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TrabalhosSegurancaRodrigo\Trabalho 4\"/>
    </mc:Choice>
  </mc:AlternateContent>
  <bookViews>
    <workbookView xWindow="0" yWindow="0" windowWidth="20490" windowHeight="7755"/>
  </bookViews>
  <sheets>
    <sheet name="Plan1" sheetId="1" r:id="rId1"/>
  </sheets>
  <definedNames>
    <definedName name="trips" localSheetId="0">Plan1!$A$1:$D$10479</definedName>
    <definedName name="trips_1" localSheetId="0">Plan1!$E$1:$F$10479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72" i="1" l="1"/>
  <c r="E2647" i="1"/>
  <c r="E2711" i="1"/>
  <c r="E2739" i="1"/>
  <c r="E2826" i="1"/>
  <c r="E2843" i="1"/>
  <c r="E2873" i="1"/>
  <c r="E3026" i="1"/>
  <c r="E3047" i="1"/>
  <c r="E3048" i="1"/>
  <c r="E3053" i="1"/>
  <c r="E3173" i="1"/>
  <c r="E3196" i="1"/>
  <c r="E3211" i="1"/>
  <c r="E3236" i="1"/>
  <c r="E3247" i="1"/>
  <c r="E3248" i="1"/>
  <c r="E3289" i="1"/>
  <c r="E3297" i="1"/>
  <c r="E3327" i="1"/>
  <c r="E3362" i="1"/>
  <c r="E3379" i="1"/>
  <c r="E3469" i="1"/>
  <c r="E3488" i="1"/>
  <c r="E3527" i="1"/>
  <c r="E3561" i="1"/>
  <c r="E3564" i="1"/>
  <c r="E3581" i="1"/>
  <c r="E3586" i="1"/>
  <c r="E3662" i="1"/>
  <c r="E3734" i="1"/>
  <c r="E3823" i="1"/>
  <c r="E3837" i="1"/>
  <c r="E3894" i="1"/>
  <c r="E3910" i="1"/>
  <c r="E3963" i="1"/>
  <c r="E4028" i="1"/>
  <c r="E4051" i="1"/>
  <c r="E4092" i="1"/>
  <c r="E4098" i="1"/>
  <c r="E4109" i="1"/>
  <c r="E4141" i="1"/>
  <c r="E4147" i="1"/>
  <c r="E4151" i="1"/>
  <c r="E4211" i="1"/>
  <c r="E4237" i="1"/>
  <c r="E4249" i="1"/>
  <c r="E4260" i="1"/>
  <c r="E4327" i="1"/>
  <c r="E4412" i="1"/>
  <c r="E4417" i="1"/>
  <c r="E4427" i="1"/>
  <c r="E4431" i="1"/>
  <c r="E4443" i="1"/>
  <c r="E4447" i="1"/>
  <c r="E4490" i="1"/>
  <c r="E4499" i="1"/>
  <c r="E4500" i="1"/>
  <c r="E4508" i="1"/>
  <c r="E4599" i="1"/>
  <c r="E4624" i="1"/>
  <c r="E4704" i="1"/>
  <c r="E4730" i="1"/>
  <c r="E4747" i="1"/>
  <c r="E4826" i="1"/>
  <c r="E4840" i="1"/>
  <c r="E4859" i="1"/>
  <c r="E4862" i="1"/>
  <c r="E4892" i="1"/>
  <c r="E4904" i="1"/>
  <c r="E4928" i="1"/>
  <c r="E4946" i="1"/>
  <c r="E4955" i="1"/>
  <c r="E4984" i="1"/>
  <c r="E4989" i="1"/>
  <c r="E5000" i="1"/>
  <c r="E5032" i="1"/>
  <c r="E5277" i="1"/>
  <c r="E5278" i="1"/>
  <c r="E5298" i="1"/>
  <c r="E5315" i="1"/>
  <c r="E5348" i="1"/>
  <c r="E5361" i="1"/>
  <c r="E5369" i="1"/>
  <c r="E5382" i="1"/>
  <c r="E5392" i="1"/>
  <c r="E5418" i="1"/>
  <c r="E5489" i="1"/>
  <c r="E5496" i="1"/>
  <c r="E5580" i="1"/>
  <c r="E5595" i="1"/>
  <c r="E5608" i="1"/>
  <c r="E5699" i="1"/>
  <c r="E5723" i="1"/>
  <c r="E5777" i="1"/>
  <c r="E5779" i="1"/>
  <c r="E5813" i="1"/>
  <c r="E5840" i="1"/>
  <c r="E5850" i="1"/>
  <c r="E5856" i="1"/>
  <c r="E5857" i="1"/>
  <c r="E5864" i="1"/>
  <c r="E5878" i="1"/>
  <c r="E5884" i="1"/>
  <c r="E6012" i="1"/>
  <c r="E6108" i="1"/>
  <c r="E6201" i="1"/>
  <c r="E6222" i="1"/>
  <c r="E6228" i="1"/>
  <c r="E6243" i="1"/>
  <c r="E6345" i="1"/>
  <c r="E6414" i="1"/>
  <c r="E6483" i="1"/>
  <c r="E6485" i="1"/>
  <c r="E6496" i="1"/>
  <c r="E6510" i="1"/>
  <c r="E6526" i="1"/>
  <c r="E6609" i="1"/>
  <c r="E6628" i="1"/>
  <c r="E6642" i="1"/>
  <c r="E6731" i="1"/>
  <c r="E6767" i="1"/>
  <c r="E6786" i="1"/>
  <c r="E6874" i="1"/>
  <c r="E6883" i="1"/>
  <c r="E6904" i="1"/>
  <c r="E6916" i="1"/>
  <c r="E6921" i="1"/>
  <c r="E6969" i="1"/>
  <c r="E6984" i="1"/>
  <c r="E7014" i="1"/>
  <c r="E7017" i="1"/>
  <c r="E7055" i="1"/>
  <c r="E7068" i="1"/>
  <c r="E7088" i="1"/>
  <c r="E7161" i="1"/>
  <c r="E7292" i="1"/>
  <c r="E7344" i="1"/>
  <c r="E7444" i="1"/>
  <c r="E7464" i="1"/>
  <c r="E7511" i="1"/>
  <c r="E7543" i="1"/>
  <c r="E7665" i="1"/>
  <c r="E7680" i="1"/>
  <c r="E7715" i="1"/>
  <c r="E7726" i="1"/>
  <c r="E7804" i="1"/>
  <c r="E7810" i="1"/>
  <c r="E7867" i="1"/>
  <c r="E7957" i="1"/>
  <c r="E7972" i="1"/>
  <c r="E8011" i="1"/>
  <c r="E8033" i="1"/>
  <c r="E8049" i="1"/>
  <c r="E8157" i="1"/>
  <c r="E8174" i="1"/>
  <c r="E8177" i="1"/>
  <c r="E8187" i="1"/>
  <c r="E8228" i="1"/>
  <c r="E8262" i="1"/>
  <c r="E8266" i="1"/>
  <c r="E8278" i="1"/>
  <c r="E8364" i="1"/>
  <c r="E8433" i="1"/>
  <c r="E8518" i="1"/>
  <c r="E8598" i="1"/>
  <c r="E8632" i="1"/>
  <c r="E8635" i="1"/>
  <c r="E8639" i="1"/>
  <c r="E8673" i="1"/>
  <c r="E8693" i="1"/>
  <c r="E8844" i="1"/>
  <c r="E8956" i="1"/>
  <c r="E8966" i="1"/>
  <c r="E8978" i="1"/>
  <c r="E9000" i="1"/>
  <c r="E9033" i="1"/>
  <c r="E9038" i="1"/>
  <c r="E9090" i="1"/>
  <c r="E9103" i="1"/>
  <c r="E9129" i="1"/>
  <c r="E9137" i="1"/>
  <c r="E9191" i="1"/>
  <c r="E9239" i="1"/>
  <c r="E9246" i="1"/>
  <c r="E9422" i="1"/>
  <c r="E9571" i="1"/>
  <c r="E9594" i="1"/>
  <c r="E9599" i="1"/>
  <c r="E9601" i="1"/>
  <c r="E9639" i="1"/>
  <c r="E9665" i="1"/>
  <c r="E9667" i="1"/>
  <c r="E9714" i="1"/>
  <c r="E9802" i="1"/>
  <c r="E9812" i="1"/>
  <c r="E9824" i="1"/>
  <c r="E9842" i="1"/>
  <c r="E9845" i="1"/>
  <c r="E9867" i="1"/>
  <c r="E9911" i="1"/>
  <c r="E9926" i="1"/>
  <c r="E9977" i="1"/>
  <c r="E10032" i="1"/>
  <c r="E10046" i="1"/>
  <c r="E10068" i="1"/>
  <c r="E10072" i="1"/>
  <c r="E10119" i="1"/>
  <c r="E10128" i="1"/>
  <c r="E10146" i="1"/>
  <c r="E10177" i="1"/>
  <c r="E10213" i="1"/>
  <c r="E10224" i="1"/>
  <c r="E10245" i="1"/>
  <c r="E10257" i="1"/>
  <c r="E10348" i="1"/>
  <c r="E10376" i="1"/>
  <c r="E10395" i="1"/>
  <c r="E10410" i="1"/>
  <c r="E10430" i="1"/>
  <c r="E10435" i="1"/>
  <c r="E10461" i="1"/>
</calcChain>
</file>

<file path=xl/connections.xml><?xml version="1.0" encoding="utf-8"?>
<connections xmlns="http://schemas.openxmlformats.org/spreadsheetml/2006/main">
  <connection id="1" name="trips" type="6" refreshedVersion="5" background="1" saveData="1">
    <textPr codePage="65001" sourceFile="J:\TrabalhosSegurancaRodrigo\Trabalho 4\trips.csv" decimal="," thousands="." comma="1" semicolon="1">
      <textFields count="2">
        <textField/>
        <textField/>
      </textFields>
    </textPr>
  </connection>
  <connection id="2" name="trips1" type="6" refreshedVersion="5" background="1" saveData="1">
    <textPr codePage="65001" sourceFile="J:\TrabalhosSegurancaRodrigo\Trabalho 4\trip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<sst xmlns="http://schemas.openxmlformats.org/spreadsheetml/2006/main" count="10134" uniqueCount="9811">
  <si>
    <t xml:space="preserve"> th</t>
  </si>
  <si>
    <t>the</t>
  </si>
  <si>
    <t xml:space="preserve">he </t>
  </si>
  <si>
    <t xml:space="preserve">nd </t>
  </si>
  <si>
    <t>and</t>
  </si>
  <si>
    <t xml:space="preserve"> an</t>
  </si>
  <si>
    <t xml:space="preserve">ed </t>
  </si>
  <si>
    <t>ing</t>
  </si>
  <si>
    <t xml:space="preserve"> of</t>
  </si>
  <si>
    <t xml:space="preserve">of </t>
  </si>
  <si>
    <t xml:space="preserve">ng </t>
  </si>
  <si>
    <t xml:space="preserve"> to</t>
  </si>
  <si>
    <t xml:space="preserve">at </t>
  </si>
  <si>
    <t xml:space="preserve">to </t>
  </si>
  <si>
    <t xml:space="preserve">re </t>
  </si>
  <si>
    <t xml:space="preserve"> he</t>
  </si>
  <si>
    <t xml:space="preserve">as </t>
  </si>
  <si>
    <t>d t</t>
  </si>
  <si>
    <t xml:space="preserve"> wa</t>
  </si>
  <si>
    <t xml:space="preserve">er </t>
  </si>
  <si>
    <t xml:space="preserve"> in</t>
  </si>
  <si>
    <t xml:space="preserve">is </t>
  </si>
  <si>
    <t>ere</t>
  </si>
  <si>
    <t>e t</t>
  </si>
  <si>
    <t xml:space="preserve"> a </t>
  </si>
  <si>
    <t xml:space="preserve">in </t>
  </si>
  <si>
    <t xml:space="preserve"> ha</t>
  </si>
  <si>
    <t>n t</t>
  </si>
  <si>
    <t xml:space="preserve"> hi</t>
  </si>
  <si>
    <t xml:space="preserve"> no</t>
  </si>
  <si>
    <t xml:space="preserve">ll </t>
  </si>
  <si>
    <t xml:space="preserve"> be</t>
  </si>
  <si>
    <t xml:space="preserve">en </t>
  </si>
  <si>
    <t>hat</t>
  </si>
  <si>
    <t>her</t>
  </si>
  <si>
    <t xml:space="preserve">ut </t>
  </si>
  <si>
    <t>e s</t>
  </si>
  <si>
    <t>t t</t>
  </si>
  <si>
    <t>e w</t>
  </si>
  <si>
    <t xml:space="preserve"> wi</t>
  </si>
  <si>
    <t>tha</t>
  </si>
  <si>
    <t xml:space="preserve"> we</t>
  </si>
  <si>
    <t xml:space="preserve"> sa</t>
  </si>
  <si>
    <t xml:space="preserve">or </t>
  </si>
  <si>
    <t xml:space="preserve"> Th</t>
  </si>
  <si>
    <t xml:space="preserve"> it</t>
  </si>
  <si>
    <t>his</t>
  </si>
  <si>
    <t xml:space="preserve"> fo</t>
  </si>
  <si>
    <t xml:space="preserve"> st</t>
  </si>
  <si>
    <t xml:space="preserve"> I </t>
  </si>
  <si>
    <t>was</t>
  </si>
  <si>
    <t xml:space="preserve"> yo</t>
  </si>
  <si>
    <t>you</t>
  </si>
  <si>
    <t>f t</t>
  </si>
  <si>
    <t>d a</t>
  </si>
  <si>
    <t>all</t>
  </si>
  <si>
    <t>e a</t>
  </si>
  <si>
    <t>. T</t>
  </si>
  <si>
    <t xml:space="preserve">ey </t>
  </si>
  <si>
    <t>for</t>
  </si>
  <si>
    <t>The</t>
  </si>
  <si>
    <t>e h</t>
  </si>
  <si>
    <t xml:space="preserve">es </t>
  </si>
  <si>
    <t xml:space="preserve">me </t>
  </si>
  <si>
    <t>s a</t>
  </si>
  <si>
    <t xml:space="preserve"> on</t>
  </si>
  <si>
    <t>hey</t>
  </si>
  <si>
    <t xml:space="preserve"> wh</t>
  </si>
  <si>
    <t xml:space="preserve"> co</t>
  </si>
  <si>
    <t xml:space="preserve">on </t>
  </si>
  <si>
    <t>s t</t>
  </si>
  <si>
    <t xml:space="preserve">st </t>
  </si>
  <si>
    <t xml:space="preserve">th </t>
  </si>
  <si>
    <t xml:space="preserve">ot </t>
  </si>
  <si>
    <t>e o</t>
  </si>
  <si>
    <t>not</t>
  </si>
  <si>
    <t>ght</t>
  </si>
  <si>
    <t xml:space="preserve">ve </t>
  </si>
  <si>
    <t xml:space="preserve">it </t>
  </si>
  <si>
    <t>ear</t>
  </si>
  <si>
    <t>aid</t>
  </si>
  <si>
    <t xml:space="preserve">ld </t>
  </si>
  <si>
    <t xml:space="preserve"> </t>
  </si>
  <si>
    <t xml:space="preserve">id </t>
  </si>
  <si>
    <t xml:space="preserve">d. </t>
  </si>
  <si>
    <t>s o</t>
  </si>
  <si>
    <t xml:space="preserve">ad </t>
  </si>
  <si>
    <t>sai</t>
  </si>
  <si>
    <t xml:space="preserve">ou </t>
  </si>
  <si>
    <t>ith</t>
  </si>
  <si>
    <t>ill</t>
  </si>
  <si>
    <t>t w</t>
  </si>
  <si>
    <t xml:space="preserve"> so</t>
  </si>
  <si>
    <t xml:space="preserve"> sh</t>
  </si>
  <si>
    <t xml:space="preserve">e. </t>
  </si>
  <si>
    <t>ave</t>
  </si>
  <si>
    <t xml:space="preserve"> do</t>
  </si>
  <si>
    <t>t a</t>
  </si>
  <si>
    <t xml:space="preserve"> se</t>
  </si>
  <si>
    <t xml:space="preserve">ly </t>
  </si>
  <si>
    <t xml:space="preserve"> as</t>
  </si>
  <si>
    <t xml:space="preserve"> ma</t>
  </si>
  <si>
    <t>r t</t>
  </si>
  <si>
    <t>ome</t>
  </si>
  <si>
    <t>igh</t>
  </si>
  <si>
    <t xml:space="preserve"> li</t>
  </si>
  <si>
    <t xml:space="preserve"> ca</t>
  </si>
  <si>
    <t>ter</t>
  </si>
  <si>
    <t>ver</t>
  </si>
  <si>
    <t>d h</t>
  </si>
  <si>
    <t xml:space="preserve">ow </t>
  </si>
  <si>
    <t xml:space="preserve"> lo</t>
  </si>
  <si>
    <t>thi</t>
  </si>
  <si>
    <t>wer</t>
  </si>
  <si>
    <t>. I</t>
  </si>
  <si>
    <t xml:space="preserve"> al</t>
  </si>
  <si>
    <t xml:space="preserve">s. </t>
  </si>
  <si>
    <t>t h</t>
  </si>
  <si>
    <t>had</t>
  </si>
  <si>
    <t>t o</t>
  </si>
  <si>
    <t>d s</t>
  </si>
  <si>
    <t>o t</t>
  </si>
  <si>
    <t xml:space="preserve">nt </t>
  </si>
  <si>
    <t>rea</t>
  </si>
  <si>
    <t>out</t>
  </si>
  <si>
    <t>t i</t>
  </si>
  <si>
    <t>e f</t>
  </si>
  <si>
    <t>e c</t>
  </si>
  <si>
    <t>wit</t>
  </si>
  <si>
    <t xml:space="preserve"> ho</t>
  </si>
  <si>
    <t>n a</t>
  </si>
  <si>
    <t>hin</t>
  </si>
  <si>
    <t xml:space="preserve"> is</t>
  </si>
  <si>
    <t>our</t>
  </si>
  <si>
    <t xml:space="preserve">an </t>
  </si>
  <si>
    <t>ain</t>
  </si>
  <si>
    <t xml:space="preserve"> wo</t>
  </si>
  <si>
    <t>e b</t>
  </si>
  <si>
    <t>oul</t>
  </si>
  <si>
    <t>e m</t>
  </si>
  <si>
    <t xml:space="preserve"> gr</t>
  </si>
  <si>
    <t>d w</t>
  </si>
  <si>
    <t xml:space="preserve"> bu</t>
  </si>
  <si>
    <t>ent</t>
  </si>
  <si>
    <t>uld</t>
  </si>
  <si>
    <t xml:space="preserve">ay </t>
  </si>
  <si>
    <t xml:space="preserve"> la</t>
  </si>
  <si>
    <t>e l</t>
  </si>
  <si>
    <t>. A</t>
  </si>
  <si>
    <t xml:space="preserve"> re</t>
  </si>
  <si>
    <t>ast</t>
  </si>
  <si>
    <t>ard</t>
  </si>
  <si>
    <t>d o</t>
  </si>
  <si>
    <t>now</t>
  </si>
  <si>
    <t>ugh</t>
  </si>
  <si>
    <t>d b</t>
  </si>
  <si>
    <t xml:space="preserve"> mo</t>
  </si>
  <si>
    <t>d i</t>
  </si>
  <si>
    <t xml:space="preserve">ts </t>
  </si>
  <si>
    <t>ore</t>
  </si>
  <si>
    <t>e d</t>
  </si>
  <si>
    <t>hen</t>
  </si>
  <si>
    <t>are</t>
  </si>
  <si>
    <t xml:space="preserve"> fa</t>
  </si>
  <si>
    <t>one</t>
  </si>
  <si>
    <t>e i</t>
  </si>
  <si>
    <t xml:space="preserve"> le</t>
  </si>
  <si>
    <t xml:space="preserve"> go</t>
  </si>
  <si>
    <t>t s</t>
  </si>
  <si>
    <t xml:space="preserve">ht </t>
  </si>
  <si>
    <t>r a</t>
  </si>
  <si>
    <t xml:space="preserve">ir </t>
  </si>
  <si>
    <t>him</t>
  </si>
  <si>
    <t xml:space="preserve">t. </t>
  </si>
  <si>
    <t>der</t>
  </si>
  <si>
    <t xml:space="preserve"> at</t>
  </si>
  <si>
    <t xml:space="preserve"> me</t>
  </si>
  <si>
    <t xml:space="preserve"> fr</t>
  </si>
  <si>
    <t>s s</t>
  </si>
  <si>
    <t>oun</t>
  </si>
  <si>
    <t xml:space="preserve">le </t>
  </si>
  <si>
    <t>s w</t>
  </si>
  <si>
    <t>red</t>
  </si>
  <si>
    <t>hou</t>
  </si>
  <si>
    <t>s h</t>
  </si>
  <si>
    <t>hav</t>
  </si>
  <si>
    <t xml:space="preserve">om </t>
  </si>
  <si>
    <t>ind</t>
  </si>
  <si>
    <t>ong</t>
  </si>
  <si>
    <t>y t</t>
  </si>
  <si>
    <t xml:space="preserve">se </t>
  </si>
  <si>
    <t>ell</t>
  </si>
  <si>
    <t xml:space="preserve">et </t>
  </si>
  <si>
    <t xml:space="preserve"> up</t>
  </si>
  <si>
    <t>but</t>
  </si>
  <si>
    <t>eat</t>
  </si>
  <si>
    <t>ide</t>
  </si>
  <si>
    <t>und</t>
  </si>
  <si>
    <t>eve</t>
  </si>
  <si>
    <t xml:space="preserve"> ou</t>
  </si>
  <si>
    <t>oug</t>
  </si>
  <si>
    <t>. B</t>
  </si>
  <si>
    <t xml:space="preserve">n. </t>
  </si>
  <si>
    <t>rom</t>
  </si>
  <si>
    <t>han</t>
  </si>
  <si>
    <t xml:space="preserve">ke </t>
  </si>
  <si>
    <t>e g</t>
  </si>
  <si>
    <t xml:space="preserve">r. </t>
  </si>
  <si>
    <t>see</t>
  </si>
  <si>
    <t xml:space="preserve"> da</t>
  </si>
  <si>
    <t>. H</t>
  </si>
  <si>
    <t>g t</t>
  </si>
  <si>
    <t xml:space="preserve"> pa</t>
  </si>
  <si>
    <t>rod</t>
  </si>
  <si>
    <t>n h</t>
  </si>
  <si>
    <t xml:space="preserve"> fi</t>
  </si>
  <si>
    <t xml:space="preserve">ne </t>
  </si>
  <si>
    <t>hem</t>
  </si>
  <si>
    <t xml:space="preserve">ur </t>
  </si>
  <si>
    <t xml:space="preserve"> ar</t>
  </si>
  <si>
    <t xml:space="preserve"> de</t>
  </si>
  <si>
    <t xml:space="preserve"> si</t>
  </si>
  <si>
    <t>e r</t>
  </si>
  <si>
    <t>nde</t>
  </si>
  <si>
    <t>But</t>
  </si>
  <si>
    <t xml:space="preserve">be </t>
  </si>
  <si>
    <t xml:space="preserve">ar </t>
  </si>
  <si>
    <t xml:space="preserve">ds </t>
  </si>
  <si>
    <t xml:space="preserve"> Bu</t>
  </si>
  <si>
    <t xml:space="preserve"> He</t>
  </si>
  <si>
    <t>com</t>
  </si>
  <si>
    <t>hea</t>
  </si>
  <si>
    <t>own</t>
  </si>
  <si>
    <t>ame</t>
  </si>
  <si>
    <t xml:space="preserve"> fe</t>
  </si>
  <si>
    <t>ess</t>
  </si>
  <si>
    <t>s i</t>
  </si>
  <si>
    <t>d n</t>
  </si>
  <si>
    <t>fro</t>
  </si>
  <si>
    <t>way</t>
  </si>
  <si>
    <t>ers</t>
  </si>
  <si>
    <t>d f</t>
  </si>
  <si>
    <t>y a</t>
  </si>
  <si>
    <t>een</t>
  </si>
  <si>
    <t xml:space="preserve">rs </t>
  </si>
  <si>
    <t>ove</t>
  </si>
  <si>
    <t xml:space="preserve"> Fr</t>
  </si>
  <si>
    <t>gre</t>
  </si>
  <si>
    <t>any</t>
  </si>
  <si>
    <t xml:space="preserve"> or</t>
  </si>
  <si>
    <t xml:space="preserve">ce </t>
  </si>
  <si>
    <t>Fro</t>
  </si>
  <si>
    <t>e n</t>
  </si>
  <si>
    <t xml:space="preserve"> tr</t>
  </si>
  <si>
    <t>odo</t>
  </si>
  <si>
    <t xml:space="preserve"> ro</t>
  </si>
  <si>
    <t>dow</t>
  </si>
  <si>
    <t xml:space="preserve">do </t>
  </si>
  <si>
    <t>hei</t>
  </si>
  <si>
    <t>cou</t>
  </si>
  <si>
    <t>wil</t>
  </si>
  <si>
    <t>lea</t>
  </si>
  <si>
    <t xml:space="preserve">ry </t>
  </si>
  <si>
    <t>rou</t>
  </si>
  <si>
    <t>ste</t>
  </si>
  <si>
    <t>y w</t>
  </si>
  <si>
    <t xml:space="preserve">ch </t>
  </si>
  <si>
    <t>ead</t>
  </si>
  <si>
    <t>tho</t>
  </si>
  <si>
    <t>l t</t>
  </si>
  <si>
    <t xml:space="preserve">y. </t>
  </si>
  <si>
    <t>eir</t>
  </si>
  <si>
    <t>ack</t>
  </si>
  <si>
    <t>rin</t>
  </si>
  <si>
    <t>est</t>
  </si>
  <si>
    <t>led</t>
  </si>
  <si>
    <t xml:space="preserve">de </t>
  </si>
  <si>
    <t>ate</t>
  </si>
  <si>
    <t>ree</t>
  </si>
  <si>
    <t>war</t>
  </si>
  <si>
    <t xml:space="preserve">rd </t>
  </si>
  <si>
    <t xml:space="preserve"> ba</t>
  </si>
  <si>
    <t xml:space="preserve">ny </t>
  </si>
  <si>
    <t>lon</t>
  </si>
  <si>
    <t>oth</t>
  </si>
  <si>
    <t>h t</t>
  </si>
  <si>
    <t>ood</t>
  </si>
  <si>
    <t xml:space="preserve"> di</t>
  </si>
  <si>
    <t>ord</t>
  </si>
  <si>
    <t>ed.</t>
  </si>
  <si>
    <t xml:space="preserve"> ne</t>
  </si>
  <si>
    <t>s f</t>
  </si>
  <si>
    <t xml:space="preserve">we </t>
  </si>
  <si>
    <t xml:space="preserve"> Sa</t>
  </si>
  <si>
    <t>ook</t>
  </si>
  <si>
    <t>low</t>
  </si>
  <si>
    <t xml:space="preserve">He </t>
  </si>
  <si>
    <t xml:space="preserve"> su</t>
  </si>
  <si>
    <t>old</t>
  </si>
  <si>
    <t>. W</t>
  </si>
  <si>
    <t>int</t>
  </si>
  <si>
    <t xml:space="preserve">wn </t>
  </si>
  <si>
    <t xml:space="preserve"> br</t>
  </si>
  <si>
    <t xml:space="preserve"> un</t>
  </si>
  <si>
    <t>y h</t>
  </si>
  <si>
    <t>g a</t>
  </si>
  <si>
    <t>y s</t>
  </si>
  <si>
    <t>s b</t>
  </si>
  <si>
    <t xml:space="preserve"> sp</t>
  </si>
  <si>
    <t xml:space="preserve"> cl</t>
  </si>
  <si>
    <t>man</t>
  </si>
  <si>
    <t>. `</t>
  </si>
  <si>
    <t>m t</t>
  </si>
  <si>
    <t>ned</t>
  </si>
  <si>
    <t xml:space="preserve"> An</t>
  </si>
  <si>
    <t>lin</t>
  </si>
  <si>
    <t>kin</t>
  </si>
  <si>
    <t>sha</t>
  </si>
  <si>
    <t xml:space="preserve"> ev</t>
  </si>
  <si>
    <t>t b</t>
  </si>
  <si>
    <t>e p</t>
  </si>
  <si>
    <t>whi</t>
  </si>
  <si>
    <t>sto</t>
  </si>
  <si>
    <t>t f</t>
  </si>
  <si>
    <t xml:space="preserve">ck </t>
  </si>
  <si>
    <t xml:space="preserve">ss </t>
  </si>
  <si>
    <t>n o</t>
  </si>
  <si>
    <t>s n</t>
  </si>
  <si>
    <t>str</t>
  </si>
  <si>
    <t>end</t>
  </si>
  <si>
    <t>ted</t>
  </si>
  <si>
    <t>t l</t>
  </si>
  <si>
    <t>ven</t>
  </si>
  <si>
    <t>And</t>
  </si>
  <si>
    <t xml:space="preserve"> ag</t>
  </si>
  <si>
    <t>sta</t>
  </si>
  <si>
    <t>loo</t>
  </si>
  <si>
    <t>nce</t>
  </si>
  <si>
    <t xml:space="preserve">m. </t>
  </si>
  <si>
    <t>orn</t>
  </si>
  <si>
    <t>n s</t>
  </si>
  <si>
    <t>r s</t>
  </si>
  <si>
    <t xml:space="preserve">if </t>
  </si>
  <si>
    <t>r o</t>
  </si>
  <si>
    <t xml:space="preserve"> if</t>
  </si>
  <si>
    <t>whe</t>
  </si>
  <si>
    <t>r h</t>
  </si>
  <si>
    <t>mor</t>
  </si>
  <si>
    <t xml:space="preserve"> mi</t>
  </si>
  <si>
    <t>res</t>
  </si>
  <si>
    <t xml:space="preserve">gh </t>
  </si>
  <si>
    <t>o s</t>
  </si>
  <si>
    <t>ath</t>
  </si>
  <si>
    <t>oke</t>
  </si>
  <si>
    <t>rie</t>
  </si>
  <si>
    <t>n w</t>
  </si>
  <si>
    <t xml:space="preserve"> Ga</t>
  </si>
  <si>
    <t>nin</t>
  </si>
  <si>
    <t>ive</t>
  </si>
  <si>
    <t>ked</t>
  </si>
  <si>
    <t xml:space="preserve"> ri</t>
  </si>
  <si>
    <t>o h</t>
  </si>
  <si>
    <t xml:space="preserve"> cr</t>
  </si>
  <si>
    <t>sed</t>
  </si>
  <si>
    <t>cam</t>
  </si>
  <si>
    <t>las</t>
  </si>
  <si>
    <t>les</t>
  </si>
  <si>
    <t>its</t>
  </si>
  <si>
    <t xml:space="preserve"> mu</t>
  </si>
  <si>
    <t xml:space="preserve"> kn</t>
  </si>
  <si>
    <t>ond</t>
  </si>
  <si>
    <t xml:space="preserve">my </t>
  </si>
  <si>
    <t>d l</t>
  </si>
  <si>
    <t>ile</t>
  </si>
  <si>
    <t>too</t>
  </si>
  <si>
    <t>den</t>
  </si>
  <si>
    <t>wor</t>
  </si>
  <si>
    <t>n i</t>
  </si>
  <si>
    <t>til</t>
  </si>
  <si>
    <t>. S</t>
  </si>
  <si>
    <t>e e</t>
  </si>
  <si>
    <t>h a</t>
  </si>
  <si>
    <t>r w</t>
  </si>
  <si>
    <t>unt</t>
  </si>
  <si>
    <t>nge</t>
  </si>
  <si>
    <t xml:space="preserve">am </t>
  </si>
  <si>
    <t xml:space="preserve">no </t>
  </si>
  <si>
    <t xml:space="preserve">im </t>
  </si>
  <si>
    <t>som</t>
  </si>
  <si>
    <t>tre</t>
  </si>
  <si>
    <t xml:space="preserve"> ta</t>
  </si>
  <si>
    <t>urn</t>
  </si>
  <si>
    <t>ark</t>
  </si>
  <si>
    <t>ust</t>
  </si>
  <si>
    <t>ike</t>
  </si>
  <si>
    <t xml:space="preserve"> It</t>
  </si>
  <si>
    <t>gai</t>
  </si>
  <si>
    <t>alf</t>
  </si>
  <si>
    <t>hil</t>
  </si>
  <si>
    <t>ran</t>
  </si>
  <si>
    <t>t m</t>
  </si>
  <si>
    <t>nly</t>
  </si>
  <si>
    <t>sho</t>
  </si>
  <si>
    <t>eep</t>
  </si>
  <si>
    <t xml:space="preserve"> my</t>
  </si>
  <si>
    <t xml:space="preserve"> ab</t>
  </si>
  <si>
    <t>Sam</t>
  </si>
  <si>
    <t>s l</t>
  </si>
  <si>
    <t>hed</t>
  </si>
  <si>
    <t>aga</t>
  </si>
  <si>
    <t xml:space="preserve"> bo</t>
  </si>
  <si>
    <t xml:space="preserve"> by</t>
  </si>
  <si>
    <t>men</t>
  </si>
  <si>
    <t>tur</t>
  </si>
  <si>
    <t>g o</t>
  </si>
  <si>
    <t>d c</t>
  </si>
  <si>
    <t>. F</t>
  </si>
  <si>
    <t>s c</t>
  </si>
  <si>
    <t>lik</t>
  </si>
  <si>
    <t>d m</t>
  </si>
  <si>
    <t>ose</t>
  </si>
  <si>
    <t>art</t>
  </si>
  <si>
    <t xml:space="preserve">em </t>
  </si>
  <si>
    <t>d d</t>
  </si>
  <si>
    <t>sti</t>
  </si>
  <si>
    <t>rds</t>
  </si>
  <si>
    <t xml:space="preserve">by </t>
  </si>
  <si>
    <t>ass</t>
  </si>
  <si>
    <t>ort</t>
  </si>
  <si>
    <t>abo</t>
  </si>
  <si>
    <t>eas</t>
  </si>
  <si>
    <t xml:space="preserve"> en</t>
  </si>
  <si>
    <t>owe</t>
  </si>
  <si>
    <t xml:space="preserve"> dr</t>
  </si>
  <si>
    <t>ang</t>
  </si>
  <si>
    <t>hal</t>
  </si>
  <si>
    <t xml:space="preserve">It </t>
  </si>
  <si>
    <t xml:space="preserve"> us</t>
  </si>
  <si>
    <t>wou</t>
  </si>
  <si>
    <t xml:space="preserve">up </t>
  </si>
  <si>
    <t xml:space="preserve"> ti</t>
  </si>
  <si>
    <t>ake</t>
  </si>
  <si>
    <t>a s</t>
  </si>
  <si>
    <t xml:space="preserve">ns </t>
  </si>
  <si>
    <t>s m</t>
  </si>
  <si>
    <t>win</t>
  </si>
  <si>
    <t xml:space="preserve"> sl</t>
  </si>
  <si>
    <t>t d</t>
  </si>
  <si>
    <t>thr</t>
  </si>
  <si>
    <t>rth</t>
  </si>
  <si>
    <t xml:space="preserve"> We</t>
  </si>
  <si>
    <t>pin</t>
  </si>
  <si>
    <t>y o</t>
  </si>
  <si>
    <t>lan</t>
  </si>
  <si>
    <t xml:space="preserve">rn </t>
  </si>
  <si>
    <t>er.</t>
  </si>
  <si>
    <t xml:space="preserve">od </t>
  </si>
  <si>
    <t>nda</t>
  </si>
  <si>
    <t>ins</t>
  </si>
  <si>
    <t>tin</t>
  </si>
  <si>
    <t xml:space="preserve">ee </t>
  </si>
  <si>
    <t>y c</t>
  </si>
  <si>
    <t>tte</t>
  </si>
  <si>
    <t xml:space="preserve">ew </t>
  </si>
  <si>
    <t>lle</t>
  </si>
  <si>
    <t xml:space="preserve"> ch</t>
  </si>
  <si>
    <t>ous</t>
  </si>
  <si>
    <t>nto</t>
  </si>
  <si>
    <t>dal</t>
  </si>
  <si>
    <t>ace</t>
  </si>
  <si>
    <t>oll</t>
  </si>
  <si>
    <t>ngs</t>
  </si>
  <si>
    <t>o a</t>
  </si>
  <si>
    <t>ope</t>
  </si>
  <si>
    <t>rne</t>
  </si>
  <si>
    <t xml:space="preserve">te </t>
  </si>
  <si>
    <t>ago</t>
  </si>
  <si>
    <t>she</t>
  </si>
  <si>
    <t xml:space="preserve"> No</t>
  </si>
  <si>
    <t>sel</t>
  </si>
  <si>
    <t xml:space="preserve"> ye</t>
  </si>
  <si>
    <t>tle</t>
  </si>
  <si>
    <t>bit</t>
  </si>
  <si>
    <t>eed</t>
  </si>
  <si>
    <t xml:space="preserve">g. </t>
  </si>
  <si>
    <t>Gan</t>
  </si>
  <si>
    <t>f h</t>
  </si>
  <si>
    <t>ire</t>
  </si>
  <si>
    <t>can</t>
  </si>
  <si>
    <t xml:space="preserve"> Wh</t>
  </si>
  <si>
    <t>ant</t>
  </si>
  <si>
    <t>dar</t>
  </si>
  <si>
    <t>f a</t>
  </si>
  <si>
    <t>ble</t>
  </si>
  <si>
    <t xml:space="preserve"> bl</t>
  </si>
  <si>
    <t xml:space="preserve"> aw</t>
  </si>
  <si>
    <t>med</t>
  </si>
  <si>
    <t>awa</t>
  </si>
  <si>
    <t>row</t>
  </si>
  <si>
    <t>bou</t>
  </si>
  <si>
    <t>ine</t>
  </si>
  <si>
    <t>ng.</t>
  </si>
  <si>
    <t>eme</t>
  </si>
  <si>
    <t>sid</t>
  </si>
  <si>
    <t>t c</t>
  </si>
  <si>
    <t xml:space="preserve"> ea</t>
  </si>
  <si>
    <t xml:space="preserve">lf </t>
  </si>
  <si>
    <t xml:space="preserve"> fl</t>
  </si>
  <si>
    <t>r i</t>
  </si>
  <si>
    <t>sse</t>
  </si>
  <si>
    <t>efo</t>
  </si>
  <si>
    <t>hor</t>
  </si>
  <si>
    <t xml:space="preserve">so </t>
  </si>
  <si>
    <t>pon</t>
  </si>
  <si>
    <t>nes</t>
  </si>
  <si>
    <t>y f</t>
  </si>
  <si>
    <t>r f</t>
  </si>
  <si>
    <t>din</t>
  </si>
  <si>
    <t>sin</t>
  </si>
  <si>
    <t>min</t>
  </si>
  <si>
    <t xml:space="preserve">ge </t>
  </si>
  <si>
    <t>t n</t>
  </si>
  <si>
    <t>bac</t>
  </si>
  <si>
    <t xml:space="preserve"> ga</t>
  </si>
  <si>
    <t xml:space="preserve"> pr</t>
  </si>
  <si>
    <t>ves</t>
  </si>
  <si>
    <t>kno</t>
  </si>
  <si>
    <t>use</t>
  </si>
  <si>
    <t>lig</t>
  </si>
  <si>
    <t>nds</t>
  </si>
  <si>
    <t>bee</t>
  </si>
  <si>
    <t>eem</t>
  </si>
  <si>
    <t>d u</t>
  </si>
  <si>
    <t>wha</t>
  </si>
  <si>
    <t>e y</t>
  </si>
  <si>
    <t xml:space="preserve"> Ri</t>
  </si>
  <si>
    <t>w t</t>
  </si>
  <si>
    <t>ime</t>
  </si>
  <si>
    <t xml:space="preserve">gs </t>
  </si>
  <si>
    <t>y b</t>
  </si>
  <si>
    <t>tai</t>
  </si>
  <si>
    <t>t y</t>
  </si>
  <si>
    <t xml:space="preserve">us </t>
  </si>
  <si>
    <t>err</t>
  </si>
  <si>
    <t>air</t>
  </si>
  <si>
    <t>ene</t>
  </si>
  <si>
    <t>o b</t>
  </si>
  <si>
    <t>ton</t>
  </si>
  <si>
    <t>t I</t>
  </si>
  <si>
    <t xml:space="preserve"> Go</t>
  </si>
  <si>
    <t>l a</t>
  </si>
  <si>
    <t>d G</t>
  </si>
  <si>
    <t>s g</t>
  </si>
  <si>
    <t>ten</t>
  </si>
  <si>
    <t xml:space="preserve"> po</t>
  </si>
  <si>
    <t>pas</t>
  </si>
  <si>
    <t>o m</t>
  </si>
  <si>
    <t>che</t>
  </si>
  <si>
    <t xml:space="preserve"> Me</t>
  </si>
  <si>
    <t>day</t>
  </si>
  <si>
    <t>e S</t>
  </si>
  <si>
    <t>bef</t>
  </si>
  <si>
    <t>ice</t>
  </si>
  <si>
    <t>tra</t>
  </si>
  <si>
    <t xml:space="preserve">l. </t>
  </si>
  <si>
    <t xml:space="preserve">il </t>
  </si>
  <si>
    <t>far</t>
  </si>
  <si>
    <t>I w</t>
  </si>
  <si>
    <t xml:space="preserve"> pe</t>
  </si>
  <si>
    <t>spe</t>
  </si>
  <si>
    <t>ery</t>
  </si>
  <si>
    <t xml:space="preserve"> ra</t>
  </si>
  <si>
    <t>o w</t>
  </si>
  <si>
    <t>rag</t>
  </si>
  <si>
    <t>ade</t>
  </si>
  <si>
    <t>has</t>
  </si>
  <si>
    <t>n f</t>
  </si>
  <si>
    <t>uch</t>
  </si>
  <si>
    <t xml:space="preserve"> ov</t>
  </si>
  <si>
    <t>eri</t>
  </si>
  <si>
    <t>len</t>
  </si>
  <si>
    <t>g i</t>
  </si>
  <si>
    <t>lac</t>
  </si>
  <si>
    <t>es.</t>
  </si>
  <si>
    <t>itt</t>
  </si>
  <si>
    <t>rid</t>
  </si>
  <si>
    <t>. N</t>
  </si>
  <si>
    <t>bbi</t>
  </si>
  <si>
    <t>a l</t>
  </si>
  <si>
    <t>dee</t>
  </si>
  <si>
    <t>obb</t>
  </si>
  <si>
    <t>ger</t>
  </si>
  <si>
    <t>fte</t>
  </si>
  <si>
    <t>d g</t>
  </si>
  <si>
    <t>ttl</t>
  </si>
  <si>
    <t>ion</t>
  </si>
  <si>
    <t>tim</t>
  </si>
  <si>
    <t>rse</t>
  </si>
  <si>
    <t>ost</t>
  </si>
  <si>
    <t>rry</t>
  </si>
  <si>
    <t>ist</t>
  </si>
  <si>
    <t>s d</t>
  </si>
  <si>
    <t>eth</t>
  </si>
  <si>
    <t>m a</t>
  </si>
  <si>
    <t xml:space="preserve"> pl</t>
  </si>
  <si>
    <t>. Y</t>
  </si>
  <si>
    <t>ink</t>
  </si>
  <si>
    <t xml:space="preserve"> am</t>
  </si>
  <si>
    <t>ipp</t>
  </si>
  <si>
    <t xml:space="preserve">o. </t>
  </si>
  <si>
    <t>lve</t>
  </si>
  <si>
    <t>wel</t>
  </si>
  <si>
    <t>e R</t>
  </si>
  <si>
    <t>per</t>
  </si>
  <si>
    <t xml:space="preserve"> Ar</t>
  </si>
  <si>
    <t>ish</t>
  </si>
  <si>
    <t>d F</t>
  </si>
  <si>
    <t>dde</t>
  </si>
  <si>
    <t>hes</t>
  </si>
  <si>
    <t>d r</t>
  </si>
  <si>
    <t>gor</t>
  </si>
  <si>
    <t xml:space="preserve"> tu</t>
  </si>
  <si>
    <t xml:space="preserve"> sw</t>
  </si>
  <si>
    <t xml:space="preserve"> gl</t>
  </si>
  <si>
    <t>fir</t>
  </si>
  <si>
    <t>t u</t>
  </si>
  <si>
    <t>r m</t>
  </si>
  <si>
    <t>may</t>
  </si>
  <si>
    <t>llo</t>
  </si>
  <si>
    <t xml:space="preserve">go </t>
  </si>
  <si>
    <t>I h</t>
  </si>
  <si>
    <t>ded</t>
  </si>
  <si>
    <t>did</t>
  </si>
  <si>
    <t xml:space="preserve">rk </t>
  </si>
  <si>
    <t>r b</t>
  </si>
  <si>
    <t>t g</t>
  </si>
  <si>
    <t>ure</t>
  </si>
  <si>
    <t>get</t>
  </si>
  <si>
    <t>roa</t>
  </si>
  <si>
    <t>ppi</t>
  </si>
  <si>
    <t>n b</t>
  </si>
  <si>
    <t>s e</t>
  </si>
  <si>
    <t>y d</t>
  </si>
  <si>
    <t>d p</t>
  </si>
  <si>
    <t>ped</t>
  </si>
  <si>
    <t>upo</t>
  </si>
  <si>
    <t>k t</t>
  </si>
  <si>
    <t xml:space="preserve"> ot</t>
  </si>
  <si>
    <t>ont</t>
  </si>
  <si>
    <t>d y</t>
  </si>
  <si>
    <t xml:space="preserve">ep </t>
  </si>
  <si>
    <t>eye</t>
  </si>
  <si>
    <t>nd.</t>
  </si>
  <si>
    <t>g w</t>
  </si>
  <si>
    <t>ied</t>
  </si>
  <si>
    <t>mus</t>
  </si>
  <si>
    <t>fel</t>
  </si>
  <si>
    <t>in.</t>
  </si>
  <si>
    <t>hro</t>
  </si>
  <si>
    <t xml:space="preserve"> El</t>
  </si>
  <si>
    <t>anc</t>
  </si>
  <si>
    <t>sen</t>
  </si>
  <si>
    <t>ite</t>
  </si>
  <si>
    <t>You</t>
  </si>
  <si>
    <t>yes</t>
  </si>
  <si>
    <t xml:space="preserve"> Fo</t>
  </si>
  <si>
    <t>e u</t>
  </si>
  <si>
    <t>lit</t>
  </si>
  <si>
    <t>a g</t>
  </si>
  <si>
    <t>wen</t>
  </si>
  <si>
    <t>pla</t>
  </si>
  <si>
    <t>ron</t>
  </si>
  <si>
    <t>y m</t>
  </si>
  <si>
    <t>gol</t>
  </si>
  <si>
    <t>g h</t>
  </si>
  <si>
    <t>oin</t>
  </si>
  <si>
    <t>oad</t>
  </si>
  <si>
    <t>bro</t>
  </si>
  <si>
    <t>ars</t>
  </si>
  <si>
    <t>ppe</t>
  </si>
  <si>
    <t>wal</t>
  </si>
  <si>
    <t>a w</t>
  </si>
  <si>
    <t>e E</t>
  </si>
  <si>
    <t>f s</t>
  </si>
  <si>
    <t>g s</t>
  </si>
  <si>
    <t>k a</t>
  </si>
  <si>
    <t xml:space="preserve"> te</t>
  </si>
  <si>
    <t>s p</t>
  </si>
  <si>
    <t xml:space="preserve"> Mo</t>
  </si>
  <si>
    <t>Ara</t>
  </si>
  <si>
    <t>l b</t>
  </si>
  <si>
    <t>ick</t>
  </si>
  <si>
    <t>wat</t>
  </si>
  <si>
    <t>r l</t>
  </si>
  <si>
    <t>I s</t>
  </si>
  <si>
    <t>onl</t>
  </si>
  <si>
    <t xml:space="preserve"> qu</t>
  </si>
  <si>
    <t xml:space="preserve"> ey</t>
  </si>
  <si>
    <t>urs</t>
  </si>
  <si>
    <t>y i</t>
  </si>
  <si>
    <t>o n</t>
  </si>
  <si>
    <t>l o</t>
  </si>
  <si>
    <t>pea</t>
  </si>
  <si>
    <t>nig</t>
  </si>
  <si>
    <t xml:space="preserve"> ni</t>
  </si>
  <si>
    <t>s r</t>
  </si>
  <si>
    <t>y l</t>
  </si>
  <si>
    <t>hel</t>
  </si>
  <si>
    <t>clo</t>
  </si>
  <si>
    <t>h h</t>
  </si>
  <si>
    <t xml:space="preserve">ls </t>
  </si>
  <si>
    <t xml:space="preserve"> Pi</t>
  </si>
  <si>
    <t xml:space="preserve">rt </t>
  </si>
  <si>
    <t>omi</t>
  </si>
  <si>
    <t>tal</t>
  </si>
  <si>
    <t>l s</t>
  </si>
  <si>
    <t xml:space="preserve"> Sh</t>
  </si>
  <si>
    <t>f w</t>
  </si>
  <si>
    <t xml:space="preserve">ty </t>
  </si>
  <si>
    <t>elf</t>
  </si>
  <si>
    <t>fin</t>
  </si>
  <si>
    <t>o l</t>
  </si>
  <si>
    <t>ful</t>
  </si>
  <si>
    <t>lls</t>
  </si>
  <si>
    <t>fol</t>
  </si>
  <si>
    <t xml:space="preserve"> Yo</t>
  </si>
  <si>
    <t>ors</t>
  </si>
  <si>
    <t>ays</t>
  </si>
  <si>
    <t>oon</t>
  </si>
  <si>
    <t>nte</t>
  </si>
  <si>
    <t>o f</t>
  </si>
  <si>
    <t>t r</t>
  </si>
  <si>
    <t>ado</t>
  </si>
  <si>
    <t>who</t>
  </si>
  <si>
    <t>ien</t>
  </si>
  <si>
    <t>rst</t>
  </si>
  <si>
    <t>tly</t>
  </si>
  <si>
    <t>hob</t>
  </si>
  <si>
    <t>eet</t>
  </si>
  <si>
    <t>dre</t>
  </si>
  <si>
    <t>For</t>
  </si>
  <si>
    <t>o g</t>
  </si>
  <si>
    <t>tro</t>
  </si>
  <si>
    <t xml:space="preserve"> ol</t>
  </si>
  <si>
    <t xml:space="preserve">ok </t>
  </si>
  <si>
    <t>r c</t>
  </si>
  <si>
    <t>Pip</t>
  </si>
  <si>
    <t>bea</t>
  </si>
  <si>
    <t xml:space="preserve">f. </t>
  </si>
  <si>
    <t xml:space="preserve"> hu</t>
  </si>
  <si>
    <t>tan</t>
  </si>
  <si>
    <t>ise</t>
  </si>
  <si>
    <t>eav</t>
  </si>
  <si>
    <t>nea</t>
  </si>
  <si>
    <t xml:space="preserve">ft </t>
  </si>
  <si>
    <t xml:space="preserve"> ru</t>
  </si>
  <si>
    <t>ret</t>
  </si>
  <si>
    <t>cha</t>
  </si>
  <si>
    <t>d S</t>
  </si>
  <si>
    <t>n m</t>
  </si>
  <si>
    <t xml:space="preserve">nk </t>
  </si>
  <si>
    <t>I d</t>
  </si>
  <si>
    <t xml:space="preserve"> ki</t>
  </si>
  <si>
    <t>mer</t>
  </si>
  <si>
    <t>lad</t>
  </si>
  <si>
    <t>fou</t>
  </si>
  <si>
    <t>hic</t>
  </si>
  <si>
    <t xml:space="preserve">We </t>
  </si>
  <si>
    <t>o d</t>
  </si>
  <si>
    <t xml:space="preserve"> af</t>
  </si>
  <si>
    <t>ale</t>
  </si>
  <si>
    <t>l h</t>
  </si>
  <si>
    <t>mou</t>
  </si>
  <si>
    <t>say</t>
  </si>
  <si>
    <t>gin</t>
  </si>
  <si>
    <t>ans</t>
  </si>
  <si>
    <t>sil</t>
  </si>
  <si>
    <t xml:space="preserve">h. </t>
  </si>
  <si>
    <t>t e</t>
  </si>
  <si>
    <t>ese</t>
  </si>
  <si>
    <t>re.</t>
  </si>
  <si>
    <t xml:space="preserve"> ve</t>
  </si>
  <si>
    <t>des</t>
  </si>
  <si>
    <t xml:space="preserve">ys </t>
  </si>
  <si>
    <t>l w</t>
  </si>
  <si>
    <t>d I</t>
  </si>
  <si>
    <t>hap</t>
  </si>
  <si>
    <t xml:space="preserve"> sm</t>
  </si>
  <si>
    <t>. O</t>
  </si>
  <si>
    <t>rew</t>
  </si>
  <si>
    <t>arr</t>
  </si>
  <si>
    <t xml:space="preserve"> ge</t>
  </si>
  <si>
    <t>nti</t>
  </si>
  <si>
    <t>e k</t>
  </si>
  <si>
    <t>d e</t>
  </si>
  <si>
    <t>pen</t>
  </si>
  <si>
    <t>ows</t>
  </si>
  <si>
    <t>f y</t>
  </si>
  <si>
    <t>par</t>
  </si>
  <si>
    <t>swe</t>
  </si>
  <si>
    <t>gue</t>
  </si>
  <si>
    <t>har</t>
  </si>
  <si>
    <t>mir</t>
  </si>
  <si>
    <t>uth</t>
  </si>
  <si>
    <t>nor</t>
  </si>
  <si>
    <t>tch</t>
  </si>
  <si>
    <t>don</t>
  </si>
  <si>
    <t>dor</t>
  </si>
  <si>
    <t>bla</t>
  </si>
  <si>
    <t>ies</t>
  </si>
  <si>
    <t xml:space="preserve"> So</t>
  </si>
  <si>
    <t>kne</t>
  </si>
  <si>
    <t xml:space="preserve"> gu</t>
  </si>
  <si>
    <t>rai</t>
  </si>
  <si>
    <t xml:space="preserve">dy </t>
  </si>
  <si>
    <t>eld</t>
  </si>
  <si>
    <t>a f</t>
  </si>
  <si>
    <t>new</t>
  </si>
  <si>
    <t xml:space="preserve">k. </t>
  </si>
  <si>
    <t>irs</t>
  </si>
  <si>
    <t>tak</t>
  </si>
  <si>
    <t xml:space="preserve"> tw</t>
  </si>
  <si>
    <t>ich</t>
  </si>
  <si>
    <t>tri</t>
  </si>
  <si>
    <t xml:space="preserve"> Fa</t>
  </si>
  <si>
    <t>id.</t>
  </si>
  <si>
    <t>shi</t>
  </si>
  <si>
    <t xml:space="preserve"> St</t>
  </si>
  <si>
    <t>it.</t>
  </si>
  <si>
    <t>udd</t>
  </si>
  <si>
    <t>age</t>
  </si>
  <si>
    <t>rig</t>
  </si>
  <si>
    <t>hol</t>
  </si>
  <si>
    <t>gro</t>
  </si>
  <si>
    <t>g f</t>
  </si>
  <si>
    <t>mes</t>
  </si>
  <si>
    <t>n e</t>
  </si>
  <si>
    <t>oor</t>
  </si>
  <si>
    <t>ern</t>
  </si>
  <si>
    <t xml:space="preserve"> Ma</t>
  </si>
  <si>
    <t>o c</t>
  </si>
  <si>
    <t>eal</t>
  </si>
  <si>
    <t>hos</t>
  </si>
  <si>
    <t>hir</t>
  </si>
  <si>
    <t>Mer</t>
  </si>
  <si>
    <t>dea</t>
  </si>
  <si>
    <t>ons</t>
  </si>
  <si>
    <t>ros</t>
  </si>
  <si>
    <t>ady</t>
  </si>
  <si>
    <t xml:space="preserve"> Le</t>
  </si>
  <si>
    <t xml:space="preserve">sh </t>
  </si>
  <si>
    <t>ndi</t>
  </si>
  <si>
    <t>sou</t>
  </si>
  <si>
    <t>att</t>
  </si>
  <si>
    <t>fee</t>
  </si>
  <si>
    <t>app</t>
  </si>
  <si>
    <t>ken</t>
  </si>
  <si>
    <t>f i</t>
  </si>
  <si>
    <t xml:space="preserve"> To</t>
  </si>
  <si>
    <t>w a</t>
  </si>
  <si>
    <t>a c</t>
  </si>
  <si>
    <t>qui</t>
  </si>
  <si>
    <t>I c</t>
  </si>
  <si>
    <t>aft</t>
  </si>
  <si>
    <t>eak</t>
  </si>
  <si>
    <t xml:space="preserve">e! </t>
  </si>
  <si>
    <t xml:space="preserve">ws </t>
  </si>
  <si>
    <t>off</t>
  </si>
  <si>
    <t>ved</t>
  </si>
  <si>
    <t>a b</t>
  </si>
  <si>
    <t>yet</t>
  </si>
  <si>
    <t>ode</t>
  </si>
  <si>
    <t xml:space="preserve">aw </t>
  </si>
  <si>
    <t>m w</t>
  </si>
  <si>
    <t>wis</t>
  </si>
  <si>
    <t xml:space="preserve">ho </t>
  </si>
  <si>
    <t>h o</t>
  </si>
  <si>
    <t>ues</t>
  </si>
  <si>
    <t>. M</t>
  </si>
  <si>
    <t>ay.</t>
  </si>
  <si>
    <t xml:space="preserve"> Ho</t>
  </si>
  <si>
    <t>a m</t>
  </si>
  <si>
    <t>u w</t>
  </si>
  <si>
    <t>alk</t>
  </si>
  <si>
    <t>rem</t>
  </si>
  <si>
    <t>k o</t>
  </si>
  <si>
    <t>hit</t>
  </si>
  <si>
    <t>arm</t>
  </si>
  <si>
    <t>ces</t>
  </si>
  <si>
    <t>eng</t>
  </si>
  <si>
    <t>e M</t>
  </si>
  <si>
    <t>ll.</t>
  </si>
  <si>
    <t xml:space="preserve">el </t>
  </si>
  <si>
    <t>nta</t>
  </si>
  <si>
    <t>beh</t>
  </si>
  <si>
    <t>saw</t>
  </si>
  <si>
    <t xml:space="preserve">lt </t>
  </si>
  <si>
    <t>oic</t>
  </si>
  <si>
    <t>son</t>
  </si>
  <si>
    <t>im.</t>
  </si>
  <si>
    <t>o o</t>
  </si>
  <si>
    <t>t p</t>
  </si>
  <si>
    <t xml:space="preserve"> pu</t>
  </si>
  <si>
    <t>g b</t>
  </si>
  <si>
    <t>mse</t>
  </si>
  <si>
    <t xml:space="preserve"> na</t>
  </si>
  <si>
    <t>tar</t>
  </si>
  <si>
    <t>lly</t>
  </si>
  <si>
    <t xml:space="preserve"> va</t>
  </si>
  <si>
    <t>rro</t>
  </si>
  <si>
    <t xml:space="preserve">ms </t>
  </si>
  <si>
    <t>. G</t>
  </si>
  <si>
    <t>los</t>
  </si>
  <si>
    <t>fal</t>
  </si>
  <si>
    <t>p t</t>
  </si>
  <si>
    <t>pre</t>
  </si>
  <si>
    <t>lai</t>
  </si>
  <si>
    <t>cal</t>
  </si>
  <si>
    <t>r d</t>
  </si>
  <si>
    <t>ull</t>
  </si>
  <si>
    <t>tow</t>
  </si>
  <si>
    <t>eam</t>
  </si>
  <si>
    <t>rni</t>
  </si>
  <si>
    <t>me.</t>
  </si>
  <si>
    <t>e v</t>
  </si>
  <si>
    <t>ami</t>
  </si>
  <si>
    <t>ehi</t>
  </si>
  <si>
    <t>a h</t>
  </si>
  <si>
    <t xml:space="preserve"> Co</t>
  </si>
  <si>
    <t>wed</t>
  </si>
  <si>
    <t>lay</t>
  </si>
  <si>
    <t>p a</t>
  </si>
  <si>
    <t>dge</t>
  </si>
  <si>
    <t>chi</t>
  </si>
  <si>
    <t>dle</t>
  </si>
  <si>
    <t>beg</t>
  </si>
  <si>
    <t>y p</t>
  </si>
  <si>
    <t>ple</t>
  </si>
  <si>
    <t>a d</t>
  </si>
  <si>
    <t>n l</t>
  </si>
  <si>
    <t>ach</t>
  </si>
  <si>
    <t>ift</t>
  </si>
  <si>
    <t xml:space="preserve"> bi</t>
  </si>
  <si>
    <t>eft</t>
  </si>
  <si>
    <t>ees</t>
  </si>
  <si>
    <t>dis</t>
  </si>
  <si>
    <t>fai</t>
  </si>
  <si>
    <t>I a</t>
  </si>
  <si>
    <t>n d</t>
  </si>
  <si>
    <t>eac</t>
  </si>
  <si>
    <t>cle</t>
  </si>
  <si>
    <t>r p</t>
  </si>
  <si>
    <t>rde</t>
  </si>
  <si>
    <t>mad</t>
  </si>
  <si>
    <t>cke</t>
  </si>
  <si>
    <t>fea</t>
  </si>
  <si>
    <t>n c</t>
  </si>
  <si>
    <t>bet</t>
  </si>
  <si>
    <t xml:space="preserve"> Lo</t>
  </si>
  <si>
    <t>ses</t>
  </si>
  <si>
    <t>oom</t>
  </si>
  <si>
    <t>ndo</t>
  </si>
  <si>
    <t>pro</t>
  </si>
  <si>
    <t>aug</t>
  </si>
  <si>
    <t>oss</t>
  </si>
  <si>
    <t>alo</t>
  </si>
  <si>
    <t>y r</t>
  </si>
  <si>
    <t xml:space="preserve"> fu</t>
  </si>
  <si>
    <t>slo</t>
  </si>
  <si>
    <t>do.</t>
  </si>
  <si>
    <t>ett</t>
  </si>
  <si>
    <t>lf.</t>
  </si>
  <si>
    <t>yin</t>
  </si>
  <si>
    <t>e C</t>
  </si>
  <si>
    <t xml:space="preserve"> En</t>
  </si>
  <si>
    <t>lef</t>
  </si>
  <si>
    <t>voi</t>
  </si>
  <si>
    <t>r e</t>
  </si>
  <si>
    <t>fac</t>
  </si>
  <si>
    <t>h w</t>
  </si>
  <si>
    <t xml:space="preserve">al </t>
  </si>
  <si>
    <t xml:space="preserve"> In</t>
  </si>
  <si>
    <t>bri</t>
  </si>
  <si>
    <t>lum</t>
  </si>
  <si>
    <t>ly.</t>
  </si>
  <si>
    <t xml:space="preserve">w. </t>
  </si>
  <si>
    <t xml:space="preserve">ff </t>
  </si>
  <si>
    <t xml:space="preserve"> vo</t>
  </si>
  <si>
    <t>set</t>
  </si>
  <si>
    <t>how</t>
  </si>
  <si>
    <t xml:space="preserve"> Or</t>
  </si>
  <si>
    <t>y n</t>
  </si>
  <si>
    <t>n y</t>
  </si>
  <si>
    <t>elt</t>
  </si>
  <si>
    <t>got</t>
  </si>
  <si>
    <t>hop</t>
  </si>
  <si>
    <t>ren</t>
  </si>
  <si>
    <t>mbe</t>
  </si>
  <si>
    <t xml:space="preserve">pe </t>
  </si>
  <si>
    <t>lie</t>
  </si>
  <si>
    <t>rum</t>
  </si>
  <si>
    <t>e G</t>
  </si>
  <si>
    <t>nsw</t>
  </si>
  <si>
    <t>won</t>
  </si>
  <si>
    <t xml:space="preserve"> Gi</t>
  </si>
  <si>
    <t>em.</t>
  </si>
  <si>
    <t>rec</t>
  </si>
  <si>
    <t>mos</t>
  </si>
  <si>
    <t>tio</t>
  </si>
  <si>
    <t>f o</t>
  </si>
  <si>
    <t>nts</t>
  </si>
  <si>
    <t>ara</t>
  </si>
  <si>
    <t>ris</t>
  </si>
  <si>
    <t>omp</t>
  </si>
  <si>
    <t>a t</t>
  </si>
  <si>
    <t>con</t>
  </si>
  <si>
    <t xml:space="preserve"> pi</t>
  </si>
  <si>
    <t>lde</t>
  </si>
  <si>
    <t>u h</t>
  </si>
  <si>
    <t>en.</t>
  </si>
  <si>
    <t>ce.</t>
  </si>
  <si>
    <t xml:space="preserve"> Ro</t>
  </si>
  <si>
    <t>m s</t>
  </si>
  <si>
    <t>Gol</t>
  </si>
  <si>
    <t>cro</t>
  </si>
  <si>
    <t>enl</t>
  </si>
  <si>
    <t>enc</t>
  </si>
  <si>
    <t>ber</t>
  </si>
  <si>
    <t>rat</t>
  </si>
  <si>
    <t>u a</t>
  </si>
  <si>
    <t>tru</t>
  </si>
  <si>
    <t>ung</t>
  </si>
  <si>
    <t xml:space="preserve"> A </t>
  </si>
  <si>
    <t>sle</t>
  </si>
  <si>
    <t>tor</t>
  </si>
  <si>
    <t>lou</t>
  </si>
  <si>
    <t>llu</t>
  </si>
  <si>
    <t xml:space="preserve">s! </t>
  </si>
  <si>
    <t>cre</t>
  </si>
  <si>
    <t>l i</t>
  </si>
  <si>
    <t>Mor</t>
  </si>
  <si>
    <t>cri</t>
  </si>
  <si>
    <t>doo</t>
  </si>
  <si>
    <t>o y</t>
  </si>
  <si>
    <t>pan</t>
  </si>
  <si>
    <t>f m</t>
  </si>
  <si>
    <t xml:space="preserve"> Mi</t>
  </si>
  <si>
    <t>. D</t>
  </si>
  <si>
    <t>bre</t>
  </si>
  <si>
    <t>w w</t>
  </si>
  <si>
    <t>goo</t>
  </si>
  <si>
    <t>ock</t>
  </si>
  <si>
    <t>nee</t>
  </si>
  <si>
    <t>rch</t>
  </si>
  <si>
    <t>ild</t>
  </si>
  <si>
    <t>oot</t>
  </si>
  <si>
    <t>vin</t>
  </si>
  <si>
    <t>lim</t>
  </si>
  <si>
    <t>st.</t>
  </si>
  <si>
    <t>oud</t>
  </si>
  <si>
    <t xml:space="preserve"> Bi</t>
  </si>
  <si>
    <t>onc</t>
  </si>
  <si>
    <t xml:space="preserve">!  </t>
  </si>
  <si>
    <t>u s</t>
  </si>
  <si>
    <t>gon</t>
  </si>
  <si>
    <t>iml</t>
  </si>
  <si>
    <t>d M</t>
  </si>
  <si>
    <t>! s</t>
  </si>
  <si>
    <t>rri</t>
  </si>
  <si>
    <t>Far</t>
  </si>
  <si>
    <t>Wha</t>
  </si>
  <si>
    <t>muc</t>
  </si>
  <si>
    <t>bur</t>
  </si>
  <si>
    <t>h i</t>
  </si>
  <si>
    <t>wee</t>
  </si>
  <si>
    <t xml:space="preserve">At </t>
  </si>
  <si>
    <t>mpa</t>
  </si>
  <si>
    <t>foo</t>
  </si>
  <si>
    <t xml:space="preserve"> ke</t>
  </si>
  <si>
    <t>yon</t>
  </si>
  <si>
    <t>e W</t>
  </si>
  <si>
    <t xml:space="preserve"> Do</t>
  </si>
  <si>
    <t>abl</t>
  </si>
  <si>
    <t>gat</t>
  </si>
  <si>
    <t>m h</t>
  </si>
  <si>
    <t>gra</t>
  </si>
  <si>
    <t>ann</t>
  </si>
  <si>
    <t>ail</t>
  </si>
  <si>
    <t>lli</t>
  </si>
  <si>
    <t xml:space="preserve"> At</t>
  </si>
  <si>
    <t>esi</t>
  </si>
  <si>
    <t>s u</t>
  </si>
  <si>
    <t>ego</t>
  </si>
  <si>
    <t>iel</t>
  </si>
  <si>
    <t>m o</t>
  </si>
  <si>
    <t>wea</t>
  </si>
  <si>
    <t>d A</t>
  </si>
  <si>
    <t>ged</t>
  </si>
  <si>
    <t>ept</t>
  </si>
  <si>
    <t>ow.</t>
  </si>
  <si>
    <t>bel</t>
  </si>
  <si>
    <t>spo</t>
  </si>
  <si>
    <t>r n</t>
  </si>
  <si>
    <t xml:space="preserve"> Bo</t>
  </si>
  <si>
    <t>sun</t>
  </si>
  <si>
    <t>rs.</t>
  </si>
  <si>
    <t>ari</t>
  </si>
  <si>
    <t>ape</t>
  </si>
  <si>
    <t>inc</t>
  </si>
  <si>
    <t>owl</t>
  </si>
  <si>
    <t>wan</t>
  </si>
  <si>
    <t xml:space="preserve"> Ha</t>
  </si>
  <si>
    <t>ims</t>
  </si>
  <si>
    <t>ram</t>
  </si>
  <si>
    <t>goi</t>
  </si>
  <si>
    <t xml:space="preserve"> cu</t>
  </si>
  <si>
    <t>I t</t>
  </si>
  <si>
    <t>Rin</t>
  </si>
  <si>
    <t xml:space="preserve">ks </t>
  </si>
  <si>
    <t>mis</t>
  </si>
  <si>
    <t>ask</t>
  </si>
  <si>
    <t>oub</t>
  </si>
  <si>
    <t>lor</t>
  </si>
  <si>
    <t>Bil</t>
  </si>
  <si>
    <t>ht.</t>
  </si>
  <si>
    <t>rey</t>
  </si>
  <si>
    <t>l n</t>
  </si>
  <si>
    <t>let</t>
  </si>
  <si>
    <t>ely</t>
  </si>
  <si>
    <t>car</t>
  </si>
  <si>
    <t>mon</t>
  </si>
  <si>
    <t>eni</t>
  </si>
  <si>
    <t>mig</t>
  </si>
  <si>
    <t>del</t>
  </si>
  <si>
    <t>mli</t>
  </si>
  <si>
    <t>s y</t>
  </si>
  <si>
    <t>sud</t>
  </si>
  <si>
    <t>atc</t>
  </si>
  <si>
    <t xml:space="preserve"> Be</t>
  </si>
  <si>
    <t>o r</t>
  </si>
  <si>
    <t>. L</t>
  </si>
  <si>
    <t>tel</t>
  </si>
  <si>
    <t>hre</t>
  </si>
  <si>
    <t>e D</t>
  </si>
  <si>
    <t xml:space="preserve"> ow</t>
  </si>
  <si>
    <t>f M</t>
  </si>
  <si>
    <t>w h</t>
  </si>
  <si>
    <t xml:space="preserve">lk </t>
  </si>
  <si>
    <t>sur</t>
  </si>
  <si>
    <t>sig</t>
  </si>
  <si>
    <t>n r</t>
  </si>
  <si>
    <t>g u</t>
  </si>
  <si>
    <t xml:space="preserve"> Ye</t>
  </si>
  <si>
    <t>lee</t>
  </si>
  <si>
    <t>h s</t>
  </si>
  <si>
    <t>th.</t>
  </si>
  <si>
    <t>ank</t>
  </si>
  <si>
    <t xml:space="preserve"> - </t>
  </si>
  <si>
    <t>l f</t>
  </si>
  <si>
    <t xml:space="preserve">In </t>
  </si>
  <si>
    <t>fri</t>
  </si>
  <si>
    <t>e B</t>
  </si>
  <si>
    <t>Gim</t>
  </si>
  <si>
    <t>woo</t>
  </si>
  <si>
    <t>two</t>
  </si>
  <si>
    <t>cli</t>
  </si>
  <si>
    <t>mar</t>
  </si>
  <si>
    <t>urt</t>
  </si>
  <si>
    <t>y g</t>
  </si>
  <si>
    <t>Whe</t>
  </si>
  <si>
    <t>met</t>
  </si>
  <si>
    <t>hig</t>
  </si>
  <si>
    <t xml:space="preserve"> gi</t>
  </si>
  <si>
    <t xml:space="preserve"> op</t>
  </si>
  <si>
    <t xml:space="preserve"> Ba</t>
  </si>
  <si>
    <t>orc</t>
  </si>
  <si>
    <t>a p</t>
  </si>
  <si>
    <t>r g</t>
  </si>
  <si>
    <t>Com</t>
  </si>
  <si>
    <t>Tha</t>
  </si>
  <si>
    <t xml:space="preserve"> jo</t>
  </si>
  <si>
    <t>! T</t>
  </si>
  <si>
    <t>hun</t>
  </si>
  <si>
    <t>vil</t>
  </si>
  <si>
    <t>mea</t>
  </si>
  <si>
    <t>ean</t>
  </si>
  <si>
    <t>idd</t>
  </si>
  <si>
    <t xml:space="preserve">pt </t>
  </si>
  <si>
    <t>dly</t>
  </si>
  <si>
    <t>nou</t>
  </si>
  <si>
    <t xml:space="preserve"> Al</t>
  </si>
  <si>
    <t xml:space="preserve"> `I</t>
  </si>
  <si>
    <t>org</t>
  </si>
  <si>
    <t>flo</t>
  </si>
  <si>
    <t>eyo</t>
  </si>
  <si>
    <t xml:space="preserve"> ex</t>
  </si>
  <si>
    <t xml:space="preserve"> ac</t>
  </si>
  <si>
    <t>dri</t>
  </si>
  <si>
    <t>pri</t>
  </si>
  <si>
    <t xml:space="preserve">wo </t>
  </si>
  <si>
    <t xml:space="preserve"> Wi</t>
  </si>
  <si>
    <t>: t</t>
  </si>
  <si>
    <t>soo</t>
  </si>
  <si>
    <t>liv</t>
  </si>
  <si>
    <t>t k</t>
  </si>
  <si>
    <t>mak</t>
  </si>
  <si>
    <t>lbo</t>
  </si>
  <si>
    <t>rge</t>
  </si>
  <si>
    <t>ilb</t>
  </si>
  <si>
    <t>le.</t>
  </si>
  <si>
    <t>w o</t>
  </si>
  <si>
    <t xml:space="preserve">oo </t>
  </si>
  <si>
    <t xml:space="preserve">ul </t>
  </si>
  <si>
    <t>r r</t>
  </si>
  <si>
    <t>ner</t>
  </si>
  <si>
    <t>ats</t>
  </si>
  <si>
    <t>oes</t>
  </si>
  <si>
    <t>ser</t>
  </si>
  <si>
    <t>d P</t>
  </si>
  <si>
    <t>n g</t>
  </si>
  <si>
    <t xml:space="preserve"> De</t>
  </si>
  <si>
    <t>arc</t>
  </si>
  <si>
    <t>ras</t>
  </si>
  <si>
    <t>l c</t>
  </si>
  <si>
    <t>Shi</t>
  </si>
  <si>
    <t>roo</t>
  </si>
  <si>
    <t>e L</t>
  </si>
  <si>
    <t>lat</t>
  </si>
  <si>
    <t>mal</t>
  </si>
  <si>
    <t>oft</t>
  </si>
  <si>
    <t xml:space="preserve"> Br</t>
  </si>
  <si>
    <t>arl</t>
  </si>
  <si>
    <t xml:space="preserve"> ju</t>
  </si>
  <si>
    <t>ola</t>
  </si>
  <si>
    <t xml:space="preserve">e? </t>
  </si>
  <si>
    <t>eel</t>
  </si>
  <si>
    <t>nst</t>
  </si>
  <si>
    <t>owa</t>
  </si>
  <si>
    <t>ity</t>
  </si>
  <si>
    <t>o i</t>
  </si>
  <si>
    <t>ani</t>
  </si>
  <si>
    <t>pat</t>
  </si>
  <si>
    <t>eli</t>
  </si>
  <si>
    <t>ne.</t>
  </si>
  <si>
    <t>evi</t>
  </si>
  <si>
    <t>bov</t>
  </si>
  <si>
    <t>bey</t>
  </si>
  <si>
    <t xml:space="preserve">If </t>
  </si>
  <si>
    <t>on.</t>
  </si>
  <si>
    <t xml:space="preserve">un </t>
  </si>
  <si>
    <t>bec</t>
  </si>
  <si>
    <t xml:space="preserve"> On</t>
  </si>
  <si>
    <t>ait</t>
  </si>
  <si>
    <t xml:space="preserve">p. </t>
  </si>
  <si>
    <t>r y</t>
  </si>
  <si>
    <t xml:space="preserve"> wr</t>
  </si>
  <si>
    <t>ds.</t>
  </si>
  <si>
    <t>rcs</t>
  </si>
  <si>
    <t>ntl</t>
  </si>
  <si>
    <t>mas</t>
  </si>
  <si>
    <t xml:space="preserve"> Gr</t>
  </si>
  <si>
    <t xml:space="preserve"> sk</t>
  </si>
  <si>
    <t>nse</t>
  </si>
  <si>
    <t xml:space="preserve"> Ã‰</t>
  </si>
  <si>
    <t>Ã‰o</t>
  </si>
  <si>
    <t>olk</t>
  </si>
  <si>
    <t>run</t>
  </si>
  <si>
    <t>nev</t>
  </si>
  <si>
    <t>top</t>
  </si>
  <si>
    <t>n u</t>
  </si>
  <si>
    <t xml:space="preserve"> sc</t>
  </si>
  <si>
    <t>ash</t>
  </si>
  <si>
    <t>m i</t>
  </si>
  <si>
    <t>ry.</t>
  </si>
  <si>
    <t>mil</t>
  </si>
  <si>
    <t>Leg</t>
  </si>
  <si>
    <t>n p</t>
  </si>
  <si>
    <t xml:space="preserve">ak </t>
  </si>
  <si>
    <t>bes</t>
  </si>
  <si>
    <t xml:space="preserve"> Hi</t>
  </si>
  <si>
    <t>lar</t>
  </si>
  <si>
    <t>elv</t>
  </si>
  <si>
    <t>ele</t>
  </si>
  <si>
    <t xml:space="preserve"> Is</t>
  </si>
  <si>
    <t>nno</t>
  </si>
  <si>
    <t>Wel</t>
  </si>
  <si>
    <t>ad.</t>
  </si>
  <si>
    <t>gle</t>
  </si>
  <si>
    <t>twe</t>
  </si>
  <si>
    <t>f f</t>
  </si>
  <si>
    <t>ect</t>
  </si>
  <si>
    <t>ega</t>
  </si>
  <si>
    <t>nam</t>
  </si>
  <si>
    <t>f c</t>
  </si>
  <si>
    <t>dra</t>
  </si>
  <si>
    <t>pos</t>
  </si>
  <si>
    <t>e H</t>
  </si>
  <si>
    <t xml:space="preserve">ps </t>
  </si>
  <si>
    <t>f G</t>
  </si>
  <si>
    <t>rn.</t>
  </si>
  <si>
    <t>lif</t>
  </si>
  <si>
    <t>w i</t>
  </si>
  <si>
    <t>ril</t>
  </si>
  <si>
    <t xml:space="preserve"> ai</t>
  </si>
  <si>
    <t>pok</t>
  </si>
  <si>
    <t xml:space="preserve">n! </t>
  </si>
  <si>
    <t>Elv</t>
  </si>
  <si>
    <t xml:space="preserve"> Mr</t>
  </si>
  <si>
    <t>l m</t>
  </si>
  <si>
    <t>rd.</t>
  </si>
  <si>
    <t>tti</t>
  </si>
  <si>
    <t>u c</t>
  </si>
  <si>
    <t>e I</t>
  </si>
  <si>
    <t>a r</t>
  </si>
  <si>
    <t>spr</t>
  </si>
  <si>
    <t>suc</t>
  </si>
  <si>
    <t>iou</t>
  </si>
  <si>
    <t>mai</t>
  </si>
  <si>
    <t>kee</t>
  </si>
  <si>
    <t>g l</t>
  </si>
  <si>
    <t>h f</t>
  </si>
  <si>
    <t>mov</t>
  </si>
  <si>
    <t>cra</t>
  </si>
  <si>
    <t>bed</t>
  </si>
  <si>
    <t>sma</t>
  </si>
  <si>
    <t>emb</t>
  </si>
  <si>
    <t>l r</t>
  </si>
  <si>
    <t>! h</t>
  </si>
  <si>
    <t>nem</t>
  </si>
  <si>
    <t>aki</t>
  </si>
  <si>
    <t>bor</t>
  </si>
  <si>
    <t>h m</t>
  </si>
  <si>
    <t>gar</t>
  </si>
  <si>
    <t>oro</t>
  </si>
  <si>
    <t>g d</t>
  </si>
  <si>
    <t>rve</t>
  </si>
  <si>
    <t>ati</t>
  </si>
  <si>
    <t>ssi</t>
  </si>
  <si>
    <t>swo</t>
  </si>
  <si>
    <t>giv</t>
  </si>
  <si>
    <t>u m</t>
  </si>
  <si>
    <t>Mr.</t>
  </si>
  <si>
    <t>Men</t>
  </si>
  <si>
    <t xml:space="preserve"> el</t>
  </si>
  <si>
    <t>orl</t>
  </si>
  <si>
    <t xml:space="preserve"> If</t>
  </si>
  <si>
    <t>w s</t>
  </si>
  <si>
    <t>rus</t>
  </si>
  <si>
    <t>wes</t>
  </si>
  <si>
    <t>ott</t>
  </si>
  <si>
    <t>Now</t>
  </si>
  <si>
    <t>sat</t>
  </si>
  <si>
    <t>raw</t>
  </si>
  <si>
    <t>d B</t>
  </si>
  <si>
    <t>agg</t>
  </si>
  <si>
    <t xml:space="preserve">t! </t>
  </si>
  <si>
    <t xml:space="preserve">d: </t>
  </si>
  <si>
    <t>gan</t>
  </si>
  <si>
    <t>riv</t>
  </si>
  <si>
    <t>Orc</t>
  </si>
  <si>
    <t>alt</t>
  </si>
  <si>
    <t>wai</t>
  </si>
  <si>
    <t>mem</t>
  </si>
  <si>
    <t>owi</t>
  </si>
  <si>
    <t>ss.</t>
  </si>
  <si>
    <t>imb</t>
  </si>
  <si>
    <t>utt</t>
  </si>
  <si>
    <t>eno</t>
  </si>
  <si>
    <t>p o</t>
  </si>
  <si>
    <t>cla</t>
  </si>
  <si>
    <t>try</t>
  </si>
  <si>
    <t xml:space="preserve">t? </t>
  </si>
  <si>
    <t>yea</t>
  </si>
  <si>
    <t>. E</t>
  </si>
  <si>
    <t>col</t>
  </si>
  <si>
    <t>eer</t>
  </si>
  <si>
    <t>rok</t>
  </si>
  <si>
    <t>k w</t>
  </si>
  <si>
    <t>gla</t>
  </si>
  <si>
    <t>arn</t>
  </si>
  <si>
    <t>ndl</t>
  </si>
  <si>
    <t>rit</t>
  </si>
  <si>
    <t>als</t>
  </si>
  <si>
    <t>am.</t>
  </si>
  <si>
    <t>ens</t>
  </si>
  <si>
    <t>k i</t>
  </si>
  <si>
    <t>rac</t>
  </si>
  <si>
    <t>fla</t>
  </si>
  <si>
    <t>o p</t>
  </si>
  <si>
    <t xml:space="preserve"> vi</t>
  </si>
  <si>
    <t>Riv</t>
  </si>
  <si>
    <t>l g</t>
  </si>
  <si>
    <t>f d</t>
  </si>
  <si>
    <t>cau</t>
  </si>
  <si>
    <t>Sar</t>
  </si>
  <si>
    <t>cho</t>
  </si>
  <si>
    <t>put</t>
  </si>
  <si>
    <t>etu</t>
  </si>
  <si>
    <t>ems</t>
  </si>
  <si>
    <t>eca</t>
  </si>
  <si>
    <t>val</t>
  </si>
  <si>
    <t>ory</t>
  </si>
  <si>
    <t>ben</t>
  </si>
  <si>
    <t>apt</t>
  </si>
  <si>
    <t>iff</t>
  </si>
  <si>
    <t>rel</t>
  </si>
  <si>
    <t>n I</t>
  </si>
  <si>
    <t>. C</t>
  </si>
  <si>
    <t>eci</t>
  </si>
  <si>
    <t>oat</t>
  </si>
  <si>
    <t>rta</t>
  </si>
  <si>
    <t>ole</t>
  </si>
  <si>
    <t>u t</t>
  </si>
  <si>
    <t>aru</t>
  </si>
  <si>
    <t>rly</t>
  </si>
  <si>
    <t>uma</t>
  </si>
  <si>
    <t>ir.</t>
  </si>
  <si>
    <t>Thi</t>
  </si>
  <si>
    <t>y e</t>
  </si>
  <si>
    <t>mom</t>
  </si>
  <si>
    <t>ier</t>
  </si>
  <si>
    <t xml:space="preserve">e: </t>
  </si>
  <si>
    <t>ief</t>
  </si>
  <si>
    <t>f I</t>
  </si>
  <si>
    <t>ano</t>
  </si>
  <si>
    <t>Bor</t>
  </si>
  <si>
    <t>g c</t>
  </si>
  <si>
    <t xml:space="preserve">So </t>
  </si>
  <si>
    <t>gli</t>
  </si>
  <si>
    <t>s I</t>
  </si>
  <si>
    <t>. P</t>
  </si>
  <si>
    <t>se.</t>
  </si>
  <si>
    <t>hoo</t>
  </si>
  <si>
    <t>lre</t>
  </si>
  <si>
    <t>orm</t>
  </si>
  <si>
    <t>e F</t>
  </si>
  <si>
    <t xml:space="preserve">ue </t>
  </si>
  <si>
    <t>vel</t>
  </si>
  <si>
    <t xml:space="preserve">d! </t>
  </si>
  <si>
    <t xml:space="preserve"> As</t>
  </si>
  <si>
    <t>l d</t>
  </si>
  <si>
    <t>jus</t>
  </si>
  <si>
    <t>els</t>
  </si>
  <si>
    <t>k h</t>
  </si>
  <si>
    <t>amo</t>
  </si>
  <si>
    <t>Gon</t>
  </si>
  <si>
    <t>gri</t>
  </si>
  <si>
    <t>yed</t>
  </si>
  <si>
    <t>unn</t>
  </si>
  <si>
    <t>etw</t>
  </si>
  <si>
    <t xml:space="preserve">As </t>
  </si>
  <si>
    <t>t S</t>
  </si>
  <si>
    <t>sts</t>
  </si>
  <si>
    <t>orr</t>
  </si>
  <si>
    <t>uin</t>
  </si>
  <si>
    <t>tes</t>
  </si>
  <si>
    <t>p i</t>
  </si>
  <si>
    <t>hie</t>
  </si>
  <si>
    <t>Rid</t>
  </si>
  <si>
    <t>nne</t>
  </si>
  <si>
    <t>rte</t>
  </si>
  <si>
    <t>! I</t>
  </si>
  <si>
    <t>oki</t>
  </si>
  <si>
    <t>ily</t>
  </si>
  <si>
    <t>hee</t>
  </si>
  <si>
    <t>alm</t>
  </si>
  <si>
    <t>e N</t>
  </si>
  <si>
    <t>ddl</t>
  </si>
  <si>
    <t>wly</t>
  </si>
  <si>
    <t>bat</t>
  </si>
  <si>
    <t>ali</t>
  </si>
  <si>
    <t>Str</t>
  </si>
  <si>
    <t xml:space="preserve">r! </t>
  </si>
  <si>
    <t>oge</t>
  </si>
  <si>
    <t>Not</t>
  </si>
  <si>
    <t>swi</t>
  </si>
  <si>
    <t>rwa</t>
  </si>
  <si>
    <t>rdo</t>
  </si>
  <si>
    <t>isi</t>
  </si>
  <si>
    <t>ili</t>
  </si>
  <si>
    <t>l l</t>
  </si>
  <si>
    <t>et.</t>
  </si>
  <si>
    <t>hom</t>
  </si>
  <si>
    <t>sca</t>
  </si>
  <si>
    <t>ghe</t>
  </si>
  <si>
    <t>mme</t>
  </si>
  <si>
    <t>nt.</t>
  </si>
  <si>
    <t xml:space="preserve"> Su</t>
  </si>
  <si>
    <t>twa</t>
  </si>
  <si>
    <t>Lor</t>
  </si>
  <si>
    <t>ool</t>
  </si>
  <si>
    <t>mbl</t>
  </si>
  <si>
    <t xml:space="preserve">s: </t>
  </si>
  <si>
    <t>Gre</t>
  </si>
  <si>
    <t>edg</t>
  </si>
  <si>
    <t>ts.</t>
  </si>
  <si>
    <t>hid</t>
  </si>
  <si>
    <t>bot</t>
  </si>
  <si>
    <t xml:space="preserve">hy </t>
  </si>
  <si>
    <t>f l</t>
  </si>
  <si>
    <t>cap</t>
  </si>
  <si>
    <t>ngt</t>
  </si>
  <si>
    <t>fie</t>
  </si>
  <si>
    <t>I m</t>
  </si>
  <si>
    <t>alr</t>
  </si>
  <si>
    <t>eit</t>
  </si>
  <si>
    <t>ngi</t>
  </si>
  <si>
    <t>s v</t>
  </si>
  <si>
    <t>nni</t>
  </si>
  <si>
    <t>rep</t>
  </si>
  <si>
    <t>gth</t>
  </si>
  <si>
    <t>ssa</t>
  </si>
  <si>
    <t>lis</t>
  </si>
  <si>
    <t>ina</t>
  </si>
  <si>
    <t>ney</t>
  </si>
  <si>
    <t>ld.</t>
  </si>
  <si>
    <t>uic</t>
  </si>
  <si>
    <t>? I</t>
  </si>
  <si>
    <t>arg</t>
  </si>
  <si>
    <t>Roh</t>
  </si>
  <si>
    <t>dan</t>
  </si>
  <si>
    <t xml:space="preserve"> Da</t>
  </si>
  <si>
    <t>wid</t>
  </si>
  <si>
    <t>idi</t>
  </si>
  <si>
    <t>bar</t>
  </si>
  <si>
    <t>m f</t>
  </si>
  <si>
    <t xml:space="preserve">o! </t>
  </si>
  <si>
    <t>g n</t>
  </si>
  <si>
    <t>ckl</t>
  </si>
  <si>
    <t>ase</t>
  </si>
  <si>
    <t>hai</t>
  </si>
  <si>
    <t xml:space="preserve"> La</t>
  </si>
  <si>
    <t>ngu</t>
  </si>
  <si>
    <t>uns</t>
  </si>
  <si>
    <t>lau</t>
  </si>
  <si>
    <t>uck</t>
  </si>
  <si>
    <t>que</t>
  </si>
  <si>
    <t>few</t>
  </si>
  <si>
    <t>tog</t>
  </si>
  <si>
    <t xml:space="preserve"> dw</t>
  </si>
  <si>
    <t>tee</t>
  </si>
  <si>
    <t>g m</t>
  </si>
  <si>
    <t>fur</t>
  </si>
  <si>
    <t>rld</t>
  </si>
  <si>
    <t>elp</t>
  </si>
  <si>
    <t xml:space="preserve">?  </t>
  </si>
  <si>
    <t xml:space="preserve">cs </t>
  </si>
  <si>
    <t>l y</t>
  </si>
  <si>
    <t>emy</t>
  </si>
  <si>
    <t>or.</t>
  </si>
  <si>
    <t>sea</t>
  </si>
  <si>
    <t xml:space="preserve">um </t>
  </si>
  <si>
    <t>ert</t>
  </si>
  <si>
    <t>pee</t>
  </si>
  <si>
    <t>pec</t>
  </si>
  <si>
    <t>e T</t>
  </si>
  <si>
    <t>erv</t>
  </si>
  <si>
    <t>stu</t>
  </si>
  <si>
    <t>uar</t>
  </si>
  <si>
    <t>nch</t>
  </si>
  <si>
    <t xml:space="preserve"> sn</t>
  </si>
  <si>
    <t>ske</t>
  </si>
  <si>
    <t>erh</t>
  </si>
  <si>
    <t>dou</t>
  </si>
  <si>
    <t>ban</t>
  </si>
  <si>
    <t>fer</t>
  </si>
  <si>
    <t>ges</t>
  </si>
  <si>
    <t>m b</t>
  </si>
  <si>
    <t>cor</t>
  </si>
  <si>
    <t xml:space="preserve"> Tr</t>
  </si>
  <si>
    <t xml:space="preserve">ol </t>
  </si>
  <si>
    <t>Sha</t>
  </si>
  <si>
    <t>rkn</t>
  </si>
  <si>
    <t>Ã©o</t>
  </si>
  <si>
    <t>adi</t>
  </si>
  <si>
    <t>All</t>
  </si>
  <si>
    <t>ntr</t>
  </si>
  <si>
    <t xml:space="preserve"> es</t>
  </si>
  <si>
    <t>f b</t>
  </si>
  <si>
    <t>elo</t>
  </si>
  <si>
    <t>ala</t>
  </si>
  <si>
    <t>k s</t>
  </si>
  <si>
    <t>ns.</t>
  </si>
  <si>
    <t>e O</t>
  </si>
  <si>
    <t xml:space="preserve"> `T</t>
  </si>
  <si>
    <t>tep</t>
  </si>
  <si>
    <t>lso</t>
  </si>
  <si>
    <t>eco</t>
  </si>
  <si>
    <t>sit</t>
  </si>
  <si>
    <t>o k</t>
  </si>
  <si>
    <t>esc</t>
  </si>
  <si>
    <t>iss</t>
  </si>
  <si>
    <t>ar.</t>
  </si>
  <si>
    <t>hts</t>
  </si>
  <si>
    <t>eap</t>
  </si>
  <si>
    <t>Ent</t>
  </si>
  <si>
    <t>I f</t>
  </si>
  <si>
    <t>fil</t>
  </si>
  <si>
    <t>nis</t>
  </si>
  <si>
    <t>wif</t>
  </si>
  <si>
    <t>w m</t>
  </si>
  <si>
    <t>blo</t>
  </si>
  <si>
    <t>‰om</t>
  </si>
  <si>
    <t>n n</t>
  </si>
  <si>
    <t xml:space="preserve"> ap</t>
  </si>
  <si>
    <t>? s</t>
  </si>
  <si>
    <t>ema</t>
  </si>
  <si>
    <t>ck.</t>
  </si>
  <si>
    <t>! W</t>
  </si>
  <si>
    <t>van</t>
  </si>
  <si>
    <t>o e</t>
  </si>
  <si>
    <t>ou.</t>
  </si>
  <si>
    <t>h y</t>
  </si>
  <si>
    <t xml:space="preserve">u. </t>
  </si>
  <si>
    <t xml:space="preserve"> Ci</t>
  </si>
  <si>
    <t>ayb</t>
  </si>
  <si>
    <t xml:space="preserve">l! </t>
  </si>
  <si>
    <t>h b</t>
  </si>
  <si>
    <t>ads</t>
  </si>
  <si>
    <t>ced</t>
  </si>
  <si>
    <t>Yes</t>
  </si>
  <si>
    <t>cur</t>
  </si>
  <si>
    <t>lte</t>
  </si>
  <si>
    <t>ThÃ</t>
  </si>
  <si>
    <t>©od</t>
  </si>
  <si>
    <t>hÃ©</t>
  </si>
  <si>
    <t>spa</t>
  </si>
  <si>
    <t xml:space="preserve"> `W</t>
  </si>
  <si>
    <t>rts</t>
  </si>
  <si>
    <t>bli</t>
  </si>
  <si>
    <t>net</t>
  </si>
  <si>
    <t>sla</t>
  </si>
  <si>
    <t>asi</t>
  </si>
  <si>
    <t>loa</t>
  </si>
  <si>
    <t>smo</t>
  </si>
  <si>
    <t>rce</t>
  </si>
  <si>
    <t xml:space="preserve">s? </t>
  </si>
  <si>
    <t>umb</t>
  </si>
  <si>
    <t>ini</t>
  </si>
  <si>
    <t xml:space="preserve">os </t>
  </si>
  <si>
    <t>lop</t>
  </si>
  <si>
    <t>rre</t>
  </si>
  <si>
    <t>ibl</t>
  </si>
  <si>
    <t>era</t>
  </si>
  <si>
    <t>orw</t>
  </si>
  <si>
    <t>mid</t>
  </si>
  <si>
    <t>d L</t>
  </si>
  <si>
    <t>`Th</t>
  </si>
  <si>
    <t>Wes</t>
  </si>
  <si>
    <t>reg</t>
  </si>
  <si>
    <t>t G</t>
  </si>
  <si>
    <t>lam</t>
  </si>
  <si>
    <t>nci</t>
  </si>
  <si>
    <t>aps</t>
  </si>
  <si>
    <t>poi</t>
  </si>
  <si>
    <t>rav</t>
  </si>
  <si>
    <t>ush</t>
  </si>
  <si>
    <t>f g</t>
  </si>
  <si>
    <t>ybe</t>
  </si>
  <si>
    <t>sky</t>
  </si>
  <si>
    <t>gua</t>
  </si>
  <si>
    <t xml:space="preserve">`I </t>
  </si>
  <si>
    <t>bow</t>
  </si>
  <si>
    <t>y u</t>
  </si>
  <si>
    <t>us.</t>
  </si>
  <si>
    <t>ein</t>
  </si>
  <si>
    <t>ubt</t>
  </si>
  <si>
    <t>iri</t>
  </si>
  <si>
    <t>d v</t>
  </si>
  <si>
    <t>tea</t>
  </si>
  <si>
    <t>ori</t>
  </si>
  <si>
    <t>inn</t>
  </si>
  <si>
    <t>opl</t>
  </si>
  <si>
    <t>emo</t>
  </si>
  <si>
    <t>d T</t>
  </si>
  <si>
    <t>f S</t>
  </si>
  <si>
    <t xml:space="preserve"> Se</t>
  </si>
  <si>
    <t>eop</t>
  </si>
  <si>
    <t>moo</t>
  </si>
  <si>
    <t>rer</t>
  </si>
  <si>
    <t>imp</t>
  </si>
  <si>
    <t>unl</t>
  </si>
  <si>
    <t>ffe</t>
  </si>
  <si>
    <t>lro</t>
  </si>
  <si>
    <t>an.</t>
  </si>
  <si>
    <t>ngl</t>
  </si>
  <si>
    <t>stw</t>
  </si>
  <si>
    <t>awn</t>
  </si>
  <si>
    <t>His</t>
  </si>
  <si>
    <t>k f</t>
  </si>
  <si>
    <t>Nor</t>
  </si>
  <si>
    <t>rim</t>
  </si>
  <si>
    <t>r u</t>
  </si>
  <si>
    <t>fli</t>
  </si>
  <si>
    <t xml:space="preserve"> du</t>
  </si>
  <si>
    <t>pac</t>
  </si>
  <si>
    <t>ref</t>
  </si>
  <si>
    <t>aus</t>
  </si>
  <si>
    <t>ets</t>
  </si>
  <si>
    <t>ilv</t>
  </si>
  <si>
    <t>ign</t>
  </si>
  <si>
    <t>lmo</t>
  </si>
  <si>
    <t>g e</t>
  </si>
  <si>
    <t>sec</t>
  </si>
  <si>
    <t>jou</t>
  </si>
  <si>
    <t>pal</t>
  </si>
  <si>
    <t>bra</t>
  </si>
  <si>
    <t>ubl</t>
  </si>
  <si>
    <t>oni</t>
  </si>
  <si>
    <t xml:space="preserve">y! </t>
  </si>
  <si>
    <t>eds</t>
  </si>
  <si>
    <t>oha</t>
  </si>
  <si>
    <t>! H</t>
  </si>
  <si>
    <t>Bag</t>
  </si>
  <si>
    <t>esp</t>
  </si>
  <si>
    <t>sir</t>
  </si>
  <si>
    <t>vis</t>
  </si>
  <si>
    <t>d k</t>
  </si>
  <si>
    <t xml:space="preserve"> Ca</t>
  </si>
  <si>
    <t>glo</t>
  </si>
  <si>
    <t>fle</t>
  </si>
  <si>
    <t>f R</t>
  </si>
  <si>
    <t xml:space="preserve"> Ev</t>
  </si>
  <si>
    <t>l p</t>
  </si>
  <si>
    <t xml:space="preserve"> ad</t>
  </si>
  <si>
    <t>ary</t>
  </si>
  <si>
    <t>w f</t>
  </si>
  <si>
    <t>eck</t>
  </si>
  <si>
    <t>hur</t>
  </si>
  <si>
    <t xml:space="preserve"> er</t>
  </si>
  <si>
    <t>g r</t>
  </si>
  <si>
    <t>roc</t>
  </si>
  <si>
    <t>gav</t>
  </si>
  <si>
    <t>yth</t>
  </si>
  <si>
    <t>pra</t>
  </si>
  <si>
    <t>ths</t>
  </si>
  <si>
    <t>die</t>
  </si>
  <si>
    <t>f B</t>
  </si>
  <si>
    <t>Yet</t>
  </si>
  <si>
    <t>gen</t>
  </si>
  <si>
    <t>? T</t>
  </si>
  <si>
    <t>ler</t>
  </si>
  <si>
    <t>ivi</t>
  </si>
  <si>
    <t>t F</t>
  </si>
  <si>
    <t>cas</t>
  </si>
  <si>
    <t>irr</t>
  </si>
  <si>
    <t>! A</t>
  </si>
  <si>
    <t>n M</t>
  </si>
  <si>
    <t>Cit</t>
  </si>
  <si>
    <t>ker</t>
  </si>
  <si>
    <t>pow</t>
  </si>
  <si>
    <t xml:space="preserve">  s</t>
  </si>
  <si>
    <t xml:space="preserve"> Ki</t>
  </si>
  <si>
    <t>m c</t>
  </si>
  <si>
    <t xml:space="preserve"> Wo</t>
  </si>
  <si>
    <t xml:space="preserve"> im</t>
  </si>
  <si>
    <t>mat</t>
  </si>
  <si>
    <t>Min</t>
  </si>
  <si>
    <t>Tre</t>
  </si>
  <si>
    <t>sav</t>
  </si>
  <si>
    <t>ftl</t>
  </si>
  <si>
    <t>h l</t>
  </si>
  <si>
    <t>exp</t>
  </si>
  <si>
    <t xml:space="preserve">bo </t>
  </si>
  <si>
    <t>fas</t>
  </si>
  <si>
    <t>Elr</t>
  </si>
  <si>
    <t>u d</t>
  </si>
  <si>
    <t>Eve</t>
  </si>
  <si>
    <t>hwa</t>
  </si>
  <si>
    <t>uri</t>
  </si>
  <si>
    <t>y y</t>
  </si>
  <si>
    <t>arv</t>
  </si>
  <si>
    <t>? W</t>
  </si>
  <si>
    <t>de.</t>
  </si>
  <si>
    <t>unc</t>
  </si>
  <si>
    <t>lke</t>
  </si>
  <si>
    <t>ria</t>
  </si>
  <si>
    <t>tol</t>
  </si>
  <si>
    <t>cov</t>
  </si>
  <si>
    <t>usi</t>
  </si>
  <si>
    <t>peo</t>
  </si>
  <si>
    <t>uit</t>
  </si>
  <si>
    <t>m l</t>
  </si>
  <si>
    <t>san</t>
  </si>
  <si>
    <t>nas</t>
  </si>
  <si>
    <t>upp</t>
  </si>
  <si>
    <t>tir</t>
  </si>
  <si>
    <t>dil</t>
  </si>
  <si>
    <t>cks</t>
  </si>
  <si>
    <t>rha</t>
  </si>
  <si>
    <t>w l</t>
  </si>
  <si>
    <t xml:space="preserve">t: </t>
  </si>
  <si>
    <t>aur</t>
  </si>
  <si>
    <t>r I</t>
  </si>
  <si>
    <t>erc</t>
  </si>
  <si>
    <t>Kin</t>
  </si>
  <si>
    <t xml:space="preserve"> Ea</t>
  </si>
  <si>
    <t>spi</t>
  </si>
  <si>
    <t>rme</t>
  </si>
  <si>
    <t>tab</t>
  </si>
  <si>
    <t>Mou</t>
  </si>
  <si>
    <t>rov</t>
  </si>
  <si>
    <t>m n</t>
  </si>
  <si>
    <t>hip</t>
  </si>
  <si>
    <t>Ise</t>
  </si>
  <si>
    <t>f E</t>
  </si>
  <si>
    <t>dom</t>
  </si>
  <si>
    <t>e P</t>
  </si>
  <si>
    <t>twi</t>
  </si>
  <si>
    <t xml:space="preserve">op </t>
  </si>
  <si>
    <t>hon</t>
  </si>
  <si>
    <t>Let</t>
  </si>
  <si>
    <t>pai</t>
  </si>
  <si>
    <t>aze</t>
  </si>
  <si>
    <t>sof</t>
  </si>
  <si>
    <t>fre</t>
  </si>
  <si>
    <t>ley</t>
  </si>
  <si>
    <t>rop</t>
  </si>
  <si>
    <t xml:space="preserve">ud </t>
  </si>
  <si>
    <t>a n</t>
  </si>
  <si>
    <t>rms</t>
  </si>
  <si>
    <t>ork</t>
  </si>
  <si>
    <t>lov</t>
  </si>
  <si>
    <t>ute</t>
  </si>
  <si>
    <t xml:space="preserve"> Im</t>
  </si>
  <si>
    <t>pur</t>
  </si>
  <si>
    <t xml:space="preserve"> Wa</t>
  </si>
  <si>
    <t>lds</t>
  </si>
  <si>
    <t>ric</t>
  </si>
  <si>
    <t>doe</t>
  </si>
  <si>
    <t>w n</t>
  </si>
  <si>
    <t>Her</t>
  </si>
  <si>
    <t>dir</t>
  </si>
  <si>
    <t>avi</t>
  </si>
  <si>
    <t>rol</t>
  </si>
  <si>
    <t>iev</t>
  </si>
  <si>
    <t>: a</t>
  </si>
  <si>
    <t xml:space="preserve">Do </t>
  </si>
  <si>
    <t>w b</t>
  </si>
  <si>
    <t xml:space="preserve">rm </t>
  </si>
  <si>
    <t>efu</t>
  </si>
  <si>
    <t>ebe</t>
  </si>
  <si>
    <t xml:space="preserve">No </t>
  </si>
  <si>
    <t>nel</t>
  </si>
  <si>
    <t xml:space="preserve"> Ti</t>
  </si>
  <si>
    <t xml:space="preserve"> ci</t>
  </si>
  <si>
    <t>rot</t>
  </si>
  <si>
    <t xml:space="preserve">   </t>
  </si>
  <si>
    <t>ech</t>
  </si>
  <si>
    <t>ryi</t>
  </si>
  <si>
    <t>s k</t>
  </si>
  <si>
    <t>hte</t>
  </si>
  <si>
    <t>dro</t>
  </si>
  <si>
    <t>idg</t>
  </si>
  <si>
    <t>non</t>
  </si>
  <si>
    <t>cio</t>
  </si>
  <si>
    <t>leg</t>
  </si>
  <si>
    <t>amp</t>
  </si>
  <si>
    <t>eig</t>
  </si>
  <si>
    <t>fig</t>
  </si>
  <si>
    <t xml:space="preserve">ef </t>
  </si>
  <si>
    <t>h g</t>
  </si>
  <si>
    <t>l e</t>
  </si>
  <si>
    <t>rui</t>
  </si>
  <si>
    <t>Hob</t>
  </si>
  <si>
    <t>n S</t>
  </si>
  <si>
    <t>thw</t>
  </si>
  <si>
    <t>uro</t>
  </si>
  <si>
    <t>ewe</t>
  </si>
  <si>
    <t>cer</t>
  </si>
  <si>
    <t>lot</t>
  </si>
  <si>
    <t>ut.</t>
  </si>
  <si>
    <t>bus</t>
  </si>
  <si>
    <t>f r</t>
  </si>
  <si>
    <t xml:space="preserve">r? </t>
  </si>
  <si>
    <t>iti</t>
  </si>
  <si>
    <t>tom</t>
  </si>
  <si>
    <t>nga</t>
  </si>
  <si>
    <t>poo</t>
  </si>
  <si>
    <t>egi</t>
  </si>
  <si>
    <t>ird</t>
  </si>
  <si>
    <t>cry</t>
  </si>
  <si>
    <t>Ã©a</t>
  </si>
  <si>
    <t>opp</t>
  </si>
  <si>
    <t>sor</t>
  </si>
  <si>
    <t>ndr</t>
  </si>
  <si>
    <t>o u</t>
  </si>
  <si>
    <t xml:space="preserve"> Il</t>
  </si>
  <si>
    <t>pes</t>
  </si>
  <si>
    <t>oak</t>
  </si>
  <si>
    <t xml:space="preserve">n? </t>
  </si>
  <si>
    <t>urp</t>
  </si>
  <si>
    <t>Ill</t>
  </si>
  <si>
    <t>urr</t>
  </si>
  <si>
    <t>wn.</t>
  </si>
  <si>
    <t>eek</t>
  </si>
  <si>
    <t>at.</t>
  </si>
  <si>
    <t xml:space="preserve"> Sm</t>
  </si>
  <si>
    <t>©ag</t>
  </si>
  <si>
    <t>m d</t>
  </si>
  <si>
    <t>f p</t>
  </si>
  <si>
    <t>irt</t>
  </si>
  <si>
    <t>te.</t>
  </si>
  <si>
    <t>uff</t>
  </si>
  <si>
    <t>acr</t>
  </si>
  <si>
    <t>ggi</t>
  </si>
  <si>
    <t>h d</t>
  </si>
  <si>
    <t xml:space="preserve">sk </t>
  </si>
  <si>
    <t>aff</t>
  </si>
  <si>
    <t>pie</t>
  </si>
  <si>
    <t>m g</t>
  </si>
  <si>
    <t>ote</t>
  </si>
  <si>
    <t>I k</t>
  </si>
  <si>
    <t>iet</t>
  </si>
  <si>
    <t>g p</t>
  </si>
  <si>
    <t>sup</t>
  </si>
  <si>
    <t>Hal</t>
  </si>
  <si>
    <t xml:space="preserve">d? </t>
  </si>
  <si>
    <t>ane</t>
  </si>
  <si>
    <t>p w</t>
  </si>
  <si>
    <t xml:space="preserve">hs </t>
  </si>
  <si>
    <t>Whi</t>
  </si>
  <si>
    <t>ski</t>
  </si>
  <si>
    <t>fat</t>
  </si>
  <si>
    <t>as.</t>
  </si>
  <si>
    <t>ews</t>
  </si>
  <si>
    <t xml:space="preserve">m! </t>
  </si>
  <si>
    <t xml:space="preserve"> Na</t>
  </si>
  <si>
    <t>ge.</t>
  </si>
  <si>
    <t>rgo</t>
  </si>
  <si>
    <t>tun</t>
  </si>
  <si>
    <t>vic</t>
  </si>
  <si>
    <t>stl</t>
  </si>
  <si>
    <t>eag</t>
  </si>
  <si>
    <t>sli</t>
  </si>
  <si>
    <t xml:space="preserve"> Pr</t>
  </si>
  <si>
    <t>zed</t>
  </si>
  <si>
    <t>lip</t>
  </si>
  <si>
    <t xml:space="preserve"> ei</t>
  </si>
  <si>
    <t xml:space="preserve"> Pe</t>
  </si>
  <si>
    <t>elm</t>
  </si>
  <si>
    <t>omm</t>
  </si>
  <si>
    <t>e j</t>
  </si>
  <si>
    <t>f e</t>
  </si>
  <si>
    <t>erl</t>
  </si>
  <si>
    <t>SmÃ</t>
  </si>
  <si>
    <t>ife</t>
  </si>
  <si>
    <t>ffi</t>
  </si>
  <si>
    <t xml:space="preserve">lp </t>
  </si>
  <si>
    <t>Dar</t>
  </si>
  <si>
    <t>acc</t>
  </si>
  <si>
    <t>mÃ©</t>
  </si>
  <si>
    <t>er-</t>
  </si>
  <si>
    <t>nar</t>
  </si>
  <si>
    <t>h c</t>
  </si>
  <si>
    <t>s T</t>
  </si>
  <si>
    <t>add</t>
  </si>
  <si>
    <t>me!</t>
  </si>
  <si>
    <t>p h</t>
  </si>
  <si>
    <t>imm</t>
  </si>
  <si>
    <t>sco</t>
  </si>
  <si>
    <t>eeb</t>
  </si>
  <si>
    <t>Mas</t>
  </si>
  <si>
    <t>ods</t>
  </si>
  <si>
    <t>une</t>
  </si>
  <si>
    <t>ls.</t>
  </si>
  <si>
    <t>sag</t>
  </si>
  <si>
    <t>g g</t>
  </si>
  <si>
    <t>Its</t>
  </si>
  <si>
    <t>rns</t>
  </si>
  <si>
    <t>kly</t>
  </si>
  <si>
    <t>ldi</t>
  </si>
  <si>
    <t xml:space="preserve">To </t>
  </si>
  <si>
    <t>dur</t>
  </si>
  <si>
    <t>fra</t>
  </si>
  <si>
    <t>w c</t>
  </si>
  <si>
    <t>Bre</t>
  </si>
  <si>
    <t>nsi</t>
  </si>
  <si>
    <t>uts</t>
  </si>
  <si>
    <t>rue</t>
  </si>
  <si>
    <t>Gat</t>
  </si>
  <si>
    <t>boa</t>
  </si>
  <si>
    <t>ror</t>
  </si>
  <si>
    <t>Eas</t>
  </si>
  <si>
    <t xml:space="preserve">i. </t>
  </si>
  <si>
    <t>ng-</t>
  </si>
  <si>
    <t>por</t>
  </si>
  <si>
    <t>pit</t>
  </si>
  <si>
    <t>od.</t>
  </si>
  <si>
    <t>sam</t>
  </si>
  <si>
    <t xml:space="preserve"> ed</t>
  </si>
  <si>
    <t>One</t>
  </si>
  <si>
    <t xml:space="preserve">li </t>
  </si>
  <si>
    <t>Ene</t>
  </si>
  <si>
    <t>ve.</t>
  </si>
  <si>
    <t>exc</t>
  </si>
  <si>
    <t>lki</t>
  </si>
  <si>
    <t xml:space="preserve"> Bl</t>
  </si>
  <si>
    <t>Tom</t>
  </si>
  <si>
    <t>mee</t>
  </si>
  <si>
    <t>uil</t>
  </si>
  <si>
    <t>ilt</t>
  </si>
  <si>
    <t xml:space="preserve"> ce</t>
  </si>
  <si>
    <t>g y</t>
  </si>
  <si>
    <t>lse</t>
  </si>
  <si>
    <t>dnt</t>
  </si>
  <si>
    <t>ony</t>
  </si>
  <si>
    <t>tic</t>
  </si>
  <si>
    <t>er!</t>
  </si>
  <si>
    <t>epi</t>
  </si>
  <si>
    <t>ial</t>
  </si>
  <si>
    <t>ece</t>
  </si>
  <si>
    <t>ois</t>
  </si>
  <si>
    <t>isp</t>
  </si>
  <si>
    <t>aye</t>
  </si>
  <si>
    <t>li.</t>
  </si>
  <si>
    <t>tay</t>
  </si>
  <si>
    <t>ots</t>
  </si>
  <si>
    <t xml:space="preserve"> em</t>
  </si>
  <si>
    <t xml:space="preserve">g! </t>
  </si>
  <si>
    <t>sty</t>
  </si>
  <si>
    <t>u k</t>
  </si>
  <si>
    <t>ump</t>
  </si>
  <si>
    <t>ket</t>
  </si>
  <si>
    <t>o M</t>
  </si>
  <si>
    <t xml:space="preserve"> `A</t>
  </si>
  <si>
    <t xml:space="preserve"> Ch</t>
  </si>
  <si>
    <t>uie</t>
  </si>
  <si>
    <t>rke</t>
  </si>
  <si>
    <t>epa</t>
  </si>
  <si>
    <t>rle</t>
  </si>
  <si>
    <t>emi</t>
  </si>
  <si>
    <t>ral</t>
  </si>
  <si>
    <t>epe</t>
  </si>
  <si>
    <t xml:space="preserve">y? </t>
  </si>
  <si>
    <t>! B</t>
  </si>
  <si>
    <t>? A</t>
  </si>
  <si>
    <t xml:space="preserve">ie </t>
  </si>
  <si>
    <t>t B</t>
  </si>
  <si>
    <t xml:space="preserve">ip </t>
  </si>
  <si>
    <t>w d</t>
  </si>
  <si>
    <t>ais</t>
  </si>
  <si>
    <t xml:space="preserve"> `N</t>
  </si>
  <si>
    <t>Ã³r</t>
  </si>
  <si>
    <t>Den</t>
  </si>
  <si>
    <t>Sou</t>
  </si>
  <si>
    <t>Sau</t>
  </si>
  <si>
    <t>tou</t>
  </si>
  <si>
    <t>sio</t>
  </si>
  <si>
    <t>pte</t>
  </si>
  <si>
    <t>ita</t>
  </si>
  <si>
    <t>gge</t>
  </si>
  <si>
    <t>Som</t>
  </si>
  <si>
    <t>t v</t>
  </si>
  <si>
    <t>ecr</t>
  </si>
  <si>
    <t xml:space="preserve"> `B</t>
  </si>
  <si>
    <t>aut</t>
  </si>
  <si>
    <t>cut</t>
  </si>
  <si>
    <t>l u</t>
  </si>
  <si>
    <t>How</t>
  </si>
  <si>
    <t xml:space="preserve"> ah</t>
  </si>
  <si>
    <t>rio</t>
  </si>
  <si>
    <t>bir</t>
  </si>
  <si>
    <t xml:space="preserve">ky </t>
  </si>
  <si>
    <t>avy</t>
  </si>
  <si>
    <t>: i</t>
  </si>
  <si>
    <t>rra</t>
  </si>
  <si>
    <t>dwe</t>
  </si>
  <si>
    <t>zar</t>
  </si>
  <si>
    <t>Mar</t>
  </si>
  <si>
    <t>wak</t>
  </si>
  <si>
    <t>xpe</t>
  </si>
  <si>
    <t>bod</t>
  </si>
  <si>
    <t>lwa</t>
  </si>
  <si>
    <t>owy</t>
  </si>
  <si>
    <t>tum</t>
  </si>
  <si>
    <t>I g</t>
  </si>
  <si>
    <t>emp</t>
  </si>
  <si>
    <t>lla</t>
  </si>
  <si>
    <t xml:space="preserve"> lu</t>
  </si>
  <si>
    <t>u n</t>
  </si>
  <si>
    <t>lyi</t>
  </si>
  <si>
    <t>ndu</t>
  </si>
  <si>
    <t>nio</t>
  </si>
  <si>
    <t>k b</t>
  </si>
  <si>
    <t>atu</t>
  </si>
  <si>
    <t>dim</t>
  </si>
  <si>
    <t>up.</t>
  </si>
  <si>
    <t>ppo</t>
  </si>
  <si>
    <t>ke.</t>
  </si>
  <si>
    <t>ams</t>
  </si>
  <si>
    <t>bad</t>
  </si>
  <si>
    <t>tie</t>
  </si>
  <si>
    <t xml:space="preserve"> Fi</t>
  </si>
  <si>
    <t>amb</t>
  </si>
  <si>
    <t>ian</t>
  </si>
  <si>
    <t>rt.</t>
  </si>
  <si>
    <t xml:space="preserve"> `Y</t>
  </si>
  <si>
    <t>pta</t>
  </si>
  <si>
    <t>mur</t>
  </si>
  <si>
    <t>kil</t>
  </si>
  <si>
    <t xml:space="preserve">fe </t>
  </si>
  <si>
    <t>ng!</t>
  </si>
  <si>
    <t>scr</t>
  </si>
  <si>
    <t>ult</t>
  </si>
  <si>
    <t>Lad</t>
  </si>
  <si>
    <t>sly</t>
  </si>
  <si>
    <t xml:space="preserve">y: </t>
  </si>
  <si>
    <t>kes</t>
  </si>
  <si>
    <t>il.</t>
  </si>
  <si>
    <t>ouc</t>
  </si>
  <si>
    <t>o I</t>
  </si>
  <si>
    <t>afe</t>
  </si>
  <si>
    <t>ahe</t>
  </si>
  <si>
    <t>en-</t>
  </si>
  <si>
    <t>Tow</t>
  </si>
  <si>
    <t>rev</t>
  </si>
  <si>
    <t>Wit</t>
  </si>
  <si>
    <t>a v</t>
  </si>
  <si>
    <t>ty.</t>
  </si>
  <si>
    <t>ee.</t>
  </si>
  <si>
    <t>mpe</t>
  </si>
  <si>
    <t>f A</t>
  </si>
  <si>
    <t>nyt</t>
  </si>
  <si>
    <t xml:space="preserve">Im </t>
  </si>
  <si>
    <t>y k</t>
  </si>
  <si>
    <t>pil</t>
  </si>
  <si>
    <t>rap</t>
  </si>
  <si>
    <t>mok</t>
  </si>
  <si>
    <t>cen</t>
  </si>
  <si>
    <t>r v</t>
  </si>
  <si>
    <t>n G</t>
  </si>
  <si>
    <t>cte</t>
  </si>
  <si>
    <t>Bla</t>
  </si>
  <si>
    <t>arf</t>
  </si>
  <si>
    <t>d Ã</t>
  </si>
  <si>
    <t>shr</t>
  </si>
  <si>
    <t>eti</t>
  </si>
  <si>
    <t>e q</t>
  </si>
  <si>
    <t>³ri</t>
  </si>
  <si>
    <t>h I</t>
  </si>
  <si>
    <t>iza</t>
  </si>
  <si>
    <t>mel</t>
  </si>
  <si>
    <t>mpt</t>
  </si>
  <si>
    <t>mit</t>
  </si>
  <si>
    <t>u l</t>
  </si>
  <si>
    <t>! c</t>
  </si>
  <si>
    <t xml:space="preserve">sy </t>
  </si>
  <si>
    <t>nle</t>
  </si>
  <si>
    <t>bei</t>
  </si>
  <si>
    <t xml:space="preserve">ag </t>
  </si>
  <si>
    <t>urd</t>
  </si>
  <si>
    <t>alw</t>
  </si>
  <si>
    <t xml:space="preserve">h! </t>
  </si>
  <si>
    <t xml:space="preserve">r: </t>
  </si>
  <si>
    <t>mma</t>
  </si>
  <si>
    <t>rip</t>
  </si>
  <si>
    <t>snt</t>
  </si>
  <si>
    <t>dos</t>
  </si>
  <si>
    <t>ray</t>
  </si>
  <si>
    <t>ero</t>
  </si>
  <si>
    <t>Gal</t>
  </si>
  <si>
    <t>shu</t>
  </si>
  <si>
    <t>Roa</t>
  </si>
  <si>
    <t>sev</t>
  </si>
  <si>
    <t>I l</t>
  </si>
  <si>
    <t>rib</t>
  </si>
  <si>
    <t>nki</t>
  </si>
  <si>
    <t>p b</t>
  </si>
  <si>
    <t>Wil</t>
  </si>
  <si>
    <t>Why</t>
  </si>
  <si>
    <t xml:space="preserve"> Dw</t>
  </si>
  <si>
    <t>Tir</t>
  </si>
  <si>
    <t>ldo</t>
  </si>
  <si>
    <t>efe</t>
  </si>
  <si>
    <t>ewa</t>
  </si>
  <si>
    <t>dec</t>
  </si>
  <si>
    <t>why</t>
  </si>
  <si>
    <t>rad</t>
  </si>
  <si>
    <t>oos</t>
  </si>
  <si>
    <t>uti</t>
  </si>
  <si>
    <t>ll-</t>
  </si>
  <si>
    <t>wle</t>
  </si>
  <si>
    <t>lun</t>
  </si>
  <si>
    <t>rdl</t>
  </si>
  <si>
    <t>lic</t>
  </si>
  <si>
    <t>m m</t>
  </si>
  <si>
    <t>ll!</t>
  </si>
  <si>
    <t>f D</t>
  </si>
  <si>
    <t>ham</t>
  </si>
  <si>
    <t xml:space="preserve"> Ni</t>
  </si>
  <si>
    <t>. R</t>
  </si>
  <si>
    <t xml:space="preserve">n: </t>
  </si>
  <si>
    <t>h n</t>
  </si>
  <si>
    <t>adl</t>
  </si>
  <si>
    <t>`No</t>
  </si>
  <si>
    <t>fad</t>
  </si>
  <si>
    <t>r S</t>
  </si>
  <si>
    <t>Sti</t>
  </si>
  <si>
    <t>eho</t>
  </si>
  <si>
    <t>hot</t>
  </si>
  <si>
    <t xml:space="preserve"> Ra</t>
  </si>
  <si>
    <t>gs.</t>
  </si>
  <si>
    <t>smi</t>
  </si>
  <si>
    <t>ndy</t>
  </si>
  <si>
    <t>cie</t>
  </si>
  <si>
    <t>ovi</t>
  </si>
  <si>
    <t>o F</t>
  </si>
  <si>
    <t>umm</t>
  </si>
  <si>
    <t>hri</t>
  </si>
  <si>
    <t>def</t>
  </si>
  <si>
    <t>wra</t>
  </si>
  <si>
    <t xml:space="preserve">k! </t>
  </si>
  <si>
    <t>act</t>
  </si>
  <si>
    <t>ch.</t>
  </si>
  <si>
    <t>le-</t>
  </si>
  <si>
    <t>Dwa</t>
  </si>
  <si>
    <t>go.</t>
  </si>
  <si>
    <t xml:space="preserve"> Fe</t>
  </si>
  <si>
    <t>bin</t>
  </si>
  <si>
    <t>`We</t>
  </si>
  <si>
    <t>agu</t>
  </si>
  <si>
    <t>oar</t>
  </si>
  <si>
    <t>isc</t>
  </si>
  <si>
    <t>: h</t>
  </si>
  <si>
    <t>f L</t>
  </si>
  <si>
    <t xml:space="preserve">  h</t>
  </si>
  <si>
    <t>erb</t>
  </si>
  <si>
    <t>l I</t>
  </si>
  <si>
    <t xml:space="preserve">vy </t>
  </si>
  <si>
    <t xml:space="preserve">.  </t>
  </si>
  <si>
    <t>oop</t>
  </si>
  <si>
    <t>fen</t>
  </si>
  <si>
    <t>om.</t>
  </si>
  <si>
    <t>cti</t>
  </si>
  <si>
    <t>`Bu</t>
  </si>
  <si>
    <t>f u</t>
  </si>
  <si>
    <t>rab</t>
  </si>
  <si>
    <t>adv</t>
  </si>
  <si>
    <t xml:space="preserve">o? </t>
  </si>
  <si>
    <t>Bra</t>
  </si>
  <si>
    <t>cep</t>
  </si>
  <si>
    <t>saf</t>
  </si>
  <si>
    <t>ot.</t>
  </si>
  <si>
    <t>u b</t>
  </si>
  <si>
    <t>eps</t>
  </si>
  <si>
    <t xml:space="preserve"> Gl</t>
  </si>
  <si>
    <t>wri</t>
  </si>
  <si>
    <t>etc</t>
  </si>
  <si>
    <t>nex</t>
  </si>
  <si>
    <t>Man</t>
  </si>
  <si>
    <t>k y</t>
  </si>
  <si>
    <t>! S</t>
  </si>
  <si>
    <t>Sud</t>
  </si>
  <si>
    <t xml:space="preserve"> Si</t>
  </si>
  <si>
    <t>oof</t>
  </si>
  <si>
    <t>d D</t>
  </si>
  <si>
    <t>h u</t>
  </si>
  <si>
    <t xml:space="preserve">ct </t>
  </si>
  <si>
    <t xml:space="preserve">fs </t>
  </si>
  <si>
    <t>cin</t>
  </si>
  <si>
    <t>u g</t>
  </si>
  <si>
    <t>d E</t>
  </si>
  <si>
    <t>ywa</t>
  </si>
  <si>
    <t xml:space="preserve"> Un</t>
  </si>
  <si>
    <t>kle</t>
  </si>
  <si>
    <t xml:space="preserve"> Af</t>
  </si>
  <si>
    <t>lia</t>
  </si>
  <si>
    <t xml:space="preserve">g: </t>
  </si>
  <si>
    <t xml:space="preserve"> Ne</t>
  </si>
  <si>
    <t>cit</t>
  </si>
  <si>
    <t>f F</t>
  </si>
  <si>
    <t>rob</t>
  </si>
  <si>
    <t>sib</t>
  </si>
  <si>
    <t>rti</t>
  </si>
  <si>
    <t>mys</t>
  </si>
  <si>
    <t>g E</t>
  </si>
  <si>
    <t>! F</t>
  </si>
  <si>
    <t xml:space="preserve"> Di</t>
  </si>
  <si>
    <t>m r</t>
  </si>
  <si>
    <t>gaz</t>
  </si>
  <si>
    <t>loc</t>
  </si>
  <si>
    <t>May</t>
  </si>
  <si>
    <t>tif</t>
  </si>
  <si>
    <t>nei</t>
  </si>
  <si>
    <t>rty</t>
  </si>
  <si>
    <t>Elf</t>
  </si>
  <si>
    <t>ils</t>
  </si>
  <si>
    <t>ng:</t>
  </si>
  <si>
    <t>adr</t>
  </si>
  <si>
    <t>awl</t>
  </si>
  <si>
    <t>irc</t>
  </si>
  <si>
    <t>I b</t>
  </si>
  <si>
    <t>f n</t>
  </si>
  <si>
    <t>ext</t>
  </si>
  <si>
    <t>oti</t>
  </si>
  <si>
    <t>. U</t>
  </si>
  <si>
    <t>cat</t>
  </si>
  <si>
    <t>tid</t>
  </si>
  <si>
    <t>s S</t>
  </si>
  <si>
    <t>it?</t>
  </si>
  <si>
    <t>u f</t>
  </si>
  <si>
    <t>Aft</t>
  </si>
  <si>
    <t>Sun</t>
  </si>
  <si>
    <t xml:space="preserve"> Of</t>
  </si>
  <si>
    <t>ela</t>
  </si>
  <si>
    <t>‰ow</t>
  </si>
  <si>
    <t>noi</t>
  </si>
  <si>
    <t>wyn</t>
  </si>
  <si>
    <t>ayi</t>
  </si>
  <si>
    <t>e K</t>
  </si>
  <si>
    <t xml:space="preserve">m? </t>
  </si>
  <si>
    <t>tto</t>
  </si>
  <si>
    <t>Tho</t>
  </si>
  <si>
    <t>opi</t>
  </si>
  <si>
    <t>w y</t>
  </si>
  <si>
    <t>n E</t>
  </si>
  <si>
    <t>omb</t>
  </si>
  <si>
    <t>boo</t>
  </si>
  <si>
    <t>rc-</t>
  </si>
  <si>
    <t>mpl</t>
  </si>
  <si>
    <t>sum</t>
  </si>
  <si>
    <t>esh</t>
  </si>
  <si>
    <t xml:space="preserve"> DÃ</t>
  </si>
  <si>
    <t>ede</t>
  </si>
  <si>
    <t>kep</t>
  </si>
  <si>
    <t>h p</t>
  </si>
  <si>
    <t>Thr</t>
  </si>
  <si>
    <t>wiz</t>
  </si>
  <si>
    <t>Ber</t>
  </si>
  <si>
    <t xml:space="preserve">w! </t>
  </si>
  <si>
    <t>ed:</t>
  </si>
  <si>
    <t>n F</t>
  </si>
  <si>
    <t>blu</t>
  </si>
  <si>
    <t>? a</t>
  </si>
  <si>
    <t>afr</t>
  </si>
  <si>
    <t>s G</t>
  </si>
  <si>
    <t>mag</t>
  </si>
  <si>
    <t>egs</t>
  </si>
  <si>
    <t>asu</t>
  </si>
  <si>
    <t>bly</t>
  </si>
  <si>
    <t>Ive</t>
  </si>
  <si>
    <t>urg</t>
  </si>
  <si>
    <t>pli</t>
  </si>
  <si>
    <t>h e</t>
  </si>
  <si>
    <t xml:space="preserve"> Iv</t>
  </si>
  <si>
    <t>t R</t>
  </si>
  <si>
    <t>nli</t>
  </si>
  <si>
    <t>? h</t>
  </si>
  <si>
    <t xml:space="preserve">g? </t>
  </si>
  <si>
    <t>t M</t>
  </si>
  <si>
    <t>rli</t>
  </si>
  <si>
    <t xml:space="preserve">On </t>
  </si>
  <si>
    <t>lf-</t>
  </si>
  <si>
    <t>h r</t>
  </si>
  <si>
    <t xml:space="preserve">bt </t>
  </si>
  <si>
    <t>ng?</t>
  </si>
  <si>
    <t>gul</t>
  </si>
  <si>
    <t xml:space="preserve">ye </t>
  </si>
  <si>
    <t>oli</t>
  </si>
  <si>
    <t>tat</t>
  </si>
  <si>
    <t>nic</t>
  </si>
  <si>
    <t>p f</t>
  </si>
  <si>
    <t>kni</t>
  </si>
  <si>
    <t>ngr</t>
  </si>
  <si>
    <t>ody</t>
  </si>
  <si>
    <t>s j</t>
  </si>
  <si>
    <t>? H</t>
  </si>
  <si>
    <t>Sea</t>
  </si>
  <si>
    <t>m u</t>
  </si>
  <si>
    <t>hut</t>
  </si>
  <si>
    <t>pic</t>
  </si>
  <si>
    <t>She</t>
  </si>
  <si>
    <t>cir</t>
  </si>
  <si>
    <t>gur</t>
  </si>
  <si>
    <t>ply</t>
  </si>
  <si>
    <t>wro</t>
  </si>
  <si>
    <t>ngo</t>
  </si>
  <si>
    <t>ow!</t>
  </si>
  <si>
    <t>xce</t>
  </si>
  <si>
    <t>agr</t>
  </si>
  <si>
    <t>n B</t>
  </si>
  <si>
    <t>swa</t>
  </si>
  <si>
    <t>Per</t>
  </si>
  <si>
    <t>I r</t>
  </si>
  <si>
    <t>nk.</t>
  </si>
  <si>
    <t xml:space="preserve">My </t>
  </si>
  <si>
    <t>cru</t>
  </si>
  <si>
    <t>id:</t>
  </si>
  <si>
    <t>End</t>
  </si>
  <si>
    <t>sol</t>
  </si>
  <si>
    <t>cco</t>
  </si>
  <si>
    <t>? N</t>
  </si>
  <si>
    <t>ual</t>
  </si>
  <si>
    <t>het</t>
  </si>
  <si>
    <t>ugg</t>
  </si>
  <si>
    <t>lÃ³</t>
  </si>
  <si>
    <t xml:space="preserve">m: </t>
  </si>
  <si>
    <t>ids</t>
  </si>
  <si>
    <t xml:space="preserve">lm </t>
  </si>
  <si>
    <t>el.</t>
  </si>
  <si>
    <t xml:space="preserve"> Ol</t>
  </si>
  <si>
    <t>bui</t>
  </si>
  <si>
    <t>rsh</t>
  </si>
  <si>
    <t>dif</t>
  </si>
  <si>
    <t>oil</t>
  </si>
  <si>
    <t>iso</t>
  </si>
  <si>
    <t>eec</t>
  </si>
  <si>
    <t>thu</t>
  </si>
  <si>
    <t>aig</t>
  </si>
  <si>
    <t>tfu</t>
  </si>
  <si>
    <t>k u</t>
  </si>
  <si>
    <t>r j</t>
  </si>
  <si>
    <t>mot</t>
  </si>
  <si>
    <t xml:space="preserve"> Re</t>
  </si>
  <si>
    <t>arp</t>
  </si>
  <si>
    <t>Don</t>
  </si>
  <si>
    <t>sad</t>
  </si>
  <si>
    <t>gui</t>
  </si>
  <si>
    <t>r k</t>
  </si>
  <si>
    <t>nie</t>
  </si>
  <si>
    <t>ald</t>
  </si>
  <si>
    <t>nks</t>
  </si>
  <si>
    <t>ep.</t>
  </si>
  <si>
    <t>Bar</t>
  </si>
  <si>
    <t xml:space="preserve">  `</t>
  </si>
  <si>
    <t xml:space="preserve"> My</t>
  </si>
  <si>
    <t>w I</t>
  </si>
  <si>
    <t>fly</t>
  </si>
  <si>
    <t>k c</t>
  </si>
  <si>
    <t>inl</t>
  </si>
  <si>
    <t>hty</t>
  </si>
  <si>
    <t xml:space="preserve">yn </t>
  </si>
  <si>
    <t>yel</t>
  </si>
  <si>
    <t>Cha</t>
  </si>
  <si>
    <t xml:space="preserve">  T</t>
  </si>
  <si>
    <t>d q</t>
  </si>
  <si>
    <t>clu</t>
  </si>
  <si>
    <t>omf</t>
  </si>
  <si>
    <t>sno</t>
  </si>
  <si>
    <t>k n</t>
  </si>
  <si>
    <t>k d</t>
  </si>
  <si>
    <t>ima</t>
  </si>
  <si>
    <t>dep</t>
  </si>
  <si>
    <t>er?</t>
  </si>
  <si>
    <t xml:space="preserve"> `S</t>
  </si>
  <si>
    <t>ff.</t>
  </si>
  <si>
    <t>Wor</t>
  </si>
  <si>
    <t>`It</t>
  </si>
  <si>
    <t>uds</t>
  </si>
  <si>
    <t>s q</t>
  </si>
  <si>
    <t>dwa</t>
  </si>
  <si>
    <t xml:space="preserve"> `H</t>
  </si>
  <si>
    <t>tsi</t>
  </si>
  <si>
    <t xml:space="preserve"> LÃ</t>
  </si>
  <si>
    <t>aim</t>
  </si>
  <si>
    <t>mie</t>
  </si>
  <si>
    <t>tem</t>
  </si>
  <si>
    <t>Sto</t>
  </si>
  <si>
    <t>mfo</t>
  </si>
  <si>
    <t xml:space="preserve">a. </t>
  </si>
  <si>
    <t>nal</t>
  </si>
  <si>
    <t>doi</t>
  </si>
  <si>
    <t xml:space="preserve">gn </t>
  </si>
  <si>
    <t>qua</t>
  </si>
  <si>
    <t>hra</t>
  </si>
  <si>
    <t>nyw</t>
  </si>
  <si>
    <t>I n</t>
  </si>
  <si>
    <t>Old</t>
  </si>
  <si>
    <t>r M</t>
  </si>
  <si>
    <t>! Y</t>
  </si>
  <si>
    <t xml:space="preserve"> il</t>
  </si>
  <si>
    <t>rcl</t>
  </si>
  <si>
    <t>sce</t>
  </si>
  <si>
    <t xml:space="preserve"> Pa</t>
  </si>
  <si>
    <t>sem</t>
  </si>
  <si>
    <t>apo</t>
  </si>
  <si>
    <t>ee-</t>
  </si>
  <si>
    <t>lab</t>
  </si>
  <si>
    <t>k m</t>
  </si>
  <si>
    <t>nec</t>
  </si>
  <si>
    <t>yse</t>
  </si>
  <si>
    <t>ize</t>
  </si>
  <si>
    <t>coo</t>
  </si>
  <si>
    <t>re!</t>
  </si>
  <si>
    <t>uee</t>
  </si>
  <si>
    <t>f O</t>
  </si>
  <si>
    <t>igu</t>
  </si>
  <si>
    <t>uge</t>
  </si>
  <si>
    <t>Dea</t>
  </si>
  <si>
    <t>ete</t>
  </si>
  <si>
    <t>w p</t>
  </si>
  <si>
    <t xml:space="preserve"> Ou</t>
  </si>
  <si>
    <t>rlo</t>
  </si>
  <si>
    <t>rif</t>
  </si>
  <si>
    <t>d j</t>
  </si>
  <si>
    <t>f T</t>
  </si>
  <si>
    <t>bid</t>
  </si>
  <si>
    <t>wne</t>
  </si>
  <si>
    <t>Too</t>
  </si>
  <si>
    <t>Pre</t>
  </si>
  <si>
    <t>squ</t>
  </si>
  <si>
    <t>cei</t>
  </si>
  <si>
    <t>mmo</t>
  </si>
  <si>
    <t xml:space="preserve">Of </t>
  </si>
  <si>
    <t>thl</t>
  </si>
  <si>
    <t>usl</t>
  </si>
  <si>
    <t>luc</t>
  </si>
  <si>
    <t>in!</t>
  </si>
  <si>
    <t>Goo</t>
  </si>
  <si>
    <t>epl</t>
  </si>
  <si>
    <t>mut</t>
  </si>
  <si>
    <t xml:space="preserve">ap </t>
  </si>
  <si>
    <t>y I</t>
  </si>
  <si>
    <t>o B</t>
  </si>
  <si>
    <t>nat</t>
  </si>
  <si>
    <t>nif</t>
  </si>
  <si>
    <t>l k</t>
  </si>
  <si>
    <t>roy</t>
  </si>
  <si>
    <t>hru</t>
  </si>
  <si>
    <t>d H</t>
  </si>
  <si>
    <t>noo</t>
  </si>
  <si>
    <t>ey.</t>
  </si>
  <si>
    <t>Who</t>
  </si>
  <si>
    <t xml:space="preserve">ig </t>
  </si>
  <si>
    <t>wev</t>
  </si>
  <si>
    <t>ama</t>
  </si>
  <si>
    <t>rsu</t>
  </si>
  <si>
    <t>`Wh</t>
  </si>
  <si>
    <t>fic</t>
  </si>
  <si>
    <t>s B</t>
  </si>
  <si>
    <t>rva</t>
  </si>
  <si>
    <t>nke</t>
  </si>
  <si>
    <t>asp</t>
  </si>
  <si>
    <t>mba</t>
  </si>
  <si>
    <t>ldu</t>
  </si>
  <si>
    <t>url</t>
  </si>
  <si>
    <t>it!</t>
  </si>
  <si>
    <t>gly</t>
  </si>
  <si>
    <t>pel</t>
  </si>
  <si>
    <t>erf</t>
  </si>
  <si>
    <t>w g</t>
  </si>
  <si>
    <t>dus</t>
  </si>
  <si>
    <t>rk.</t>
  </si>
  <si>
    <t>bon</t>
  </si>
  <si>
    <t>rgu</t>
  </si>
  <si>
    <t>rtu</t>
  </si>
  <si>
    <t>cul</t>
  </si>
  <si>
    <t>k l</t>
  </si>
  <si>
    <t>sna</t>
  </si>
  <si>
    <t>y M</t>
  </si>
  <si>
    <t xml:space="preserve">  C</t>
  </si>
  <si>
    <t>unk</t>
  </si>
  <si>
    <t>ntu</t>
  </si>
  <si>
    <t>rbu</t>
  </si>
  <si>
    <t xml:space="preserve"> Li</t>
  </si>
  <si>
    <t>sic</t>
  </si>
  <si>
    <t>dui</t>
  </si>
  <si>
    <t>hoi</t>
  </si>
  <si>
    <t>ws.</t>
  </si>
  <si>
    <t>lvi</t>
  </si>
  <si>
    <t>nty</t>
  </si>
  <si>
    <t xml:space="preserve"> ly</t>
  </si>
  <si>
    <t xml:space="preserve"> nu</t>
  </si>
  <si>
    <t>: I</t>
  </si>
  <si>
    <t>p s</t>
  </si>
  <si>
    <t>ay!</t>
  </si>
  <si>
    <t>leb</t>
  </si>
  <si>
    <t>A s</t>
  </si>
  <si>
    <t>y v</t>
  </si>
  <si>
    <t>ow-</t>
  </si>
  <si>
    <t>cko</t>
  </si>
  <si>
    <t>s M</t>
  </si>
  <si>
    <t>w r</t>
  </si>
  <si>
    <t>ed!</t>
  </si>
  <si>
    <t>th-</t>
  </si>
  <si>
    <t xml:space="preserve">xt </t>
  </si>
  <si>
    <t>eiv</t>
  </si>
  <si>
    <t>mps</t>
  </si>
  <si>
    <t>kon</t>
  </si>
  <si>
    <t>awi</t>
  </si>
  <si>
    <t>fit</t>
  </si>
  <si>
    <t>lew</t>
  </si>
  <si>
    <t>lth</t>
  </si>
  <si>
    <t>pty</t>
  </si>
  <si>
    <t>ule</t>
  </si>
  <si>
    <t>gil</t>
  </si>
  <si>
    <t>rpr</t>
  </si>
  <si>
    <t>lco</t>
  </si>
  <si>
    <t>pe.</t>
  </si>
  <si>
    <t>o S</t>
  </si>
  <si>
    <t>asy</t>
  </si>
  <si>
    <t xml:space="preserve">bs </t>
  </si>
  <si>
    <t>rpo</t>
  </si>
  <si>
    <t>r G</t>
  </si>
  <si>
    <t>ys.</t>
  </si>
  <si>
    <t>dne</t>
  </si>
  <si>
    <t>amm</t>
  </si>
  <si>
    <t xml:space="preserve"> Du</t>
  </si>
  <si>
    <t>n v</t>
  </si>
  <si>
    <t>cki</t>
  </si>
  <si>
    <t>? Y</t>
  </si>
  <si>
    <t xml:space="preserve"> Mu</t>
  </si>
  <si>
    <t>Hav</t>
  </si>
  <si>
    <t>wav</t>
  </si>
  <si>
    <t>eaf</t>
  </si>
  <si>
    <t>ude</t>
  </si>
  <si>
    <t>Hou</t>
  </si>
  <si>
    <t>spl</t>
  </si>
  <si>
    <t>egr</t>
  </si>
  <si>
    <t>um.</t>
  </si>
  <si>
    <t>lut</t>
  </si>
  <si>
    <t>! G</t>
  </si>
  <si>
    <t>gry</t>
  </si>
  <si>
    <t>daw</t>
  </si>
  <si>
    <t>Ort</t>
  </si>
  <si>
    <t>erw</t>
  </si>
  <si>
    <t>rvi</t>
  </si>
  <si>
    <t>nco</t>
  </si>
  <si>
    <t>u r</t>
  </si>
  <si>
    <t>re?</t>
  </si>
  <si>
    <t>elc</t>
  </si>
  <si>
    <t>rks</t>
  </si>
  <si>
    <t>lem</t>
  </si>
  <si>
    <t>Ele</t>
  </si>
  <si>
    <t>cia</t>
  </si>
  <si>
    <t>Ver</t>
  </si>
  <si>
    <t>erm</t>
  </si>
  <si>
    <t>ols</t>
  </si>
  <si>
    <t>. "</t>
  </si>
  <si>
    <t>LÃ³</t>
  </si>
  <si>
    <t>aks</t>
  </si>
  <si>
    <t xml:space="preserve">Is </t>
  </si>
  <si>
    <t>owf</t>
  </si>
  <si>
    <t xml:space="preserve">Or </t>
  </si>
  <si>
    <t>lue</t>
  </si>
  <si>
    <t>er:</t>
  </si>
  <si>
    <t>. a</t>
  </si>
  <si>
    <t>in-</t>
  </si>
  <si>
    <t>oks</t>
  </si>
  <si>
    <t>obe</t>
  </si>
  <si>
    <t>edi</t>
  </si>
  <si>
    <t xml:space="preserve">ek </t>
  </si>
  <si>
    <t xml:space="preserve"> O </t>
  </si>
  <si>
    <t>: T</t>
  </si>
  <si>
    <t>n R</t>
  </si>
  <si>
    <t>axe</t>
  </si>
  <si>
    <t>agi</t>
  </si>
  <si>
    <t xml:space="preserve"> Sl</t>
  </si>
  <si>
    <t>Hel</t>
  </si>
  <si>
    <t>eau</t>
  </si>
  <si>
    <t>es!</t>
  </si>
  <si>
    <t>idn</t>
  </si>
  <si>
    <t>re-</t>
  </si>
  <si>
    <t>Har</t>
  </si>
  <si>
    <t>sie</t>
  </si>
  <si>
    <t>ono</t>
  </si>
  <si>
    <t>goe</t>
  </si>
  <si>
    <t>ppl</t>
  </si>
  <si>
    <t>n A</t>
  </si>
  <si>
    <t>! N</t>
  </si>
  <si>
    <t>hug</t>
  </si>
  <si>
    <t xml:space="preserve">Go </t>
  </si>
  <si>
    <t>bol</t>
  </si>
  <si>
    <t>s F</t>
  </si>
  <si>
    <t>ips</t>
  </si>
  <si>
    <t>ora</t>
  </si>
  <si>
    <t xml:space="preserve"> Ce</t>
  </si>
  <si>
    <t>thy</t>
  </si>
  <si>
    <t>rgi</t>
  </si>
  <si>
    <t>Isi</t>
  </si>
  <si>
    <t>as!</t>
  </si>
  <si>
    <t>isa</t>
  </si>
  <si>
    <t>h G</t>
  </si>
  <si>
    <t>osi</t>
  </si>
  <si>
    <t>gh.</t>
  </si>
  <si>
    <t xml:space="preserve"> Po</t>
  </si>
  <si>
    <t>rut</t>
  </si>
  <si>
    <t>ps.</t>
  </si>
  <si>
    <t xml:space="preserve"> Qu</t>
  </si>
  <si>
    <t>joy</t>
  </si>
  <si>
    <t xml:space="preserve">ic </t>
  </si>
  <si>
    <t>fam</t>
  </si>
  <si>
    <t>epp</t>
  </si>
  <si>
    <t>Fan</t>
  </si>
  <si>
    <t>n T</t>
  </si>
  <si>
    <t>vie</t>
  </si>
  <si>
    <t>gal</t>
  </si>
  <si>
    <t>Bef</t>
  </si>
  <si>
    <t>o G</t>
  </si>
  <si>
    <t>ict</t>
  </si>
  <si>
    <t>joi</t>
  </si>
  <si>
    <t>ldn</t>
  </si>
  <si>
    <t xml:space="preserve"> ob</t>
  </si>
  <si>
    <t>Cap</t>
  </si>
  <si>
    <t>cus</t>
  </si>
  <si>
    <t>nac</t>
  </si>
  <si>
    <t>on!</t>
  </si>
  <si>
    <t>cav</t>
  </si>
  <si>
    <t>Ind</t>
  </si>
  <si>
    <t>Dee</t>
  </si>
  <si>
    <t xml:space="preserve">mp </t>
  </si>
  <si>
    <t>hus</t>
  </si>
  <si>
    <t>rmt</t>
  </si>
  <si>
    <t xml:space="preserve"> Ve</t>
  </si>
  <si>
    <t>t j</t>
  </si>
  <si>
    <t>oms</t>
  </si>
  <si>
    <t>sme</t>
  </si>
  <si>
    <t>ume</t>
  </si>
  <si>
    <t>`Yo</t>
  </si>
  <si>
    <t>do!</t>
  </si>
  <si>
    <t>r F</t>
  </si>
  <si>
    <t>oye</t>
  </si>
  <si>
    <t>Sta</t>
  </si>
  <si>
    <t>rmi</t>
  </si>
  <si>
    <t>uel</t>
  </si>
  <si>
    <t>abb</t>
  </si>
  <si>
    <t>: s</t>
  </si>
  <si>
    <t>pou</t>
  </si>
  <si>
    <t>api</t>
  </si>
  <si>
    <t>`An</t>
  </si>
  <si>
    <t xml:space="preserve">ea </t>
  </si>
  <si>
    <t>uid</t>
  </si>
  <si>
    <t>ura</t>
  </si>
  <si>
    <t>bos</t>
  </si>
  <si>
    <t>fax</t>
  </si>
  <si>
    <t>u o</t>
  </si>
  <si>
    <t>Moo</t>
  </si>
  <si>
    <t>lev</t>
  </si>
  <si>
    <t>me?</t>
  </si>
  <si>
    <t>Mid</t>
  </si>
  <si>
    <t>odd</t>
  </si>
  <si>
    <t>p m</t>
  </si>
  <si>
    <t>big</t>
  </si>
  <si>
    <t xml:space="preserve"> Am</t>
  </si>
  <si>
    <t>Mir</t>
  </si>
  <si>
    <t>gas</t>
  </si>
  <si>
    <t>bag</t>
  </si>
  <si>
    <t>: w</t>
  </si>
  <si>
    <t>vas</t>
  </si>
  <si>
    <t>wfa</t>
  </si>
  <si>
    <t>nwa</t>
  </si>
  <si>
    <t>Onl</t>
  </si>
  <si>
    <t>rdi</t>
  </si>
  <si>
    <t>wli</t>
  </si>
  <si>
    <t>enn</t>
  </si>
  <si>
    <t>law</t>
  </si>
  <si>
    <t>ito</t>
  </si>
  <si>
    <t xml:space="preserve">ze </t>
  </si>
  <si>
    <t>Loo</t>
  </si>
  <si>
    <t>tse</t>
  </si>
  <si>
    <t>n k</t>
  </si>
  <si>
    <t>t q</t>
  </si>
  <si>
    <t>ppr</t>
  </si>
  <si>
    <t>tev</t>
  </si>
  <si>
    <t xml:space="preserve"> ec</t>
  </si>
  <si>
    <t>kel</t>
  </si>
  <si>
    <t>fis</t>
  </si>
  <si>
    <t xml:space="preserve"> Ta</t>
  </si>
  <si>
    <t>vou</t>
  </si>
  <si>
    <t>ebo</t>
  </si>
  <si>
    <t>etl</t>
  </si>
  <si>
    <t>hud</t>
  </si>
  <si>
    <t>ege</t>
  </si>
  <si>
    <t>so.</t>
  </si>
  <si>
    <t>mpo</t>
  </si>
  <si>
    <t>lag</t>
  </si>
  <si>
    <t xml:space="preserve"> By</t>
  </si>
  <si>
    <t>ggo</t>
  </si>
  <si>
    <t>s -</t>
  </si>
  <si>
    <t>a k</t>
  </si>
  <si>
    <t>dfu</t>
  </si>
  <si>
    <t>lap</t>
  </si>
  <si>
    <t xml:space="preserve"> Va</t>
  </si>
  <si>
    <t>Lot</t>
  </si>
  <si>
    <t xml:space="preserve"> Te</t>
  </si>
  <si>
    <t>bas</t>
  </si>
  <si>
    <t>dst</t>
  </si>
  <si>
    <t>etr</t>
  </si>
  <si>
    <t>vid</t>
  </si>
  <si>
    <t>ks.</t>
  </si>
  <si>
    <t>ggl</t>
  </si>
  <si>
    <t>f H</t>
  </si>
  <si>
    <t xml:space="preserve">f! </t>
  </si>
  <si>
    <t>asl</t>
  </si>
  <si>
    <t xml:space="preserve"> sq</t>
  </si>
  <si>
    <t>Dow</t>
  </si>
  <si>
    <t>n H</t>
  </si>
  <si>
    <t xml:space="preserve"> Er</t>
  </si>
  <si>
    <t>. V</t>
  </si>
  <si>
    <t>Cou</t>
  </si>
  <si>
    <t>e-e</t>
  </si>
  <si>
    <t>udg</t>
  </si>
  <si>
    <t>r B</t>
  </si>
  <si>
    <t>Hor</t>
  </si>
  <si>
    <t>aul</t>
  </si>
  <si>
    <t>Fir</t>
  </si>
  <si>
    <t>e A</t>
  </si>
  <si>
    <t>at?</t>
  </si>
  <si>
    <t xml:space="preserve">oy </t>
  </si>
  <si>
    <t>tli</t>
  </si>
  <si>
    <t>num</t>
  </si>
  <si>
    <t>dev</t>
  </si>
  <si>
    <t>ohi</t>
  </si>
  <si>
    <t>foe</t>
  </si>
  <si>
    <t>tiv</t>
  </si>
  <si>
    <t>k L</t>
  </si>
  <si>
    <t>lms</t>
  </si>
  <si>
    <t>DÃº</t>
  </si>
  <si>
    <t xml:space="preserve">h? </t>
  </si>
  <si>
    <t xml:space="preserve"> je</t>
  </si>
  <si>
    <t>ism</t>
  </si>
  <si>
    <t>! t</t>
  </si>
  <si>
    <t>p y</t>
  </si>
  <si>
    <t xml:space="preserve"> Sp</t>
  </si>
  <si>
    <t>m B</t>
  </si>
  <si>
    <t>hew</t>
  </si>
  <si>
    <t>taf</t>
  </si>
  <si>
    <t>mto</t>
  </si>
  <si>
    <t xml:space="preserve">p! </t>
  </si>
  <si>
    <t>hag</t>
  </si>
  <si>
    <t>ue.</t>
  </si>
  <si>
    <t>olv</t>
  </si>
  <si>
    <t>pet</t>
  </si>
  <si>
    <t>ifu</t>
  </si>
  <si>
    <t>rul</t>
  </si>
  <si>
    <t>y G</t>
  </si>
  <si>
    <t>es:</t>
  </si>
  <si>
    <t>inu</t>
  </si>
  <si>
    <t>ued</t>
  </si>
  <si>
    <t>mro</t>
  </si>
  <si>
    <t>bbe</t>
  </si>
  <si>
    <t>tag</t>
  </si>
  <si>
    <t>urm</t>
  </si>
  <si>
    <t>t T</t>
  </si>
  <si>
    <t>htf</t>
  </si>
  <si>
    <t>nkl</t>
  </si>
  <si>
    <t>adf</t>
  </si>
  <si>
    <t>! L</t>
  </si>
  <si>
    <t>rug</t>
  </si>
  <si>
    <t>sh.</t>
  </si>
  <si>
    <t>: f</t>
  </si>
  <si>
    <t>cid</t>
  </si>
  <si>
    <t>w u</t>
  </si>
  <si>
    <t>tas</t>
  </si>
  <si>
    <t>mly</t>
  </si>
  <si>
    <t>ur.</t>
  </si>
  <si>
    <t xml:space="preserve"> Up</t>
  </si>
  <si>
    <t>Hes</t>
  </si>
  <si>
    <t>f W</t>
  </si>
  <si>
    <t>wns</t>
  </si>
  <si>
    <t>iat</t>
  </si>
  <si>
    <t>mbi</t>
  </si>
  <si>
    <t>zin</t>
  </si>
  <si>
    <t>orb</t>
  </si>
  <si>
    <t>hfu</t>
  </si>
  <si>
    <t xml:space="preserve">l? </t>
  </si>
  <si>
    <t>htl</t>
  </si>
  <si>
    <t>A l</t>
  </si>
  <si>
    <t>nfu</t>
  </si>
  <si>
    <t>ryt</t>
  </si>
  <si>
    <t>nha</t>
  </si>
  <si>
    <t>sue</t>
  </si>
  <si>
    <t>tew</t>
  </si>
  <si>
    <t>m e</t>
  </si>
  <si>
    <t>be.</t>
  </si>
  <si>
    <t>`Ye</t>
  </si>
  <si>
    <t>unh</t>
  </si>
  <si>
    <t>cil</t>
  </si>
  <si>
    <t>ir!</t>
  </si>
  <si>
    <t>Doo</t>
  </si>
  <si>
    <t>is.</t>
  </si>
  <si>
    <t>m G</t>
  </si>
  <si>
    <t xml:space="preserve"> ax</t>
  </si>
  <si>
    <t xml:space="preserve"> Tw</t>
  </si>
  <si>
    <t xml:space="preserve">mb </t>
  </si>
  <si>
    <t>ums</t>
  </si>
  <si>
    <t>en!</t>
  </si>
  <si>
    <t>lep</t>
  </si>
  <si>
    <t>icu</t>
  </si>
  <si>
    <t>ou?</t>
  </si>
  <si>
    <t>pau</t>
  </si>
  <si>
    <t>sap</t>
  </si>
  <si>
    <t xml:space="preserve">ob </t>
  </si>
  <si>
    <t>sua</t>
  </si>
  <si>
    <t>m y</t>
  </si>
  <si>
    <t>ruf</t>
  </si>
  <si>
    <t>fia</t>
  </si>
  <si>
    <t xml:space="preserve">u? </t>
  </si>
  <si>
    <t>t A</t>
  </si>
  <si>
    <t>sis</t>
  </si>
  <si>
    <t>lod</t>
  </si>
  <si>
    <t>Cel</t>
  </si>
  <si>
    <t>ky.</t>
  </si>
  <si>
    <t>una</t>
  </si>
  <si>
    <t>pse</t>
  </si>
  <si>
    <t>Ãºk</t>
  </si>
  <si>
    <t>Out</t>
  </si>
  <si>
    <t>dru</t>
  </si>
  <si>
    <t>y S</t>
  </si>
  <si>
    <t>eys</t>
  </si>
  <si>
    <t>lfs</t>
  </si>
  <si>
    <t>thd</t>
  </si>
  <si>
    <t>: n</t>
  </si>
  <si>
    <t>aso</t>
  </si>
  <si>
    <t>d R</t>
  </si>
  <si>
    <t>egg</t>
  </si>
  <si>
    <t>Bri</t>
  </si>
  <si>
    <t>t E</t>
  </si>
  <si>
    <t>aun</t>
  </si>
  <si>
    <t>Gil</t>
  </si>
  <si>
    <t>Buc</t>
  </si>
  <si>
    <t>Gor</t>
  </si>
  <si>
    <t>y j</t>
  </si>
  <si>
    <t>oac</t>
  </si>
  <si>
    <t>plu</t>
  </si>
  <si>
    <t>ghi</t>
  </si>
  <si>
    <t>Gam</t>
  </si>
  <si>
    <t>gÃ»</t>
  </si>
  <si>
    <t>r E</t>
  </si>
  <si>
    <t>tad</t>
  </si>
  <si>
    <t>wol</t>
  </si>
  <si>
    <t>rmu</t>
  </si>
  <si>
    <t>wok</t>
  </si>
  <si>
    <t>lfl</t>
  </si>
  <si>
    <t xml:space="preserve"> ir</t>
  </si>
  <si>
    <t>rno</t>
  </si>
  <si>
    <t>m p</t>
  </si>
  <si>
    <t>a y</t>
  </si>
  <si>
    <t xml:space="preserve">rf </t>
  </si>
  <si>
    <t>f v</t>
  </si>
  <si>
    <t>ay?</t>
  </si>
  <si>
    <t>glÃ</t>
  </si>
  <si>
    <t>? S</t>
  </si>
  <si>
    <t xml:space="preserve"> Dr</t>
  </si>
  <si>
    <t>hti</t>
  </si>
  <si>
    <t xml:space="preserve">u! </t>
  </si>
  <si>
    <t>e -</t>
  </si>
  <si>
    <t>ntw</t>
  </si>
  <si>
    <t>ipe</t>
  </si>
  <si>
    <t>Sil</t>
  </si>
  <si>
    <t>lt.</t>
  </si>
  <si>
    <t>eei</t>
  </si>
  <si>
    <t>lÃº</t>
  </si>
  <si>
    <t>Ãºr</t>
  </si>
  <si>
    <t>cto</t>
  </si>
  <si>
    <t>lid</t>
  </si>
  <si>
    <t>y B</t>
  </si>
  <si>
    <t>wic</t>
  </si>
  <si>
    <t>`He</t>
  </si>
  <si>
    <t>ad-</t>
  </si>
  <si>
    <t>wep</t>
  </si>
  <si>
    <t>d-d</t>
  </si>
  <si>
    <t>r C</t>
  </si>
  <si>
    <t>hau</t>
  </si>
  <si>
    <t xml:space="preserve"> Ug</t>
  </si>
  <si>
    <t>inv</t>
  </si>
  <si>
    <t>k p</t>
  </si>
  <si>
    <t>ny.</t>
  </si>
  <si>
    <t>omo</t>
  </si>
  <si>
    <t>odi</t>
  </si>
  <si>
    <t>ou!</t>
  </si>
  <si>
    <t>Ugl</t>
  </si>
  <si>
    <t>dry</t>
  </si>
  <si>
    <t xml:space="preserve"> au</t>
  </si>
  <si>
    <t>! C</t>
  </si>
  <si>
    <t>Soo</t>
  </si>
  <si>
    <t>ena</t>
  </si>
  <si>
    <t>m I</t>
  </si>
  <si>
    <t>y q</t>
  </si>
  <si>
    <t>Val</t>
  </si>
  <si>
    <t>oo.</t>
  </si>
  <si>
    <t>maz</t>
  </si>
  <si>
    <t>lk.</t>
  </si>
  <si>
    <t>Fol</t>
  </si>
  <si>
    <t>? B</t>
  </si>
  <si>
    <t>Lon</t>
  </si>
  <si>
    <t>rm.</t>
  </si>
  <si>
    <t>ada</t>
  </si>
  <si>
    <t>azg</t>
  </si>
  <si>
    <t>k r</t>
  </si>
  <si>
    <t>ewh</t>
  </si>
  <si>
    <t xml:space="preserve"> Cr</t>
  </si>
  <si>
    <t>vai</t>
  </si>
  <si>
    <t>n-s</t>
  </si>
  <si>
    <t>Beh</t>
  </si>
  <si>
    <t>pti</t>
  </si>
  <si>
    <t>Ste</t>
  </si>
  <si>
    <t>flu</t>
  </si>
  <si>
    <t>isl</t>
  </si>
  <si>
    <t>! M</t>
  </si>
  <si>
    <t>Ã»l</t>
  </si>
  <si>
    <t xml:space="preserve">py </t>
  </si>
  <si>
    <t>do?</t>
  </si>
  <si>
    <t>fus</t>
  </si>
  <si>
    <t>lus</t>
  </si>
  <si>
    <t>k R</t>
  </si>
  <si>
    <t>n L</t>
  </si>
  <si>
    <t>fiv</t>
  </si>
  <si>
    <t>War</t>
  </si>
  <si>
    <t>Nay</t>
  </si>
  <si>
    <t>ouv</t>
  </si>
  <si>
    <t>gna</t>
  </si>
  <si>
    <t>I p</t>
  </si>
  <si>
    <t xml:space="preserve">w? </t>
  </si>
  <si>
    <t>Mit</t>
  </si>
  <si>
    <t>Ala</t>
  </si>
  <si>
    <t>ubb</t>
  </si>
  <si>
    <t>anx</t>
  </si>
  <si>
    <t>rfu</t>
  </si>
  <si>
    <t>irl</t>
  </si>
  <si>
    <t>nxi</t>
  </si>
  <si>
    <t xml:space="preserve"> Ah</t>
  </si>
  <si>
    <t>ddi</t>
  </si>
  <si>
    <t>uve</t>
  </si>
  <si>
    <t xml:space="preserve"> av</t>
  </si>
  <si>
    <t>bab</t>
  </si>
  <si>
    <t>ed?</t>
  </si>
  <si>
    <t>ino</t>
  </si>
  <si>
    <t xml:space="preserve">." </t>
  </si>
  <si>
    <t>g v</t>
  </si>
  <si>
    <t>t H</t>
  </si>
  <si>
    <t>uis</t>
  </si>
  <si>
    <t>cel</t>
  </si>
  <si>
    <t>p u</t>
  </si>
  <si>
    <t>hak</t>
  </si>
  <si>
    <t>ms.</t>
  </si>
  <si>
    <t>usy</t>
  </si>
  <si>
    <t xml:space="preserve">rc </t>
  </si>
  <si>
    <t>nqu</t>
  </si>
  <si>
    <t>un.</t>
  </si>
  <si>
    <t>oba</t>
  </si>
  <si>
    <t>Lan</t>
  </si>
  <si>
    <t>gif</t>
  </si>
  <si>
    <t>ow?</t>
  </si>
  <si>
    <t>avo</t>
  </si>
  <si>
    <t>ft.</t>
  </si>
  <si>
    <t>Ith</t>
  </si>
  <si>
    <t xml:space="preserve"> Gu</t>
  </si>
  <si>
    <t>zgÃ</t>
  </si>
  <si>
    <t xml:space="preserve"> ya</t>
  </si>
  <si>
    <t>m M</t>
  </si>
  <si>
    <t>isn</t>
  </si>
  <si>
    <t>Naz</t>
  </si>
  <si>
    <t>dai</t>
  </si>
  <si>
    <t>Woo</t>
  </si>
  <si>
    <t>ol.</t>
  </si>
  <si>
    <t>fif</t>
  </si>
  <si>
    <t>erg</t>
  </si>
  <si>
    <t>Did</t>
  </si>
  <si>
    <t>ssu</t>
  </si>
  <si>
    <t>gga</t>
  </si>
  <si>
    <t>azi</t>
  </si>
  <si>
    <t>? F</t>
  </si>
  <si>
    <t>epo</t>
  </si>
  <si>
    <t>! D</t>
  </si>
  <si>
    <t>w e</t>
  </si>
  <si>
    <t>wre</t>
  </si>
  <si>
    <t>vei</t>
  </si>
  <si>
    <t>wei</t>
  </si>
  <si>
    <t>bbl</t>
  </si>
  <si>
    <t>ops</t>
  </si>
  <si>
    <t>k e</t>
  </si>
  <si>
    <t>gel</t>
  </si>
  <si>
    <t xml:space="preserve"> Sw</t>
  </si>
  <si>
    <t>Hil</t>
  </si>
  <si>
    <t>Ã³i</t>
  </si>
  <si>
    <t>ici</t>
  </si>
  <si>
    <t>thf</t>
  </si>
  <si>
    <t>Lea</t>
  </si>
  <si>
    <t>t -</t>
  </si>
  <si>
    <t>al.</t>
  </si>
  <si>
    <t>! O</t>
  </si>
  <si>
    <t>tis</t>
  </si>
  <si>
    <t>nvi</t>
  </si>
  <si>
    <t>usk</t>
  </si>
  <si>
    <t>n D</t>
  </si>
  <si>
    <t>sui</t>
  </si>
  <si>
    <t xml:space="preserve"> oc</t>
  </si>
  <si>
    <t>nut</t>
  </si>
  <si>
    <t>ck-</t>
  </si>
  <si>
    <t>o E</t>
  </si>
  <si>
    <t>st-</t>
  </si>
  <si>
    <t>e-w</t>
  </si>
  <si>
    <t>a q</t>
  </si>
  <si>
    <t>obl</t>
  </si>
  <si>
    <t>pir</t>
  </si>
  <si>
    <t>ul.</t>
  </si>
  <si>
    <t>f N</t>
  </si>
  <si>
    <t>Gri</t>
  </si>
  <si>
    <t>Nin</t>
  </si>
  <si>
    <t>ury</t>
  </si>
  <si>
    <t>pot</t>
  </si>
  <si>
    <t>ruc</t>
  </si>
  <si>
    <t>im?</t>
  </si>
  <si>
    <t>GlÃ</t>
  </si>
  <si>
    <t>fed</t>
  </si>
  <si>
    <t>ldr</t>
  </si>
  <si>
    <t>eou</t>
  </si>
  <si>
    <t>f C</t>
  </si>
  <si>
    <t>bo.</t>
  </si>
  <si>
    <t>adn</t>
  </si>
  <si>
    <t>Qui</t>
  </si>
  <si>
    <t xml:space="preserve"> id</t>
  </si>
  <si>
    <t>usa</t>
  </si>
  <si>
    <t>aro</t>
  </si>
  <si>
    <t>³in</t>
  </si>
  <si>
    <t>unf</t>
  </si>
  <si>
    <t>hio</t>
  </si>
  <si>
    <t>mew</t>
  </si>
  <si>
    <t>e-f</t>
  </si>
  <si>
    <t>mbs</t>
  </si>
  <si>
    <t>d O</t>
  </si>
  <si>
    <t xml:space="preserve"> Hu</t>
  </si>
  <si>
    <t>Win</t>
  </si>
  <si>
    <t>gee</t>
  </si>
  <si>
    <t>iro</t>
  </si>
  <si>
    <t>buc</t>
  </si>
  <si>
    <t>k g</t>
  </si>
  <si>
    <t>utc</t>
  </si>
  <si>
    <t>Are</t>
  </si>
  <si>
    <t>re:</t>
  </si>
  <si>
    <t>il-</t>
  </si>
  <si>
    <t>dvi</t>
  </si>
  <si>
    <t>s D</t>
  </si>
  <si>
    <t>xio</t>
  </si>
  <si>
    <t>rto</t>
  </si>
  <si>
    <t>Non</t>
  </si>
  <si>
    <t>ty-</t>
  </si>
  <si>
    <t>kli</t>
  </si>
  <si>
    <t xml:space="preserve"> Id</t>
  </si>
  <si>
    <t>irk</t>
  </si>
  <si>
    <t>umo</t>
  </si>
  <si>
    <t xml:space="preserve">Id </t>
  </si>
  <si>
    <t xml:space="preserve">ax </t>
  </si>
  <si>
    <t>Slo</t>
  </si>
  <si>
    <t>arb</t>
  </si>
  <si>
    <t>Day</t>
  </si>
  <si>
    <t>lob</t>
  </si>
  <si>
    <t>y F</t>
  </si>
  <si>
    <t>o v</t>
  </si>
  <si>
    <t xml:space="preserve"> `a</t>
  </si>
  <si>
    <t>ilo</t>
  </si>
  <si>
    <t>tua</t>
  </si>
  <si>
    <t>us!</t>
  </si>
  <si>
    <t>isd</t>
  </si>
  <si>
    <t>haz</t>
  </si>
  <si>
    <t>mge</t>
  </si>
  <si>
    <t>dia</t>
  </si>
  <si>
    <t>gns</t>
  </si>
  <si>
    <t>od-</t>
  </si>
  <si>
    <t>l v</t>
  </si>
  <si>
    <t>t P</t>
  </si>
  <si>
    <t>iec</t>
  </si>
  <si>
    <t>dsh</t>
  </si>
  <si>
    <t xml:space="preserve"> Ju</t>
  </si>
  <si>
    <t>kla</t>
  </si>
  <si>
    <t>See</t>
  </si>
  <si>
    <t>nos</t>
  </si>
  <si>
    <t>nth</t>
  </si>
  <si>
    <t>cea</t>
  </si>
  <si>
    <t>? `</t>
  </si>
  <si>
    <t>r q</t>
  </si>
  <si>
    <t>am!</t>
  </si>
  <si>
    <t>uct</t>
  </si>
  <si>
    <t>meh</t>
  </si>
  <si>
    <t>mra</t>
  </si>
  <si>
    <t>amg</t>
  </si>
  <si>
    <t>fts</t>
  </si>
  <si>
    <t>fan</t>
  </si>
  <si>
    <t>rtl</t>
  </si>
  <si>
    <t>ar-</t>
  </si>
  <si>
    <t>hiv</t>
  </si>
  <si>
    <t>gem</t>
  </si>
  <si>
    <t>olo</t>
  </si>
  <si>
    <t>ags</t>
  </si>
  <si>
    <t xml:space="preserve">  A</t>
  </si>
  <si>
    <t>Ãºn</t>
  </si>
  <si>
    <t>eso</t>
  </si>
  <si>
    <t>pol</t>
  </si>
  <si>
    <t>an!</t>
  </si>
  <si>
    <t>en?</t>
  </si>
  <si>
    <t>h S</t>
  </si>
  <si>
    <t>eff</t>
  </si>
  <si>
    <t>cow</t>
  </si>
  <si>
    <t>edl</t>
  </si>
  <si>
    <t>plo</t>
  </si>
  <si>
    <t>dÃ»</t>
  </si>
  <si>
    <t>eil</t>
  </si>
  <si>
    <t>Car</t>
  </si>
  <si>
    <t>Hol</t>
  </si>
  <si>
    <t>l D</t>
  </si>
  <si>
    <t>sdo</t>
  </si>
  <si>
    <t>p c</t>
  </si>
  <si>
    <t xml:space="preserve"> (a</t>
  </si>
  <si>
    <t xml:space="preserve"> ef</t>
  </si>
  <si>
    <t>ts!</t>
  </si>
  <si>
    <t>l-t</t>
  </si>
  <si>
    <t>ncl</t>
  </si>
  <si>
    <t>ffs</t>
  </si>
  <si>
    <t>evo</t>
  </si>
  <si>
    <t>raf</t>
  </si>
  <si>
    <t>ea.</t>
  </si>
  <si>
    <t>h B</t>
  </si>
  <si>
    <t>aci</t>
  </si>
  <si>
    <t>eba</t>
  </si>
  <si>
    <t>my.</t>
  </si>
  <si>
    <t>d C</t>
  </si>
  <si>
    <t>oda</t>
  </si>
  <si>
    <t>lav</t>
  </si>
  <si>
    <t>sar</t>
  </si>
  <si>
    <t>d W</t>
  </si>
  <si>
    <t>tty</t>
  </si>
  <si>
    <t>Bom</t>
  </si>
  <si>
    <t>Ran</t>
  </si>
  <si>
    <t>coa</t>
  </si>
  <si>
    <t>lur</t>
  </si>
  <si>
    <t>t D</t>
  </si>
  <si>
    <t>Und</t>
  </si>
  <si>
    <t>tfa</t>
  </si>
  <si>
    <t>uir</t>
  </si>
  <si>
    <t>haf</t>
  </si>
  <si>
    <t>Eye</t>
  </si>
  <si>
    <t>u i</t>
  </si>
  <si>
    <t>adh</t>
  </si>
  <si>
    <t xml:space="preserve">l: </t>
  </si>
  <si>
    <t xml:space="preserve">f? </t>
  </si>
  <si>
    <t>ehe</t>
  </si>
  <si>
    <t>oze</t>
  </si>
  <si>
    <t>nd!</t>
  </si>
  <si>
    <t>scu</t>
  </si>
  <si>
    <t>k I</t>
  </si>
  <si>
    <t>dy.</t>
  </si>
  <si>
    <t>ht!</t>
  </si>
  <si>
    <t xml:space="preserve"> Ey</t>
  </si>
  <si>
    <t>ol!</t>
  </si>
  <si>
    <t>ccu</t>
  </si>
  <si>
    <t>u p</t>
  </si>
  <si>
    <t>Can</t>
  </si>
  <si>
    <t>I e</t>
  </si>
  <si>
    <t>oam</t>
  </si>
  <si>
    <t>usu</t>
  </si>
  <si>
    <t>ssl</t>
  </si>
  <si>
    <t>d-b</t>
  </si>
  <si>
    <t>iew</t>
  </si>
  <si>
    <t xml:space="preserve"> Ag</t>
  </si>
  <si>
    <t>yar</t>
  </si>
  <si>
    <t>nob</t>
  </si>
  <si>
    <t>A g</t>
  </si>
  <si>
    <t>ywi</t>
  </si>
  <si>
    <t>kwo</t>
  </si>
  <si>
    <t>y E</t>
  </si>
  <si>
    <t>hlÃ</t>
  </si>
  <si>
    <t>ica</t>
  </si>
  <si>
    <t xml:space="preserve"> `D</t>
  </si>
  <si>
    <t>Mis</t>
  </si>
  <si>
    <t>nen</t>
  </si>
  <si>
    <t>yre</t>
  </si>
  <si>
    <t>pip</t>
  </si>
  <si>
    <t>tac</t>
  </si>
  <si>
    <t xml:space="preserve"> `O</t>
  </si>
  <si>
    <t xml:space="preserve">k? </t>
  </si>
  <si>
    <t>wom</t>
  </si>
  <si>
    <t>it-</t>
  </si>
  <si>
    <t>onf</t>
  </si>
  <si>
    <t>Ere</t>
  </si>
  <si>
    <t>Wat</t>
  </si>
  <si>
    <t>uag</t>
  </si>
  <si>
    <t>uty</t>
  </si>
  <si>
    <t xml:space="preserve"> `b</t>
  </si>
  <si>
    <t xml:space="preserve"> Sn</t>
  </si>
  <si>
    <t>Ãºm</t>
  </si>
  <si>
    <t>dve</t>
  </si>
  <si>
    <t>Cot</t>
  </si>
  <si>
    <t>d -</t>
  </si>
  <si>
    <t>fe.</t>
  </si>
  <si>
    <t>A f</t>
  </si>
  <si>
    <t>Fer</t>
  </si>
  <si>
    <t>rog</t>
  </si>
  <si>
    <t>s A</t>
  </si>
  <si>
    <t>tod</t>
  </si>
  <si>
    <t>jud</t>
  </si>
  <si>
    <t>ffo</t>
  </si>
  <si>
    <t>stf</t>
  </si>
  <si>
    <t>nny</t>
  </si>
  <si>
    <t>deb</t>
  </si>
  <si>
    <t>Jus</t>
  </si>
  <si>
    <t>xpl</t>
  </si>
  <si>
    <t>Bal</t>
  </si>
  <si>
    <t xml:space="preserve">rp </t>
  </si>
  <si>
    <t>o R</t>
  </si>
  <si>
    <t>eki</t>
  </si>
  <si>
    <t>ay:</t>
  </si>
  <si>
    <t>r D</t>
  </si>
  <si>
    <t>nsh</t>
  </si>
  <si>
    <t>zen</t>
  </si>
  <si>
    <t>eyr</t>
  </si>
  <si>
    <t>fun</t>
  </si>
  <si>
    <t>gea</t>
  </si>
  <si>
    <t>rkw</t>
  </si>
  <si>
    <t xml:space="preserve"> Ed</t>
  </si>
  <si>
    <t>nak</t>
  </si>
  <si>
    <t>n O</t>
  </si>
  <si>
    <t>vea</t>
  </si>
  <si>
    <t>urv</t>
  </si>
  <si>
    <t>an?</t>
  </si>
  <si>
    <t>lec</t>
  </si>
  <si>
    <t xml:space="preserve">og </t>
  </si>
  <si>
    <t>ew.</t>
  </si>
  <si>
    <t>rba</t>
  </si>
  <si>
    <t>`bu</t>
  </si>
  <si>
    <t>ak.</t>
  </si>
  <si>
    <t>tuf</t>
  </si>
  <si>
    <t>g F</t>
  </si>
  <si>
    <t>laz</t>
  </si>
  <si>
    <t>asn</t>
  </si>
  <si>
    <t>nhe</t>
  </si>
  <si>
    <t>ctu</t>
  </si>
  <si>
    <t>pid</t>
  </si>
  <si>
    <t>erd</t>
  </si>
  <si>
    <t>e-t</t>
  </si>
  <si>
    <t>sus</t>
  </si>
  <si>
    <t>rma</t>
  </si>
  <si>
    <t>eon</t>
  </si>
  <si>
    <t>. s</t>
  </si>
  <si>
    <t>nÃ¡</t>
  </si>
  <si>
    <t>dyb</t>
  </si>
  <si>
    <t>ybu</t>
  </si>
  <si>
    <t>hme</t>
  </si>
  <si>
    <t>dog</t>
  </si>
  <si>
    <t>mmi</t>
  </si>
  <si>
    <t>cup</t>
  </si>
  <si>
    <t>rla</t>
  </si>
  <si>
    <t>gap</t>
  </si>
  <si>
    <t>ce:</t>
  </si>
  <si>
    <t>ck!</t>
  </si>
  <si>
    <t>dau</t>
  </si>
  <si>
    <t>Tak</t>
  </si>
  <si>
    <t>urf</t>
  </si>
  <si>
    <t>ona</t>
  </si>
  <si>
    <t>pav</t>
  </si>
  <si>
    <t>six</t>
  </si>
  <si>
    <t>p l</t>
  </si>
  <si>
    <t>imi</t>
  </si>
  <si>
    <t>rys</t>
  </si>
  <si>
    <t xml:space="preserve"> ur</t>
  </si>
  <si>
    <t>dam</t>
  </si>
  <si>
    <t>Edo</t>
  </si>
  <si>
    <t>`an</t>
  </si>
  <si>
    <t xml:space="preserve"> ja</t>
  </si>
  <si>
    <t>hab</t>
  </si>
  <si>
    <t>phe</t>
  </si>
  <si>
    <t>g S</t>
  </si>
  <si>
    <t>hoe</t>
  </si>
  <si>
    <t xml:space="preserve"> Lu</t>
  </si>
  <si>
    <t>Hea</t>
  </si>
  <si>
    <t>deo</t>
  </si>
  <si>
    <t>inf</t>
  </si>
  <si>
    <t>imr</t>
  </si>
  <si>
    <t>elu</t>
  </si>
  <si>
    <t>asa</t>
  </si>
  <si>
    <t>abr</t>
  </si>
  <si>
    <t>t-h</t>
  </si>
  <si>
    <t xml:space="preserve">By </t>
  </si>
  <si>
    <t>sgi</t>
  </si>
  <si>
    <t>rmo</t>
  </si>
  <si>
    <t>myn</t>
  </si>
  <si>
    <t>nd?</t>
  </si>
  <si>
    <t>reb</t>
  </si>
  <si>
    <t>suf</t>
  </si>
  <si>
    <t>es?</t>
  </si>
  <si>
    <t xml:space="preserve"> Ge</t>
  </si>
  <si>
    <t>nan</t>
  </si>
  <si>
    <t>t W</t>
  </si>
  <si>
    <t>r A</t>
  </si>
  <si>
    <t>wet</t>
  </si>
  <si>
    <t>fty</t>
  </si>
  <si>
    <t>of.</t>
  </si>
  <si>
    <t>shn</t>
  </si>
  <si>
    <t>occ</t>
  </si>
  <si>
    <t>s E</t>
  </si>
  <si>
    <t>unw</t>
  </si>
  <si>
    <t xml:space="preserve"> NÃ</t>
  </si>
  <si>
    <t>tam</t>
  </si>
  <si>
    <t xml:space="preserve"> `L</t>
  </si>
  <si>
    <t>a j</t>
  </si>
  <si>
    <t>: W</t>
  </si>
  <si>
    <t xml:space="preserve">  H</t>
  </si>
  <si>
    <t>eiz</t>
  </si>
  <si>
    <t>igi</t>
  </si>
  <si>
    <t>rah</t>
  </si>
  <si>
    <t xml:space="preserve"> Aw</t>
  </si>
  <si>
    <t>: o</t>
  </si>
  <si>
    <t>orf</t>
  </si>
  <si>
    <t>Eor</t>
  </si>
  <si>
    <t>tta</t>
  </si>
  <si>
    <t>ht-</t>
  </si>
  <si>
    <t>lf!</t>
  </si>
  <si>
    <t xml:space="preserve"> Eo</t>
  </si>
  <si>
    <t>abi</t>
  </si>
  <si>
    <t>em:</t>
  </si>
  <si>
    <t>iad</t>
  </si>
  <si>
    <t>dol</t>
  </si>
  <si>
    <t>usp</t>
  </si>
  <si>
    <t>uss</t>
  </si>
  <si>
    <t xml:space="preserve"> Ru</t>
  </si>
  <si>
    <t>nna</t>
  </si>
  <si>
    <t xml:space="preserve"> `G</t>
  </si>
  <si>
    <t>Tel</t>
  </si>
  <si>
    <t>it:</t>
  </si>
  <si>
    <t>Alr</t>
  </si>
  <si>
    <t xml:space="preserve">  I</t>
  </si>
  <si>
    <t>o A</t>
  </si>
  <si>
    <t>th!</t>
  </si>
  <si>
    <t xml:space="preserve">cy </t>
  </si>
  <si>
    <t>gun</t>
  </si>
  <si>
    <t>o H</t>
  </si>
  <si>
    <t>nve</t>
  </si>
  <si>
    <t>NÃº</t>
  </si>
  <si>
    <t>Awa</t>
  </si>
  <si>
    <t>ewi</t>
  </si>
  <si>
    <t>sau</t>
  </si>
  <si>
    <t>Abo</t>
  </si>
  <si>
    <t>egu</t>
  </si>
  <si>
    <t>ok.</t>
  </si>
  <si>
    <t>akf</t>
  </si>
  <si>
    <t>idl</t>
  </si>
  <si>
    <t>rik</t>
  </si>
  <si>
    <t>cta</t>
  </si>
  <si>
    <t>unr</t>
  </si>
  <si>
    <t>Glo</t>
  </si>
  <si>
    <t>ed-</t>
  </si>
  <si>
    <t>n W</t>
  </si>
  <si>
    <t>kfa</t>
  </si>
  <si>
    <t>pul</t>
  </si>
  <si>
    <t>doc</t>
  </si>
  <si>
    <t xml:space="preserve">ia </t>
  </si>
  <si>
    <t>pad</t>
  </si>
  <si>
    <t>op.</t>
  </si>
  <si>
    <t>cky</t>
  </si>
  <si>
    <t>nag</t>
  </si>
  <si>
    <t>rfi</t>
  </si>
  <si>
    <t>gir</t>
  </si>
  <si>
    <t>tud</t>
  </si>
  <si>
    <t>n-c</t>
  </si>
  <si>
    <t>ayl</t>
  </si>
  <si>
    <t>sei</t>
  </si>
  <si>
    <t>n-b</t>
  </si>
  <si>
    <t>fti</t>
  </si>
  <si>
    <t>eyv</t>
  </si>
  <si>
    <t>o P</t>
  </si>
  <si>
    <t>Two</t>
  </si>
  <si>
    <t>rnb</t>
  </si>
  <si>
    <t>yve</t>
  </si>
  <si>
    <t>Gaf</t>
  </si>
  <si>
    <t>dul</t>
  </si>
  <si>
    <t>s (</t>
  </si>
  <si>
    <t>rau</t>
  </si>
  <si>
    <t xml:space="preserve">An </t>
  </si>
  <si>
    <t>cs.</t>
  </si>
  <si>
    <t>Mag</t>
  </si>
  <si>
    <t>Emy</t>
  </si>
  <si>
    <t>w v</t>
  </si>
  <si>
    <t xml:space="preserve"> dy</t>
  </si>
  <si>
    <t>poc</t>
  </si>
  <si>
    <t>dhr</t>
  </si>
  <si>
    <t>o j</t>
  </si>
  <si>
    <t>iar</t>
  </si>
  <si>
    <t>ofs</t>
  </si>
  <si>
    <t xml:space="preserve"> oa</t>
  </si>
  <si>
    <t>p d</t>
  </si>
  <si>
    <t>key</t>
  </si>
  <si>
    <t>l F</t>
  </si>
  <si>
    <t>ahi</t>
  </si>
  <si>
    <t>hoa</t>
  </si>
  <si>
    <t>lak</t>
  </si>
  <si>
    <t xml:space="preserve"> Em</t>
  </si>
  <si>
    <t>ne!</t>
  </si>
  <si>
    <t>ok!</t>
  </si>
  <si>
    <t>Wis</t>
  </si>
  <si>
    <t>vem</t>
  </si>
  <si>
    <t>g-b</t>
  </si>
  <si>
    <t>le!</t>
  </si>
  <si>
    <t>k T</t>
  </si>
  <si>
    <t>ry!</t>
  </si>
  <si>
    <t>mbr</t>
  </si>
  <si>
    <t>unb</t>
  </si>
  <si>
    <t>ss-</t>
  </si>
  <si>
    <t>itc</t>
  </si>
  <si>
    <t>hda</t>
  </si>
  <si>
    <t xml:space="preserve"> Os</t>
  </si>
  <si>
    <t xml:space="preserve">rl </t>
  </si>
  <si>
    <t>ety</t>
  </si>
  <si>
    <t xml:space="preserve"> `M</t>
  </si>
  <si>
    <t>ºme</t>
  </si>
  <si>
    <t xml:space="preserve"> `F</t>
  </si>
  <si>
    <t>u u</t>
  </si>
  <si>
    <t>Wea</t>
  </si>
  <si>
    <t>en:</t>
  </si>
  <si>
    <t>e-h</t>
  </si>
  <si>
    <t>? O</t>
  </si>
  <si>
    <t>nfo</t>
  </si>
  <si>
    <t>rd!</t>
  </si>
  <si>
    <t>Pri</t>
  </si>
  <si>
    <t>Nev</t>
  </si>
  <si>
    <t>ldb</t>
  </si>
  <si>
    <t xml:space="preserve">c. </t>
  </si>
  <si>
    <t>se-</t>
  </si>
  <si>
    <t>ghs</t>
  </si>
  <si>
    <t>sim</t>
  </si>
  <si>
    <t>emn</t>
  </si>
  <si>
    <t>st!</t>
  </si>
  <si>
    <t>rd?</t>
  </si>
  <si>
    <t>Wer</t>
  </si>
  <si>
    <t>rub</t>
  </si>
  <si>
    <t>te!</t>
  </si>
  <si>
    <t>to.</t>
  </si>
  <si>
    <t xml:space="preserve"> Oh</t>
  </si>
  <si>
    <t>uer</t>
  </si>
  <si>
    <t>: H</t>
  </si>
  <si>
    <t>eez</t>
  </si>
  <si>
    <t>Eld</t>
  </si>
  <si>
    <t>ss!</t>
  </si>
  <si>
    <t>rud</t>
  </si>
  <si>
    <t>ld!</t>
  </si>
  <si>
    <t>h F</t>
  </si>
  <si>
    <t>se!</t>
  </si>
  <si>
    <t>utu</t>
  </si>
  <si>
    <t>Amr</t>
  </si>
  <si>
    <t xml:space="preserve">  a</t>
  </si>
  <si>
    <t>Spe</t>
  </si>
  <si>
    <t>udl</t>
  </si>
  <si>
    <t>ll?</t>
  </si>
  <si>
    <t>ncy</t>
  </si>
  <si>
    <t>ana</t>
  </si>
  <si>
    <t>mpi</t>
  </si>
  <si>
    <t>cce</t>
  </si>
  <si>
    <t>oma</t>
  </si>
  <si>
    <t>urb</t>
  </si>
  <si>
    <t>o q</t>
  </si>
  <si>
    <t>ad!</t>
  </si>
  <si>
    <t>fog</t>
  </si>
  <si>
    <t>ce!</t>
  </si>
  <si>
    <t xml:space="preserve">  F</t>
  </si>
  <si>
    <t>l M</t>
  </si>
  <si>
    <t>ewn</t>
  </si>
  <si>
    <t>. J</t>
  </si>
  <si>
    <t xml:space="preserve"> Ab</t>
  </si>
  <si>
    <t>uni</t>
  </si>
  <si>
    <t>i s</t>
  </si>
  <si>
    <t>dli</t>
  </si>
  <si>
    <t>tni</t>
  </si>
  <si>
    <t>by.</t>
  </si>
  <si>
    <t>no!</t>
  </si>
  <si>
    <t>ly:</t>
  </si>
  <si>
    <t>em!</t>
  </si>
  <si>
    <t>Upo</t>
  </si>
  <si>
    <t>dyi</t>
  </si>
  <si>
    <t>n-t</t>
  </si>
  <si>
    <t xml:space="preserve"> o </t>
  </si>
  <si>
    <t>tok</t>
  </si>
  <si>
    <t>wie</t>
  </si>
  <si>
    <t>or?</t>
  </si>
  <si>
    <t>pay</t>
  </si>
  <si>
    <t>me:</t>
  </si>
  <si>
    <t xml:space="preserve"> "T</t>
  </si>
  <si>
    <t>tip</t>
  </si>
  <si>
    <t>Pel</t>
  </si>
  <si>
    <t>Osg</t>
  </si>
  <si>
    <t>ifi</t>
  </si>
  <si>
    <t>Mui</t>
  </si>
  <si>
    <t>Fai</t>
  </si>
  <si>
    <t>ne-</t>
  </si>
  <si>
    <t>Dun</t>
  </si>
  <si>
    <t>Imr</t>
  </si>
  <si>
    <t>umn</t>
  </si>
  <si>
    <t>k G</t>
  </si>
  <si>
    <t>aws</t>
  </si>
  <si>
    <t>s R</t>
  </si>
  <si>
    <t>vit</t>
  </si>
  <si>
    <t>dit</t>
  </si>
  <si>
    <t>: b</t>
  </si>
  <si>
    <t>tfo</t>
  </si>
  <si>
    <t>No!</t>
  </si>
  <si>
    <t>agl</t>
  </si>
  <si>
    <t>foa</t>
  </si>
  <si>
    <t>atl</t>
  </si>
  <si>
    <t>`If</t>
  </si>
  <si>
    <t>rkl</t>
  </si>
  <si>
    <t>utl</t>
  </si>
  <si>
    <t>Ã¡k</t>
  </si>
  <si>
    <t>hnÃ</t>
  </si>
  <si>
    <t>r-s</t>
  </si>
  <si>
    <t>owd</t>
  </si>
  <si>
    <t>Thu</t>
  </si>
  <si>
    <t>p n</t>
  </si>
  <si>
    <t>htn</t>
  </si>
  <si>
    <t>r P</t>
  </si>
  <si>
    <t>Red</t>
  </si>
  <si>
    <t>nau</t>
  </si>
  <si>
    <t>upl</t>
  </si>
  <si>
    <t>r H</t>
  </si>
  <si>
    <t>dbe</t>
  </si>
  <si>
    <t>ava</t>
  </si>
  <si>
    <t>nd:</t>
  </si>
  <si>
    <t>s P</t>
  </si>
  <si>
    <t>xed</t>
  </si>
  <si>
    <t>Cir</t>
  </si>
  <si>
    <t>irm</t>
  </si>
  <si>
    <t>sul</t>
  </si>
  <si>
    <t>rny</t>
  </si>
  <si>
    <t>¡kh</t>
  </si>
  <si>
    <t>gho</t>
  </si>
  <si>
    <t>nd-</t>
  </si>
  <si>
    <t>e-l</t>
  </si>
  <si>
    <t>. Q</t>
  </si>
  <si>
    <t>afa</t>
  </si>
  <si>
    <t>sso</t>
  </si>
  <si>
    <t xml:space="preserve">w: </t>
  </si>
  <si>
    <t>gio</t>
  </si>
  <si>
    <t>nab</t>
  </si>
  <si>
    <t>ckn</t>
  </si>
  <si>
    <t>var</t>
  </si>
  <si>
    <t>olt</t>
  </si>
  <si>
    <t>vag</t>
  </si>
  <si>
    <t>o T</t>
  </si>
  <si>
    <t>hly</t>
  </si>
  <si>
    <t>fum</t>
  </si>
  <si>
    <t xml:space="preserve">wy </t>
  </si>
  <si>
    <t>. K</t>
  </si>
  <si>
    <t xml:space="preserve">b. </t>
  </si>
  <si>
    <t>f P</t>
  </si>
  <si>
    <t>Gua</t>
  </si>
  <si>
    <t>ywh</t>
  </si>
  <si>
    <t>equ</t>
  </si>
  <si>
    <t>Nob</t>
  </si>
  <si>
    <t>Hig</t>
  </si>
  <si>
    <t>p p</t>
  </si>
  <si>
    <t>vio</t>
  </si>
  <si>
    <t>zzl</t>
  </si>
  <si>
    <t>sni</t>
  </si>
  <si>
    <t>gag</t>
  </si>
  <si>
    <t>: m</t>
  </si>
  <si>
    <t>nyo</t>
  </si>
  <si>
    <t xml:space="preserve"> om</t>
  </si>
  <si>
    <t>rn-</t>
  </si>
  <si>
    <t>ud.</t>
  </si>
  <si>
    <t>eze</t>
  </si>
  <si>
    <t>dyw</t>
  </si>
  <si>
    <t>lto</t>
  </si>
  <si>
    <t>pha</t>
  </si>
  <si>
    <t>im:</t>
  </si>
  <si>
    <t>: y</t>
  </si>
  <si>
    <t>rup</t>
  </si>
  <si>
    <t xml:space="preserve"> Cl</t>
  </si>
  <si>
    <t>Ove</t>
  </si>
  <si>
    <t>go!</t>
  </si>
  <si>
    <t>g q</t>
  </si>
  <si>
    <t>Pow</t>
  </si>
  <si>
    <t>nim</t>
  </si>
  <si>
    <t>Byw</t>
  </si>
  <si>
    <t>yst</t>
  </si>
  <si>
    <t>l-s</t>
  </si>
  <si>
    <t xml:space="preserve"> "I</t>
  </si>
  <si>
    <t xml:space="preserve"> Ov</t>
  </si>
  <si>
    <t>o L</t>
  </si>
  <si>
    <t>s H</t>
  </si>
  <si>
    <t>t O</t>
  </si>
  <si>
    <t xml:space="preserve">  c</t>
  </si>
  <si>
    <t>us?</t>
  </si>
  <si>
    <t>y H</t>
  </si>
  <si>
    <t>lme</t>
  </si>
  <si>
    <t>eda</t>
  </si>
  <si>
    <t>Dur</t>
  </si>
  <si>
    <t>kho</t>
  </si>
  <si>
    <t>Ã»r</t>
  </si>
  <si>
    <t>rru</t>
  </si>
  <si>
    <t>! `</t>
  </si>
  <si>
    <t>pwa</t>
  </si>
  <si>
    <t>rda</t>
  </si>
  <si>
    <t>o O</t>
  </si>
  <si>
    <t>ht:</t>
  </si>
  <si>
    <t>Ah!</t>
  </si>
  <si>
    <t>sne</t>
  </si>
  <si>
    <t>n q</t>
  </si>
  <si>
    <t>h M</t>
  </si>
  <si>
    <t>t Ã</t>
  </si>
  <si>
    <t>A m</t>
  </si>
  <si>
    <t>lof</t>
  </si>
  <si>
    <t>nbu</t>
  </si>
  <si>
    <t>doz</t>
  </si>
  <si>
    <t>Chi</t>
  </si>
  <si>
    <t>Boo</t>
  </si>
  <si>
    <t>nod</t>
  </si>
  <si>
    <t>ia.</t>
  </si>
  <si>
    <t>obs</t>
  </si>
  <si>
    <t>dut</t>
  </si>
  <si>
    <t>rd-</t>
  </si>
  <si>
    <t>apa</t>
  </si>
  <si>
    <t>wni</t>
  </si>
  <si>
    <t>toe</t>
  </si>
  <si>
    <t xml:space="preserve">wl </t>
  </si>
  <si>
    <t xml:space="preserve">»l </t>
  </si>
  <si>
    <t>nt-</t>
  </si>
  <si>
    <t>ge-</t>
  </si>
  <si>
    <t>im!</t>
  </si>
  <si>
    <t xml:space="preserve"> `C</t>
  </si>
  <si>
    <t>cun</t>
  </si>
  <si>
    <t>noc</t>
  </si>
  <si>
    <t>ot?</t>
  </si>
  <si>
    <t>Dol</t>
  </si>
  <si>
    <t>kir</t>
  </si>
  <si>
    <t>ira</t>
  </si>
  <si>
    <t>oid</t>
  </si>
  <si>
    <t>Th,30</t>
  </si>
  <si>
    <t>rbe</t>
  </si>
  <si>
    <t>duc</t>
  </si>
  <si>
    <t>ee!</t>
  </si>
  <si>
    <t>nt!</t>
  </si>
  <si>
    <t>? D</t>
  </si>
  <si>
    <t>e-s</t>
  </si>
  <si>
    <t>: S</t>
  </si>
  <si>
    <t>Sno</t>
  </si>
  <si>
    <t>sch</t>
  </si>
  <si>
    <t>efr</t>
  </si>
  <si>
    <t>ze.</t>
  </si>
  <si>
    <t>Poo</t>
  </si>
  <si>
    <t>isk</t>
  </si>
  <si>
    <t>rs!</t>
  </si>
  <si>
    <t>chf</t>
  </si>
  <si>
    <t>Bey</t>
  </si>
  <si>
    <t>. Ã</t>
  </si>
  <si>
    <t>Wou</t>
  </si>
  <si>
    <t xml:space="preserve"> h,30</t>
  </si>
  <si>
    <t>upw</t>
  </si>
  <si>
    <t xml:space="preserve">i! </t>
  </si>
  <si>
    <t>c o</t>
  </si>
  <si>
    <t>u e</t>
  </si>
  <si>
    <t>at!</t>
  </si>
  <si>
    <t>dwi</t>
  </si>
  <si>
    <t>ckh</t>
  </si>
  <si>
    <t>ogs</t>
  </si>
  <si>
    <t>Ã»n</t>
  </si>
  <si>
    <t>e-m</t>
  </si>
  <si>
    <t>div</t>
  </si>
  <si>
    <t>ds:</t>
  </si>
  <si>
    <t>Tim</t>
  </si>
  <si>
    <t>efl</t>
  </si>
  <si>
    <t xml:space="preserve"> gn</t>
  </si>
  <si>
    <t>fet</t>
  </si>
  <si>
    <t>`So</t>
  </si>
  <si>
    <t>ow:</t>
  </si>
  <si>
    <t xml:space="preserve"> Tu</t>
  </si>
  <si>
    <t xml:space="preserve">ix </t>
  </si>
  <si>
    <t>ior</t>
  </si>
  <si>
    <t>tig</t>
  </si>
  <si>
    <t>Amo</t>
  </si>
  <si>
    <t>ppy</t>
  </si>
  <si>
    <t>Giv</t>
  </si>
  <si>
    <t>ffl</t>
  </si>
  <si>
    <t>ngd</t>
  </si>
  <si>
    <t>ey-</t>
  </si>
  <si>
    <t xml:space="preserve"> od</t>
  </si>
  <si>
    <t>jum</t>
  </si>
  <si>
    <t>lne</t>
  </si>
  <si>
    <t>s C</t>
  </si>
  <si>
    <t>l G</t>
  </si>
  <si>
    <t>gni</t>
  </si>
  <si>
    <t>rci</t>
  </si>
  <si>
    <t>r T</t>
  </si>
  <si>
    <t>rfa</t>
  </si>
  <si>
    <t>ºri</t>
  </si>
  <si>
    <t>stn</t>
  </si>
  <si>
    <t>Any</t>
  </si>
  <si>
    <t>esn</t>
  </si>
  <si>
    <t>lf?</t>
  </si>
  <si>
    <t xml:space="preserve">af </t>
  </si>
  <si>
    <t>gdo</t>
  </si>
  <si>
    <t>rwi</t>
  </si>
  <si>
    <t>ot!</t>
  </si>
  <si>
    <t>wag</t>
  </si>
  <si>
    <t>eks</t>
  </si>
  <si>
    <t xml:space="preserve">). </t>
  </si>
  <si>
    <t>hle</t>
  </si>
  <si>
    <t>Has</t>
  </si>
  <si>
    <t>itl</t>
  </si>
  <si>
    <t>Our</t>
  </si>
  <si>
    <t>y Ã</t>
  </si>
  <si>
    <t>! P</t>
  </si>
  <si>
    <t xml:space="preserve">  "</t>
  </si>
  <si>
    <t>uiv</t>
  </si>
  <si>
    <t>g I</t>
  </si>
  <si>
    <t>iva</t>
  </si>
  <si>
    <t>onv</t>
  </si>
  <si>
    <t>Nei</t>
  </si>
  <si>
    <t>t C</t>
  </si>
  <si>
    <t>an-</t>
  </si>
  <si>
    <t>ds!</t>
  </si>
  <si>
    <t>bye</t>
  </si>
  <si>
    <t>ndÃ</t>
  </si>
  <si>
    <t>hok</t>
  </si>
  <si>
    <t xml:space="preserve"> HÃ</t>
  </si>
  <si>
    <t>upt</t>
  </si>
  <si>
    <t>wiv</t>
  </si>
  <si>
    <t>. h</t>
  </si>
  <si>
    <t>meo</t>
  </si>
  <si>
    <t>? M</t>
  </si>
  <si>
    <t>rna</t>
  </si>
  <si>
    <t>fru</t>
  </si>
  <si>
    <t>! R</t>
  </si>
  <si>
    <t>I o</t>
  </si>
  <si>
    <t>Que</t>
  </si>
  <si>
    <t>ef.</t>
  </si>
  <si>
    <t xml:space="preserve"> Cu</t>
  </si>
  <si>
    <t>rpe</t>
  </si>
  <si>
    <t>hum</t>
  </si>
  <si>
    <t>st:</t>
  </si>
  <si>
    <t>t L</t>
  </si>
  <si>
    <t>ºne</t>
  </si>
  <si>
    <t>nlo</t>
  </si>
  <si>
    <t>slu</t>
  </si>
  <si>
    <t>Fea</t>
  </si>
  <si>
    <t>d N</t>
  </si>
  <si>
    <t>sew</t>
  </si>
  <si>
    <t>yme</t>
  </si>
  <si>
    <t>nla</t>
  </si>
  <si>
    <t>l A</t>
  </si>
  <si>
    <t>lti</t>
  </si>
  <si>
    <t>le:</t>
  </si>
  <si>
    <t>ulf</t>
  </si>
  <si>
    <t>zem</t>
  </si>
  <si>
    <t>st?</t>
  </si>
  <si>
    <t>`Do</t>
  </si>
  <si>
    <t xml:space="preserve"> Ke</t>
  </si>
  <si>
    <t>y-f</t>
  </si>
  <si>
    <t>mwi</t>
  </si>
  <si>
    <t xml:space="preserve"> s,27</t>
  </si>
  <si>
    <t>Oth</t>
  </si>
  <si>
    <t>lts</t>
  </si>
  <si>
    <t>Ã­r</t>
  </si>
  <si>
    <t xml:space="preserve">k: </t>
  </si>
  <si>
    <t>efi</t>
  </si>
  <si>
    <t>ups</t>
  </si>
  <si>
    <t>: A</t>
  </si>
  <si>
    <t>n -</t>
  </si>
  <si>
    <t xml:space="preserve">xe </t>
  </si>
  <si>
    <t>Sin</t>
  </si>
  <si>
    <t>c a</t>
  </si>
  <si>
    <t xml:space="preserve">a! </t>
  </si>
  <si>
    <t>ut-</t>
  </si>
  <si>
    <t>dho</t>
  </si>
  <si>
    <t>shm</t>
  </si>
  <si>
    <t xml:space="preserve"> ut</t>
  </si>
  <si>
    <t>owm</t>
  </si>
  <si>
    <t>ar!</t>
  </si>
  <si>
    <t>t-s</t>
  </si>
  <si>
    <t>i w</t>
  </si>
  <si>
    <t>Pat</t>
  </si>
  <si>
    <t>p g</t>
  </si>
  <si>
    <t>sef</t>
  </si>
  <si>
    <t>ffa</t>
  </si>
  <si>
    <t>on-</t>
  </si>
  <si>
    <t>rsa</t>
  </si>
  <si>
    <t xml:space="preserve">f: </t>
  </si>
  <si>
    <t>bay</t>
  </si>
  <si>
    <t>rf.</t>
  </si>
  <si>
    <t>n P</t>
  </si>
  <si>
    <t>Rau</t>
  </si>
  <si>
    <t xml:space="preserve">nc </t>
  </si>
  <si>
    <t>I u</t>
  </si>
  <si>
    <t>lio</t>
  </si>
  <si>
    <t>Sev</t>
  </si>
  <si>
    <t>amw</t>
  </si>
  <si>
    <t>: F</t>
  </si>
  <si>
    <t>Nim</t>
  </si>
  <si>
    <t>ip.</t>
  </si>
  <si>
    <t>nmo</t>
  </si>
  <si>
    <t>d U</t>
  </si>
  <si>
    <t>due</t>
  </si>
  <si>
    <t>e-b</t>
  </si>
  <si>
    <t>bal</t>
  </si>
  <si>
    <t>odl</t>
  </si>
  <si>
    <t xml:space="preserve">mn </t>
  </si>
  <si>
    <t>od!</t>
  </si>
  <si>
    <t>bun</t>
  </si>
  <si>
    <t>h E</t>
  </si>
  <si>
    <t>dlo</t>
  </si>
  <si>
    <t>lui</t>
  </si>
  <si>
    <t>m S</t>
  </si>
  <si>
    <t>rki</t>
  </si>
  <si>
    <t>hs.</t>
  </si>
  <si>
    <t xml:space="preserve"> I,26</t>
  </si>
  <si>
    <t>h-w</t>
  </si>
  <si>
    <t>Big</t>
  </si>
  <si>
    <t>igg</t>
  </si>
  <si>
    <t xml:space="preserve">Be </t>
  </si>
  <si>
    <t>Mos</t>
  </si>
  <si>
    <t xml:space="preserve"> Fl</t>
  </si>
  <si>
    <t>in:</t>
  </si>
  <si>
    <t xml:space="preserve"> gh</t>
  </si>
  <si>
    <t>spu</t>
  </si>
  <si>
    <t>vig</t>
  </si>
  <si>
    <t>ldl</t>
  </si>
  <si>
    <t>n C</t>
  </si>
  <si>
    <t>le?</t>
  </si>
  <si>
    <t>swu</t>
  </si>
  <si>
    <t>unm</t>
  </si>
  <si>
    <t>lo!</t>
  </si>
  <si>
    <t>sub</t>
  </si>
  <si>
    <t>wun</t>
  </si>
  <si>
    <t>Ãºa</t>
  </si>
  <si>
    <t>Yea</t>
  </si>
  <si>
    <t>wim</t>
  </si>
  <si>
    <t>bru</t>
  </si>
  <si>
    <t>xcl</t>
  </si>
  <si>
    <t>Nig</t>
  </si>
  <si>
    <t xml:space="preserve">  S</t>
  </si>
  <si>
    <t>ewo</t>
  </si>
  <si>
    <t>th?</t>
  </si>
  <si>
    <t>p r</t>
  </si>
  <si>
    <t>rml</t>
  </si>
  <si>
    <t>A d</t>
  </si>
  <si>
    <t xml:space="preserve"> Ot</t>
  </si>
  <si>
    <t>cca</t>
  </si>
  <si>
    <t>Wiz</t>
  </si>
  <si>
    <t>el!</t>
  </si>
  <si>
    <t xml:space="preserve"> " </t>
  </si>
  <si>
    <t>naw</t>
  </si>
  <si>
    <t>ke!</t>
  </si>
  <si>
    <t>kwa</t>
  </si>
  <si>
    <t>e-r</t>
  </si>
  <si>
    <t>nap</t>
  </si>
  <si>
    <t>Ano</t>
  </si>
  <si>
    <t>lbe</t>
  </si>
  <si>
    <t>gic</t>
  </si>
  <si>
    <t>A b</t>
  </si>
  <si>
    <t>Par</t>
  </si>
  <si>
    <t>hÃ¢</t>
  </si>
  <si>
    <t>o D</t>
  </si>
  <si>
    <t>Swo</t>
  </si>
  <si>
    <t>n K</t>
  </si>
  <si>
    <t>Wak</t>
  </si>
  <si>
    <t>wig</t>
  </si>
  <si>
    <t>r R</t>
  </si>
  <si>
    <t>b t</t>
  </si>
  <si>
    <t>yli</t>
  </si>
  <si>
    <t>rpl</t>
  </si>
  <si>
    <t>wir</t>
  </si>
  <si>
    <t>ye.</t>
  </si>
  <si>
    <t>rs?</t>
  </si>
  <si>
    <t>urk</t>
  </si>
  <si>
    <t>pt.</t>
  </si>
  <si>
    <t>f k</t>
  </si>
  <si>
    <t>udi</t>
  </si>
  <si>
    <t>Aga</t>
  </si>
  <si>
    <t>h U</t>
  </si>
  <si>
    <t>web</t>
  </si>
  <si>
    <t>tuc</t>
  </si>
  <si>
    <t>uce</t>
  </si>
  <si>
    <t>Ros</t>
  </si>
  <si>
    <t>lty</t>
  </si>
  <si>
    <t>abs</t>
  </si>
  <si>
    <t>btl</t>
  </si>
  <si>
    <t>dva</t>
  </si>
  <si>
    <t>go?</t>
  </si>
  <si>
    <t>reh</t>
  </si>
  <si>
    <t>ly!</t>
  </si>
  <si>
    <t>Dik</t>
  </si>
  <si>
    <t>bew</t>
  </si>
  <si>
    <t>bt.</t>
  </si>
  <si>
    <t>Onc</t>
  </si>
  <si>
    <t>Spr</t>
  </si>
  <si>
    <t>adm</t>
  </si>
  <si>
    <t>Mak</t>
  </si>
  <si>
    <t>m v</t>
  </si>
  <si>
    <t>rhe</t>
  </si>
  <si>
    <t>hdr</t>
  </si>
  <si>
    <t>Ban</t>
  </si>
  <si>
    <t>fav</t>
  </si>
  <si>
    <t>: B</t>
  </si>
  <si>
    <t xml:space="preserve">ºk </t>
  </si>
  <si>
    <t>n-f</t>
  </si>
  <si>
    <t>p e</t>
  </si>
  <si>
    <t>toi</t>
  </si>
  <si>
    <t>rei</t>
  </si>
  <si>
    <t>et!</t>
  </si>
  <si>
    <t>ns!</t>
  </si>
  <si>
    <t>Fat</t>
  </si>
  <si>
    <t>m F</t>
  </si>
  <si>
    <t>spy</t>
  </si>
  <si>
    <t>r-b</t>
  </si>
  <si>
    <t>. t</t>
  </si>
  <si>
    <t>rd:</t>
  </si>
  <si>
    <t>ll:</t>
  </si>
  <si>
    <t>btf</t>
  </si>
  <si>
    <t>inh</t>
  </si>
  <si>
    <t>Dim</t>
  </si>
  <si>
    <t>rmy</t>
  </si>
  <si>
    <t>nit</t>
  </si>
  <si>
    <t>in?</t>
  </si>
  <si>
    <t>Suc</t>
  </si>
  <si>
    <t>niv</t>
  </si>
  <si>
    <t xml:space="preserve"> Kh</t>
  </si>
  <si>
    <t>isf</t>
  </si>
  <si>
    <t xml:space="preserve">  W</t>
  </si>
  <si>
    <t>nue</t>
  </si>
  <si>
    <t>iki</t>
  </si>
  <si>
    <t>pus</t>
  </si>
  <si>
    <t>seh</t>
  </si>
  <si>
    <t>Lug</t>
  </si>
  <si>
    <t>tne</t>
  </si>
  <si>
    <t>: l</t>
  </si>
  <si>
    <t>se:</t>
  </si>
  <si>
    <t>r 1</t>
  </si>
  <si>
    <t>h-e</t>
  </si>
  <si>
    <t>yll</t>
  </si>
  <si>
    <t>eta</t>
  </si>
  <si>
    <t>n j</t>
  </si>
  <si>
    <t xml:space="preserve"> Pu</t>
  </si>
  <si>
    <t>Him</t>
  </si>
  <si>
    <t>or!</t>
  </si>
  <si>
    <t>Cur</t>
  </si>
  <si>
    <t>rso</t>
  </si>
  <si>
    <t>: N</t>
  </si>
  <si>
    <t>GhÃ</t>
  </si>
  <si>
    <t>lpe</t>
  </si>
  <si>
    <t xml:space="preserve"> ` </t>
  </si>
  <si>
    <t>t-w</t>
  </si>
  <si>
    <t>Ã¡m</t>
  </si>
  <si>
    <t xml:space="preserve">u: </t>
  </si>
  <si>
    <t>A c</t>
  </si>
  <si>
    <t xml:space="preserve">o: </t>
  </si>
  <si>
    <t>atr</t>
  </si>
  <si>
    <t>g M</t>
  </si>
  <si>
    <t>g P</t>
  </si>
  <si>
    <t>bÃº</t>
  </si>
  <si>
    <t>Lig</t>
  </si>
  <si>
    <t>d-f</t>
  </si>
  <si>
    <t>Alm</t>
  </si>
  <si>
    <t>Las</t>
  </si>
  <si>
    <t>r W</t>
  </si>
  <si>
    <t>`Go</t>
  </si>
  <si>
    <t>fec</t>
  </si>
  <si>
    <t>n-l</t>
  </si>
  <si>
    <t>Few</t>
  </si>
  <si>
    <t>udy</t>
  </si>
  <si>
    <t>rby</t>
  </si>
  <si>
    <t>il!</t>
  </si>
  <si>
    <t>rs:</t>
  </si>
  <si>
    <t>yaw</t>
  </si>
  <si>
    <t xml:space="preserve">rg </t>
  </si>
  <si>
    <t>ne?</t>
  </si>
  <si>
    <t>gru</t>
  </si>
  <si>
    <t>ila</t>
  </si>
  <si>
    <t>Wai</t>
  </si>
  <si>
    <t>ula</t>
  </si>
  <si>
    <t>rsi</t>
  </si>
  <si>
    <t>? L</t>
  </si>
  <si>
    <t>jew</t>
  </si>
  <si>
    <t>Hen</t>
  </si>
  <si>
    <t>d (</t>
  </si>
  <si>
    <t>nbo</t>
  </si>
  <si>
    <t>sal</t>
  </si>
  <si>
    <t>ebr</t>
  </si>
  <si>
    <t>nbr</t>
  </si>
  <si>
    <t>ad:</t>
  </si>
  <si>
    <t>nsl</t>
  </si>
  <si>
    <t>lks</t>
  </si>
  <si>
    <t xml:space="preserve"> ph</t>
  </si>
  <si>
    <t>ou:</t>
  </si>
  <si>
    <t>rhi</t>
  </si>
  <si>
    <t>g-s</t>
  </si>
  <si>
    <t>I ,23</t>
  </si>
  <si>
    <t>nwi</t>
  </si>
  <si>
    <t>Fie</t>
  </si>
  <si>
    <t>Ã¢n</t>
  </si>
  <si>
    <t>¡ma</t>
  </si>
  <si>
    <t>bul</t>
  </si>
  <si>
    <t>Bro</t>
  </si>
  <si>
    <t>l B</t>
  </si>
  <si>
    <t>awe</t>
  </si>
  <si>
    <t>ndf</t>
  </si>
  <si>
    <t>Say</t>
  </si>
  <si>
    <t>Wal</t>
  </si>
  <si>
    <t>dfo</t>
  </si>
  <si>
    <t>ºrz</t>
  </si>
  <si>
    <t>i a</t>
  </si>
  <si>
    <t>ºat</t>
  </si>
  <si>
    <t>siz</t>
  </si>
  <si>
    <t>Cro</t>
  </si>
  <si>
    <t>Eph</t>
  </si>
  <si>
    <t>oup</t>
  </si>
  <si>
    <t>Tal</t>
  </si>
  <si>
    <t>fug</t>
  </si>
  <si>
    <t xml:space="preserve">  B</t>
  </si>
  <si>
    <t>w S</t>
  </si>
  <si>
    <t>tos</t>
  </si>
  <si>
    <t>t-f</t>
  </si>
  <si>
    <t>dÃº</t>
  </si>
  <si>
    <t>h A</t>
  </si>
  <si>
    <t xml:space="preserve">eg </t>
  </si>
  <si>
    <t>Der</t>
  </si>
  <si>
    <t>dla</t>
  </si>
  <si>
    <t>r L</t>
  </si>
  <si>
    <t>eyl</t>
  </si>
  <si>
    <t>yie</t>
  </si>
  <si>
    <t xml:space="preserve"> yi</t>
  </si>
  <si>
    <t>on?</t>
  </si>
  <si>
    <t>Had</t>
  </si>
  <si>
    <t>on:</t>
  </si>
  <si>
    <t>obo</t>
  </si>
  <si>
    <t>rga</t>
  </si>
  <si>
    <t>ugb</t>
  </si>
  <si>
    <t>Lit</t>
  </si>
  <si>
    <t>HÃ¡</t>
  </si>
  <si>
    <t>tec</t>
  </si>
  <si>
    <t>he?</t>
  </si>
  <si>
    <t>? C</t>
  </si>
  <si>
    <t xml:space="preserve">Oh </t>
  </si>
  <si>
    <t>gs!</t>
  </si>
  <si>
    <t>Gla</t>
  </si>
  <si>
    <t>Ung</t>
  </si>
  <si>
    <t>Get</t>
  </si>
  <si>
    <t>jes</t>
  </si>
  <si>
    <t>Ã»m</t>
  </si>
  <si>
    <t xml:space="preserve">Up </t>
  </si>
  <si>
    <t>sk.</t>
  </si>
  <si>
    <t>Dal</t>
  </si>
  <si>
    <t>rf-</t>
  </si>
  <si>
    <t>rwe</t>
  </si>
  <si>
    <t>e Y</t>
  </si>
  <si>
    <t>ngw</t>
  </si>
  <si>
    <t xml:space="preserve"> Ep</t>
  </si>
  <si>
    <t>: M</t>
  </si>
  <si>
    <t>y P</t>
  </si>
  <si>
    <t>gbÃ</t>
  </si>
  <si>
    <t>Hoo</t>
  </si>
  <si>
    <t>ne:</t>
  </si>
  <si>
    <t>: d</t>
  </si>
  <si>
    <t>enw</t>
  </si>
  <si>
    <t>Peo</t>
  </si>
  <si>
    <t xml:space="preserve">ro </t>
  </si>
  <si>
    <t>eny</t>
  </si>
  <si>
    <t>`Le</t>
  </si>
  <si>
    <t>is:</t>
  </si>
  <si>
    <t>iph</t>
  </si>
  <si>
    <t>ogg</t>
  </si>
  <si>
    <t>ie.</t>
  </si>
  <si>
    <t>y -</t>
  </si>
  <si>
    <t>wnw</t>
  </si>
  <si>
    <t>s O</t>
  </si>
  <si>
    <t xml:space="preserve">oc </t>
  </si>
  <si>
    <t>is?</t>
  </si>
  <si>
    <t>ncr</t>
  </si>
  <si>
    <t>mud</t>
  </si>
  <si>
    <t>aw.</t>
  </si>
  <si>
    <t>dig</t>
  </si>
  <si>
    <t>ixe</t>
  </si>
  <si>
    <t>olu</t>
  </si>
  <si>
    <t>wov</t>
  </si>
  <si>
    <t>r-t</t>
  </si>
  <si>
    <t>ay-</t>
  </si>
  <si>
    <t>wls</t>
  </si>
  <si>
    <t>g-p</t>
  </si>
  <si>
    <t>g B</t>
  </si>
  <si>
    <t>g G</t>
  </si>
  <si>
    <t>m H</t>
  </si>
  <si>
    <t>h k</t>
  </si>
  <si>
    <t>em?</t>
  </si>
  <si>
    <t>r -</t>
  </si>
  <si>
    <t>` "</t>
  </si>
  <si>
    <t>aba</t>
  </si>
  <si>
    <t>zle</t>
  </si>
  <si>
    <t>Bat</t>
  </si>
  <si>
    <t>das</t>
  </si>
  <si>
    <t xml:space="preserve">h: </t>
  </si>
  <si>
    <t>Elb</t>
  </si>
  <si>
    <t>mpr</t>
  </si>
  <si>
    <t>m k</t>
  </si>
  <si>
    <t>a B</t>
  </si>
  <si>
    <t>m E</t>
  </si>
  <si>
    <t>lil</t>
  </si>
  <si>
    <t>req</t>
  </si>
  <si>
    <t>ieg</t>
  </si>
  <si>
    <t>ebu</t>
  </si>
  <si>
    <t>ch-</t>
  </si>
  <si>
    <t>Fou</t>
  </si>
  <si>
    <t>exi</t>
  </si>
  <si>
    <t xml:space="preserve">nn </t>
  </si>
  <si>
    <t>Nic</t>
  </si>
  <si>
    <t>sy.</t>
  </si>
  <si>
    <t>b o</t>
  </si>
  <si>
    <t>ºk.</t>
  </si>
  <si>
    <t>Sle</t>
  </si>
  <si>
    <t>upi</t>
  </si>
  <si>
    <t>l-g</t>
  </si>
  <si>
    <t>iny</t>
  </si>
  <si>
    <t>ey?</t>
  </si>
  <si>
    <t>uln</t>
  </si>
  <si>
    <t>onq</t>
  </si>
  <si>
    <t>ckw</t>
  </si>
  <si>
    <t>rn!</t>
  </si>
  <si>
    <t>g k</t>
  </si>
  <si>
    <t>r-g</t>
  </si>
  <si>
    <t>edu</t>
  </si>
  <si>
    <t>gam</t>
  </si>
  <si>
    <t>tla</t>
  </si>
  <si>
    <t>cts</t>
  </si>
  <si>
    <t xml:space="preserve">s  </t>
  </si>
  <si>
    <t>ipi</t>
  </si>
  <si>
    <t>i t</t>
  </si>
  <si>
    <t>anw</t>
  </si>
  <si>
    <t>Pas</t>
  </si>
  <si>
    <t>rej</t>
  </si>
  <si>
    <t xml:space="preserve"> eh</t>
  </si>
  <si>
    <t>ce?</t>
  </si>
  <si>
    <t>phi</t>
  </si>
  <si>
    <t>: G</t>
  </si>
  <si>
    <t>asm</t>
  </si>
  <si>
    <t>rn?</t>
  </si>
  <si>
    <t>ir?</t>
  </si>
  <si>
    <t>uzz</t>
  </si>
  <si>
    <t>A p</t>
  </si>
  <si>
    <t xml:space="preserve"> `t</t>
  </si>
  <si>
    <t>pef</t>
  </si>
  <si>
    <t>ndn</t>
  </si>
  <si>
    <t>rdy</t>
  </si>
  <si>
    <t>a o</t>
  </si>
  <si>
    <t>tst</t>
  </si>
  <si>
    <t>: g</t>
  </si>
  <si>
    <t>Oft</t>
  </si>
  <si>
    <t>esa</t>
  </si>
  <si>
    <t>um!</t>
  </si>
  <si>
    <t>ecu</t>
  </si>
  <si>
    <t>Kee</t>
  </si>
  <si>
    <t>hia</t>
  </si>
  <si>
    <t>mne</t>
  </si>
  <si>
    <t>acl</t>
  </si>
  <si>
    <t>wn!</t>
  </si>
  <si>
    <t>ecl</t>
  </si>
  <si>
    <t>l S</t>
  </si>
  <si>
    <t>nri</t>
  </si>
  <si>
    <t>f Ã</t>
  </si>
  <si>
    <t xml:space="preserve"> `P</t>
  </si>
  <si>
    <t>Ã¡r</t>
  </si>
  <si>
    <t>aml</t>
  </si>
  <si>
    <t>el-</t>
  </si>
  <si>
    <t>A w</t>
  </si>
  <si>
    <t>job</t>
  </si>
  <si>
    <t>ch!</t>
  </si>
  <si>
    <t>jec</t>
  </si>
  <si>
    <t>aza</t>
  </si>
  <si>
    <t>mle</t>
  </si>
  <si>
    <t>up!</t>
  </si>
  <si>
    <t>nwh</t>
  </si>
  <si>
    <t>b w</t>
  </si>
  <si>
    <t>kvi</t>
  </si>
  <si>
    <t>kis</t>
  </si>
  <si>
    <t>upr</t>
  </si>
  <si>
    <t>f K</t>
  </si>
  <si>
    <t>owt</t>
  </si>
  <si>
    <t>te-</t>
  </si>
  <si>
    <t>Tur</t>
  </si>
  <si>
    <t>wth</t>
  </si>
  <si>
    <t>ny-</t>
  </si>
  <si>
    <t>hif</t>
  </si>
  <si>
    <t>nca</t>
  </si>
  <si>
    <t>hue</t>
  </si>
  <si>
    <t>a a</t>
  </si>
  <si>
    <t xml:space="preserve">oe </t>
  </si>
  <si>
    <t>rar</t>
  </si>
  <si>
    <t>pe-</t>
  </si>
  <si>
    <t>ct.</t>
  </si>
  <si>
    <t>ry:</t>
  </si>
  <si>
    <t>wad</t>
  </si>
  <si>
    <t>urc</t>
  </si>
  <si>
    <t>oas</t>
  </si>
  <si>
    <t>gus</t>
  </si>
  <si>
    <t>erk</t>
  </si>
  <si>
    <t xml:space="preserve"> Ac</t>
  </si>
  <si>
    <t>Bet</t>
  </si>
  <si>
    <t>ckv</t>
  </si>
  <si>
    <t>dag</t>
  </si>
  <si>
    <t>ckb</t>
  </si>
  <si>
    <t>no.</t>
  </si>
  <si>
    <t>c t</t>
  </si>
  <si>
    <t>`Ma</t>
  </si>
  <si>
    <t>Bes</t>
  </si>
  <si>
    <t>l j</t>
  </si>
  <si>
    <t>e-B</t>
  </si>
  <si>
    <t>ht?</t>
  </si>
  <si>
    <t>itu</t>
  </si>
  <si>
    <t>rca</t>
  </si>
  <si>
    <t>exa</t>
  </si>
  <si>
    <t>mun</t>
  </si>
  <si>
    <t>Pra</t>
  </si>
  <si>
    <t>t-e</t>
  </si>
  <si>
    <t>oed</t>
  </si>
  <si>
    <t>Row</t>
  </si>
  <si>
    <t>ss:</t>
  </si>
  <si>
    <t>gob</t>
  </si>
  <si>
    <t>hfa</t>
  </si>
  <si>
    <t>y L</t>
  </si>
  <si>
    <t>oan</t>
  </si>
  <si>
    <t>Put</t>
  </si>
  <si>
    <t>ipt</t>
  </si>
  <si>
    <t>Sac</t>
  </si>
  <si>
    <t>y A</t>
  </si>
  <si>
    <t>he.</t>
  </si>
  <si>
    <t>n Ã</t>
  </si>
  <si>
    <t xml:space="preserve">sp </t>
  </si>
  <si>
    <t>O y</t>
  </si>
  <si>
    <t>w-w</t>
  </si>
  <si>
    <t>lug</t>
  </si>
  <si>
    <t>sak</t>
  </si>
  <si>
    <t>ts:</t>
  </si>
  <si>
    <t>Bol</t>
  </si>
  <si>
    <t>f-l</t>
  </si>
  <si>
    <t>ee?</t>
  </si>
  <si>
    <t>utw</t>
  </si>
  <si>
    <t>rof</t>
  </si>
  <si>
    <t>log</t>
  </si>
  <si>
    <t>Mus</t>
  </si>
  <si>
    <t>bub</t>
  </si>
  <si>
    <t>nad</t>
  </si>
  <si>
    <t>rfe</t>
  </si>
  <si>
    <t>Foo</t>
  </si>
  <si>
    <t>dem</t>
  </si>
  <si>
    <t>Dro</t>
  </si>
  <si>
    <t>sh!</t>
  </si>
  <si>
    <t>lge</t>
  </si>
  <si>
    <t>nt:</t>
  </si>
  <si>
    <t>? c</t>
  </si>
  <si>
    <t>Dra</t>
  </si>
  <si>
    <t>m R</t>
  </si>
  <si>
    <t xml:space="preserve">d  </t>
  </si>
  <si>
    <t xml:space="preserve"> hm</t>
  </si>
  <si>
    <t>g T</t>
  </si>
  <si>
    <t>uai</t>
  </si>
  <si>
    <t>h v</t>
  </si>
  <si>
    <t>ptu</t>
  </si>
  <si>
    <t>b a</t>
  </si>
  <si>
    <t>edd</t>
  </si>
  <si>
    <t>y-t</t>
  </si>
  <si>
    <t>ls!</t>
  </si>
  <si>
    <t>ggy</t>
  </si>
  <si>
    <t>efa</t>
  </si>
  <si>
    <t>iek</t>
  </si>
  <si>
    <t xml:space="preserve">gy </t>
  </si>
  <si>
    <t>fix</t>
  </si>
  <si>
    <t>ap.</t>
  </si>
  <si>
    <t>Bur</t>
  </si>
  <si>
    <t>nui</t>
  </si>
  <si>
    <t>uea</t>
  </si>
  <si>
    <t>an:</t>
  </si>
  <si>
    <t>ep!</t>
  </si>
  <si>
    <t>og.</t>
  </si>
  <si>
    <t>: `</t>
  </si>
  <si>
    <t>`Co</t>
  </si>
  <si>
    <t>lry</t>
  </si>
  <si>
    <t>AnÃ</t>
  </si>
  <si>
    <t>o -</t>
  </si>
  <si>
    <t>Bel</t>
  </si>
  <si>
    <t>tue</t>
  </si>
  <si>
    <t>wsh</t>
  </si>
  <si>
    <t>edn</t>
  </si>
  <si>
    <t>Hed</t>
  </si>
  <si>
    <t xml:space="preserve"> I.</t>
  </si>
  <si>
    <t>eh?</t>
  </si>
  <si>
    <t>xes</t>
  </si>
  <si>
    <t>ida</t>
  </si>
  <si>
    <t>nfr</t>
  </si>
  <si>
    <t>odr</t>
  </si>
  <si>
    <t>(an</t>
  </si>
  <si>
    <t>fth</t>
  </si>
  <si>
    <t>fon</t>
  </si>
  <si>
    <t>tap</t>
  </si>
  <si>
    <t>Hul</t>
  </si>
  <si>
    <t>deg</t>
  </si>
  <si>
    <t>edo</t>
  </si>
  <si>
    <t>de!</t>
  </si>
  <si>
    <t>gwr</t>
  </si>
  <si>
    <t>! E</t>
  </si>
  <si>
    <t>ea-</t>
  </si>
  <si>
    <t>`Al</t>
  </si>
  <si>
    <t>tma</t>
  </si>
  <si>
    <t>odg</t>
  </si>
  <si>
    <t>nsu</t>
  </si>
  <si>
    <t>rbs</t>
  </si>
  <si>
    <t>nai</t>
  </si>
  <si>
    <t>Tro</t>
  </si>
  <si>
    <t>m L</t>
  </si>
  <si>
    <t>rbi</t>
  </si>
  <si>
    <t>liz</t>
  </si>
  <si>
    <t>hym</t>
  </si>
  <si>
    <t>mul</t>
  </si>
  <si>
    <t>epy</t>
  </si>
  <si>
    <t>cop</t>
  </si>
  <si>
    <t>s W</t>
  </si>
  <si>
    <t>l-c</t>
  </si>
  <si>
    <t>vol</t>
  </si>
  <si>
    <t>Hai</t>
  </si>
  <si>
    <t>Tru</t>
  </si>
  <si>
    <t>toc</t>
  </si>
  <si>
    <t>Tol</t>
  </si>
  <si>
    <t>aco</t>
  </si>
  <si>
    <t>et-</t>
  </si>
  <si>
    <t>nfi</t>
  </si>
  <si>
    <t>Fre</t>
  </si>
  <si>
    <t>ss?</t>
  </si>
  <si>
    <t>s-r</t>
  </si>
  <si>
    <t>olg</t>
  </si>
  <si>
    <t xml:space="preserve">p? </t>
  </si>
  <si>
    <t>s L</t>
  </si>
  <si>
    <t>e."</t>
  </si>
  <si>
    <t>e V</t>
  </si>
  <si>
    <t>lp.</t>
  </si>
  <si>
    <t>r-l</t>
  </si>
  <si>
    <t>ota</t>
  </si>
  <si>
    <t>Wev</t>
  </si>
  <si>
    <t>f-s</t>
  </si>
  <si>
    <t>dat</t>
  </si>
  <si>
    <t xml:space="preserve">Ã« </t>
  </si>
  <si>
    <t>det</t>
  </si>
  <si>
    <t>inq</t>
  </si>
  <si>
    <t xml:space="preserve">  G</t>
  </si>
  <si>
    <t>se?</t>
  </si>
  <si>
    <t>at-</t>
  </si>
  <si>
    <t>pe!</t>
  </si>
  <si>
    <t>ad?</t>
  </si>
  <si>
    <t>f-h</t>
  </si>
  <si>
    <t>Rul</t>
  </si>
  <si>
    <t>o C</t>
  </si>
  <si>
    <t>: D</t>
  </si>
  <si>
    <t>uor</t>
  </si>
  <si>
    <t xml:space="preserve">fy </t>
  </si>
  <si>
    <t>vey</t>
  </si>
  <si>
    <t>Hey</t>
  </si>
  <si>
    <t>f-f</t>
  </si>
  <si>
    <t>dmi</t>
  </si>
  <si>
    <t>ar?</t>
  </si>
  <si>
    <t>h D</t>
  </si>
  <si>
    <t>otp</t>
  </si>
  <si>
    <t>hbo</t>
  </si>
  <si>
    <t>am?</t>
  </si>
  <si>
    <t>Nar</t>
  </si>
  <si>
    <t>ey!</t>
  </si>
  <si>
    <t>bil</t>
  </si>
  <si>
    <t>rhy</t>
  </si>
  <si>
    <t xml:space="preserve"> rh</t>
  </si>
  <si>
    <t xml:space="preserve">I. </t>
  </si>
  <si>
    <t>Kha</t>
  </si>
  <si>
    <t>rnf</t>
  </si>
  <si>
    <t>Ãºt</t>
  </si>
  <si>
    <t>ld-</t>
  </si>
  <si>
    <t>gh-</t>
  </si>
  <si>
    <t>isg</t>
  </si>
  <si>
    <t>itf</t>
  </si>
  <si>
    <t>nc.</t>
  </si>
  <si>
    <t>ova</t>
  </si>
  <si>
    <t>pth</t>
  </si>
  <si>
    <t>c w</t>
  </si>
  <si>
    <t xml:space="preserve">dd </t>
  </si>
  <si>
    <t>! i</t>
  </si>
  <si>
    <t>ifl</t>
  </si>
  <si>
    <t>rnh</t>
  </si>
  <si>
    <t>Fin</t>
  </si>
  <si>
    <t>Tin</t>
  </si>
  <si>
    <t>e-c</t>
  </si>
  <si>
    <t>tit</t>
  </si>
  <si>
    <t>uen</t>
  </si>
  <si>
    <t>box</t>
  </si>
  <si>
    <t>ogo</t>
  </si>
  <si>
    <t>mb.</t>
  </si>
  <si>
    <t>sst</t>
  </si>
  <si>
    <t>Arw</t>
  </si>
  <si>
    <t>ºth</t>
  </si>
  <si>
    <t>nsp</t>
  </si>
  <si>
    <t>. b</t>
  </si>
  <si>
    <t>Run</t>
  </si>
  <si>
    <t>g j</t>
  </si>
  <si>
    <t>Fiv</t>
  </si>
  <si>
    <t>: "</t>
  </si>
  <si>
    <t xml:space="preserve">ug </t>
  </si>
  <si>
    <t>vat</t>
  </si>
  <si>
    <t>pun</t>
  </si>
  <si>
    <t>Nam</t>
  </si>
  <si>
    <t>? G</t>
  </si>
  <si>
    <t>ixt</t>
  </si>
  <si>
    <t>umi</t>
  </si>
  <si>
    <t>nma</t>
  </si>
  <si>
    <t>: O</t>
  </si>
  <si>
    <t>m D</t>
  </si>
  <si>
    <t>lf:</t>
  </si>
  <si>
    <t>Eac</t>
  </si>
  <si>
    <t>Iml</t>
  </si>
  <si>
    <t>Oro</t>
  </si>
  <si>
    <t>. w</t>
  </si>
  <si>
    <t>Als</t>
  </si>
  <si>
    <t>! m</t>
  </si>
  <si>
    <t>ns?</t>
  </si>
  <si>
    <t xml:space="preserve"> Gh</t>
  </si>
  <si>
    <t>enm</t>
  </si>
  <si>
    <t>id!</t>
  </si>
  <si>
    <t xml:space="preserve">»r </t>
  </si>
  <si>
    <t>ir-</t>
  </si>
  <si>
    <t>f j</t>
  </si>
  <si>
    <t>to?</t>
  </si>
  <si>
    <t>t-t</t>
  </si>
  <si>
    <t>ff-</t>
  </si>
  <si>
    <t>lsi</t>
  </si>
  <si>
    <t xml:space="preserve">  N</t>
  </si>
  <si>
    <t>is!</t>
  </si>
  <si>
    <t>n-r</t>
  </si>
  <si>
    <t>k-h</t>
  </si>
  <si>
    <t>wma</t>
  </si>
  <si>
    <t>um-</t>
  </si>
  <si>
    <t>Cle</t>
  </si>
  <si>
    <t>n-w</t>
  </si>
  <si>
    <t>Rad</t>
  </si>
  <si>
    <t>Los</t>
  </si>
  <si>
    <t>at:</t>
  </si>
  <si>
    <t>`Sm</t>
  </si>
  <si>
    <t>Ang</t>
  </si>
  <si>
    <t>c-s</t>
  </si>
  <si>
    <t>e Q</t>
  </si>
  <si>
    <t>Pro</t>
  </si>
  <si>
    <t>mri</t>
  </si>
  <si>
    <t>Muc</t>
  </si>
  <si>
    <t>? P</t>
  </si>
  <si>
    <t>ut:</t>
  </si>
  <si>
    <t>alb</t>
  </si>
  <si>
    <t>rco</t>
  </si>
  <si>
    <t>ssh</t>
  </si>
  <si>
    <t>Ben</t>
  </si>
  <si>
    <t>nsa</t>
  </si>
  <si>
    <t>nkn</t>
  </si>
  <si>
    <t>uli</t>
  </si>
  <si>
    <t>. i</t>
  </si>
  <si>
    <t>Fal</t>
  </si>
  <si>
    <t>Age</t>
  </si>
  <si>
    <t>gne</t>
  </si>
  <si>
    <t>daz</t>
  </si>
  <si>
    <t>coi</t>
  </si>
  <si>
    <t>ngh</t>
  </si>
  <si>
    <t>ff!</t>
  </si>
  <si>
    <t>rÃ­</t>
  </si>
  <si>
    <t>Pon</t>
  </si>
  <si>
    <t>jok</t>
  </si>
  <si>
    <t>Mes</t>
  </si>
  <si>
    <t>dew</t>
  </si>
  <si>
    <t>ir:</t>
  </si>
  <si>
    <t>jag</t>
  </si>
  <si>
    <t>dot</t>
  </si>
  <si>
    <t>ar:</t>
  </si>
  <si>
    <t>San</t>
  </si>
  <si>
    <t>nfa</t>
  </si>
  <si>
    <t xml:space="preserve"> Hm</t>
  </si>
  <si>
    <t>opy</t>
  </si>
  <si>
    <t>a i</t>
  </si>
  <si>
    <t>Was</t>
  </si>
  <si>
    <t>yma</t>
  </si>
  <si>
    <t>ghl</t>
  </si>
  <si>
    <t>Cri</t>
  </si>
  <si>
    <t>Twi</t>
  </si>
  <si>
    <t xml:space="preserve">ma </t>
  </si>
  <si>
    <t>gaf</t>
  </si>
  <si>
    <t>awo</t>
  </si>
  <si>
    <t>o W</t>
  </si>
  <si>
    <t>viv</t>
  </si>
  <si>
    <t>olf</t>
  </si>
  <si>
    <t>`th</t>
  </si>
  <si>
    <t>dni</t>
  </si>
  <si>
    <t>nus</t>
  </si>
  <si>
    <t>opm</t>
  </si>
  <si>
    <t>ybr</t>
  </si>
  <si>
    <t>w G</t>
  </si>
  <si>
    <t>ssy</t>
  </si>
  <si>
    <t>efs</t>
  </si>
  <si>
    <t xml:space="preserve"> Io</t>
  </si>
  <si>
    <t>Bac</t>
  </si>
  <si>
    <t>A h</t>
  </si>
  <si>
    <t>vir</t>
  </si>
  <si>
    <t>Wol</t>
  </si>
  <si>
    <t>cef</t>
  </si>
  <si>
    <t>New</t>
  </si>
  <si>
    <t>hec</t>
  </si>
  <si>
    <t>lba</t>
  </si>
  <si>
    <t>e U</t>
  </si>
  <si>
    <t>ucc</t>
  </si>
  <si>
    <t>Ior</t>
  </si>
  <si>
    <t>uat</t>
  </si>
  <si>
    <t>eke</t>
  </si>
  <si>
    <t>Cer</t>
  </si>
  <si>
    <t>nho</t>
  </si>
  <si>
    <t xml:space="preserve"> (h</t>
  </si>
  <si>
    <t>Nea</t>
  </si>
  <si>
    <t>lm.</t>
  </si>
  <si>
    <t>ee:</t>
  </si>
  <si>
    <t>uly</t>
  </si>
  <si>
    <t>om-</t>
  </si>
  <si>
    <t>ts?</t>
  </si>
  <si>
    <t>r (</t>
  </si>
  <si>
    <t>gsh</t>
  </si>
  <si>
    <t xml:space="preserve">rb </t>
  </si>
  <si>
    <t>Unt</t>
  </si>
  <si>
    <t>f U</t>
  </si>
  <si>
    <t xml:space="preserve"> `E</t>
  </si>
  <si>
    <t>tll</t>
  </si>
  <si>
    <t>moi</t>
  </si>
  <si>
    <t>fta</t>
  </si>
  <si>
    <t xml:space="preserve"> Fu</t>
  </si>
  <si>
    <t>k P</t>
  </si>
  <si>
    <t>`Fo</t>
  </si>
  <si>
    <t xml:space="preserve">p: </t>
  </si>
  <si>
    <t xml:space="preserve">b! </t>
  </si>
  <si>
    <t>e-p</t>
  </si>
  <si>
    <t>Ã¡i</t>
  </si>
  <si>
    <t>ebs</t>
  </si>
  <si>
    <t>l -</t>
  </si>
  <si>
    <t>sas</t>
  </si>
  <si>
    <t>rnl</t>
  </si>
  <si>
    <t>tef</t>
  </si>
  <si>
    <t>mla</t>
  </si>
  <si>
    <t>hoc</t>
  </si>
  <si>
    <t>de-</t>
  </si>
  <si>
    <t>epr</t>
  </si>
  <si>
    <t xml:space="preserve">kh </t>
  </si>
  <si>
    <t>omy</t>
  </si>
  <si>
    <t>ntm</t>
  </si>
  <si>
    <t>dys</t>
  </si>
  <si>
    <t>ve?</t>
  </si>
  <si>
    <t>A n</t>
  </si>
  <si>
    <t xml:space="preserve">ox </t>
  </si>
  <si>
    <t xml:space="preserve"> a-</t>
  </si>
  <si>
    <t>otc</t>
  </si>
  <si>
    <t>Lob</t>
  </si>
  <si>
    <t>h H</t>
  </si>
  <si>
    <t>isu</t>
  </si>
  <si>
    <t>ve!</t>
  </si>
  <si>
    <t>lma</t>
  </si>
  <si>
    <t>r-c</t>
  </si>
  <si>
    <t>y W</t>
  </si>
  <si>
    <t>. o</t>
  </si>
  <si>
    <t>: e</t>
  </si>
  <si>
    <t>t-g</t>
  </si>
  <si>
    <t>Cal</t>
  </si>
  <si>
    <t>ctl</t>
  </si>
  <si>
    <t>¡in</t>
  </si>
  <si>
    <t>(as</t>
  </si>
  <si>
    <t>A t</t>
  </si>
  <si>
    <t>uad</t>
  </si>
  <si>
    <t>oya</t>
  </si>
  <si>
    <t>ihi</t>
  </si>
  <si>
    <t>ooc</t>
  </si>
  <si>
    <t>ige</t>
  </si>
  <si>
    <t>e (</t>
  </si>
  <si>
    <t>`Lo</t>
  </si>
  <si>
    <t>owh</t>
  </si>
  <si>
    <t>h R</t>
  </si>
  <si>
    <t>chm</t>
  </si>
  <si>
    <t>eha</t>
  </si>
  <si>
    <t>nyh</t>
  </si>
  <si>
    <t>cue</t>
  </si>
  <si>
    <t>shl</t>
  </si>
  <si>
    <t>ns:</t>
  </si>
  <si>
    <t>Ted</t>
  </si>
  <si>
    <t>LÃº</t>
  </si>
  <si>
    <t>Bea</t>
  </si>
  <si>
    <t>kic</t>
  </si>
  <si>
    <t>ulk</t>
  </si>
  <si>
    <t>Mea</t>
  </si>
  <si>
    <t>r-h</t>
  </si>
  <si>
    <t>rdr</t>
  </si>
  <si>
    <t xml:space="preserve"> (o</t>
  </si>
  <si>
    <t>ejo</t>
  </si>
  <si>
    <t>boy</t>
  </si>
  <si>
    <t>c-h</t>
  </si>
  <si>
    <t>paw</t>
  </si>
  <si>
    <t>tau</t>
  </si>
  <si>
    <t>GrÃ</t>
  </si>
  <si>
    <t>h L</t>
  </si>
  <si>
    <t>nÃº</t>
  </si>
  <si>
    <t>pmo</t>
  </si>
  <si>
    <t>Huo</t>
  </si>
  <si>
    <t>h P</t>
  </si>
  <si>
    <t>t (</t>
  </si>
  <si>
    <t>ye!</t>
  </si>
  <si>
    <t>dun</t>
  </si>
  <si>
    <t>: Y</t>
  </si>
  <si>
    <t>Han</t>
  </si>
  <si>
    <t>­ma</t>
  </si>
  <si>
    <t>Sho</t>
  </si>
  <si>
    <t>bog</t>
  </si>
  <si>
    <t>moc</t>
  </si>
  <si>
    <t>ntÃ</t>
  </si>
  <si>
    <t>r-d</t>
  </si>
  <si>
    <t>rgr</t>
  </si>
  <si>
    <t>ibb</t>
  </si>
  <si>
    <t>te:</t>
  </si>
  <si>
    <t>edr</t>
  </si>
  <si>
    <t xml:space="preserve"> ic</t>
  </si>
  <si>
    <t xml:space="preserve"> (w</t>
  </si>
  <si>
    <t>b i</t>
  </si>
  <si>
    <t>asc</t>
  </si>
  <si>
    <t>y-s</t>
  </si>
  <si>
    <t>id-</t>
  </si>
  <si>
    <t>dy!</t>
  </si>
  <si>
    <t>ut!</t>
  </si>
  <si>
    <t xml:space="preserve"> Ph</t>
  </si>
  <si>
    <t>pag</t>
  </si>
  <si>
    <t>w F</t>
  </si>
  <si>
    <t>odu</t>
  </si>
  <si>
    <t>gov</t>
  </si>
  <si>
    <t>erp</t>
  </si>
  <si>
    <t>DÃ©</t>
  </si>
  <si>
    <t>Anb</t>
  </si>
  <si>
    <t>nÃ³</t>
  </si>
  <si>
    <t>enb</t>
  </si>
  <si>
    <t>bse</t>
  </si>
  <si>
    <t>ryo</t>
  </si>
  <si>
    <t>or:</t>
  </si>
  <si>
    <t>rak</t>
  </si>
  <si>
    <t>dik</t>
  </si>
  <si>
    <t>rgl</t>
  </si>
  <si>
    <t>chw</t>
  </si>
  <si>
    <t>cee</t>
  </si>
  <si>
    <t>s N</t>
  </si>
  <si>
    <t>om!</t>
  </si>
  <si>
    <t>sh-</t>
  </si>
  <si>
    <t>dy?</t>
  </si>
  <si>
    <t>. l</t>
  </si>
  <si>
    <t xml:space="preserve">rz </t>
  </si>
  <si>
    <t>och</t>
  </si>
  <si>
    <t>ilr</t>
  </si>
  <si>
    <t>etf</t>
  </si>
  <si>
    <t>esy</t>
  </si>
  <si>
    <t>ruk</t>
  </si>
  <si>
    <t>ocl</t>
  </si>
  <si>
    <t>! e</t>
  </si>
  <si>
    <t>Lik</t>
  </si>
  <si>
    <t>ghb</t>
  </si>
  <si>
    <t>g -</t>
  </si>
  <si>
    <t>ve-</t>
  </si>
  <si>
    <t>Leb</t>
  </si>
  <si>
    <t>c-f</t>
  </si>
  <si>
    <t>yor</t>
  </si>
  <si>
    <t>t-c</t>
  </si>
  <si>
    <t>Ã­m</t>
  </si>
  <si>
    <t>azz</t>
  </si>
  <si>
    <t>hla</t>
  </si>
  <si>
    <t>oys</t>
  </si>
  <si>
    <t>a R</t>
  </si>
  <si>
    <t>nre</t>
  </si>
  <si>
    <t>Del</t>
  </si>
  <si>
    <t>Ton</t>
  </si>
  <si>
    <t xml:space="preserve">»n </t>
  </si>
  <si>
    <t>pop</t>
  </si>
  <si>
    <t>alu</t>
  </si>
  <si>
    <t>rk!</t>
  </si>
  <si>
    <t>fhe</t>
  </si>
  <si>
    <t xml:space="preserve"> "W</t>
  </si>
  <si>
    <t>ibu</t>
  </si>
  <si>
    <t>fau</t>
  </si>
  <si>
    <t>aih</t>
  </si>
  <si>
    <t>igo</t>
  </si>
  <si>
    <t>wde</t>
  </si>
  <si>
    <t>I j</t>
  </si>
  <si>
    <t>? "</t>
  </si>
  <si>
    <t>k S</t>
  </si>
  <si>
    <t>m-b</t>
  </si>
  <si>
    <t>rk:</t>
  </si>
  <si>
    <t>puf</t>
  </si>
  <si>
    <t>ilk</t>
  </si>
  <si>
    <t>agn</t>
  </si>
  <si>
    <t>dgi</t>
  </si>
  <si>
    <t>fes</t>
  </si>
  <si>
    <t>g-c</t>
  </si>
  <si>
    <t>enh</t>
  </si>
  <si>
    <t>k v</t>
  </si>
  <si>
    <t>Sur</t>
  </si>
  <si>
    <t>Bec</t>
  </si>
  <si>
    <t>pru</t>
  </si>
  <si>
    <t>us:</t>
  </si>
  <si>
    <t>EÃ¤</t>
  </si>
  <si>
    <t>`Ho</t>
  </si>
  <si>
    <t>oy.</t>
  </si>
  <si>
    <t>awk</t>
  </si>
  <si>
    <t>r-w</t>
  </si>
  <si>
    <t>ry-</t>
  </si>
  <si>
    <t>mna</t>
  </si>
  <si>
    <t>h -</t>
  </si>
  <si>
    <t>m W</t>
  </si>
  <si>
    <t>t-l</t>
  </si>
  <si>
    <t>Gap</t>
  </si>
  <si>
    <t>nys</t>
  </si>
  <si>
    <t>Con</t>
  </si>
  <si>
    <t xml:space="preserve"> Jo</t>
  </si>
  <si>
    <t>kit</t>
  </si>
  <si>
    <t>Gwa</t>
  </si>
  <si>
    <t>m O</t>
  </si>
  <si>
    <t>w k</t>
  </si>
  <si>
    <t>kbe</t>
  </si>
  <si>
    <t>tnt</t>
  </si>
  <si>
    <t>Mic</t>
  </si>
  <si>
    <t>Ann</t>
  </si>
  <si>
    <t>nju</t>
  </si>
  <si>
    <t>abe</t>
  </si>
  <si>
    <t>ibe</t>
  </si>
  <si>
    <t>tme</t>
  </si>
  <si>
    <t>unp</t>
  </si>
  <si>
    <t>gha</t>
  </si>
  <si>
    <t xml:space="preserve"> EÃ</t>
  </si>
  <si>
    <t>wax</t>
  </si>
  <si>
    <t>cak</t>
  </si>
  <si>
    <t>am:</t>
  </si>
  <si>
    <t>Tog</t>
  </si>
  <si>
    <t xml:space="preserve">e) </t>
  </si>
  <si>
    <t>xci</t>
  </si>
  <si>
    <t>d-h</t>
  </si>
  <si>
    <t>lfi</t>
  </si>
  <si>
    <t>e-d</t>
  </si>
  <si>
    <t>g-f</t>
  </si>
  <si>
    <t>`Or</t>
  </si>
  <si>
    <t>Fac</t>
  </si>
  <si>
    <t>Med</t>
  </si>
  <si>
    <t>lpi</t>
  </si>
  <si>
    <t>o Ã</t>
  </si>
  <si>
    <t>nhi</t>
  </si>
  <si>
    <t>h-g</t>
  </si>
  <si>
    <t>Erk</t>
  </si>
  <si>
    <t>¡ri</t>
  </si>
  <si>
    <t>mix</t>
  </si>
  <si>
    <t>p v</t>
  </si>
  <si>
    <t>inÃ</t>
  </si>
  <si>
    <t>dbu</t>
  </si>
  <si>
    <t>w M</t>
  </si>
  <si>
    <t>i h</t>
  </si>
  <si>
    <t>inw</t>
  </si>
  <si>
    <t>cci</t>
  </si>
  <si>
    <t xml:space="preserve"> Gw</t>
  </si>
  <si>
    <t>k M</t>
  </si>
  <si>
    <t>Fel</t>
  </si>
  <si>
    <t>p-c</t>
  </si>
  <si>
    <t>) t</t>
  </si>
  <si>
    <t>vap</t>
  </si>
  <si>
    <t>cip</t>
  </si>
  <si>
    <t>dic</t>
  </si>
  <si>
    <t>`Be</t>
  </si>
  <si>
    <t>t-b</t>
  </si>
  <si>
    <t xml:space="preserve"> Ex</t>
  </si>
  <si>
    <t>mic</t>
  </si>
  <si>
    <t>imn</t>
  </si>
  <si>
    <t>rtr</t>
  </si>
  <si>
    <t>er)</t>
  </si>
  <si>
    <t>Ã¤r</t>
  </si>
  <si>
    <t>l V</t>
  </si>
  <si>
    <t>lfh</t>
  </si>
  <si>
    <t>Doe</t>
  </si>
  <si>
    <t xml:space="preserve">lo </t>
  </si>
  <si>
    <t>! a</t>
  </si>
  <si>
    <t>puz</t>
  </si>
  <si>
    <t>e Ã</t>
  </si>
  <si>
    <t>dad</t>
  </si>
  <si>
    <t>ryw</t>
  </si>
  <si>
    <t>ke:</t>
  </si>
  <si>
    <t>edh</t>
  </si>
  <si>
    <t>d-r</t>
  </si>
  <si>
    <t>`Wa</t>
  </si>
  <si>
    <t>`In</t>
  </si>
  <si>
    <t>Rig</t>
  </si>
  <si>
    <t>nk?</t>
  </si>
  <si>
    <t>cay</t>
  </si>
  <si>
    <t>kab</t>
  </si>
  <si>
    <t>iol</t>
  </si>
  <si>
    <t xml:space="preserve">s) </t>
  </si>
  <si>
    <t xml:space="preserve"> `,12</t>
  </si>
  <si>
    <t>inb</t>
  </si>
  <si>
    <t>jur</t>
  </si>
  <si>
    <t>Rem</t>
  </si>
  <si>
    <t>chl</t>
  </si>
  <si>
    <t>fid</t>
  </si>
  <si>
    <t>zÃ¢</t>
  </si>
  <si>
    <t>Bru</t>
  </si>
  <si>
    <t xml:space="preserve">ai </t>
  </si>
  <si>
    <t>Cai</t>
  </si>
  <si>
    <t xml:space="preserve">sm </t>
  </si>
  <si>
    <t>nom</t>
  </si>
  <si>
    <t>ngb</t>
  </si>
  <si>
    <t>r O</t>
  </si>
  <si>
    <t>y-c</t>
  </si>
  <si>
    <t>nt?</t>
  </si>
  <si>
    <t>f-t</t>
  </si>
  <si>
    <t>Swi</t>
  </si>
  <si>
    <t>y-p</t>
  </si>
  <si>
    <t>rwh</t>
  </si>
  <si>
    <t xml:space="preserve">`A </t>
  </si>
  <si>
    <t>l T</t>
  </si>
  <si>
    <t>Pit</t>
  </si>
  <si>
    <t>g-l</t>
  </si>
  <si>
    <t>yla</t>
  </si>
  <si>
    <t>rg.</t>
  </si>
  <si>
    <t xml:space="preserve"> Ap</t>
  </si>
  <si>
    <t>m q</t>
  </si>
  <si>
    <t>gia</t>
  </si>
  <si>
    <t xml:space="preserve"> Pl</t>
  </si>
  <si>
    <t>Beg</t>
  </si>
  <si>
    <t>t-d</t>
  </si>
  <si>
    <t>nbe</t>
  </si>
  <si>
    <t>gs?</t>
  </si>
  <si>
    <t>: L</t>
  </si>
  <si>
    <t>b u</t>
  </si>
  <si>
    <t>unu</t>
  </si>
  <si>
    <t xml:space="preserve"> I?</t>
  </si>
  <si>
    <t>l H</t>
  </si>
  <si>
    <t>omu</t>
  </si>
  <si>
    <t>yn.</t>
  </si>
  <si>
    <t>Hun</t>
  </si>
  <si>
    <t>amu</t>
  </si>
  <si>
    <t>bsu</t>
  </si>
  <si>
    <t>©or</t>
  </si>
  <si>
    <t>ium</t>
  </si>
  <si>
    <t>Des</t>
  </si>
  <si>
    <t>ul-</t>
  </si>
  <si>
    <t>nsm</t>
  </si>
  <si>
    <t>cy.</t>
  </si>
  <si>
    <t>hyw</t>
  </si>
  <si>
    <t>Unl</t>
  </si>
  <si>
    <t>Arn</t>
  </si>
  <si>
    <t>Hir</t>
  </si>
  <si>
    <t>do:</t>
  </si>
  <si>
    <t>c c</t>
  </si>
  <si>
    <t>Eag</t>
  </si>
  <si>
    <t>h q</t>
  </si>
  <si>
    <t xml:space="preserve">I? </t>
  </si>
  <si>
    <t>de:</t>
  </si>
  <si>
    <t>ghw</t>
  </si>
  <si>
    <t>! "</t>
  </si>
  <si>
    <t>eva</t>
  </si>
  <si>
    <t>lud</t>
  </si>
  <si>
    <t>e-a</t>
  </si>
  <si>
    <t>xcu</t>
  </si>
  <si>
    <t>hst</t>
  </si>
  <si>
    <t>Mab</t>
  </si>
  <si>
    <t xml:space="preserve">ab </t>
  </si>
  <si>
    <t>dym</t>
  </si>
  <si>
    <t>sgu</t>
  </si>
  <si>
    <t>Ble</t>
  </si>
  <si>
    <t>be?</t>
  </si>
  <si>
    <t>) a</t>
  </si>
  <si>
    <t xml:space="preserve">!" </t>
  </si>
  <si>
    <t>k-w</t>
  </si>
  <si>
    <t>edy</t>
  </si>
  <si>
    <t>x t</t>
  </si>
  <si>
    <t>nnÃ</t>
  </si>
  <si>
    <t>y T</t>
  </si>
  <si>
    <t>ry?</t>
  </si>
  <si>
    <t>y-g</t>
  </si>
  <si>
    <t>ayo</t>
  </si>
  <si>
    <t>fst</t>
  </si>
  <si>
    <t>ilf</t>
  </si>
  <si>
    <t>lfu</t>
  </si>
  <si>
    <t>bs.</t>
  </si>
  <si>
    <t>m j</t>
  </si>
  <si>
    <t>sci</t>
  </si>
  <si>
    <t>Pal</t>
  </si>
  <si>
    <t>esq</t>
  </si>
  <si>
    <t>ºvi</t>
  </si>
  <si>
    <t>nay</t>
  </si>
  <si>
    <t>fs.</t>
  </si>
  <si>
    <t>Ins</t>
  </si>
  <si>
    <t>ft-</t>
  </si>
  <si>
    <t>nsc</t>
  </si>
  <si>
    <t>eph</t>
  </si>
  <si>
    <t>Ell</t>
  </si>
  <si>
    <t>haw</t>
  </si>
  <si>
    <t>f-c</t>
  </si>
  <si>
    <t xml:space="preserve"> . </t>
  </si>
  <si>
    <t>w-d</t>
  </si>
  <si>
    <t>`Ha</t>
  </si>
  <si>
    <t>Ãºv</t>
  </si>
  <si>
    <t>ubs</t>
  </si>
  <si>
    <t xml:space="preserve">wd </t>
  </si>
  <si>
    <t>tpr</t>
  </si>
  <si>
    <t>mug</t>
  </si>
  <si>
    <t>Hop</t>
  </si>
  <si>
    <t>Roc</t>
  </si>
  <si>
    <t>geo</t>
  </si>
  <si>
    <t>rcy</t>
  </si>
  <si>
    <t>rt:</t>
  </si>
  <si>
    <t xml:space="preserve">Ah </t>
  </si>
  <si>
    <t>ld?</t>
  </si>
  <si>
    <t>eyi</t>
  </si>
  <si>
    <t>Aro</t>
  </si>
  <si>
    <t>Ing</t>
  </si>
  <si>
    <t>ep-</t>
  </si>
  <si>
    <t>wme</t>
  </si>
  <si>
    <t>mph</t>
  </si>
  <si>
    <t>x a</t>
  </si>
  <si>
    <t>gs:</t>
  </si>
  <si>
    <t>xpr</t>
  </si>
  <si>
    <t>zad</t>
  </si>
  <si>
    <t>dso</t>
  </si>
  <si>
    <t>tob</t>
  </si>
  <si>
    <t>dma</t>
  </si>
  <si>
    <t>bje</t>
  </si>
  <si>
    <t>hod</t>
  </si>
  <si>
    <t>r N</t>
  </si>
  <si>
    <t>riu</t>
  </si>
  <si>
    <t>? E</t>
  </si>
  <si>
    <t xml:space="preserve">  P</t>
  </si>
  <si>
    <t>¤re</t>
  </si>
  <si>
    <t>u -</t>
  </si>
  <si>
    <t>Won</t>
  </si>
  <si>
    <t>bie</t>
  </si>
  <si>
    <t>Uru</t>
  </si>
  <si>
    <t>Bof</t>
  </si>
  <si>
    <t>Lam</t>
  </si>
  <si>
    <t xml:space="preserve">¢n </t>
  </si>
  <si>
    <t>boi</t>
  </si>
  <si>
    <t>waf</t>
  </si>
  <si>
    <t>d-m</t>
  </si>
  <si>
    <t>Loc</t>
  </si>
  <si>
    <t>lda</t>
  </si>
  <si>
    <t>sfo</t>
  </si>
  <si>
    <t>y C</t>
  </si>
  <si>
    <t>bvi</t>
  </si>
  <si>
    <t>un!</t>
  </si>
  <si>
    <t>oet</t>
  </si>
  <si>
    <t>y O</t>
  </si>
  <si>
    <t>poe</t>
  </si>
  <si>
    <t>r-m</t>
  </si>
  <si>
    <t>tÃ­</t>
  </si>
  <si>
    <t>. f</t>
  </si>
  <si>
    <t>yer</t>
  </si>
  <si>
    <t>o N</t>
  </si>
  <si>
    <t>h W</t>
  </si>
  <si>
    <t>O n</t>
  </si>
  <si>
    <t>s Ã</t>
  </si>
  <si>
    <t>Sec</t>
  </si>
  <si>
    <t>jac</t>
  </si>
  <si>
    <t>roh</t>
  </si>
  <si>
    <t>sug</t>
  </si>
  <si>
    <t>Bob</t>
  </si>
  <si>
    <t>m P</t>
  </si>
  <si>
    <t>snu</t>
  </si>
  <si>
    <t>ag.</t>
  </si>
  <si>
    <t>l-f</t>
  </si>
  <si>
    <t>raz</t>
  </si>
  <si>
    <t>roz</t>
  </si>
  <si>
    <t>x o</t>
  </si>
  <si>
    <t>ob.</t>
  </si>
  <si>
    <t>obv</t>
  </si>
  <si>
    <t>Smi</t>
  </si>
  <si>
    <t>f q</t>
  </si>
  <si>
    <t>g-t</t>
  </si>
  <si>
    <t>alc</t>
  </si>
  <si>
    <t>cos</t>
  </si>
  <si>
    <t xml:space="preserve"> `i</t>
  </si>
  <si>
    <t xml:space="preserve"> Ur</t>
  </si>
  <si>
    <t>Exc</t>
  </si>
  <si>
    <t>`Sa</t>
  </si>
  <si>
    <t>h K</t>
  </si>
  <si>
    <t>h T</t>
  </si>
  <si>
    <t>Cra</t>
  </si>
  <si>
    <t>Nau</t>
  </si>
  <si>
    <t>h O</t>
  </si>
  <si>
    <t>d-s</t>
  </si>
  <si>
    <t xml:space="preserve"> Et</t>
  </si>
  <si>
    <t>cis</t>
  </si>
  <si>
    <t>wco</t>
  </si>
  <si>
    <t>f-w</t>
  </si>
  <si>
    <t xml:space="preserve"> Oc</t>
  </si>
  <si>
    <t>xil</t>
  </si>
  <si>
    <t xml:space="preserve"> Ai</t>
  </si>
  <si>
    <t>w B</t>
  </si>
  <si>
    <t>Sep</t>
  </si>
  <si>
    <t>Mrs</t>
  </si>
  <si>
    <t>rbl</t>
  </si>
  <si>
    <t>Rea</t>
  </si>
  <si>
    <t>oal</t>
  </si>
  <si>
    <t>ttr</t>
  </si>
  <si>
    <t>zli</t>
  </si>
  <si>
    <t>tia</t>
  </si>
  <si>
    <t>sab</t>
  </si>
  <si>
    <t>ulo</t>
  </si>
  <si>
    <t>aud</t>
  </si>
  <si>
    <t>rk-</t>
  </si>
  <si>
    <t>ºna</t>
  </si>
  <si>
    <t>ybo</t>
  </si>
  <si>
    <t>h-t</t>
  </si>
  <si>
    <t>mia</t>
  </si>
  <si>
    <t>Evi</t>
  </si>
  <si>
    <t>DÃ¡</t>
  </si>
  <si>
    <t>nop</t>
  </si>
  <si>
    <t>obt</t>
  </si>
  <si>
    <t>osp</t>
  </si>
  <si>
    <t>yho</t>
  </si>
  <si>
    <t>ly-</t>
  </si>
  <si>
    <t>ly?</t>
  </si>
  <si>
    <t>xin</t>
  </si>
  <si>
    <t>mod</t>
  </si>
  <si>
    <t xml:space="preserve"> (t</t>
  </si>
  <si>
    <t>Arr</t>
  </si>
  <si>
    <t>k-l</t>
  </si>
  <si>
    <t>gh!</t>
  </si>
  <si>
    <t xml:space="preserve">r  </t>
  </si>
  <si>
    <t>c h</t>
  </si>
  <si>
    <t xml:space="preserve"> l </t>
  </si>
  <si>
    <t>rfo</t>
  </si>
  <si>
    <t>dsi</t>
  </si>
  <si>
    <t>nol</t>
  </si>
  <si>
    <t>gbo</t>
  </si>
  <si>
    <t>A v</t>
  </si>
  <si>
    <t>k (</t>
  </si>
  <si>
    <t>aym</t>
  </si>
  <si>
    <t>dmo</t>
  </si>
  <si>
    <t>Sma</t>
  </si>
  <si>
    <t xml:space="preserve">l  </t>
  </si>
  <si>
    <t xml:space="preserve"> mÃ</t>
  </si>
  <si>
    <t>mp.</t>
  </si>
  <si>
    <t>icy</t>
  </si>
  <si>
    <t>n-p</t>
  </si>
  <si>
    <t>kie</t>
  </si>
  <si>
    <t>) w</t>
  </si>
  <si>
    <t xml:space="preserve"> A,10</t>
  </si>
  <si>
    <t>y-o</t>
  </si>
  <si>
    <t>ds?</t>
  </si>
  <si>
    <t>e-i</t>
  </si>
  <si>
    <t>Sna</t>
  </si>
  <si>
    <t>foi</t>
  </si>
  <si>
    <t>Cor</t>
  </si>
  <si>
    <t>ndm</t>
  </si>
  <si>
    <t>w q</t>
  </si>
  <si>
    <t>mbu</t>
  </si>
  <si>
    <t>njo</t>
  </si>
  <si>
    <t>Aye</t>
  </si>
  <si>
    <t>ogn</t>
  </si>
  <si>
    <t>ddy</t>
  </si>
  <si>
    <t xml:space="preserve">y  </t>
  </si>
  <si>
    <t xml:space="preserve">e  </t>
  </si>
  <si>
    <t>r 2</t>
  </si>
  <si>
    <t>iga</t>
  </si>
  <si>
    <t>g W</t>
  </si>
  <si>
    <t>axi</t>
  </si>
  <si>
    <t xml:space="preserve">zy </t>
  </si>
  <si>
    <t>arw</t>
  </si>
  <si>
    <t>­ri</t>
  </si>
  <si>
    <t xml:space="preserve"> Wr</t>
  </si>
  <si>
    <t>eor</t>
  </si>
  <si>
    <t>tib</t>
  </si>
  <si>
    <t>k q</t>
  </si>
  <si>
    <t>e-g</t>
  </si>
  <si>
    <t>ks!</t>
  </si>
  <si>
    <t>y R</t>
  </si>
  <si>
    <t>epu</t>
  </si>
  <si>
    <t>x s</t>
  </si>
  <si>
    <t>ew-</t>
  </si>
  <si>
    <t>enu</t>
  </si>
  <si>
    <t>iry</t>
  </si>
  <si>
    <t>cog</t>
  </si>
  <si>
    <t>g R</t>
  </si>
  <si>
    <t>Pim</t>
  </si>
  <si>
    <t>adg</t>
  </si>
  <si>
    <t>inj</t>
  </si>
  <si>
    <t>sks</t>
  </si>
  <si>
    <t>we?</t>
  </si>
  <si>
    <t xml:space="preserve">n  </t>
  </si>
  <si>
    <t>nbl</t>
  </si>
  <si>
    <t>siv</t>
  </si>
  <si>
    <t>mac</t>
  </si>
  <si>
    <t>mbo</t>
  </si>
  <si>
    <t>vy.</t>
  </si>
  <si>
    <t>m A</t>
  </si>
  <si>
    <t>Dou</t>
  </si>
  <si>
    <t>x h</t>
  </si>
  <si>
    <t>n-m</t>
  </si>
  <si>
    <t>Alw</t>
  </si>
  <si>
    <t>y-n</t>
  </si>
  <si>
    <t>! l</t>
  </si>
  <si>
    <t>h j</t>
  </si>
  <si>
    <t>Lat</t>
  </si>
  <si>
    <t>! f</t>
  </si>
  <si>
    <t>niz</t>
  </si>
  <si>
    <t>(or</t>
  </si>
  <si>
    <t>stm</t>
  </si>
  <si>
    <t>: E</t>
  </si>
  <si>
    <t>bta</t>
  </si>
  <si>
    <t>xam</t>
  </si>
  <si>
    <t>jer</t>
  </si>
  <si>
    <t>xac</t>
  </si>
  <si>
    <t>(wh</t>
  </si>
  <si>
    <t>fe-</t>
  </si>
  <si>
    <t>`On</t>
  </si>
  <si>
    <t>teo</t>
  </si>
  <si>
    <t>th:</t>
  </si>
  <si>
    <t>Rat</t>
  </si>
  <si>
    <t>a D</t>
  </si>
  <si>
    <t>ek.</t>
  </si>
  <si>
    <t>xie</t>
  </si>
  <si>
    <t>nbi</t>
  </si>
  <si>
    <t>rÃ¡</t>
  </si>
  <si>
    <t>c s</t>
  </si>
  <si>
    <t>rsl</t>
  </si>
  <si>
    <t>n N</t>
  </si>
  <si>
    <t>ut?</t>
  </si>
  <si>
    <t>dme</t>
  </si>
  <si>
    <t>sps</t>
  </si>
  <si>
    <t>ebi</t>
  </si>
  <si>
    <t>ck?</t>
  </si>
  <si>
    <t>et?</t>
  </si>
  <si>
    <t>A r</t>
  </si>
  <si>
    <t>ugl</t>
  </si>
  <si>
    <t>pap</t>
  </si>
  <si>
    <t>rcu</t>
  </si>
  <si>
    <t>imo</t>
  </si>
  <si>
    <t>w-m</t>
  </si>
  <si>
    <t>d-t</t>
  </si>
  <si>
    <t xml:space="preserve">t) </t>
  </si>
  <si>
    <t>l E</t>
  </si>
  <si>
    <t>Bos</t>
  </si>
  <si>
    <t>gou</t>
  </si>
  <si>
    <t>c-t</t>
  </si>
  <si>
    <t>izz</t>
  </si>
  <si>
    <t>Gul</t>
  </si>
  <si>
    <t>k Y</t>
  </si>
  <si>
    <t>riz</t>
  </si>
  <si>
    <t>Ram</t>
  </si>
  <si>
    <t>m C</t>
  </si>
  <si>
    <t>ys:</t>
  </si>
  <si>
    <t xml:space="preserve"> ug</t>
  </si>
  <si>
    <t>k k</t>
  </si>
  <si>
    <t xml:space="preserve"> "S</t>
  </si>
  <si>
    <t>xe.</t>
  </si>
  <si>
    <t>ty!</t>
  </si>
  <si>
    <t>lln</t>
  </si>
  <si>
    <t>dum</t>
  </si>
  <si>
    <t>aby</t>
  </si>
  <si>
    <t>l-l</t>
  </si>
  <si>
    <t>coc</t>
  </si>
  <si>
    <t>Acr</t>
  </si>
  <si>
    <t>irw</t>
  </si>
  <si>
    <t>uk-</t>
  </si>
  <si>
    <t>Swa</t>
  </si>
  <si>
    <t>»r.</t>
  </si>
  <si>
    <t>bte</t>
  </si>
  <si>
    <t>gn.</t>
  </si>
  <si>
    <t>nuf</t>
  </si>
  <si>
    <t>meb</t>
  </si>
  <si>
    <t xml:space="preserve"> (s</t>
  </si>
  <si>
    <t>vot</t>
  </si>
  <si>
    <t>n-g</t>
  </si>
  <si>
    <t xml:space="preserve"> `y</t>
  </si>
  <si>
    <t>Ã«a</t>
  </si>
  <si>
    <t>l R</t>
  </si>
  <si>
    <t>Ho!</t>
  </si>
  <si>
    <t>rka</t>
  </si>
  <si>
    <t>r 8</t>
  </si>
  <si>
    <t>! V</t>
  </si>
  <si>
    <t>emm</t>
  </si>
  <si>
    <t xml:space="preserve"> S.</t>
  </si>
  <si>
    <t>omr</t>
  </si>
  <si>
    <t>Imm</t>
  </si>
  <si>
    <t>soc</t>
  </si>
  <si>
    <t>fei</t>
  </si>
  <si>
    <t>ilm</t>
  </si>
  <si>
    <t>Phi</t>
  </si>
  <si>
    <t xml:space="preserve">t  </t>
  </si>
  <si>
    <t>Tra</t>
  </si>
  <si>
    <t>Lum</t>
  </si>
  <si>
    <t>n-h</t>
  </si>
  <si>
    <t>Rou</t>
  </si>
  <si>
    <t>y (</t>
  </si>
  <si>
    <t>d-a</t>
  </si>
  <si>
    <t>: p</t>
  </si>
  <si>
    <t>ul!</t>
  </si>
  <si>
    <t>hov</t>
  </si>
  <si>
    <t xml:space="preserve">?" </t>
  </si>
  <si>
    <t>y D</t>
  </si>
  <si>
    <t xml:space="preserve"> T,9</t>
  </si>
  <si>
    <t>r-o</t>
  </si>
  <si>
    <t>hy?</t>
  </si>
  <si>
    <t>gst</t>
  </si>
  <si>
    <t>ipl</t>
  </si>
  <si>
    <t xml:space="preserve"> Ay</t>
  </si>
  <si>
    <t>mlo</t>
  </si>
  <si>
    <t>c-a</t>
  </si>
  <si>
    <t>.R.</t>
  </si>
  <si>
    <t>dfa</t>
  </si>
  <si>
    <t>ld:</t>
  </si>
  <si>
    <t>yal</t>
  </si>
  <si>
    <t>jee</t>
  </si>
  <si>
    <t>Oct</t>
  </si>
  <si>
    <t>gum</t>
  </si>
  <si>
    <t xml:space="preserve"> (i</t>
  </si>
  <si>
    <t>Rec</t>
  </si>
  <si>
    <t>: c</t>
  </si>
  <si>
    <t>Dri</t>
  </si>
  <si>
    <t>`Im</t>
  </si>
  <si>
    <t>fue</t>
  </si>
  <si>
    <t>rpa</t>
  </si>
  <si>
    <t>! K</t>
  </si>
  <si>
    <t>x w</t>
  </si>
  <si>
    <t>rt?</t>
  </si>
  <si>
    <t>anu</t>
  </si>
  <si>
    <t>`As</t>
  </si>
  <si>
    <t>»ma</t>
  </si>
  <si>
    <t>wda</t>
  </si>
  <si>
    <t>i l</t>
  </si>
  <si>
    <t>enj</t>
  </si>
  <si>
    <t>kul</t>
  </si>
  <si>
    <t>uta</t>
  </si>
  <si>
    <t>isq</t>
  </si>
  <si>
    <t>nso</t>
  </si>
  <si>
    <t>imy</t>
  </si>
  <si>
    <t>Mun</t>
  </si>
  <si>
    <t>ato</t>
  </si>
  <si>
    <t>Dwi</t>
  </si>
  <si>
    <t>sac</t>
  </si>
  <si>
    <t>Dam</t>
  </si>
  <si>
    <t>ot-</t>
  </si>
  <si>
    <t>noy</t>
  </si>
  <si>
    <t>! w</t>
  </si>
  <si>
    <t>xth</t>
  </si>
  <si>
    <t xml:space="preserve"> "A</t>
  </si>
  <si>
    <t>ip-</t>
  </si>
  <si>
    <t>Lou</t>
  </si>
  <si>
    <t>rc.</t>
  </si>
  <si>
    <t>bba</t>
  </si>
  <si>
    <t>or-</t>
  </si>
  <si>
    <t xml:space="preserve"> "Y</t>
  </si>
  <si>
    <t>as:</t>
  </si>
  <si>
    <t xml:space="preserve"> Ã©</t>
  </si>
  <si>
    <t>tus</t>
  </si>
  <si>
    <t>Ord</t>
  </si>
  <si>
    <t>yss</t>
  </si>
  <si>
    <t>Geb</t>
  </si>
  <si>
    <t>nur</t>
  </si>
  <si>
    <t xml:space="preserve"> "H</t>
  </si>
  <si>
    <t>Coo</t>
  </si>
  <si>
    <t>`Is</t>
  </si>
  <si>
    <t xml:space="preserve"> Sc</t>
  </si>
  <si>
    <t>om:</t>
  </si>
  <si>
    <t>amr</t>
  </si>
  <si>
    <t>nÃ»</t>
  </si>
  <si>
    <t>bys</t>
  </si>
  <si>
    <t>ndb</t>
  </si>
  <si>
    <t>Alo</t>
  </si>
  <si>
    <t>ewc</t>
  </si>
  <si>
    <t>pki</t>
  </si>
  <si>
    <t>Gro</t>
  </si>
  <si>
    <t>mpk</t>
  </si>
  <si>
    <t>Dre</t>
  </si>
  <si>
    <t>Clo</t>
  </si>
  <si>
    <t>wnh</t>
  </si>
  <si>
    <t>c f</t>
  </si>
  <si>
    <t>w-t</t>
  </si>
  <si>
    <t>c n</t>
  </si>
  <si>
    <t>nfl</t>
  </si>
  <si>
    <t>wn?</t>
  </si>
  <si>
    <t>r 3</t>
  </si>
  <si>
    <t>---</t>
  </si>
  <si>
    <t>tup</t>
  </si>
  <si>
    <t>ube</t>
  </si>
  <si>
    <t>irg</t>
  </si>
  <si>
    <t>cka</t>
  </si>
  <si>
    <t>sku</t>
  </si>
  <si>
    <t>wn:</t>
  </si>
  <si>
    <t>hrÃ</t>
  </si>
  <si>
    <t>shy</t>
  </si>
  <si>
    <t>f -</t>
  </si>
  <si>
    <t>yha</t>
  </si>
  <si>
    <t>Int</t>
  </si>
  <si>
    <t>sfi</t>
  </si>
  <si>
    <t>ufe</t>
  </si>
  <si>
    <t>dsm</t>
  </si>
  <si>
    <t>h C</t>
  </si>
  <si>
    <t>um?</t>
  </si>
  <si>
    <t>Ã­n</t>
  </si>
  <si>
    <t>b b</t>
  </si>
  <si>
    <t>xtr</t>
  </si>
  <si>
    <t>mnl</t>
  </si>
  <si>
    <t>ue!</t>
  </si>
  <si>
    <t>n-k</t>
  </si>
  <si>
    <t>uru</t>
  </si>
  <si>
    <t>Sir</t>
  </si>
  <si>
    <t>nva</t>
  </si>
  <si>
    <t>`Ca</t>
  </si>
  <si>
    <t>? t</t>
  </si>
  <si>
    <t>rhu</t>
  </si>
  <si>
    <t>ma.</t>
  </si>
  <si>
    <t>obj</t>
  </si>
  <si>
    <t>iÃ«</t>
  </si>
  <si>
    <t>(th</t>
  </si>
  <si>
    <t>a M</t>
  </si>
  <si>
    <t>hli</t>
  </si>
  <si>
    <t>u v</t>
  </si>
  <si>
    <t>Off</t>
  </si>
  <si>
    <t>t-r</t>
  </si>
  <si>
    <t>bts</t>
  </si>
  <si>
    <t>hy.</t>
  </si>
  <si>
    <t>Res</t>
  </si>
  <si>
    <t>gh?</t>
  </si>
  <si>
    <t>b f</t>
  </si>
  <si>
    <t>env</t>
  </si>
  <si>
    <t>apl</t>
  </si>
  <si>
    <t>Ã³m</t>
  </si>
  <si>
    <t>udf</t>
  </si>
  <si>
    <t>tav</t>
  </si>
  <si>
    <t>lfa</t>
  </si>
  <si>
    <t>af-</t>
  </si>
  <si>
    <t>roi</t>
  </si>
  <si>
    <t>so!</t>
  </si>
  <si>
    <t>No.</t>
  </si>
  <si>
    <t>of-</t>
  </si>
  <si>
    <t>r 4</t>
  </si>
  <si>
    <t xml:space="preserve"> "a</t>
  </si>
  <si>
    <t>vor</t>
  </si>
  <si>
    <t>nÃ«</t>
  </si>
  <si>
    <t>m-h</t>
  </si>
  <si>
    <t>`Fr</t>
  </si>
  <si>
    <t>nfe</t>
  </si>
  <si>
    <t>`Ne</t>
  </si>
  <si>
    <t>bt:</t>
  </si>
  <si>
    <t>f-m</t>
  </si>
  <si>
    <t>t U</t>
  </si>
  <si>
    <t xml:space="preserve">a? </t>
  </si>
  <si>
    <t>Kil</t>
  </si>
  <si>
    <t>k F</t>
  </si>
  <si>
    <t>! U</t>
  </si>
  <si>
    <t>k -</t>
  </si>
  <si>
    <t>t-m</t>
  </si>
  <si>
    <t>ic.</t>
  </si>
  <si>
    <t>g C</t>
  </si>
  <si>
    <t>ak!</t>
  </si>
  <si>
    <t>Arg</t>
  </si>
  <si>
    <t>cum</t>
  </si>
  <si>
    <t>eis</t>
  </si>
  <si>
    <t xml:space="preserve"> ig</t>
  </si>
  <si>
    <t>rt-</t>
  </si>
  <si>
    <t>r-a</t>
  </si>
  <si>
    <t>yfl</t>
  </si>
  <si>
    <t>l (</t>
  </si>
  <si>
    <t>l-m</t>
  </si>
  <si>
    <t>u y</t>
  </si>
  <si>
    <t>lps</t>
  </si>
  <si>
    <t>mth</t>
  </si>
  <si>
    <t>eje</t>
  </si>
  <si>
    <t>lei</t>
  </si>
  <si>
    <t>ue-</t>
  </si>
  <si>
    <t>r 7</t>
  </si>
  <si>
    <t>d-e</t>
  </si>
  <si>
    <t>ofi</t>
  </si>
  <si>
    <t>Swe</t>
  </si>
  <si>
    <t>Col</t>
  </si>
  <si>
    <t>et:</t>
  </si>
  <si>
    <t>Fla</t>
  </si>
  <si>
    <t>Sit</t>
  </si>
  <si>
    <t>rbo</t>
  </si>
  <si>
    <t xml:space="preserve">  O</t>
  </si>
  <si>
    <t>r 6</t>
  </si>
  <si>
    <t>w-s</t>
  </si>
  <si>
    <t>Sen</t>
  </si>
  <si>
    <t>l-o</t>
  </si>
  <si>
    <t>DÃ­</t>
  </si>
  <si>
    <t>h N</t>
  </si>
  <si>
    <t>Wra</t>
  </si>
  <si>
    <t>h-f</t>
  </si>
  <si>
    <t>h-s</t>
  </si>
  <si>
    <t>sfy</t>
  </si>
  <si>
    <t>l-b</t>
  </si>
  <si>
    <t>`Ah</t>
  </si>
  <si>
    <t>mdr</t>
  </si>
  <si>
    <t>: C</t>
  </si>
  <si>
    <t>c i</t>
  </si>
  <si>
    <t>. .</t>
  </si>
  <si>
    <t>Ham</t>
  </si>
  <si>
    <t>`Of</t>
  </si>
  <si>
    <t>Sav</t>
  </si>
  <si>
    <t>kag</t>
  </si>
  <si>
    <t>r K</t>
  </si>
  <si>
    <t>`St</t>
  </si>
  <si>
    <t>d-w</t>
  </si>
  <si>
    <t>li!</t>
  </si>
  <si>
    <t xml:space="preserve">-- </t>
  </si>
  <si>
    <t xml:space="preserve">na </t>
  </si>
  <si>
    <t>ls:</t>
  </si>
  <si>
    <t>i o</t>
  </si>
  <si>
    <t>kew</t>
  </si>
  <si>
    <t xml:space="preserve"> i </t>
  </si>
  <si>
    <t>ge:</t>
  </si>
  <si>
    <t>Che</t>
  </si>
  <si>
    <t>`At</t>
  </si>
  <si>
    <t>afl</t>
  </si>
  <si>
    <t>jog</t>
  </si>
  <si>
    <t>s V</t>
  </si>
  <si>
    <t>f-r</t>
  </si>
  <si>
    <t>Dus</t>
  </si>
  <si>
    <t xml:space="preserve">ri </t>
  </si>
  <si>
    <t>d-l</t>
  </si>
  <si>
    <t>f-b</t>
  </si>
  <si>
    <t>pst</t>
  </si>
  <si>
    <t xml:space="preserve"> ay</t>
  </si>
  <si>
    <t>Nee</t>
  </si>
  <si>
    <t>w-c</t>
  </si>
  <si>
    <t>O B</t>
  </si>
  <si>
    <t>Ter</t>
  </si>
  <si>
    <t>sip</t>
  </si>
  <si>
    <t xml:space="preserve">­r </t>
  </si>
  <si>
    <t>l W</t>
  </si>
  <si>
    <t>py.</t>
  </si>
  <si>
    <t>eyf</t>
  </si>
  <si>
    <t>amd</t>
  </si>
  <si>
    <t>afi</t>
  </si>
  <si>
    <t>om?</t>
  </si>
  <si>
    <t>ri-</t>
  </si>
  <si>
    <t xml:space="preserve">ra </t>
  </si>
  <si>
    <t>lp!</t>
  </si>
  <si>
    <t>nk!</t>
  </si>
  <si>
    <t>i b</t>
  </si>
  <si>
    <t>wam</t>
  </si>
  <si>
    <t>idy</t>
  </si>
  <si>
    <t>akn</t>
  </si>
  <si>
    <t>l-p</t>
  </si>
  <si>
    <t>Hee</t>
  </si>
  <si>
    <t>w j</t>
  </si>
  <si>
    <t>ol?</t>
  </si>
  <si>
    <t>n-e</t>
  </si>
  <si>
    <t>`Ar</t>
  </si>
  <si>
    <t>wnl</t>
  </si>
  <si>
    <t>gno</t>
  </si>
  <si>
    <t>­ne</t>
  </si>
  <si>
    <t>m N</t>
  </si>
  <si>
    <t>ue:</t>
  </si>
  <si>
    <t>Var</t>
  </si>
  <si>
    <t>r 5</t>
  </si>
  <si>
    <t>woe</t>
  </si>
  <si>
    <t>umu</t>
  </si>
  <si>
    <t>k j</t>
  </si>
  <si>
    <t xml:space="preserve"> s </t>
  </si>
  <si>
    <t>aub</t>
  </si>
  <si>
    <t>r 9</t>
  </si>
  <si>
    <t>gut</t>
  </si>
  <si>
    <t>od:</t>
  </si>
  <si>
    <t>lax</t>
  </si>
  <si>
    <t>! y</t>
  </si>
  <si>
    <t>uak</t>
  </si>
  <si>
    <t>Cav</t>
  </si>
  <si>
    <t>n (</t>
  </si>
  <si>
    <t>c-v</t>
  </si>
  <si>
    <t>Gar</t>
  </si>
  <si>
    <t>w H</t>
  </si>
  <si>
    <t xml:space="preserve">  Y</t>
  </si>
  <si>
    <t>mÃ«</t>
  </si>
  <si>
    <t>Gra</t>
  </si>
  <si>
    <t xml:space="preserve"> `V</t>
  </si>
  <si>
    <t>p F</t>
  </si>
  <si>
    <t>ugs</t>
  </si>
  <si>
    <t>Lis</t>
  </si>
  <si>
    <t>`Pe</t>
  </si>
  <si>
    <t>vul</t>
  </si>
  <si>
    <t>dÃ³</t>
  </si>
  <si>
    <t>. 1</t>
  </si>
  <si>
    <t>ea!</t>
  </si>
  <si>
    <t>Wan</t>
  </si>
  <si>
    <t>enf</t>
  </si>
  <si>
    <t>ls?</t>
  </si>
  <si>
    <t>Ash</t>
  </si>
  <si>
    <t>wst</t>
  </si>
  <si>
    <t>bbo</t>
  </si>
  <si>
    <t>esk</t>
  </si>
  <si>
    <t>cab</t>
  </si>
  <si>
    <t>le)</t>
  </si>
  <si>
    <t>lpl</t>
  </si>
  <si>
    <t>ddr</t>
  </si>
  <si>
    <t>bst</t>
  </si>
  <si>
    <t xml:space="preserve"> oi</t>
  </si>
  <si>
    <t>- l</t>
  </si>
  <si>
    <t>Go!</t>
  </si>
  <si>
    <t>uls</t>
  </si>
  <si>
    <t>ppa</t>
  </si>
  <si>
    <t>Wh,7</t>
  </si>
  <si>
    <t>Pla</t>
  </si>
  <si>
    <t>¢n-</t>
  </si>
  <si>
    <t>uph</t>
  </si>
  <si>
    <t>Ã¢r</t>
  </si>
  <si>
    <t>xe-</t>
  </si>
  <si>
    <t>rÃ³</t>
  </si>
  <si>
    <t>ok-</t>
  </si>
  <si>
    <t>w A</t>
  </si>
  <si>
    <t>el?</t>
  </si>
  <si>
    <t xml:space="preserve">R. </t>
  </si>
  <si>
    <t>c-c</t>
  </si>
  <si>
    <t>oo!</t>
  </si>
  <si>
    <t xml:space="preserve">»m </t>
  </si>
  <si>
    <t>e-k</t>
  </si>
  <si>
    <t>Arc</t>
  </si>
  <si>
    <t xml:space="preserve">  M</t>
  </si>
  <si>
    <t xml:space="preserve">la </t>
  </si>
  <si>
    <t>wla</t>
  </si>
  <si>
    <t>rho</t>
  </si>
  <si>
    <t>bum</t>
  </si>
  <si>
    <t>ur-</t>
  </si>
  <si>
    <t>w -</t>
  </si>
  <si>
    <t xml:space="preserve"> Kn</t>
  </si>
  <si>
    <t>tek</t>
  </si>
  <si>
    <t>Tee</t>
  </si>
  <si>
    <t>of?</t>
  </si>
  <si>
    <t xml:space="preserve">): </t>
  </si>
  <si>
    <t>¢ra</t>
  </si>
  <si>
    <t xml:space="preserve">c! </t>
  </si>
  <si>
    <t>Pea</t>
  </si>
  <si>
    <t>(he</t>
  </si>
  <si>
    <t>`Hu</t>
  </si>
  <si>
    <t xml:space="preserve">O! </t>
  </si>
  <si>
    <t>Dan</t>
  </si>
  <si>
    <t>ag-</t>
  </si>
  <si>
    <t>ed)</t>
  </si>
  <si>
    <t>Key</t>
  </si>
  <si>
    <t xml:space="preserve"> Ec</t>
  </si>
  <si>
    <t>k-f</t>
  </si>
  <si>
    <t>fut</t>
  </si>
  <si>
    <t>Umb</t>
  </si>
  <si>
    <t>odh</t>
  </si>
  <si>
    <t>m T</t>
  </si>
  <si>
    <t>ruv</t>
  </si>
  <si>
    <t>c r</t>
  </si>
  <si>
    <t>obi</t>
  </si>
  <si>
    <t>g O</t>
  </si>
  <si>
    <t>xch</t>
  </si>
  <si>
    <t>nns</t>
  </si>
  <si>
    <t>azy</t>
  </si>
  <si>
    <t>ob!</t>
  </si>
  <si>
    <t xml:space="preserve"> `R</t>
  </si>
  <si>
    <t>»n.</t>
  </si>
  <si>
    <t>jaw</t>
  </si>
  <si>
    <t>ofe</t>
  </si>
  <si>
    <t>nmi</t>
  </si>
  <si>
    <t>x m</t>
  </si>
  <si>
    <t>onn</t>
  </si>
  <si>
    <t>Fur</t>
  </si>
  <si>
    <t xml:space="preserve">x. </t>
  </si>
  <si>
    <t>ify</t>
  </si>
  <si>
    <t>nc-</t>
  </si>
  <si>
    <t>agm</t>
  </si>
  <si>
    <t>`Po</t>
  </si>
  <si>
    <t>i G</t>
  </si>
  <si>
    <t>dha</t>
  </si>
  <si>
    <t>ce-</t>
  </si>
  <si>
    <t>p-t</t>
  </si>
  <si>
    <t>d K</t>
  </si>
  <si>
    <t>Aut</t>
  </si>
  <si>
    <t xml:space="preserve">d) </t>
  </si>
  <si>
    <t>as?</t>
  </si>
  <si>
    <t>`Ve</t>
  </si>
  <si>
    <t>y-l</t>
  </si>
  <si>
    <t xml:space="preserve"> ak</t>
  </si>
  <si>
    <t>Cau</t>
  </si>
  <si>
    <t xml:space="preserve"> Es</t>
  </si>
  <si>
    <t>d-z</t>
  </si>
  <si>
    <t xml:space="preserve">  w</t>
  </si>
  <si>
    <t xml:space="preserve"> Um</t>
  </si>
  <si>
    <t>me-</t>
  </si>
  <si>
    <t xml:space="preserve"> Au</t>
  </si>
  <si>
    <t>gau</t>
  </si>
  <si>
    <t>lk!</t>
  </si>
  <si>
    <t>Twe</t>
  </si>
  <si>
    <t>hth</t>
  </si>
  <si>
    <t>: r</t>
  </si>
  <si>
    <t>khs</t>
  </si>
  <si>
    <t>ty:</t>
  </si>
  <si>
    <t>b h</t>
  </si>
  <si>
    <t>oca</t>
  </si>
  <si>
    <t>n."</t>
  </si>
  <si>
    <t>be!</t>
  </si>
  <si>
    <t>ivo</t>
  </si>
  <si>
    <t xml:space="preserve"> (b</t>
  </si>
  <si>
    <t xml:space="preserve">eb </t>
  </si>
  <si>
    <t>Kno</t>
  </si>
  <si>
    <t>nba</t>
  </si>
  <si>
    <t>f V</t>
  </si>
  <si>
    <t>ws!</t>
  </si>
  <si>
    <t>tmo</t>
  </si>
  <si>
    <t>Roo</t>
  </si>
  <si>
    <t>eev</t>
  </si>
  <si>
    <t>Ã®n</t>
  </si>
  <si>
    <t>sss</t>
  </si>
  <si>
    <t>y-b</t>
  </si>
  <si>
    <t>Yel</t>
  </si>
  <si>
    <t xml:space="preserve"> O!</t>
  </si>
  <si>
    <t>tpo</t>
  </si>
  <si>
    <t>Sor</t>
  </si>
  <si>
    <t>fyi</t>
  </si>
  <si>
    <t>pik</t>
  </si>
  <si>
    <t>opu</t>
  </si>
  <si>
    <t>l O</t>
  </si>
  <si>
    <t>y-e</t>
  </si>
  <si>
    <t>up:</t>
  </si>
  <si>
    <t>ap-</t>
  </si>
  <si>
    <t>u I</t>
  </si>
  <si>
    <t>ch?</t>
  </si>
  <si>
    <t>eya</t>
  </si>
  <si>
    <t>Hur</t>
  </si>
  <si>
    <t>Ret</t>
  </si>
  <si>
    <t>ecy</t>
  </si>
  <si>
    <t>k C</t>
  </si>
  <si>
    <t>fag</t>
  </si>
  <si>
    <t>`Na</t>
  </si>
  <si>
    <t>ata</t>
  </si>
  <si>
    <t>eab</t>
  </si>
  <si>
    <t>iqu</t>
  </si>
  <si>
    <t>il?</t>
  </si>
  <si>
    <t>ayw</t>
  </si>
  <si>
    <t>Nan</t>
  </si>
  <si>
    <t>os.</t>
  </si>
  <si>
    <t>s-l</t>
  </si>
  <si>
    <t>ur?</t>
  </si>
  <si>
    <t xml:space="preserve">2. </t>
  </si>
  <si>
    <t>³re</t>
  </si>
  <si>
    <t>DÃ®</t>
  </si>
  <si>
    <t>Nex</t>
  </si>
  <si>
    <t>urh</t>
  </si>
  <si>
    <t>iab</t>
  </si>
  <si>
    <t>`Ga</t>
  </si>
  <si>
    <t>Bir</t>
  </si>
  <si>
    <t>ef!</t>
  </si>
  <si>
    <t>npl</t>
  </si>
  <si>
    <t>ue?</t>
  </si>
  <si>
    <t>cem</t>
  </si>
  <si>
    <t>hne</t>
  </si>
  <si>
    <t>oe.</t>
  </si>
  <si>
    <t>dug</t>
  </si>
  <si>
    <t>maj</t>
  </si>
  <si>
    <t>oru</t>
  </si>
  <si>
    <t>ffy</t>
  </si>
  <si>
    <t>Les</t>
  </si>
  <si>
    <t>`Ni</t>
  </si>
  <si>
    <t>Daw</t>
  </si>
  <si>
    <t>S.R</t>
  </si>
  <si>
    <t>hep</t>
  </si>
  <si>
    <t>k H</t>
  </si>
  <si>
    <t xml:space="preserve"> `w</t>
  </si>
  <si>
    <t>anv</t>
  </si>
  <si>
    <t>exh</t>
  </si>
  <si>
    <t>jar</t>
  </si>
  <si>
    <t>Beo</t>
  </si>
  <si>
    <t>rn:</t>
  </si>
  <si>
    <t>a-b</t>
  </si>
  <si>
    <t>nya</t>
  </si>
  <si>
    <t>m -</t>
  </si>
  <si>
    <t>ah!</t>
  </si>
  <si>
    <t>Cho</t>
  </si>
  <si>
    <t>Bot</t>
  </si>
  <si>
    <t>map</t>
  </si>
  <si>
    <t>ey:</t>
  </si>
  <si>
    <t>im-</t>
  </si>
  <si>
    <t>wfu</t>
  </si>
  <si>
    <t>wn-</t>
  </si>
  <si>
    <t>dyo</t>
  </si>
  <si>
    <t xml:space="preserve"> H,7</t>
  </si>
  <si>
    <t>l q</t>
  </si>
  <si>
    <t>Khe</t>
  </si>
  <si>
    <t>ud:</t>
  </si>
  <si>
    <t>ge?</t>
  </si>
  <si>
    <t>g (</t>
  </si>
  <si>
    <t>rgÃ</t>
  </si>
  <si>
    <t>k-s</t>
  </si>
  <si>
    <t>d-p</t>
  </si>
  <si>
    <t>Tuc</t>
  </si>
  <si>
    <t>gsf</t>
  </si>
  <si>
    <t xml:space="preserve"> "B</t>
  </si>
  <si>
    <t xml:space="preserve"> Ei</t>
  </si>
  <si>
    <t xml:space="preserve"> "N</t>
  </si>
  <si>
    <t>gme</t>
  </si>
  <si>
    <t>tot</t>
  </si>
  <si>
    <t>bai</t>
  </si>
  <si>
    <t>Mon</t>
  </si>
  <si>
    <t>. n</t>
  </si>
  <si>
    <t>bud</t>
  </si>
  <si>
    <t>: P</t>
  </si>
  <si>
    <t>i-G</t>
  </si>
  <si>
    <t>chu</t>
  </si>
  <si>
    <t>od?</t>
  </si>
  <si>
    <t>a-l</t>
  </si>
  <si>
    <t>gib</t>
  </si>
  <si>
    <t>r-p</t>
  </si>
  <si>
    <t>jol</t>
  </si>
  <si>
    <t>wo.</t>
  </si>
  <si>
    <t>ºks</t>
  </si>
  <si>
    <t>sfa</t>
  </si>
  <si>
    <t>uan</t>
  </si>
  <si>
    <t>ws?</t>
  </si>
  <si>
    <t>unq</t>
  </si>
  <si>
    <t xml:space="preserve">ph </t>
  </si>
  <si>
    <t>g U</t>
  </si>
  <si>
    <t>rfl</t>
  </si>
  <si>
    <t>r).</t>
  </si>
  <si>
    <t>z w</t>
  </si>
  <si>
    <t>Sel</t>
  </si>
  <si>
    <t>t-o</t>
  </si>
  <si>
    <t>r Ã</t>
  </si>
  <si>
    <t>jet</t>
  </si>
  <si>
    <t>Eat</t>
  </si>
  <si>
    <t>yot</t>
  </si>
  <si>
    <t>k-g</t>
  </si>
  <si>
    <t>`yo</t>
  </si>
  <si>
    <t>ewd</t>
  </si>
  <si>
    <t>Ach</t>
  </si>
  <si>
    <t>amf</t>
  </si>
  <si>
    <t>zes</t>
  </si>
  <si>
    <t xml:space="preserve"> (m</t>
  </si>
  <si>
    <t>So!</t>
  </si>
  <si>
    <t>Smo</t>
  </si>
  <si>
    <t>d-c</t>
  </si>
  <si>
    <t>Pic</t>
  </si>
  <si>
    <t>a T</t>
  </si>
  <si>
    <t>ke?</t>
  </si>
  <si>
    <t>HÃº</t>
  </si>
  <si>
    <t>Eno</t>
  </si>
  <si>
    <t xml:space="preserve"> `n</t>
  </si>
  <si>
    <t>Dep</t>
  </si>
  <si>
    <t>Anc</t>
  </si>
  <si>
    <t>y-h</t>
  </si>
  <si>
    <t>ngm</t>
  </si>
  <si>
    <t>Way</t>
  </si>
  <si>
    <t>eup</t>
  </si>
  <si>
    <t>lm!</t>
  </si>
  <si>
    <t>oyi</t>
  </si>
  <si>
    <t>mns</t>
  </si>
  <si>
    <t>gma</t>
  </si>
  <si>
    <t>loh</t>
  </si>
  <si>
    <t>wkw</t>
  </si>
  <si>
    <t xml:space="preserve"> Ud</t>
  </si>
  <si>
    <t>lch</t>
  </si>
  <si>
    <t>h-r</t>
  </si>
  <si>
    <t>s-w</t>
  </si>
  <si>
    <t>`Se</t>
  </si>
  <si>
    <t>a N</t>
  </si>
  <si>
    <t>owb</t>
  </si>
  <si>
    <t>f-k</t>
  </si>
  <si>
    <t>rwo</t>
  </si>
  <si>
    <t>A B</t>
  </si>
  <si>
    <t>thm</t>
  </si>
  <si>
    <t>Sum</t>
  </si>
  <si>
    <t>ny?</t>
  </si>
  <si>
    <t>dsu</t>
  </si>
  <si>
    <t>b c</t>
  </si>
  <si>
    <t>Ye,6</t>
  </si>
  <si>
    <t>igs</t>
  </si>
  <si>
    <t>ft!</t>
  </si>
  <si>
    <t>(in</t>
  </si>
  <si>
    <t>UdÃ</t>
  </si>
  <si>
    <t>: j</t>
  </si>
  <si>
    <t>yn!</t>
  </si>
  <si>
    <t>adu</t>
  </si>
  <si>
    <t>sda</t>
  </si>
  <si>
    <t>y-a</t>
  </si>
  <si>
    <t>acy</t>
  </si>
  <si>
    <t>sob</t>
  </si>
  <si>
    <t>Jou</t>
  </si>
  <si>
    <t>Fis</t>
  </si>
  <si>
    <t>te?</t>
  </si>
  <si>
    <t xml:space="preserve">ni </t>
  </si>
  <si>
    <t xml:space="preserve"> Rh</t>
  </si>
  <si>
    <t>`Di</t>
  </si>
  <si>
    <t>kbo</t>
  </si>
  <si>
    <t>h-a</t>
  </si>
  <si>
    <t>nnk</t>
  </si>
  <si>
    <t>jut</t>
  </si>
  <si>
    <t>ag!</t>
  </si>
  <si>
    <t>izi</t>
  </si>
  <si>
    <t>tnu</t>
  </si>
  <si>
    <t>sep</t>
  </si>
  <si>
    <t>ºmi</t>
  </si>
  <si>
    <t>Hay</t>
  </si>
  <si>
    <t>af.</t>
  </si>
  <si>
    <t>aje</t>
  </si>
  <si>
    <t>iru</t>
  </si>
  <si>
    <t>i f</t>
  </si>
  <si>
    <t>Fen</t>
  </si>
  <si>
    <t>de?</t>
  </si>
  <si>
    <t>I i</t>
  </si>
  <si>
    <t>lub</t>
  </si>
  <si>
    <t>l P</t>
  </si>
  <si>
    <t>Eri</t>
  </si>
  <si>
    <t>fev</t>
  </si>
  <si>
    <t>c-m</t>
  </si>
  <si>
    <t>ke-</t>
  </si>
  <si>
    <t>ff:</t>
  </si>
  <si>
    <t>Phe</t>
  </si>
  <si>
    <t>moa</t>
  </si>
  <si>
    <t>loy</t>
  </si>
  <si>
    <t>Fly</t>
  </si>
  <si>
    <t>Rop</t>
  </si>
  <si>
    <t>by!</t>
  </si>
  <si>
    <t>rÃº</t>
  </si>
  <si>
    <t>g L</t>
  </si>
  <si>
    <t>s-g</t>
  </si>
  <si>
    <t>Hit</t>
  </si>
  <si>
    <t>bby</t>
  </si>
  <si>
    <t xml:space="preserve">«! </t>
  </si>
  <si>
    <t xml:space="preserve">c? </t>
  </si>
  <si>
    <t>bom</t>
  </si>
  <si>
    <t xml:space="preserve">1. </t>
  </si>
  <si>
    <t>h-l</t>
  </si>
  <si>
    <t>Tob</t>
  </si>
  <si>
    <t>Oli</t>
  </si>
  <si>
    <t>dua</t>
  </si>
  <si>
    <t>`Oh</t>
  </si>
  <si>
    <t xml:space="preserve"> um</t>
  </si>
  <si>
    <t xml:space="preserve">da </t>
  </si>
  <si>
    <t>ft?</t>
  </si>
  <si>
    <t>sh?</t>
  </si>
  <si>
    <t>Bu,6</t>
  </si>
  <si>
    <t>nnu</t>
  </si>
  <si>
    <t xml:space="preserve">m  </t>
  </si>
  <si>
    <t>em)</t>
  </si>
  <si>
    <t>ncu</t>
  </si>
  <si>
    <t xml:space="preserve"> ty</t>
  </si>
  <si>
    <t>rtn</t>
  </si>
  <si>
    <t>ido</t>
  </si>
  <si>
    <t>? R</t>
  </si>
  <si>
    <t>soi</t>
  </si>
  <si>
    <t>Fli</t>
  </si>
  <si>
    <t>r-n</t>
  </si>
  <si>
    <t>p S</t>
  </si>
  <si>
    <t>lmi</t>
  </si>
  <si>
    <t>- `</t>
  </si>
  <si>
    <t>k B</t>
  </si>
  <si>
    <t>r-v</t>
  </si>
  <si>
    <t>ur!</t>
  </si>
  <si>
    <t>oce</t>
  </si>
  <si>
    <t>huf</t>
  </si>
  <si>
    <t>pab</t>
  </si>
  <si>
    <t>n 1</t>
  </si>
  <si>
    <t>xty</t>
  </si>
  <si>
    <t>Jun</t>
  </si>
  <si>
    <t>rb-</t>
  </si>
  <si>
    <t>k D</t>
  </si>
  <si>
    <t>Hos</t>
  </si>
  <si>
    <t>wbo</t>
  </si>
  <si>
    <t>) h</t>
  </si>
  <si>
    <t>gim</t>
  </si>
  <si>
    <t>vom</t>
  </si>
  <si>
    <t xml:space="preserve">x! </t>
  </si>
  <si>
    <t>ofo</t>
  </si>
  <si>
    <t>a-g</t>
  </si>
  <si>
    <t>d V</t>
  </si>
  <si>
    <t>h-h</t>
  </si>
  <si>
    <t>us-</t>
  </si>
  <si>
    <t>quo</t>
  </si>
  <si>
    <t>onw</t>
  </si>
  <si>
    <t>App</t>
  </si>
  <si>
    <t>â€¦</t>
  </si>
  <si>
    <t>ak-</t>
  </si>
  <si>
    <t>otf</t>
  </si>
  <si>
    <t>dth</t>
  </si>
  <si>
    <t>lex</t>
  </si>
  <si>
    <t>wnd</t>
  </si>
  <si>
    <t>eto</t>
  </si>
  <si>
    <t>l C</t>
  </si>
  <si>
    <t>ngf</t>
  </si>
  <si>
    <t xml:space="preserve"> Sk</t>
  </si>
  <si>
    <t>tpa</t>
  </si>
  <si>
    <t>h Ã</t>
  </si>
  <si>
    <t>riÃ</t>
  </si>
  <si>
    <t>mÃ»</t>
  </si>
  <si>
    <t xml:space="preserve"> "F</t>
  </si>
  <si>
    <t>Lie</t>
  </si>
  <si>
    <t>utr</t>
  </si>
  <si>
    <t>ys!</t>
  </si>
  <si>
    <t>mb!</t>
  </si>
  <si>
    <t>reu</t>
  </si>
  <si>
    <t>a-t</t>
  </si>
  <si>
    <t>tsa</t>
  </si>
  <si>
    <t>l-k</t>
  </si>
  <si>
    <t>l-w</t>
  </si>
  <si>
    <t>Ahe</t>
  </si>
  <si>
    <t>»l.</t>
  </si>
  <si>
    <t>oi!</t>
  </si>
  <si>
    <t>Ã«!</t>
  </si>
  <si>
    <t>Nai</t>
  </si>
  <si>
    <t>a u</t>
  </si>
  <si>
    <t>Lau</t>
  </si>
  <si>
    <t>. ,6</t>
  </si>
  <si>
    <t>Got</t>
  </si>
  <si>
    <t>k-b</t>
  </si>
  <si>
    <t>xha</t>
  </si>
  <si>
    <t>agh</t>
  </si>
  <si>
    <t>i n</t>
  </si>
  <si>
    <t>afo</t>
  </si>
  <si>
    <t>efy</t>
  </si>
  <si>
    <t>un-</t>
  </si>
  <si>
    <t>ysh</t>
  </si>
  <si>
    <t>¡ru</t>
  </si>
  <si>
    <t>Pur</t>
  </si>
  <si>
    <t>h-b</t>
  </si>
  <si>
    <t>rk?</t>
  </si>
  <si>
    <t>Cli</t>
  </si>
  <si>
    <t>nip</t>
  </si>
  <si>
    <t>seq</t>
  </si>
  <si>
    <t>ios</t>
  </si>
  <si>
    <t>cim</t>
  </si>
  <si>
    <t>Gen</t>
  </si>
  <si>
    <t xml:space="preserve">€¦ </t>
  </si>
  <si>
    <t>a S</t>
  </si>
  <si>
    <t>ho?</t>
  </si>
  <si>
    <t>`Wi</t>
  </si>
  <si>
    <t>ceg</t>
  </si>
  <si>
    <t>! Q</t>
  </si>
  <si>
    <t>otl</t>
  </si>
  <si>
    <t>g-m</t>
  </si>
  <si>
    <t>mÃ­</t>
  </si>
  <si>
    <t>my?</t>
  </si>
  <si>
    <t>Ã¡l</t>
  </si>
  <si>
    <t xml:space="preserve"> Op</t>
  </si>
  <si>
    <t>eg.</t>
  </si>
  <si>
    <t>hyt</t>
  </si>
  <si>
    <t>hev</t>
  </si>
  <si>
    <t>so?</t>
  </si>
  <si>
    <t>Isn</t>
  </si>
  <si>
    <t>Ã¢d</t>
  </si>
  <si>
    <t>wsy</t>
  </si>
  <si>
    <t>kh.</t>
  </si>
  <si>
    <t>sga</t>
  </si>
  <si>
    <t>yrn</t>
  </si>
  <si>
    <t>lgr</t>
  </si>
  <si>
    <t>`Sh</t>
  </si>
  <si>
    <t>y."</t>
  </si>
  <si>
    <t>? V</t>
  </si>
  <si>
    <t>ai.</t>
  </si>
  <si>
    <t>rm-</t>
  </si>
  <si>
    <t>Inn</t>
  </si>
  <si>
    <t>neg</t>
  </si>
  <si>
    <t>kfu</t>
  </si>
  <si>
    <t>muf</t>
  </si>
  <si>
    <t>diz</t>
  </si>
  <si>
    <t>w-l</t>
  </si>
  <si>
    <t>Sla</t>
  </si>
  <si>
    <t>ig-</t>
  </si>
  <si>
    <t>`is</t>
  </si>
  <si>
    <t>iag</t>
  </si>
  <si>
    <t>l-a</t>
  </si>
  <si>
    <t>uva</t>
  </si>
  <si>
    <t>hui</t>
  </si>
  <si>
    <t>ud-</t>
  </si>
  <si>
    <t>g-w</t>
  </si>
  <si>
    <t xml:space="preserve"> `U</t>
  </si>
  <si>
    <t>m).</t>
  </si>
  <si>
    <t>Flo</t>
  </si>
  <si>
    <t>ny!</t>
  </si>
  <si>
    <t>. g</t>
  </si>
  <si>
    <t>cot</t>
  </si>
  <si>
    <t>azÃ</t>
  </si>
  <si>
    <t>fow</t>
  </si>
  <si>
    <t>dip</t>
  </si>
  <si>
    <t>`Mo</t>
  </si>
  <si>
    <t>udw</t>
  </si>
  <si>
    <t>p-d</t>
  </si>
  <si>
    <t>rm!</t>
  </si>
  <si>
    <t>bdu</t>
  </si>
  <si>
    <t>- c</t>
  </si>
  <si>
    <t>Hoa</t>
  </si>
  <si>
    <t>f-o</t>
  </si>
  <si>
    <t>Hap</t>
  </si>
  <si>
    <t>uou</t>
  </si>
  <si>
    <t>t."</t>
  </si>
  <si>
    <t>d."</t>
  </si>
  <si>
    <t>nn.</t>
  </si>
  <si>
    <t>ilg</t>
  </si>
  <si>
    <t>lib</t>
  </si>
  <si>
    <t>Ett</t>
  </si>
  <si>
    <t>ebb</t>
  </si>
  <si>
    <t>Sco</t>
  </si>
  <si>
    <t>rl.</t>
  </si>
  <si>
    <t>mpu</t>
  </si>
  <si>
    <t>c-b</t>
  </si>
  <si>
    <t>lva</t>
  </si>
  <si>
    <t>ep?</t>
  </si>
  <si>
    <t>h-c</t>
  </si>
  <si>
    <t>ur:</t>
  </si>
  <si>
    <t>ryb</t>
  </si>
  <si>
    <t>Yon</t>
  </si>
  <si>
    <t>Bus</t>
  </si>
  <si>
    <t>Dor</t>
  </si>
  <si>
    <t>g D</t>
  </si>
  <si>
    <t>exe</t>
  </si>
  <si>
    <t>O w</t>
  </si>
  <si>
    <t>Cru</t>
  </si>
  <si>
    <t>ws:</t>
  </si>
  <si>
    <t>f J</t>
  </si>
  <si>
    <t>Apr</t>
  </si>
  <si>
    <t>utp</t>
  </si>
  <si>
    <t>ty?</t>
  </si>
  <si>
    <t>mmy</t>
  </si>
  <si>
    <t>pe?</t>
  </si>
  <si>
    <t>. u</t>
  </si>
  <si>
    <t>fox</t>
  </si>
  <si>
    <t>l-e</t>
  </si>
  <si>
    <t xml:space="preserve"> Lh</t>
  </si>
  <si>
    <t>Pil</t>
  </si>
  <si>
    <t>g A</t>
  </si>
  <si>
    <t>s."</t>
  </si>
  <si>
    <t>ks:</t>
  </si>
  <si>
    <t>Mel</t>
  </si>
  <si>
    <t>Shr</t>
  </si>
  <si>
    <t>Lun</t>
  </si>
  <si>
    <t>uav</t>
  </si>
  <si>
    <t>rek</t>
  </si>
  <si>
    <t>O L</t>
  </si>
  <si>
    <t>`fo</t>
  </si>
  <si>
    <t>rnm</t>
  </si>
  <si>
    <t>ibs</t>
  </si>
  <si>
    <t>nwo</t>
  </si>
  <si>
    <t>ewl</t>
  </si>
  <si>
    <t>zon</t>
  </si>
  <si>
    <t>Lay</t>
  </si>
  <si>
    <t>A y</t>
  </si>
  <si>
    <t>urÃ</t>
  </si>
  <si>
    <t>g-r</t>
  </si>
  <si>
    <t>a W</t>
  </si>
  <si>
    <t>Lha</t>
  </si>
  <si>
    <t>oev</t>
  </si>
  <si>
    <t>mho</t>
  </si>
  <si>
    <t>Saf</t>
  </si>
  <si>
    <t>wse</t>
  </si>
  <si>
    <t>ulv</t>
  </si>
  <si>
    <t>ip!</t>
  </si>
  <si>
    <t>odn</t>
  </si>
  <si>
    <t xml:space="preserve">4. </t>
  </si>
  <si>
    <t>lf)</t>
  </si>
  <si>
    <t>`Wo</t>
  </si>
  <si>
    <t>Ope</t>
  </si>
  <si>
    <t>a G</t>
  </si>
  <si>
    <t>ogr</t>
  </si>
  <si>
    <t xml:space="preserve">r) </t>
  </si>
  <si>
    <t>vau</t>
  </si>
  <si>
    <t>`no</t>
  </si>
  <si>
    <t>Gel</t>
  </si>
  <si>
    <t>nep</t>
  </si>
  <si>
    <t>el:</t>
  </si>
  <si>
    <t>. /</t>
  </si>
  <si>
    <t>h-k</t>
  </si>
  <si>
    <t>ho.</t>
  </si>
  <si>
    <t>nÃ­</t>
  </si>
  <si>
    <t>m (</t>
  </si>
  <si>
    <t>zzy</t>
  </si>
  <si>
    <t>! b</t>
  </si>
  <si>
    <t>oph</t>
  </si>
  <si>
    <t>g-g</t>
  </si>
  <si>
    <t>bdi</t>
  </si>
  <si>
    <t xml:space="preserve">  g</t>
  </si>
  <si>
    <t>wo-</t>
  </si>
  <si>
    <t xml:space="preserve"> (f</t>
  </si>
  <si>
    <t>unv</t>
  </si>
  <si>
    <t>ny:</t>
  </si>
  <si>
    <t>eml</t>
  </si>
  <si>
    <t>mÃ¡</t>
  </si>
  <si>
    <t>r-f</t>
  </si>
  <si>
    <t>`Mu</t>
  </si>
  <si>
    <t>s-f</t>
  </si>
  <si>
    <t>: K</t>
  </si>
  <si>
    <t>! d</t>
  </si>
  <si>
    <t>c-r</t>
  </si>
  <si>
    <t>nkf</t>
  </si>
  <si>
    <t>ebd</t>
  </si>
  <si>
    <t xml:space="preserve"> sÃ</t>
  </si>
  <si>
    <t>Lak</t>
  </si>
  <si>
    <t>tya</t>
  </si>
  <si>
    <t>Ski</t>
  </si>
  <si>
    <t>ck:</t>
  </si>
  <si>
    <t>Maz</t>
  </si>
  <si>
    <t xml:space="preserve">ta </t>
  </si>
  <si>
    <t>`Da</t>
  </si>
  <si>
    <t>ot:</t>
  </si>
  <si>
    <t>bsc</t>
  </si>
  <si>
    <t xml:space="preserve">ui </t>
  </si>
  <si>
    <t>a P</t>
  </si>
  <si>
    <t>og-</t>
  </si>
  <si>
    <t>be:</t>
  </si>
  <si>
    <t>x d</t>
  </si>
  <si>
    <t>toy</t>
  </si>
  <si>
    <t>dop</t>
  </si>
  <si>
    <t>Eth</t>
  </si>
  <si>
    <t>ew!</t>
  </si>
  <si>
    <t>tsm</t>
  </si>
  <si>
    <t>ssn</t>
  </si>
  <si>
    <t>tso</t>
  </si>
  <si>
    <t>cui</t>
  </si>
  <si>
    <t>cs!</t>
  </si>
  <si>
    <t>lk:</t>
  </si>
  <si>
    <t>rt!</t>
  </si>
  <si>
    <t>rps</t>
  </si>
  <si>
    <t>llm</t>
  </si>
  <si>
    <t>No,5</t>
  </si>
  <si>
    <t>ax!</t>
  </si>
  <si>
    <t xml:space="preserve"> ss</t>
  </si>
  <si>
    <t>ogu</t>
  </si>
  <si>
    <t>f 1</t>
  </si>
  <si>
    <t>w T</t>
  </si>
  <si>
    <t>Goi</t>
  </si>
  <si>
    <t>tub</t>
  </si>
  <si>
    <t>al:</t>
  </si>
  <si>
    <t>Fun</t>
  </si>
  <si>
    <t>Ple</t>
  </si>
  <si>
    <t>e-n</t>
  </si>
  <si>
    <t>Arm</t>
  </si>
  <si>
    <t xml:space="preserve"> `f</t>
  </si>
  <si>
    <t>l-r</t>
  </si>
  <si>
    <t>nk-</t>
  </si>
  <si>
    <t>n-a</t>
  </si>
  <si>
    <t>ye-</t>
  </si>
  <si>
    <t>r U</t>
  </si>
  <si>
    <t xml:space="preserve">ub </t>
  </si>
  <si>
    <t>pwr</t>
  </si>
  <si>
    <t>w-f</t>
  </si>
  <si>
    <t>dy:</t>
  </si>
  <si>
    <t>nyb</t>
  </si>
  <si>
    <t>t-p</t>
  </si>
  <si>
    <t>Sne</t>
  </si>
  <si>
    <t>Rap</t>
  </si>
  <si>
    <t>Sig</t>
  </si>
  <si>
    <t>! r</t>
  </si>
  <si>
    <t>Fri</t>
  </si>
  <si>
    <t xml:space="preserve"> a,5</t>
  </si>
  <si>
    <t>`El</t>
  </si>
  <si>
    <t>ai!</t>
  </si>
  <si>
    <t>an,5</t>
  </si>
  <si>
    <t>go:</t>
  </si>
  <si>
    <t>Hus</t>
  </si>
  <si>
    <t>yri</t>
  </si>
  <si>
    <t>olc</t>
  </si>
  <si>
    <t>anq</t>
  </si>
  <si>
    <t xml:space="preserve"> / </t>
  </si>
  <si>
    <t>n-d</t>
  </si>
  <si>
    <t>vad</t>
  </si>
  <si>
    <t>dib</t>
  </si>
  <si>
    <t>ho!</t>
  </si>
  <si>
    <t>ibi</t>
  </si>
  <si>
    <t>hÃ»</t>
  </si>
  <si>
    <t>dy-</t>
  </si>
  <si>
    <t xml:space="preserve">I  </t>
  </si>
  <si>
    <t>zig</t>
  </si>
  <si>
    <t>Rai</t>
  </si>
  <si>
    <t>ubd</t>
  </si>
  <si>
    <t>tul</t>
  </si>
  <si>
    <t>unÃ</t>
  </si>
  <si>
    <t>la.</t>
  </si>
  <si>
    <t>hac</t>
  </si>
  <si>
    <t>`Fa</t>
  </si>
  <si>
    <t>opt</t>
  </si>
  <si>
    <t>la!</t>
  </si>
  <si>
    <t>enq</t>
  </si>
  <si>
    <t>wnf</t>
  </si>
  <si>
    <t>rym</t>
  </si>
  <si>
    <t>ebl</t>
  </si>
  <si>
    <t>gay</t>
  </si>
  <si>
    <t>gos</t>
  </si>
  <si>
    <t>Rim</t>
  </si>
  <si>
    <t>nme</t>
  </si>
  <si>
    <t xml:space="preserve">³r </t>
  </si>
  <si>
    <t>pyi</t>
  </si>
  <si>
    <t>lk?</t>
  </si>
  <si>
    <t>es-</t>
  </si>
  <si>
    <t>x p</t>
  </si>
  <si>
    <t>liq</t>
  </si>
  <si>
    <t>A q</t>
  </si>
  <si>
    <t>y U</t>
  </si>
  <si>
    <t>vee</t>
  </si>
  <si>
    <t>c-d</t>
  </si>
  <si>
    <t>`Fi</t>
  </si>
  <si>
    <t>hyr</t>
  </si>
  <si>
    <t>bbs</t>
  </si>
  <si>
    <t xml:space="preserve">co </t>
  </si>
  <si>
    <t>Fee</t>
  </si>
  <si>
    <t>Sca</t>
  </si>
  <si>
    <t>`to</t>
  </si>
  <si>
    <t>Dag</t>
  </si>
  <si>
    <t>yag</t>
  </si>
  <si>
    <t>B.s</t>
  </si>
  <si>
    <t xml:space="preserve"> SÃ</t>
  </si>
  <si>
    <t>anf</t>
  </si>
  <si>
    <t>) s</t>
  </si>
  <si>
    <t>h (</t>
  </si>
  <si>
    <t>htm</t>
  </si>
  <si>
    <t>k-c</t>
  </si>
  <si>
    <t>gh:</t>
  </si>
  <si>
    <t xml:space="preserve">`a </t>
  </si>
  <si>
    <t xml:space="preserve">ex </t>
  </si>
  <si>
    <t xml:space="preserve">ya </t>
  </si>
  <si>
    <t>w Y</t>
  </si>
  <si>
    <t>atf</t>
  </si>
  <si>
    <t>rsd</t>
  </si>
  <si>
    <t>S.-</t>
  </si>
  <si>
    <t>dio</t>
  </si>
  <si>
    <t xml:space="preserve"> Vi</t>
  </si>
  <si>
    <t>Mil</t>
  </si>
  <si>
    <t>`Ac</t>
  </si>
  <si>
    <t>fab</t>
  </si>
  <si>
    <t>a-w</t>
  </si>
  <si>
    <t xml:space="preserve"> ee</t>
  </si>
  <si>
    <t>FrÃ</t>
  </si>
  <si>
    <t>lol</t>
  </si>
  <si>
    <t>Mug</t>
  </si>
  <si>
    <t>nvo</t>
  </si>
  <si>
    <t>fy.</t>
  </si>
  <si>
    <t>Nib</t>
  </si>
  <si>
    <t>byt</t>
  </si>
  <si>
    <t>Eit</t>
  </si>
  <si>
    <t xml:space="preserve"> "b</t>
  </si>
  <si>
    <t>lwi</t>
  </si>
  <si>
    <t>Dui</t>
  </si>
  <si>
    <t>sy:</t>
  </si>
  <si>
    <t>Reu</t>
  </si>
  <si>
    <t xml:space="preserve"> Vo</t>
  </si>
  <si>
    <t>ek-</t>
  </si>
  <si>
    <t>yei</t>
  </si>
  <si>
    <t>i P</t>
  </si>
  <si>
    <t>ldh</t>
  </si>
  <si>
    <t>ytl</t>
  </si>
  <si>
    <t>Gue</t>
  </si>
  <si>
    <t>b m</t>
  </si>
  <si>
    <t>ds-</t>
  </si>
  <si>
    <t>sÃ­</t>
  </si>
  <si>
    <t>kip</t>
  </si>
  <si>
    <t>Egl</t>
  </si>
  <si>
    <t>to-</t>
  </si>
  <si>
    <t>Sa,4</t>
  </si>
  <si>
    <t>lfe</t>
  </si>
  <si>
    <t>Ask</t>
  </si>
  <si>
    <t>Rob</t>
  </si>
  <si>
    <t>Zir</t>
  </si>
  <si>
    <t>wks</t>
  </si>
  <si>
    <t>dda</t>
  </si>
  <si>
    <t xml:space="preserve">«. </t>
  </si>
  <si>
    <t>DrÃ</t>
  </si>
  <si>
    <t>(mo</t>
  </si>
  <si>
    <t>iot</t>
  </si>
  <si>
    <t>cad</t>
  </si>
  <si>
    <t>ip?</t>
  </si>
  <si>
    <t>Try</t>
  </si>
  <si>
    <t>vy-</t>
  </si>
  <si>
    <t>Mat</t>
  </si>
  <si>
    <t>odb</t>
  </si>
  <si>
    <t>oso</t>
  </si>
  <si>
    <t>g H</t>
  </si>
  <si>
    <t>aka</t>
  </si>
  <si>
    <t>Wid</t>
  </si>
  <si>
    <t>Ã«.</t>
  </si>
  <si>
    <t xml:space="preserve">z. </t>
  </si>
  <si>
    <t>e!"</t>
  </si>
  <si>
    <t>Nas</t>
  </si>
  <si>
    <t>nn-</t>
  </si>
  <si>
    <t>Ai!</t>
  </si>
  <si>
    <t xml:space="preserve">m) </t>
  </si>
  <si>
    <t>ie!</t>
  </si>
  <si>
    <t>s K</t>
  </si>
  <si>
    <t>toa</t>
  </si>
  <si>
    <t>­rd</t>
  </si>
  <si>
    <t>hay</t>
  </si>
  <si>
    <t>anh</t>
  </si>
  <si>
    <t>to!</t>
  </si>
  <si>
    <t>b y</t>
  </si>
  <si>
    <t xml:space="preserve"> 1.</t>
  </si>
  <si>
    <t>`Dr</t>
  </si>
  <si>
    <t>olb</t>
  </si>
  <si>
    <t>eut</t>
  </si>
  <si>
    <t>ssw</t>
  </si>
  <si>
    <t>ybb</t>
  </si>
  <si>
    <t>acq</t>
  </si>
  <si>
    <t>. m</t>
  </si>
  <si>
    <t xml:space="preserve">y) </t>
  </si>
  <si>
    <t>ek!</t>
  </si>
  <si>
    <t>`Tr</t>
  </si>
  <si>
    <t>i r</t>
  </si>
  <si>
    <t>fey</t>
  </si>
  <si>
    <t>d "</t>
  </si>
  <si>
    <t xml:space="preserve"> GÃ</t>
  </si>
  <si>
    <t xml:space="preserve"> 4.</t>
  </si>
  <si>
    <t>hub</t>
  </si>
  <si>
    <t>Hi!</t>
  </si>
  <si>
    <t>c l</t>
  </si>
  <si>
    <t>otm</t>
  </si>
  <si>
    <t xml:space="preserve"> Ad</t>
  </si>
  <si>
    <t xml:space="preserve">Ã­ </t>
  </si>
  <si>
    <t>buy</t>
  </si>
  <si>
    <t>e).</t>
  </si>
  <si>
    <t>Ren</t>
  </si>
  <si>
    <t>p B</t>
  </si>
  <si>
    <t xml:space="preserve"> hy</t>
  </si>
  <si>
    <t>ºnh</t>
  </si>
  <si>
    <t>ch:</t>
  </si>
  <si>
    <t>Pin</t>
  </si>
  <si>
    <t>ff?</t>
  </si>
  <si>
    <t xml:space="preserve"> Ã“</t>
  </si>
  <si>
    <t>ry)</t>
  </si>
  <si>
    <t>Low</t>
  </si>
  <si>
    <t xml:space="preserve"> sy</t>
  </si>
  <si>
    <t xml:space="preserve"> Eg</t>
  </si>
  <si>
    <t>ckg</t>
  </si>
  <si>
    <t>³mÃ</t>
  </si>
  <si>
    <t>gid</t>
  </si>
  <si>
    <t>irn</t>
  </si>
  <si>
    <t>l K</t>
  </si>
  <si>
    <t>rih</t>
  </si>
  <si>
    <t>ºke</t>
  </si>
  <si>
    <t xml:space="preserve"> 3.</t>
  </si>
  <si>
    <t>(hi</t>
  </si>
  <si>
    <t>i m</t>
  </si>
  <si>
    <t>n V</t>
  </si>
  <si>
    <t>g-h</t>
  </si>
  <si>
    <t>b-l</t>
  </si>
  <si>
    <t xml:space="preserve"> RÃ</t>
  </si>
  <si>
    <t>Liv</t>
  </si>
  <si>
    <t>nyi</t>
  </si>
  <si>
    <t>rya</t>
  </si>
  <si>
    <t>pto</t>
  </si>
  <si>
    <t>ysi</t>
  </si>
  <si>
    <t xml:space="preserve"> py</t>
  </si>
  <si>
    <t>id?</t>
  </si>
  <si>
    <t>ubm</t>
  </si>
  <si>
    <t>pis</t>
  </si>
  <si>
    <t>a C</t>
  </si>
  <si>
    <t>Dis</t>
  </si>
  <si>
    <t>mn.</t>
  </si>
  <si>
    <t>tco</t>
  </si>
  <si>
    <t>iho</t>
  </si>
  <si>
    <t>Cas</t>
  </si>
  <si>
    <t>lcu</t>
  </si>
  <si>
    <t>(fo</t>
  </si>
  <si>
    <t>`My</t>
  </si>
  <si>
    <t>rz.</t>
  </si>
  <si>
    <t xml:space="preserve"> eq</t>
  </si>
  <si>
    <t>lby</t>
  </si>
  <si>
    <t>cag</t>
  </si>
  <si>
    <t>naf</t>
  </si>
  <si>
    <t>Ã“i</t>
  </si>
  <si>
    <t>alv</t>
  </si>
  <si>
    <t>ro.</t>
  </si>
  <si>
    <t>ltu</t>
  </si>
  <si>
    <t xml:space="preserve">Mr </t>
  </si>
  <si>
    <t>up?</t>
  </si>
  <si>
    <t>w L</t>
  </si>
  <si>
    <t>Lo!</t>
  </si>
  <si>
    <t>goa</t>
  </si>
  <si>
    <t>cai</t>
  </si>
  <si>
    <t>O s</t>
  </si>
  <si>
    <t>Rel</t>
  </si>
  <si>
    <t>mp-</t>
  </si>
  <si>
    <t>pyr</t>
  </si>
  <si>
    <t>O r</t>
  </si>
  <si>
    <t>okl</t>
  </si>
  <si>
    <t>Sss</t>
  </si>
  <si>
    <t>we.</t>
  </si>
  <si>
    <t>oo?</t>
  </si>
  <si>
    <t>of:</t>
  </si>
  <si>
    <t>Esg</t>
  </si>
  <si>
    <t>A E</t>
  </si>
  <si>
    <t>rls</t>
  </si>
  <si>
    <t>ea?</t>
  </si>
  <si>
    <t>It,4</t>
  </si>
  <si>
    <t>cth</t>
  </si>
  <si>
    <t>e-o</t>
  </si>
  <si>
    <t>abu</t>
  </si>
  <si>
    <t>nt)</t>
  </si>
  <si>
    <t>a -</t>
  </si>
  <si>
    <t>iam</t>
  </si>
  <si>
    <t>c m</t>
  </si>
  <si>
    <t>voy</t>
  </si>
  <si>
    <t xml:space="preserve"> vu</t>
  </si>
  <si>
    <t>Hei</t>
  </si>
  <si>
    <t>obw</t>
  </si>
  <si>
    <t>he!</t>
  </si>
  <si>
    <t>“in</t>
  </si>
  <si>
    <t>ks?</t>
  </si>
  <si>
    <t>An,4</t>
  </si>
  <si>
    <t>heo</t>
  </si>
  <si>
    <t>k-o</t>
  </si>
  <si>
    <t>ye:</t>
  </si>
  <si>
    <t>cqu</t>
  </si>
  <si>
    <t>Spl</t>
  </si>
  <si>
    <t>Ami</t>
  </si>
  <si>
    <t>nef</t>
  </si>
  <si>
    <t>. y</t>
  </si>
  <si>
    <t xml:space="preserve"> 5.</t>
  </si>
  <si>
    <t>t-v</t>
  </si>
  <si>
    <t>cac</t>
  </si>
  <si>
    <t>odm</t>
  </si>
  <si>
    <t>git</t>
  </si>
  <si>
    <t>d 1</t>
  </si>
  <si>
    <t xml:space="preserve"> "L</t>
  </si>
  <si>
    <t>l-h</t>
  </si>
  <si>
    <t>`Ta</t>
  </si>
  <si>
    <t>w R</t>
  </si>
  <si>
    <t>nra</t>
  </si>
  <si>
    <t>auc</t>
  </si>
  <si>
    <t xml:space="preserve">`O </t>
  </si>
  <si>
    <t>nct</t>
  </si>
  <si>
    <t>.-B</t>
  </si>
  <si>
    <t xml:space="preserve">(a </t>
  </si>
  <si>
    <t>w O</t>
  </si>
  <si>
    <t>¢n.</t>
  </si>
  <si>
    <t>pry</t>
  </si>
  <si>
    <t>imÃ</t>
  </si>
  <si>
    <t>Ear</t>
  </si>
  <si>
    <t>tyb</t>
  </si>
  <si>
    <t>Ect</t>
  </si>
  <si>
    <t xml:space="preserve">Âµ </t>
  </si>
  <si>
    <t>oc!</t>
  </si>
  <si>
    <t>Le,4</t>
  </si>
  <si>
    <t>t N</t>
  </si>
  <si>
    <t xml:space="preserve">3. </t>
  </si>
  <si>
    <t>m-t</t>
  </si>
  <si>
    <t xml:space="preserve"> Dy</t>
  </si>
  <si>
    <t>bsi</t>
  </si>
  <si>
    <t>ihy</t>
  </si>
  <si>
    <t>Nen</t>
  </si>
  <si>
    <t>CÃ­</t>
  </si>
  <si>
    <t>Thy</t>
  </si>
  <si>
    <t>wl.</t>
  </si>
  <si>
    <t xml:space="preserve">S. </t>
  </si>
  <si>
    <t xml:space="preserve"> "t</t>
  </si>
  <si>
    <t>mcr</t>
  </si>
  <si>
    <t>`Si</t>
  </si>
  <si>
    <t xml:space="preserve">.. </t>
  </si>
  <si>
    <t>es)</t>
  </si>
  <si>
    <t>g-e</t>
  </si>
  <si>
    <t>egl</t>
  </si>
  <si>
    <t>kgr</t>
  </si>
  <si>
    <t>dbo</t>
  </si>
  <si>
    <t xml:space="preserve"> CÃ</t>
  </si>
  <si>
    <t>dye</t>
  </si>
  <si>
    <t>`Bo</t>
  </si>
  <si>
    <t>d Q</t>
  </si>
  <si>
    <t>sms</t>
  </si>
  <si>
    <t>ugw</t>
  </si>
  <si>
    <t>Act</t>
  </si>
  <si>
    <t>Fo,4</t>
  </si>
  <si>
    <t>esu</t>
  </si>
  <si>
    <t>uks</t>
  </si>
  <si>
    <t>ogm</t>
  </si>
  <si>
    <t>! J</t>
  </si>
  <si>
    <t>il:</t>
  </si>
  <si>
    <t>We,4</t>
  </si>
  <si>
    <t>thb</t>
  </si>
  <si>
    <t>Tau</t>
  </si>
  <si>
    <t xml:space="preserve"> Zi</t>
  </si>
  <si>
    <t>ne)</t>
  </si>
  <si>
    <t>: Ã</t>
  </si>
  <si>
    <t>a-k</t>
  </si>
  <si>
    <t>y "</t>
  </si>
  <si>
    <t>Hau</t>
  </si>
  <si>
    <t>i c</t>
  </si>
  <si>
    <t>Hom</t>
  </si>
  <si>
    <t>Jol</t>
  </si>
  <si>
    <t>Fig</t>
  </si>
  <si>
    <t xml:space="preserve"> Oa</t>
  </si>
  <si>
    <t>BAG</t>
  </si>
  <si>
    <t>Sli</t>
  </si>
  <si>
    <t>s U</t>
  </si>
  <si>
    <t>lt!</t>
  </si>
  <si>
    <t xml:space="preserve">k  </t>
  </si>
  <si>
    <t>u S</t>
  </si>
  <si>
    <t>p-l</t>
  </si>
  <si>
    <t>f-e</t>
  </si>
  <si>
    <t>eru</t>
  </si>
  <si>
    <t xml:space="preserve"> rÃ</t>
  </si>
  <si>
    <t xml:space="preserve">5. </t>
  </si>
  <si>
    <t>ge!</t>
  </si>
  <si>
    <t>bu,4</t>
  </si>
  <si>
    <t>Dyo</t>
  </si>
  <si>
    <t>Sof</t>
  </si>
  <si>
    <t>«an</t>
  </si>
  <si>
    <t>op!</t>
  </si>
  <si>
    <t>ulÃ</t>
  </si>
  <si>
    <t xml:space="preserve"> Âµ</t>
  </si>
  <si>
    <t>buz</t>
  </si>
  <si>
    <t>gwo</t>
  </si>
  <si>
    <t>huc</t>
  </si>
  <si>
    <t>wnc</t>
  </si>
  <si>
    <t>seb</t>
  </si>
  <si>
    <t>gmo</t>
  </si>
  <si>
    <t>`Ab</t>
  </si>
  <si>
    <t>g Ã</t>
  </si>
  <si>
    <t>rlu</t>
  </si>
  <si>
    <t>a L</t>
  </si>
  <si>
    <t>icl</t>
  </si>
  <si>
    <t>(at</t>
  </si>
  <si>
    <t xml:space="preserve">.s </t>
  </si>
  <si>
    <t xml:space="preserve">g  </t>
  </si>
  <si>
    <t>hso</t>
  </si>
  <si>
    <t>sÃ«</t>
  </si>
  <si>
    <t>ldm</t>
  </si>
  <si>
    <t>xit</t>
  </si>
  <si>
    <t>ieu</t>
  </si>
  <si>
    <t>n U</t>
  </si>
  <si>
    <t>onr</t>
  </si>
  <si>
    <t>reo</t>
  </si>
  <si>
    <t>Sty</t>
  </si>
  <si>
    <t>Hoy</t>
  </si>
  <si>
    <t>pts</t>
  </si>
  <si>
    <t>(wi</t>
  </si>
  <si>
    <t xml:space="preserve"> 2.</t>
  </si>
  <si>
    <t xml:space="preserve"> "M</t>
  </si>
  <si>
    <t xml:space="preserve"> (1</t>
  </si>
  <si>
    <t xml:space="preserve">ga </t>
  </si>
  <si>
    <t>s-i</t>
  </si>
  <si>
    <t>idm</t>
  </si>
  <si>
    <t>Lin</t>
  </si>
  <si>
    <t>c b</t>
  </si>
  <si>
    <t>a-c</t>
  </si>
  <si>
    <t xml:space="preserve"> "s</t>
  </si>
  <si>
    <t>f).</t>
  </si>
  <si>
    <t>bwe</t>
  </si>
  <si>
    <t>ºad</t>
  </si>
  <si>
    <t>fe?</t>
  </si>
  <si>
    <t>so:</t>
  </si>
  <si>
    <t>esd</t>
  </si>
  <si>
    <t>! n</t>
  </si>
  <si>
    <t>wru</t>
  </si>
  <si>
    <t>xpa</t>
  </si>
  <si>
    <t>ulg</t>
  </si>
  <si>
    <t>wip</t>
  </si>
  <si>
    <t xml:space="preserve"> `s</t>
  </si>
  <si>
    <t>ma!</t>
  </si>
  <si>
    <t>zzi</t>
  </si>
  <si>
    <t>hm.</t>
  </si>
  <si>
    <t>inm</t>
  </si>
  <si>
    <t>Acc</t>
  </si>
  <si>
    <t>rmc</t>
  </si>
  <si>
    <t>Tar</t>
  </si>
  <si>
    <t>Hot</t>
  </si>
  <si>
    <t>ms:</t>
  </si>
  <si>
    <t>nib</t>
  </si>
  <si>
    <t>mfa</t>
  </si>
  <si>
    <t>Une</t>
  </si>
  <si>
    <t>ul?</t>
  </si>
  <si>
    <t xml:space="preserve">Ya </t>
  </si>
  <si>
    <t>ofl</t>
  </si>
  <si>
    <t>hul</t>
  </si>
  <si>
    <t xml:space="preserve">ºr </t>
  </si>
  <si>
    <t>kef</t>
  </si>
  <si>
    <t>n-y</t>
  </si>
  <si>
    <t>alÃ</t>
  </si>
  <si>
    <t xml:space="preserve"> `J</t>
  </si>
  <si>
    <t>t-a</t>
  </si>
  <si>
    <t xml:space="preserve"> "G</t>
  </si>
  <si>
    <t xml:space="preserve"> Od</t>
  </si>
  <si>
    <t>ay)</t>
  </si>
  <si>
    <t>Ho,3</t>
  </si>
  <si>
    <t>`Li</t>
  </si>
  <si>
    <t>SÃ»</t>
  </si>
  <si>
    <t>l-n</t>
  </si>
  <si>
    <t>Gli</t>
  </si>
  <si>
    <t>lp?</t>
  </si>
  <si>
    <t>soa</t>
  </si>
  <si>
    <t>tbo</t>
  </si>
  <si>
    <t>rtw</t>
  </si>
  <si>
    <t>. e</t>
  </si>
  <si>
    <t>ofa</t>
  </si>
  <si>
    <t>Gru</t>
  </si>
  <si>
    <t>nsf</t>
  </si>
  <si>
    <t>lÃ«</t>
  </si>
  <si>
    <t>it)</t>
  </si>
  <si>
    <t>ax.</t>
  </si>
  <si>
    <t>Set</t>
  </si>
  <si>
    <t>opo</t>
  </si>
  <si>
    <t>k-t</t>
  </si>
  <si>
    <t>ns)</t>
  </si>
  <si>
    <t>sy!</t>
  </si>
  <si>
    <t>yeb</t>
  </si>
  <si>
    <t>`Ti</t>
  </si>
  <si>
    <t>rjo</t>
  </si>
  <si>
    <t xml:space="preserve"> `o</t>
  </si>
  <si>
    <t>w D</t>
  </si>
  <si>
    <t>w-p</t>
  </si>
  <si>
    <t>(S.</t>
  </si>
  <si>
    <t>otr</t>
  </si>
  <si>
    <t>`Qu</t>
  </si>
  <si>
    <t>nwe</t>
  </si>
  <si>
    <t xml:space="preserve"> Ia</t>
  </si>
  <si>
    <t>a H</t>
  </si>
  <si>
    <t xml:space="preserve"> Oi</t>
  </si>
  <si>
    <t>ta-</t>
  </si>
  <si>
    <t xml:space="preserve"> "w</t>
  </si>
  <si>
    <t>! o</t>
  </si>
  <si>
    <t>WÃ­</t>
  </si>
  <si>
    <t>lel</t>
  </si>
  <si>
    <t>jug</t>
  </si>
  <si>
    <t>th,3</t>
  </si>
  <si>
    <t>m U</t>
  </si>
  <si>
    <t>gy.</t>
  </si>
  <si>
    <t>a-r</t>
  </si>
  <si>
    <t>npr</t>
  </si>
  <si>
    <t>k-z</t>
  </si>
  <si>
    <t>dub</t>
  </si>
  <si>
    <t>Nec</t>
  </si>
  <si>
    <t>Ron</t>
  </si>
  <si>
    <t>(ha</t>
  </si>
  <si>
    <t>(by</t>
  </si>
  <si>
    <t>`Ba</t>
  </si>
  <si>
    <t>msy</t>
  </si>
  <si>
    <t>(co</t>
  </si>
  <si>
    <t>utn</t>
  </si>
  <si>
    <t>x l</t>
  </si>
  <si>
    <t>i e</t>
  </si>
  <si>
    <t>b l</t>
  </si>
  <si>
    <t>g-a</t>
  </si>
  <si>
    <t>ayh</t>
  </si>
  <si>
    <t xml:space="preserve"> hÃ</t>
  </si>
  <si>
    <t>xt.</t>
  </si>
  <si>
    <t>Ass</t>
  </si>
  <si>
    <t xml:space="preserve"> Nu</t>
  </si>
  <si>
    <t>yra</t>
  </si>
  <si>
    <t>`Sp</t>
  </si>
  <si>
    <t xml:space="preserve">.) </t>
  </si>
  <si>
    <t>Mau</t>
  </si>
  <si>
    <t>p M</t>
  </si>
  <si>
    <t>INS</t>
  </si>
  <si>
    <t>»na</t>
  </si>
  <si>
    <t>sre</t>
  </si>
  <si>
    <t>vab</t>
  </si>
  <si>
    <t>Sat</t>
  </si>
  <si>
    <t>A S</t>
  </si>
  <si>
    <t>Bei</t>
  </si>
  <si>
    <t>imh</t>
  </si>
  <si>
    <t>lÃ¡</t>
  </si>
  <si>
    <t>k-r</t>
  </si>
  <si>
    <t>MÃ»</t>
  </si>
  <si>
    <t>m-f</t>
  </si>
  <si>
    <t>ayf</t>
  </si>
  <si>
    <t>in)</t>
  </si>
  <si>
    <t xml:space="preserve"> YÃ</t>
  </si>
  <si>
    <t>stb</t>
  </si>
  <si>
    <t xml:space="preserve"> G </t>
  </si>
  <si>
    <t>lft</t>
  </si>
  <si>
    <t>p-e</t>
  </si>
  <si>
    <t>u q</t>
  </si>
  <si>
    <t>nc!</t>
  </si>
  <si>
    <t xml:space="preserve"> PÃ</t>
  </si>
  <si>
    <t>pup</t>
  </si>
  <si>
    <t>Num</t>
  </si>
  <si>
    <t>(su</t>
  </si>
  <si>
    <t>zel</t>
  </si>
  <si>
    <t>ak?</t>
  </si>
  <si>
    <t>rr!</t>
  </si>
  <si>
    <t>ffr</t>
  </si>
  <si>
    <t>ibr</t>
  </si>
  <si>
    <t>r-i</t>
  </si>
  <si>
    <t>Ã­d</t>
  </si>
  <si>
    <t>stc</t>
  </si>
  <si>
    <t>cs:</t>
  </si>
  <si>
    <t>ek?</t>
  </si>
  <si>
    <t>o-t</t>
  </si>
  <si>
    <t>c-w</t>
  </si>
  <si>
    <t>Sai</t>
  </si>
  <si>
    <t>Bon</t>
  </si>
  <si>
    <t xml:space="preserve"> m </t>
  </si>
  <si>
    <t>¢d!</t>
  </si>
  <si>
    <t xml:space="preserve"> (e</t>
  </si>
  <si>
    <t>x i</t>
  </si>
  <si>
    <t xml:space="preserve">8. </t>
  </si>
  <si>
    <t>Cut</t>
  </si>
  <si>
    <t>lky</t>
  </si>
  <si>
    <t>lkl</t>
  </si>
  <si>
    <t>dap</t>
  </si>
  <si>
    <t>Six</t>
  </si>
  <si>
    <t>Ror</t>
  </si>
  <si>
    <t>npo</t>
  </si>
  <si>
    <t>ixi</t>
  </si>
  <si>
    <t>Wic</t>
  </si>
  <si>
    <t>vow</t>
  </si>
  <si>
    <t xml:space="preserve"> t,3</t>
  </si>
  <si>
    <t>rp-</t>
  </si>
  <si>
    <t xml:space="preserve"> Je</t>
  </si>
  <si>
    <t>m-w</t>
  </si>
  <si>
    <t>dex</t>
  </si>
  <si>
    <t>rky</t>
  </si>
  <si>
    <t>jos</t>
  </si>
  <si>
    <t>Ori</t>
  </si>
  <si>
    <t>Iar</t>
  </si>
  <si>
    <t>: V</t>
  </si>
  <si>
    <t>sk?</t>
  </si>
  <si>
    <t>Bou</t>
  </si>
  <si>
    <t xml:space="preserve"> (B</t>
  </si>
  <si>
    <t>rua</t>
  </si>
  <si>
    <t xml:space="preserve">hn </t>
  </si>
  <si>
    <t>ms?</t>
  </si>
  <si>
    <t>bio</t>
  </si>
  <si>
    <t>x-t</t>
  </si>
  <si>
    <t>k-e</t>
  </si>
  <si>
    <t>op-</t>
  </si>
  <si>
    <t>ia!</t>
  </si>
  <si>
    <t>nvu</t>
  </si>
  <si>
    <t>­df</t>
  </si>
  <si>
    <t xml:space="preserve">  E</t>
  </si>
  <si>
    <t>Ilm</t>
  </si>
  <si>
    <t>2nd</t>
  </si>
  <si>
    <t>ohn</t>
  </si>
  <si>
    <t>: u</t>
  </si>
  <si>
    <t>cs?</t>
  </si>
  <si>
    <t>s-t</t>
  </si>
  <si>
    <t>ul:</t>
  </si>
  <si>
    <t>Unc</t>
  </si>
  <si>
    <t xml:space="preserve"> (S</t>
  </si>
  <si>
    <t>f-p</t>
  </si>
  <si>
    <t>ia-</t>
  </si>
  <si>
    <t>tÃ¡</t>
  </si>
  <si>
    <t>b-m</t>
  </si>
  <si>
    <t xml:space="preserve"> WÃ</t>
  </si>
  <si>
    <t>u j</t>
  </si>
  <si>
    <t>f-a</t>
  </si>
  <si>
    <t>Tis</t>
  </si>
  <si>
    <t>RhÃ</t>
  </si>
  <si>
    <t>yam</t>
  </si>
  <si>
    <t>os-</t>
  </si>
  <si>
    <t>f-g</t>
  </si>
  <si>
    <t>bo!</t>
  </si>
  <si>
    <t>ia?</t>
  </si>
  <si>
    <t>he-</t>
  </si>
  <si>
    <t>(if</t>
  </si>
  <si>
    <t>) b</t>
  </si>
  <si>
    <t>hmo</t>
  </si>
  <si>
    <t>ooz</t>
  </si>
  <si>
    <t>‰ot</t>
  </si>
  <si>
    <t xml:space="preserve"> MÃ</t>
  </si>
  <si>
    <t>hyl</t>
  </si>
  <si>
    <t>ky:</t>
  </si>
  <si>
    <t xml:space="preserve">p  </t>
  </si>
  <si>
    <t>ur)</t>
  </si>
  <si>
    <t>oxe</t>
  </si>
  <si>
    <t>gwa</t>
  </si>
  <si>
    <t>wsi</t>
  </si>
  <si>
    <t>b s</t>
  </si>
  <si>
    <t>`To</t>
  </si>
  <si>
    <t>rgs</t>
  </si>
  <si>
    <t>lyÃ</t>
  </si>
  <si>
    <t>aw-</t>
  </si>
  <si>
    <t>psi</t>
  </si>
  <si>
    <t>ap:</t>
  </si>
  <si>
    <t>-a-</t>
  </si>
  <si>
    <t>Wig</t>
  </si>
  <si>
    <t>nd)</t>
  </si>
  <si>
    <t>mpy</t>
  </si>
  <si>
    <t>d-n</t>
  </si>
  <si>
    <t>yfu</t>
  </si>
  <si>
    <t>O m</t>
  </si>
  <si>
    <t>Yo,3</t>
  </si>
  <si>
    <t>uhÃ</t>
  </si>
  <si>
    <t>PÃº</t>
  </si>
  <si>
    <t>rÃ©</t>
  </si>
  <si>
    <t>` a</t>
  </si>
  <si>
    <t>wry</t>
  </si>
  <si>
    <t>ºrn</t>
  </si>
  <si>
    <t>roe</t>
  </si>
  <si>
    <t>re)</t>
  </si>
  <si>
    <t>is-</t>
  </si>
  <si>
    <t>`Wr</t>
  </si>
  <si>
    <t>isr</t>
  </si>
  <si>
    <t>ps?</t>
  </si>
  <si>
    <t>d `</t>
  </si>
  <si>
    <t>ebt</t>
  </si>
  <si>
    <t>k-a</t>
  </si>
  <si>
    <t>auh</t>
  </si>
  <si>
    <t>tug</t>
  </si>
  <si>
    <t>peb</t>
  </si>
  <si>
    <t>n-R</t>
  </si>
  <si>
    <t>oyf</t>
  </si>
  <si>
    <t>(bu</t>
  </si>
  <si>
    <t xml:space="preserve">:  </t>
  </si>
  <si>
    <t>lst</t>
  </si>
  <si>
    <t>A k</t>
  </si>
  <si>
    <t>xt?</t>
  </si>
  <si>
    <t>(19</t>
  </si>
  <si>
    <t>wdl</t>
  </si>
  <si>
    <t>St,3</t>
  </si>
  <si>
    <t>mol</t>
  </si>
  <si>
    <t xml:space="preserve">ba </t>
  </si>
  <si>
    <t>Lem</t>
  </si>
  <si>
    <t>m-c</t>
  </si>
  <si>
    <t>`Ss</t>
  </si>
  <si>
    <t>eov</t>
  </si>
  <si>
    <t xml:space="preserve"> II</t>
  </si>
  <si>
    <t>se)</t>
  </si>
  <si>
    <t>uef</t>
  </si>
  <si>
    <t>bmi</t>
  </si>
  <si>
    <t>tÃº</t>
  </si>
  <si>
    <t>Isl</t>
  </si>
  <si>
    <t>c-p</t>
  </si>
  <si>
    <t>. p</t>
  </si>
  <si>
    <t xml:space="preserve">  J</t>
  </si>
  <si>
    <t>! Ã</t>
  </si>
  <si>
    <t>l U</t>
  </si>
  <si>
    <t>utf</t>
  </si>
  <si>
    <t xml:space="preserve">  D</t>
  </si>
  <si>
    <t>idh</t>
  </si>
  <si>
    <t>itn</t>
  </si>
  <si>
    <t>ng)</t>
  </si>
  <si>
    <t>Ser</t>
  </si>
  <si>
    <t>my!</t>
  </si>
  <si>
    <t>idt</t>
  </si>
  <si>
    <t xml:space="preserve">Me </t>
  </si>
  <si>
    <t>rkh</t>
  </si>
  <si>
    <t>Pee</t>
  </si>
  <si>
    <t>? g</t>
  </si>
  <si>
    <t>pfu</t>
  </si>
  <si>
    <t>izo</t>
  </si>
  <si>
    <t>i g</t>
  </si>
  <si>
    <t>mfi</t>
  </si>
  <si>
    <t xml:space="preserve"> (c</t>
  </si>
  <si>
    <t xml:space="preserve"> `Q</t>
  </si>
  <si>
    <t>soe</t>
  </si>
  <si>
    <t>GGI</t>
  </si>
  <si>
    <t>amÃ</t>
  </si>
  <si>
    <t xml:space="preserve"> "f</t>
  </si>
  <si>
    <t>llr</t>
  </si>
  <si>
    <t>RÃº</t>
  </si>
  <si>
    <t>og!</t>
  </si>
  <si>
    <t>`Bi</t>
  </si>
  <si>
    <t>ms!</t>
  </si>
  <si>
    <t>yn?</t>
  </si>
  <si>
    <t>af!</t>
  </si>
  <si>
    <t>On!</t>
  </si>
  <si>
    <t xml:space="preserve"> Ir</t>
  </si>
  <si>
    <t>orp</t>
  </si>
  <si>
    <t>mau</t>
  </si>
  <si>
    <t>nc?</t>
  </si>
  <si>
    <t>ch)</t>
  </si>
  <si>
    <t>xis</t>
  </si>
  <si>
    <t>mpw</t>
  </si>
  <si>
    <t>onj</t>
  </si>
  <si>
    <t>oby</t>
  </si>
  <si>
    <t>) f</t>
  </si>
  <si>
    <t xml:space="preserve"> "h</t>
  </si>
  <si>
    <t>rÃ»</t>
  </si>
  <si>
    <t>rs)</t>
  </si>
  <si>
    <t>nru</t>
  </si>
  <si>
    <t>O E</t>
  </si>
  <si>
    <t>ns-</t>
  </si>
  <si>
    <t>y N</t>
  </si>
  <si>
    <t>r Q</t>
  </si>
  <si>
    <t>tys</t>
  </si>
  <si>
    <t>gew</t>
  </si>
  <si>
    <t>) c</t>
  </si>
  <si>
    <t>w-b</t>
  </si>
  <si>
    <t>rm?</t>
  </si>
  <si>
    <t xml:space="preserve">h) </t>
  </si>
  <si>
    <t>a-h</t>
  </si>
  <si>
    <t>lul</t>
  </si>
  <si>
    <t>p q</t>
  </si>
  <si>
    <t>`Sw</t>
  </si>
  <si>
    <t>kso</t>
  </si>
  <si>
    <t>Mig</t>
  </si>
  <si>
    <t>ap!</t>
  </si>
  <si>
    <t>`wh</t>
  </si>
  <si>
    <t>Up!</t>
  </si>
  <si>
    <t>Goe</t>
  </si>
  <si>
    <t>oa!</t>
  </si>
  <si>
    <t>k A</t>
  </si>
  <si>
    <t>u T</t>
  </si>
  <si>
    <t>stp</t>
  </si>
  <si>
    <t>k O</t>
  </si>
  <si>
    <t>S i</t>
  </si>
  <si>
    <t>rkm</t>
  </si>
  <si>
    <t>Tie</t>
  </si>
  <si>
    <t>fe!</t>
  </si>
  <si>
    <t>hmm</t>
  </si>
  <si>
    <t>ps:</t>
  </si>
  <si>
    <t xml:space="preserve">)  </t>
  </si>
  <si>
    <t>? -</t>
  </si>
  <si>
    <t>dob</t>
  </si>
  <si>
    <t>ts)</t>
  </si>
  <si>
    <t>sdr</t>
  </si>
  <si>
    <t>ogi</t>
  </si>
  <si>
    <t>nry</t>
  </si>
  <si>
    <t>PS.</t>
  </si>
  <si>
    <t>n-v</t>
  </si>
  <si>
    <t>uet</t>
  </si>
  <si>
    <t>Bew</t>
  </si>
  <si>
    <t>lal</t>
  </si>
  <si>
    <t>ox-</t>
  </si>
  <si>
    <t>o K</t>
  </si>
  <si>
    <t>usb</t>
  </si>
  <si>
    <t>Chu</t>
  </si>
  <si>
    <t>nil</t>
  </si>
  <si>
    <t>oy!</t>
  </si>
  <si>
    <t xml:space="preserve"> W,3</t>
  </si>
  <si>
    <t>ep:</t>
  </si>
  <si>
    <t>eyc</t>
  </si>
  <si>
    <t>ve:</t>
  </si>
  <si>
    <t>Unn</t>
  </si>
  <si>
    <t>Itl</t>
  </si>
  <si>
    <t>knu</t>
  </si>
  <si>
    <t xml:space="preserve"> ji</t>
  </si>
  <si>
    <t>Hm!</t>
  </si>
  <si>
    <t>li?</t>
  </si>
  <si>
    <t xml:space="preserve"> IV</t>
  </si>
  <si>
    <t xml:space="preserve">II </t>
  </si>
  <si>
    <t>c-g</t>
  </si>
  <si>
    <t>Fim</t>
  </si>
  <si>
    <t>Joh</t>
  </si>
  <si>
    <t>al!</t>
  </si>
  <si>
    <t>Hid</t>
  </si>
  <si>
    <t>hwi</t>
  </si>
  <si>
    <t>ugi</t>
  </si>
  <si>
    <t>Ech</t>
  </si>
  <si>
    <t>pe:</t>
  </si>
  <si>
    <t>ssÃ</t>
  </si>
  <si>
    <t xml:space="preserve">i: </t>
  </si>
  <si>
    <t>ubi</t>
  </si>
  <si>
    <t>nuc</t>
  </si>
  <si>
    <t>c-n</t>
  </si>
  <si>
    <t>FÃ«</t>
  </si>
  <si>
    <t>oel</t>
  </si>
  <si>
    <t>Fog</t>
  </si>
  <si>
    <t>yfi</t>
  </si>
  <si>
    <t>hs!</t>
  </si>
  <si>
    <t>nuo</t>
  </si>
  <si>
    <t>! u</t>
  </si>
  <si>
    <t>`if</t>
  </si>
  <si>
    <t xml:space="preserve"> FÃ</t>
  </si>
  <si>
    <t>Spo</t>
  </si>
  <si>
    <t>sba</t>
  </si>
  <si>
    <t>gdu</t>
  </si>
  <si>
    <t>Boa</t>
  </si>
  <si>
    <t>GIN</t>
  </si>
  <si>
    <t>Fil</t>
  </si>
  <si>
    <t>Agl</t>
  </si>
  <si>
    <t xml:space="preserve"> NO</t>
  </si>
  <si>
    <t>. d</t>
  </si>
  <si>
    <t>elb</t>
  </si>
  <si>
    <t>dab</t>
  </si>
  <si>
    <t>pme</t>
  </si>
  <si>
    <t>n J</t>
  </si>
  <si>
    <t>? U</t>
  </si>
  <si>
    <t>mow</t>
  </si>
  <si>
    <t>ps!</t>
  </si>
  <si>
    <t>Gut</t>
  </si>
  <si>
    <t>uvo</t>
  </si>
  <si>
    <t>eue</t>
  </si>
  <si>
    <t>`we</t>
  </si>
  <si>
    <t>yÃ«</t>
  </si>
  <si>
    <t>ubj</t>
  </si>
  <si>
    <t>gef</t>
  </si>
  <si>
    <t>ok?</t>
  </si>
  <si>
    <t>s-b</t>
  </si>
  <si>
    <t xml:space="preserve"> oo</t>
  </si>
  <si>
    <t>cuf</t>
  </si>
  <si>
    <t xml:space="preserve"> B,3</t>
  </si>
  <si>
    <t>rnÃ</t>
  </si>
  <si>
    <t>c-l</t>
  </si>
  <si>
    <t>gab</t>
  </si>
  <si>
    <t>Son</t>
  </si>
  <si>
    <t>ew:</t>
  </si>
  <si>
    <t>y-w</t>
  </si>
  <si>
    <t>isy</t>
  </si>
  <si>
    <t>`Hi</t>
  </si>
  <si>
    <t>22n</t>
  </si>
  <si>
    <t>AGG</t>
  </si>
  <si>
    <t>r-r</t>
  </si>
  <si>
    <t>: k</t>
  </si>
  <si>
    <t>awh</t>
  </si>
  <si>
    <t>Unm</t>
  </si>
  <si>
    <t xml:space="preserve">zg </t>
  </si>
  <si>
    <t>nhu</t>
  </si>
  <si>
    <t>nun</t>
  </si>
  <si>
    <t xml:space="preserve">i? </t>
  </si>
  <si>
    <t>naz</t>
  </si>
  <si>
    <t>typ</t>
  </si>
  <si>
    <t>hwo</t>
  </si>
  <si>
    <t xml:space="preserve">  t</t>
  </si>
  <si>
    <t>ngn</t>
  </si>
  <si>
    <t>l L</t>
  </si>
  <si>
    <t>Tor</t>
  </si>
  <si>
    <t>eyh</t>
  </si>
  <si>
    <t>hÃº</t>
  </si>
  <si>
    <t>f (</t>
  </si>
  <si>
    <t>olm</t>
  </si>
  <si>
    <t xml:space="preserve">uy </t>
  </si>
  <si>
    <t>Elw</t>
  </si>
  <si>
    <t>dd.</t>
  </si>
  <si>
    <t>`Ro</t>
  </si>
  <si>
    <t>Voi</t>
  </si>
  <si>
    <t>rs-</t>
  </si>
  <si>
    <t>`Gi</t>
  </si>
  <si>
    <t>ssf</t>
  </si>
  <si>
    <t>dch</t>
  </si>
  <si>
    <t>nro</t>
  </si>
  <si>
    <t xml:space="preserve"> ox</t>
  </si>
  <si>
    <t>`Ju</t>
  </si>
  <si>
    <t>Noo</t>
  </si>
  <si>
    <t>s Q</t>
  </si>
  <si>
    <t>f Y</t>
  </si>
  <si>
    <t>sfu</t>
  </si>
  <si>
    <t xml:space="preserve">h  </t>
  </si>
  <si>
    <t xml:space="preserve"> eb</t>
  </si>
  <si>
    <t>Foe</t>
  </si>
  <si>
    <t xml:space="preserve"> Ya</t>
  </si>
  <si>
    <t>Ela</t>
  </si>
  <si>
    <t xml:space="preserve">td </t>
  </si>
  <si>
    <t>Bul</t>
  </si>
  <si>
    <t>dih</t>
  </si>
  <si>
    <t xml:space="preserve"> -a</t>
  </si>
  <si>
    <t>o-d</t>
  </si>
  <si>
    <t>YÃ©</t>
  </si>
  <si>
    <t>obr</t>
  </si>
  <si>
    <t>â€š</t>
  </si>
  <si>
    <t>sp.</t>
  </si>
  <si>
    <t>Uns</t>
  </si>
  <si>
    <t xml:space="preserve">IV </t>
  </si>
  <si>
    <t>`Ev</t>
  </si>
  <si>
    <t>uot</t>
  </si>
  <si>
    <t>Met</t>
  </si>
  <si>
    <t>`ye</t>
  </si>
  <si>
    <t>yan</t>
  </si>
  <si>
    <t>`Ea</t>
  </si>
  <si>
    <t>loe</t>
  </si>
  <si>
    <t>cy:</t>
  </si>
  <si>
    <t>afy</t>
  </si>
  <si>
    <t xml:space="preserve"> BA</t>
  </si>
  <si>
    <t>uay</t>
  </si>
  <si>
    <t>Til</t>
  </si>
  <si>
    <t>t-k</t>
  </si>
  <si>
    <t>lbu</t>
  </si>
  <si>
    <t>. (</t>
  </si>
  <si>
    <t>y-r</t>
  </si>
  <si>
    <t>dah</t>
  </si>
  <si>
    <t>d J</t>
  </si>
  <si>
    <t xml:space="preserve"> B.</t>
  </si>
  <si>
    <t>mso</t>
  </si>
  <si>
    <t>Dir</t>
  </si>
  <si>
    <t>baf</t>
  </si>
  <si>
    <t>aph</t>
  </si>
  <si>
    <t>Rus</t>
  </si>
  <si>
    <t>en)</t>
  </si>
  <si>
    <t>END</t>
  </si>
  <si>
    <t>uci</t>
  </si>
  <si>
    <t>©ni</t>
  </si>
  <si>
    <t>voc</t>
  </si>
  <si>
    <t>civ</t>
  </si>
  <si>
    <t>deq</t>
  </si>
  <si>
    <t xml:space="preserve">Â« </t>
  </si>
  <si>
    <t>Log</t>
  </si>
  <si>
    <t>k-u</t>
  </si>
  <si>
    <t>oua</t>
  </si>
  <si>
    <t>So,2</t>
  </si>
  <si>
    <t>Gia</t>
  </si>
  <si>
    <t>`Ug</t>
  </si>
  <si>
    <t xml:space="preserve">g) </t>
  </si>
  <si>
    <t>u M</t>
  </si>
  <si>
    <t>nn?</t>
  </si>
  <si>
    <t>ou-</t>
  </si>
  <si>
    <t>lga</t>
  </si>
  <si>
    <t>e _</t>
  </si>
  <si>
    <t>FlÃ</t>
  </si>
  <si>
    <t>ttu</t>
  </si>
  <si>
    <t>xt:</t>
  </si>
  <si>
    <t>tyr</t>
  </si>
  <si>
    <t>Dec</t>
  </si>
  <si>
    <t>ckr</t>
  </si>
  <si>
    <t>lfr</t>
  </si>
  <si>
    <t>ulb</t>
  </si>
  <si>
    <t>Coc</t>
  </si>
  <si>
    <t xml:space="preserve"> S </t>
  </si>
  <si>
    <t>hys</t>
  </si>
  <si>
    <t>nu!</t>
  </si>
  <si>
    <t>Kni</t>
  </si>
  <si>
    <t>Cob</t>
  </si>
  <si>
    <t>`Te</t>
  </si>
  <si>
    <t>Pan</t>
  </si>
  <si>
    <t>Mov</t>
  </si>
  <si>
    <t>nua</t>
  </si>
  <si>
    <t>kth</t>
  </si>
  <si>
    <t>iya</t>
  </si>
  <si>
    <t>`Mi</t>
  </si>
  <si>
    <t xml:space="preserve">yd </t>
  </si>
  <si>
    <t>ob?</t>
  </si>
  <si>
    <t>c B</t>
  </si>
  <si>
    <t>Sim</t>
  </si>
  <si>
    <t>O F</t>
  </si>
  <si>
    <t>`Pu</t>
  </si>
  <si>
    <t>`Su</t>
  </si>
  <si>
    <t xml:space="preserve">5) </t>
  </si>
  <si>
    <t xml:space="preserve"> ae</t>
  </si>
  <si>
    <t>eyb</t>
  </si>
  <si>
    <t>Ga,2</t>
  </si>
  <si>
    <t>go-</t>
  </si>
  <si>
    <t>` T</t>
  </si>
  <si>
    <t>ewy</t>
  </si>
  <si>
    <t>yns</t>
  </si>
  <si>
    <t xml:space="preserve">ha </t>
  </si>
  <si>
    <t>Sie</t>
  </si>
  <si>
    <t>pak</t>
  </si>
  <si>
    <t>­an</t>
  </si>
  <si>
    <t>chc</t>
  </si>
  <si>
    <t>onu</t>
  </si>
  <si>
    <t>kma</t>
  </si>
  <si>
    <t>Ã³n</t>
  </si>
  <si>
    <t>ulm</t>
  </si>
  <si>
    <t>b d</t>
  </si>
  <si>
    <t>iai</t>
  </si>
  <si>
    <t>o-f</t>
  </si>
  <si>
    <t>€šd</t>
  </si>
  <si>
    <t>s "</t>
  </si>
  <si>
    <t xml:space="preserve">.1 </t>
  </si>
  <si>
    <t>Hu,2</t>
  </si>
  <si>
    <t xml:space="preserve"> "C</t>
  </si>
  <si>
    <t xml:space="preserve">e- </t>
  </si>
  <si>
    <t xml:space="preserve"> eg</t>
  </si>
  <si>
    <t>anl</t>
  </si>
  <si>
    <t>Occ</t>
  </si>
  <si>
    <t xml:space="preserve"> PR</t>
  </si>
  <si>
    <t>e .</t>
  </si>
  <si>
    <t>pt:</t>
  </si>
  <si>
    <t>Van</t>
  </si>
  <si>
    <t>/ s</t>
  </si>
  <si>
    <t>Lai</t>
  </si>
  <si>
    <t>odc</t>
  </si>
  <si>
    <t>utm</t>
  </si>
  <si>
    <t>sy-</t>
  </si>
  <si>
    <t>hbr</t>
  </si>
  <si>
    <t>wh,2</t>
  </si>
  <si>
    <t xml:space="preserve"> -n</t>
  </si>
  <si>
    <t>ipw</t>
  </si>
  <si>
    <t>op?</t>
  </si>
  <si>
    <t xml:space="preserve"> LO</t>
  </si>
  <si>
    <t>hcr</t>
  </si>
  <si>
    <t>ft:</t>
  </si>
  <si>
    <t>rl!</t>
  </si>
  <si>
    <t xml:space="preserve"> zi</t>
  </si>
  <si>
    <t>ndk</t>
  </si>
  <si>
    <t xml:space="preserve"> (r</t>
  </si>
  <si>
    <t>ahr</t>
  </si>
  <si>
    <t>lt-</t>
  </si>
  <si>
    <t>rmh</t>
  </si>
  <si>
    <t>shw</t>
  </si>
  <si>
    <t>zag</t>
  </si>
  <si>
    <t>Blo</t>
  </si>
  <si>
    <t>cob</t>
  </si>
  <si>
    <t>k U</t>
  </si>
  <si>
    <t xml:space="preserve">yo </t>
  </si>
  <si>
    <t xml:space="preserve">nx </t>
  </si>
  <si>
    <t>Ar!</t>
  </si>
  <si>
    <t xml:space="preserve"> 8.</t>
  </si>
  <si>
    <t>tcr</t>
  </si>
  <si>
    <t>Enc</t>
  </si>
  <si>
    <t>a-s</t>
  </si>
  <si>
    <t>gfa</t>
  </si>
  <si>
    <t>aya</t>
  </si>
  <si>
    <t>ve)</t>
  </si>
  <si>
    <t xml:space="preserve"> "R</t>
  </si>
  <si>
    <t xml:space="preserve">hi </t>
  </si>
  <si>
    <t>Blu</t>
  </si>
  <si>
    <t>ufi</t>
  </si>
  <si>
    <t>dd-</t>
  </si>
  <si>
    <t>oc.</t>
  </si>
  <si>
    <t>xer</t>
  </si>
  <si>
    <t xml:space="preserve"> A!</t>
  </si>
  <si>
    <t>Jew</t>
  </si>
  <si>
    <t>s-B</t>
  </si>
  <si>
    <t>Ivy</t>
  </si>
  <si>
    <t>lÃ»</t>
  </si>
  <si>
    <t>xur</t>
  </si>
  <si>
    <t>ts-</t>
  </si>
  <si>
    <t>I y</t>
  </si>
  <si>
    <t xml:space="preserve">0. </t>
  </si>
  <si>
    <t>Unh</t>
  </si>
  <si>
    <t>.B.</t>
  </si>
  <si>
    <t>bso</t>
  </si>
  <si>
    <t>oly</t>
  </si>
  <si>
    <t xml:space="preserve">w  </t>
  </si>
  <si>
    <t>i y</t>
  </si>
  <si>
    <t>Kib</t>
  </si>
  <si>
    <t>ldw</t>
  </si>
  <si>
    <t>ryl</t>
  </si>
  <si>
    <t>`Br</t>
  </si>
  <si>
    <t xml:space="preserve">ec </t>
  </si>
  <si>
    <t xml:space="preserve">  m</t>
  </si>
  <si>
    <t>Fey</t>
  </si>
  <si>
    <t>Oi!</t>
  </si>
  <si>
    <t>b S</t>
  </si>
  <si>
    <t>Adv</t>
  </si>
  <si>
    <t>eog</t>
  </si>
  <si>
    <t>io!</t>
  </si>
  <si>
    <t>pph</t>
  </si>
  <si>
    <t>Cow</t>
  </si>
  <si>
    <t>z a</t>
  </si>
  <si>
    <t>xte</t>
  </si>
  <si>
    <t>re"</t>
  </si>
  <si>
    <t xml:space="preserve"> TÃ</t>
  </si>
  <si>
    <t>cif</t>
  </si>
  <si>
    <t>Noa</t>
  </si>
  <si>
    <t>? m</t>
  </si>
  <si>
    <t>t-n</t>
  </si>
  <si>
    <t>Ern</t>
  </si>
  <si>
    <t>Yrc</t>
  </si>
  <si>
    <t>`ha</t>
  </si>
  <si>
    <t>Alt</t>
  </si>
  <si>
    <t>uga</t>
  </si>
  <si>
    <t>ics</t>
  </si>
  <si>
    <t>sh:</t>
  </si>
  <si>
    <t>`or</t>
  </si>
  <si>
    <t>k."</t>
  </si>
  <si>
    <t>eyd</t>
  </si>
  <si>
    <t>rf?</t>
  </si>
  <si>
    <t>dhe</t>
  </si>
  <si>
    <t>Hmm</t>
  </si>
  <si>
    <t>Lyi</t>
  </si>
  <si>
    <t>Sup</t>
  </si>
  <si>
    <t>uib</t>
  </si>
  <si>
    <t>jin</t>
  </si>
  <si>
    <t>tsh</t>
  </si>
  <si>
    <t>- r</t>
  </si>
  <si>
    <t>z t</t>
  </si>
  <si>
    <t xml:space="preserve"> 9.</t>
  </si>
  <si>
    <t>uxu</t>
  </si>
  <si>
    <t>aea</t>
  </si>
  <si>
    <t xml:space="preserve">sc </t>
  </si>
  <si>
    <t>Ful</t>
  </si>
  <si>
    <t>ptr</t>
  </si>
  <si>
    <t>« V</t>
  </si>
  <si>
    <t>Ãªn</t>
  </si>
  <si>
    <t>gsi</t>
  </si>
  <si>
    <t>w-D</t>
  </si>
  <si>
    <t>`it</t>
  </si>
  <si>
    <t>B.B</t>
  </si>
  <si>
    <t>A K</t>
  </si>
  <si>
    <t>isj</t>
  </si>
  <si>
    <t>Dio</t>
  </si>
  <si>
    <t>NOW</t>
  </si>
  <si>
    <t>t K</t>
  </si>
  <si>
    <t>Wre</t>
  </si>
  <si>
    <t>hÃ¡</t>
  </si>
  <si>
    <t xml:space="preserve"> I!</t>
  </si>
  <si>
    <t xml:space="preserve"> "U</t>
  </si>
  <si>
    <t>lys</t>
  </si>
  <si>
    <t>cni</t>
  </si>
  <si>
    <t>pub</t>
  </si>
  <si>
    <t>Rho</t>
  </si>
  <si>
    <t>sju</t>
  </si>
  <si>
    <t xml:space="preserve"> BR</t>
  </si>
  <si>
    <t>Tri</t>
  </si>
  <si>
    <t>³mi</t>
  </si>
  <si>
    <t>a "</t>
  </si>
  <si>
    <t>GÃ¡</t>
  </si>
  <si>
    <t>.Â«</t>
  </si>
  <si>
    <t>Anx</t>
  </si>
  <si>
    <t>tiu</t>
  </si>
  <si>
    <t>d-g</t>
  </si>
  <si>
    <t>mÃª</t>
  </si>
  <si>
    <t>Grr</t>
  </si>
  <si>
    <t>aja</t>
  </si>
  <si>
    <t>s-n</t>
  </si>
  <si>
    <t>Oss</t>
  </si>
  <si>
    <t>GÃº</t>
  </si>
  <si>
    <t xml:space="preserve"> Hr</t>
  </si>
  <si>
    <t>Ris</t>
  </si>
  <si>
    <t>pbo</t>
  </si>
  <si>
    <t>Ono</t>
  </si>
  <si>
    <t>pud</t>
  </si>
  <si>
    <t>arÃ</t>
  </si>
  <si>
    <t>? e</t>
  </si>
  <si>
    <t xml:space="preserve"> Us</t>
  </si>
  <si>
    <t>ak:</t>
  </si>
  <si>
    <t>Bad</t>
  </si>
  <si>
    <t>a-p</t>
  </si>
  <si>
    <t xml:space="preserve">F. </t>
  </si>
  <si>
    <t>s-s</t>
  </si>
  <si>
    <t>odw</t>
  </si>
  <si>
    <t>O G</t>
  </si>
  <si>
    <t>rnt</t>
  </si>
  <si>
    <t>awd</t>
  </si>
  <si>
    <t>_ g</t>
  </si>
  <si>
    <t>Hru</t>
  </si>
  <si>
    <t>o-s</t>
  </si>
  <si>
    <t>) i</t>
  </si>
  <si>
    <t>ol-</t>
  </si>
  <si>
    <t>m-n</t>
  </si>
  <si>
    <t>Ã¢l</t>
  </si>
  <si>
    <t>Nom</t>
  </si>
  <si>
    <t xml:space="preserve"> Ic</t>
  </si>
  <si>
    <t>g-u</t>
  </si>
  <si>
    <t>a K</t>
  </si>
  <si>
    <t>w-r</t>
  </si>
  <si>
    <t>ce)</t>
  </si>
  <si>
    <t>Oak</t>
  </si>
  <si>
    <t>`Kn</t>
  </si>
  <si>
    <t>PPS</t>
  </si>
  <si>
    <t>ynÃ</t>
  </si>
  <si>
    <t>upe</t>
  </si>
  <si>
    <t>ddm</t>
  </si>
  <si>
    <t>msi</t>
  </si>
  <si>
    <t>f."</t>
  </si>
  <si>
    <t>Ra,2</t>
  </si>
  <si>
    <t>eyn</t>
  </si>
  <si>
    <t>`Sl</t>
  </si>
  <si>
    <t>y-m</t>
  </si>
  <si>
    <t>¢sh</t>
  </si>
  <si>
    <t>tyi</t>
  </si>
  <si>
    <t>ie?</t>
  </si>
  <si>
    <t>Bee</t>
  </si>
  <si>
    <t>ga.</t>
  </si>
  <si>
    <t xml:space="preserve"> `K</t>
  </si>
  <si>
    <t xml:space="preserve">k) </t>
  </si>
  <si>
    <t xml:space="preserve"> -R</t>
  </si>
  <si>
    <t>gow</t>
  </si>
  <si>
    <t>bak</t>
  </si>
  <si>
    <t>lâ€</t>
  </si>
  <si>
    <t>`Re</t>
  </si>
  <si>
    <t>! p</t>
  </si>
  <si>
    <t>osg</t>
  </si>
  <si>
    <t xml:space="preserve"> os</t>
  </si>
  <si>
    <t>st)</t>
  </si>
  <si>
    <t>Bay</t>
  </si>
  <si>
    <t>ox.</t>
  </si>
  <si>
    <t>m-a</t>
  </si>
  <si>
    <t>« i</t>
  </si>
  <si>
    <t>lt:</t>
  </si>
  <si>
    <t>ix-</t>
  </si>
  <si>
    <t>la-</t>
  </si>
  <si>
    <t>fs?</t>
  </si>
  <si>
    <t>wd.</t>
  </si>
  <si>
    <t>lmy</t>
  </si>
  <si>
    <t>Bid</t>
  </si>
  <si>
    <t>onz</t>
  </si>
  <si>
    <t>am-</t>
  </si>
  <si>
    <t>d).</t>
  </si>
  <si>
    <t>Mad</t>
  </si>
  <si>
    <t>) -</t>
  </si>
  <si>
    <t>jun</t>
  </si>
  <si>
    <t>. q</t>
  </si>
  <si>
    <t>Ã©n</t>
  </si>
  <si>
    <t xml:space="preserve">a: </t>
  </si>
  <si>
    <t>gad</t>
  </si>
  <si>
    <t>m-l</t>
  </si>
  <si>
    <t>« B</t>
  </si>
  <si>
    <t>g-z</t>
  </si>
  <si>
    <t>Hug</t>
  </si>
  <si>
    <t xml:space="preserve"> `h</t>
  </si>
  <si>
    <t>y-i</t>
  </si>
  <si>
    <t>me)</t>
  </si>
  <si>
    <t>e--</t>
  </si>
  <si>
    <t>eb!</t>
  </si>
  <si>
    <t>? J</t>
  </si>
  <si>
    <t>I v</t>
  </si>
  <si>
    <t>e".</t>
  </si>
  <si>
    <t>oho</t>
  </si>
  <si>
    <t xml:space="preserve"> iv</t>
  </si>
  <si>
    <t xml:space="preserve"> u </t>
  </si>
  <si>
    <t>f Q</t>
  </si>
  <si>
    <t>Pac</t>
  </si>
  <si>
    <t>Dom</t>
  </si>
  <si>
    <t>Obs</t>
  </si>
  <si>
    <t>O O</t>
  </si>
  <si>
    <t>seu</t>
  </si>
  <si>
    <t>l-i</t>
  </si>
  <si>
    <t>i d</t>
  </si>
  <si>
    <t>ghy</t>
  </si>
  <si>
    <t>Odo</t>
  </si>
  <si>
    <t>...</t>
  </si>
  <si>
    <t>uac</t>
  </si>
  <si>
    <t>nt"</t>
  </si>
  <si>
    <t>g "</t>
  </si>
  <si>
    <t>e?"</t>
  </si>
  <si>
    <t>utÃ</t>
  </si>
  <si>
    <t xml:space="preserve">t` </t>
  </si>
  <si>
    <t>py-</t>
  </si>
  <si>
    <t>Goa</t>
  </si>
  <si>
    <t>byw</t>
  </si>
  <si>
    <t>`By</t>
  </si>
  <si>
    <t>Div</t>
  </si>
  <si>
    <t>phr</t>
  </si>
  <si>
    <t>¡li</t>
  </si>
  <si>
    <t>If,2</t>
  </si>
  <si>
    <t>ew?</t>
  </si>
  <si>
    <t xml:space="preserve"> AN</t>
  </si>
  <si>
    <t>x r</t>
  </si>
  <si>
    <t>Len</t>
  </si>
  <si>
    <t>Ha!</t>
  </si>
  <si>
    <t>w-a</t>
  </si>
  <si>
    <t>Sad</t>
  </si>
  <si>
    <t>10.</t>
  </si>
  <si>
    <t>ype</t>
  </si>
  <si>
    <t>) o</t>
  </si>
  <si>
    <t>yle</t>
  </si>
  <si>
    <t>cet</t>
  </si>
  <si>
    <t>hae</t>
  </si>
  <si>
    <t>uto</t>
  </si>
  <si>
    <t>gfi</t>
  </si>
  <si>
    <t>Tod</t>
  </si>
  <si>
    <t>oe-</t>
  </si>
  <si>
    <t>sym</t>
  </si>
  <si>
    <t>Ã¢s</t>
  </si>
  <si>
    <t>adt</t>
  </si>
  <si>
    <t>µ a</t>
  </si>
  <si>
    <t>Lab</t>
  </si>
  <si>
    <t xml:space="preserve"> 6.</t>
  </si>
  <si>
    <t>uab</t>
  </si>
  <si>
    <t>eud</t>
  </si>
  <si>
    <t>atm</t>
  </si>
  <si>
    <t>id)</t>
  </si>
  <si>
    <t>Oat</t>
  </si>
  <si>
    <t>we!</t>
  </si>
  <si>
    <t>ol:</t>
  </si>
  <si>
    <t xml:space="preserve"> yu</t>
  </si>
  <si>
    <t>xca</t>
  </si>
  <si>
    <t>kro</t>
  </si>
  <si>
    <t>g N</t>
  </si>
  <si>
    <t>nvy</t>
  </si>
  <si>
    <t>t J</t>
  </si>
  <si>
    <t>lt)</t>
  </si>
  <si>
    <t>ºnÃ</t>
  </si>
  <si>
    <t>itr</t>
  </si>
  <si>
    <t>`Fl</t>
  </si>
  <si>
    <t>vet</t>
  </si>
  <si>
    <t>vre</t>
  </si>
  <si>
    <t>yhe</t>
  </si>
  <si>
    <t xml:space="preserve">  L</t>
  </si>
  <si>
    <t>ro!</t>
  </si>
  <si>
    <t>ax:</t>
  </si>
  <si>
    <t>Dul</t>
  </si>
  <si>
    <t>Up.</t>
  </si>
  <si>
    <t>ic?</t>
  </si>
  <si>
    <t>yne</t>
  </si>
  <si>
    <t>oer</t>
  </si>
  <si>
    <t>nug</t>
  </si>
  <si>
    <t>myr</t>
  </si>
  <si>
    <t>psy</t>
  </si>
  <si>
    <t>nsn</t>
  </si>
  <si>
    <t>pio</t>
  </si>
  <si>
    <t>llb</t>
  </si>
  <si>
    <t>ifo</t>
  </si>
  <si>
    <t xml:space="preserve"> (l</t>
  </si>
  <si>
    <t>lnd</t>
  </si>
  <si>
    <t>Ari</t>
  </si>
  <si>
    <t xml:space="preserve"> Ly</t>
  </si>
  <si>
    <t>ntf</t>
  </si>
  <si>
    <t>xen</t>
  </si>
  <si>
    <t>(ol</t>
  </si>
  <si>
    <t>O K</t>
  </si>
  <si>
    <t>eaw</t>
  </si>
  <si>
    <t>Wed</t>
  </si>
  <si>
    <t>ksh</t>
  </si>
  <si>
    <t xml:space="preserve">ib </t>
  </si>
  <si>
    <t>feu</t>
  </si>
  <si>
    <t>ghÃ</t>
  </si>
  <si>
    <t>d?"</t>
  </si>
  <si>
    <t>pt?</t>
  </si>
  <si>
    <t>»l!</t>
  </si>
  <si>
    <t>Lif</t>
  </si>
  <si>
    <t>Luc</t>
  </si>
  <si>
    <t>faw</t>
  </si>
  <si>
    <t>as-</t>
  </si>
  <si>
    <t>A C</t>
  </si>
  <si>
    <t>i v</t>
  </si>
  <si>
    <t xml:space="preserve">¢d </t>
  </si>
  <si>
    <t xml:space="preserve">x: </t>
  </si>
  <si>
    <t>leh</t>
  </si>
  <si>
    <t>i Ã</t>
  </si>
  <si>
    <t>Ali</t>
  </si>
  <si>
    <t xml:space="preserve"> ew</t>
  </si>
  <si>
    <t>Tas</t>
  </si>
  <si>
    <t>gti</t>
  </si>
  <si>
    <t>Sid</t>
  </si>
  <si>
    <t xml:space="preserve">®n </t>
  </si>
  <si>
    <t>rmp</t>
  </si>
  <si>
    <t>nuz</t>
  </si>
  <si>
    <t>p j</t>
  </si>
  <si>
    <t>b r</t>
  </si>
  <si>
    <t>»n!</t>
  </si>
  <si>
    <t>ugd</t>
  </si>
  <si>
    <t xml:space="preserve"> `p</t>
  </si>
  <si>
    <t>os!</t>
  </si>
  <si>
    <t>dej</t>
  </si>
  <si>
    <t>phy</t>
  </si>
  <si>
    <t>ty"</t>
  </si>
  <si>
    <t>ohe</t>
  </si>
  <si>
    <t xml:space="preserve">w- </t>
  </si>
  <si>
    <t>b H</t>
  </si>
  <si>
    <t>Tum</t>
  </si>
  <si>
    <t>lpf</t>
  </si>
  <si>
    <t>t Q</t>
  </si>
  <si>
    <t>`ab</t>
  </si>
  <si>
    <t>mp!</t>
  </si>
  <si>
    <t>fos</t>
  </si>
  <si>
    <t>zze</t>
  </si>
  <si>
    <t>DÃ»</t>
  </si>
  <si>
    <t>mb-</t>
  </si>
  <si>
    <t>Aiy</t>
  </si>
  <si>
    <t>Ha,2</t>
  </si>
  <si>
    <t>htw</t>
  </si>
  <si>
    <t xml:space="preserve">Ã³ </t>
  </si>
  <si>
    <t xml:space="preserve">  U</t>
  </si>
  <si>
    <t>osy</t>
  </si>
  <si>
    <t>mst</t>
  </si>
  <si>
    <t>: U</t>
  </si>
  <si>
    <t>rp.</t>
  </si>
  <si>
    <t>) u</t>
  </si>
  <si>
    <t>Un,2</t>
  </si>
  <si>
    <t>oci</t>
  </si>
  <si>
    <t>Twa</t>
  </si>
  <si>
    <t>p A</t>
  </si>
  <si>
    <t>azo</t>
  </si>
  <si>
    <t>lux</t>
  </si>
  <si>
    <t>ef?</t>
  </si>
  <si>
    <t>tsp</t>
  </si>
  <si>
    <t>via</t>
  </si>
  <si>
    <t>atn</t>
  </si>
  <si>
    <t>cy?</t>
  </si>
  <si>
    <t>(re</t>
  </si>
  <si>
    <t>xti</t>
  </si>
  <si>
    <t>alp</t>
  </si>
  <si>
    <t>anÃ</t>
  </si>
  <si>
    <t xml:space="preserve">9. </t>
  </si>
  <si>
    <t>Ã¡n</t>
  </si>
  <si>
    <t>rfs</t>
  </si>
  <si>
    <t>? Ã</t>
  </si>
  <si>
    <t>Arv</t>
  </si>
  <si>
    <t>ias</t>
  </si>
  <si>
    <t>i i</t>
  </si>
  <si>
    <t>f-v</t>
  </si>
  <si>
    <t>t "</t>
  </si>
  <si>
    <t xml:space="preserve">wk </t>
  </si>
  <si>
    <t>by:</t>
  </si>
  <si>
    <t>hho</t>
  </si>
  <si>
    <t>ggr</t>
  </si>
  <si>
    <t>« l</t>
  </si>
  <si>
    <t>rmn</t>
  </si>
  <si>
    <t>/ h</t>
  </si>
  <si>
    <t>lca</t>
  </si>
  <si>
    <t>wof</t>
  </si>
  <si>
    <t>p G</t>
  </si>
  <si>
    <t>mum</t>
  </si>
  <si>
    <t>lra</t>
  </si>
  <si>
    <t>thÃ</t>
  </si>
  <si>
    <t>rf!</t>
  </si>
  <si>
    <t>Cre</t>
  </si>
  <si>
    <t>tex</t>
  </si>
  <si>
    <t>oty</t>
  </si>
  <si>
    <t>. c</t>
  </si>
  <si>
    <t xml:space="preserve">u  </t>
  </si>
  <si>
    <t>Rum</t>
  </si>
  <si>
    <t>ksm</t>
  </si>
  <si>
    <t>c-k</t>
  </si>
  <si>
    <t>c e</t>
  </si>
  <si>
    <t>) S</t>
  </si>
  <si>
    <t>mim</t>
  </si>
  <si>
    <t>opa</t>
  </si>
  <si>
    <t>bs!</t>
  </si>
  <si>
    <t xml:space="preserve">³i </t>
  </si>
  <si>
    <t xml:space="preserve"> et</t>
  </si>
  <si>
    <t>lm-</t>
  </si>
  <si>
    <t>dke</t>
  </si>
  <si>
    <t>ryn</t>
  </si>
  <si>
    <t>y 1</t>
  </si>
  <si>
    <t>hoy</t>
  </si>
  <si>
    <t>oky</t>
  </si>
  <si>
    <t>ygo</t>
  </si>
  <si>
    <t xml:space="preserve">6. </t>
  </si>
  <si>
    <t>e-F</t>
  </si>
  <si>
    <t>awf</t>
  </si>
  <si>
    <t xml:space="preserve">  l</t>
  </si>
  <si>
    <t>Ã­a</t>
  </si>
  <si>
    <t xml:space="preserve"> w </t>
  </si>
  <si>
    <t>¤rn</t>
  </si>
  <si>
    <t>Ai-</t>
  </si>
  <si>
    <t xml:space="preserve"> 7.</t>
  </si>
  <si>
    <t xml:space="preserve"> Eh</t>
  </si>
  <si>
    <t>cse</t>
  </si>
  <si>
    <t xml:space="preserve">¡f </t>
  </si>
  <si>
    <t>hlo</t>
  </si>
  <si>
    <t>p-f</t>
  </si>
  <si>
    <t>ELI</t>
  </si>
  <si>
    <t>ai-</t>
  </si>
  <si>
    <t>« t</t>
  </si>
  <si>
    <t>hog</t>
  </si>
  <si>
    <t>biv</t>
  </si>
  <si>
    <t>ªnu</t>
  </si>
  <si>
    <t>Ice</t>
  </si>
  <si>
    <t>fod</t>
  </si>
  <si>
    <t>) p</t>
  </si>
  <si>
    <t>na-</t>
  </si>
  <si>
    <t>owc</t>
  </si>
  <si>
    <t>b I</t>
  </si>
  <si>
    <t xml:space="preserve"> EN</t>
  </si>
  <si>
    <t>Yul</t>
  </si>
  <si>
    <t>tfl</t>
  </si>
  <si>
    <t>oyo</t>
  </si>
  <si>
    <t>g-n</t>
  </si>
  <si>
    <t>ue)</t>
  </si>
  <si>
    <t>A L</t>
  </si>
  <si>
    <t>Ald</t>
  </si>
  <si>
    <t>fo,2</t>
  </si>
  <si>
    <t>tuv</t>
  </si>
  <si>
    <t>¡l!</t>
  </si>
  <si>
    <t>Ref</t>
  </si>
  <si>
    <t xml:space="preserve">o  </t>
  </si>
  <si>
    <t xml:space="preserve"> aj</t>
  </si>
  <si>
    <t>In,2</t>
  </si>
  <si>
    <t xml:space="preserve">n` </t>
  </si>
  <si>
    <t>apu</t>
  </si>
  <si>
    <t>r".</t>
  </si>
  <si>
    <t>onm</t>
  </si>
  <si>
    <t>Vai</t>
  </si>
  <si>
    <t>p H</t>
  </si>
  <si>
    <t>ngy</t>
  </si>
  <si>
    <t>idc</t>
  </si>
  <si>
    <t>Rag</t>
  </si>
  <si>
    <t>As,2</t>
  </si>
  <si>
    <t>no?</t>
  </si>
  <si>
    <t>fs!</t>
  </si>
  <si>
    <t>edf</t>
  </si>
  <si>
    <t>rg-</t>
  </si>
  <si>
    <t>Nov</t>
  </si>
  <si>
    <t>Rev</t>
  </si>
  <si>
    <t>O d</t>
  </si>
  <si>
    <t>adj</t>
  </si>
  <si>
    <t xml:space="preserve">d" </t>
  </si>
  <si>
    <t>ksy</t>
  </si>
  <si>
    <t xml:space="preserve">NG </t>
  </si>
  <si>
    <t>Fas</t>
  </si>
  <si>
    <t>t--</t>
  </si>
  <si>
    <t>ENT</t>
  </si>
  <si>
    <t xml:space="preserve"> "l</t>
  </si>
  <si>
    <t xml:space="preserve">b? </t>
  </si>
  <si>
    <t>yco</t>
  </si>
  <si>
    <t xml:space="preserve"> ln</t>
  </si>
  <si>
    <t>ywo</t>
  </si>
  <si>
    <t>inr</t>
  </si>
  <si>
    <t>`Fe</t>
  </si>
  <si>
    <t>TÃº</t>
  </si>
  <si>
    <t>ct:</t>
  </si>
  <si>
    <t>ix.</t>
  </si>
  <si>
    <t>icn</t>
  </si>
  <si>
    <t>utb</t>
  </si>
  <si>
    <t xml:space="preserve"> Yu</t>
  </si>
  <si>
    <t>ezi</t>
  </si>
  <si>
    <t>Mee</t>
  </si>
  <si>
    <t>x b</t>
  </si>
  <si>
    <t>Bli</t>
  </si>
  <si>
    <t>x-w</t>
  </si>
  <si>
    <t>s-a</t>
  </si>
  <si>
    <t>x f</t>
  </si>
  <si>
    <t>bob</t>
  </si>
  <si>
    <t>ll)</t>
  </si>
  <si>
    <t>up-</t>
  </si>
  <si>
    <t xml:space="preserve">l) </t>
  </si>
  <si>
    <t>d-o</t>
  </si>
  <si>
    <t>ad)</t>
  </si>
  <si>
    <t xml:space="preserve">tu </t>
  </si>
  <si>
    <t>`Cr</t>
  </si>
  <si>
    <t>hta</t>
  </si>
  <si>
    <t>1 h</t>
  </si>
  <si>
    <t>g K</t>
  </si>
  <si>
    <t>ha,2</t>
  </si>
  <si>
    <t>joo</t>
  </si>
  <si>
    <t>Eil</t>
  </si>
  <si>
    <t>dfi</t>
  </si>
  <si>
    <t>hma</t>
  </si>
  <si>
    <t>`Iv</t>
  </si>
  <si>
    <t>55)</t>
  </si>
  <si>
    <t>Cla</t>
  </si>
  <si>
    <t xml:space="preserve">I! </t>
  </si>
  <si>
    <t>my:</t>
  </si>
  <si>
    <t>Iro</t>
  </si>
  <si>
    <t>ai:</t>
  </si>
  <si>
    <t>rnu</t>
  </si>
  <si>
    <t>Nel</t>
  </si>
  <si>
    <t>Wri</t>
  </si>
  <si>
    <t>Eig</t>
  </si>
  <si>
    <t>G f</t>
  </si>
  <si>
    <t>ys?</t>
  </si>
  <si>
    <t>mop</t>
  </si>
  <si>
    <t>e `</t>
  </si>
  <si>
    <t xml:space="preserve"> Ob</t>
  </si>
  <si>
    <t>Ans</t>
  </si>
  <si>
    <t>`Yr</t>
  </si>
  <si>
    <t>erj</t>
  </si>
  <si>
    <t>sgo</t>
  </si>
  <si>
    <t>puc</t>
  </si>
  <si>
    <t>rnd</t>
  </si>
  <si>
    <t>Ã¡f</t>
  </si>
  <si>
    <t>wfi</t>
  </si>
  <si>
    <t>brÃ</t>
  </si>
  <si>
    <t>Lim</t>
  </si>
  <si>
    <t>tâ€</t>
  </si>
  <si>
    <t>Sei</t>
  </si>
  <si>
    <t xml:space="preserve">E. </t>
  </si>
  <si>
    <t>diw</t>
  </si>
  <si>
    <t>nze</t>
  </si>
  <si>
    <t xml:space="preserve">šd </t>
  </si>
  <si>
    <t>¢la</t>
  </si>
  <si>
    <t>(so</t>
  </si>
  <si>
    <t>Tea</t>
  </si>
  <si>
    <t>sh,2</t>
  </si>
  <si>
    <t>byr</t>
  </si>
  <si>
    <t>Ma,2</t>
  </si>
  <si>
    <t>dcr</t>
  </si>
  <si>
    <t>t).</t>
  </si>
  <si>
    <t>Use</t>
  </si>
  <si>
    <t>ndh</t>
  </si>
  <si>
    <t>kat</t>
  </si>
  <si>
    <t>Rol</t>
  </si>
  <si>
    <t>iwo</t>
  </si>
  <si>
    <t>gba</t>
  </si>
  <si>
    <t>(si</t>
  </si>
  <si>
    <t>byg</t>
  </si>
  <si>
    <t xml:space="preserve"> "o</t>
  </si>
  <si>
    <t>ivr</t>
  </si>
  <si>
    <t>w-h</t>
  </si>
  <si>
    <t>Ã»k</t>
  </si>
  <si>
    <t>`Sn</t>
  </si>
  <si>
    <t>mmu</t>
  </si>
  <si>
    <t>aer</t>
  </si>
  <si>
    <t>r-e</t>
  </si>
  <si>
    <t>yul</t>
  </si>
  <si>
    <t>(Bu</t>
  </si>
  <si>
    <t>Din</t>
  </si>
  <si>
    <t>oaf</t>
  </si>
  <si>
    <t>s--</t>
  </si>
  <si>
    <t>Dot</t>
  </si>
  <si>
    <t>be-</t>
  </si>
  <si>
    <t>`Ei</t>
  </si>
  <si>
    <t>Pos</t>
  </si>
  <si>
    <t>sth</t>
  </si>
  <si>
    <t>Dad</t>
  </si>
  <si>
    <t>Lid</t>
  </si>
  <si>
    <t>i-m</t>
  </si>
  <si>
    <t>mif</t>
  </si>
  <si>
    <t>Bud</t>
  </si>
  <si>
    <t>Amb</t>
  </si>
  <si>
    <t xml:space="preserve"> PP</t>
  </si>
  <si>
    <t>um:</t>
  </si>
  <si>
    <t>nÃ¢</t>
  </si>
  <si>
    <t>cud</t>
  </si>
  <si>
    <t>apr</t>
  </si>
  <si>
    <t xml:space="preserve">A! </t>
  </si>
  <si>
    <t xml:space="preserve">7. </t>
  </si>
  <si>
    <t>ocu</t>
  </si>
  <si>
    <t>y J</t>
  </si>
  <si>
    <t>i-o</t>
  </si>
  <si>
    <t>`Up</t>
  </si>
  <si>
    <t>yat</t>
  </si>
  <si>
    <t>lua</t>
  </si>
  <si>
    <t>ndc</t>
  </si>
  <si>
    <t>eum</t>
  </si>
  <si>
    <t>: q</t>
  </si>
  <si>
    <t>Oh!</t>
  </si>
  <si>
    <t>ct-</t>
  </si>
  <si>
    <t>A J</t>
  </si>
  <si>
    <t>s-o</t>
  </si>
  <si>
    <t>tut</t>
  </si>
  <si>
    <t>usc</t>
  </si>
  <si>
    <t>mm!</t>
  </si>
  <si>
    <t>rm:</t>
  </si>
  <si>
    <t>n-u</t>
  </si>
  <si>
    <t>ly)</t>
  </si>
  <si>
    <t>e 2</t>
  </si>
  <si>
    <t>s-c</t>
  </si>
  <si>
    <t>thh</t>
  </si>
  <si>
    <t xml:space="preserve">Am </t>
  </si>
  <si>
    <t xml:space="preserve">«a </t>
  </si>
  <si>
    <t>oir</t>
  </si>
  <si>
    <t>l N</t>
  </si>
  <si>
    <t>jor</t>
  </si>
  <si>
    <t>s Â</t>
  </si>
  <si>
    <t>gs-</t>
  </si>
  <si>
    <t>Ugh</t>
  </si>
  <si>
    <t>O h</t>
  </si>
  <si>
    <t>xtu</t>
  </si>
  <si>
    <t>kar</t>
  </si>
  <si>
    <t>noh</t>
  </si>
  <si>
    <t>w P</t>
  </si>
  <si>
    <t>Me,1</t>
  </si>
  <si>
    <t>RDL</t>
  </si>
  <si>
    <t>CAS</t>
  </si>
  <si>
    <t>upb</t>
  </si>
  <si>
    <t>o-n</t>
  </si>
  <si>
    <t xml:space="preserve"> G,1</t>
  </si>
  <si>
    <t>oav</t>
  </si>
  <si>
    <t>Ten</t>
  </si>
  <si>
    <t xml:space="preserve"> O,1</t>
  </si>
  <si>
    <t>dby</t>
  </si>
  <si>
    <t>Fif</t>
  </si>
  <si>
    <t>Ada</t>
  </si>
  <si>
    <t>gnp</t>
  </si>
  <si>
    <t>Tou</t>
  </si>
  <si>
    <t>(se</t>
  </si>
  <si>
    <t>t-q</t>
  </si>
  <si>
    <t>rdf</t>
  </si>
  <si>
    <t xml:space="preserve">d- </t>
  </si>
  <si>
    <t>Nos</t>
  </si>
  <si>
    <t>Nak</t>
  </si>
  <si>
    <t>f-q</t>
  </si>
  <si>
    <t>cah</t>
  </si>
  <si>
    <t>Cab</t>
  </si>
  <si>
    <t>³ w</t>
  </si>
  <si>
    <t>Foi</t>
  </si>
  <si>
    <t>`Ay</t>
  </si>
  <si>
    <t>djo</t>
  </si>
  <si>
    <t xml:space="preserve">  V</t>
  </si>
  <si>
    <t>skl</t>
  </si>
  <si>
    <t>z i</t>
  </si>
  <si>
    <t xml:space="preserve"> dÃ</t>
  </si>
  <si>
    <t>Hat</t>
  </si>
  <si>
    <t>ERY</t>
  </si>
  <si>
    <t>My,1</t>
  </si>
  <si>
    <t xml:space="preserve"> (p</t>
  </si>
  <si>
    <t>Asf</t>
  </si>
  <si>
    <t>`po</t>
  </si>
  <si>
    <t>lce</t>
  </si>
  <si>
    <t>t `</t>
  </si>
  <si>
    <t>Map</t>
  </si>
  <si>
    <t xml:space="preserve">7) </t>
  </si>
  <si>
    <t>Mem</t>
  </si>
  <si>
    <t>(la</t>
  </si>
  <si>
    <t>esm</t>
  </si>
  <si>
    <t>st`</t>
  </si>
  <si>
    <t>ALF</t>
  </si>
  <si>
    <t xml:space="preserve"> N.</t>
  </si>
  <si>
    <t>kse</t>
  </si>
  <si>
    <t xml:space="preserve"> TO</t>
  </si>
  <si>
    <t>duf</t>
  </si>
  <si>
    <t>i p</t>
  </si>
  <si>
    <t>oto</t>
  </si>
  <si>
    <t>Rac</t>
  </si>
  <si>
    <t>yoi</t>
  </si>
  <si>
    <t>? f</t>
  </si>
  <si>
    <t>m--</t>
  </si>
  <si>
    <t xml:space="preserve">p" </t>
  </si>
  <si>
    <t>_ e</t>
  </si>
  <si>
    <t xml:space="preserve"> "c</t>
  </si>
  <si>
    <t>Mys</t>
  </si>
  <si>
    <t xml:space="preserve">GO </t>
  </si>
  <si>
    <t>emu</t>
  </si>
  <si>
    <t>V 1</t>
  </si>
  <si>
    <t>URR</t>
  </si>
  <si>
    <t xml:space="preserve"> Ss</t>
  </si>
  <si>
    <t>mev</t>
  </si>
  <si>
    <t xml:space="preserve">VI </t>
  </si>
  <si>
    <t>`Am</t>
  </si>
  <si>
    <t>hfi</t>
  </si>
  <si>
    <t>uke</t>
  </si>
  <si>
    <t>ffu</t>
  </si>
  <si>
    <t>u E</t>
  </si>
  <si>
    <t>Dia</t>
  </si>
  <si>
    <t xml:space="preserve"> OW</t>
  </si>
  <si>
    <t>Anf</t>
  </si>
  <si>
    <t>udF</t>
  </si>
  <si>
    <t>`Tw</t>
  </si>
  <si>
    <t>Ree</t>
  </si>
  <si>
    <t>w-o</t>
  </si>
  <si>
    <t>fbe</t>
  </si>
  <si>
    <t>Ã¡t</t>
  </si>
  <si>
    <t>yti</t>
  </si>
  <si>
    <t>rrr</t>
  </si>
  <si>
    <t>30)</t>
  </si>
  <si>
    <t>ING</t>
  </si>
  <si>
    <t>ifs</t>
  </si>
  <si>
    <t>rao</t>
  </si>
  <si>
    <t>x c</t>
  </si>
  <si>
    <t>rd)</t>
  </si>
  <si>
    <t xml:space="preserve">hu </t>
  </si>
  <si>
    <t>Chr</t>
  </si>
  <si>
    <t>ds)</t>
  </si>
  <si>
    <t>dFE</t>
  </si>
  <si>
    <t>©li</t>
  </si>
  <si>
    <t>ELA</t>
  </si>
  <si>
    <t>e?.</t>
  </si>
  <si>
    <t>uip</t>
  </si>
  <si>
    <t>s!"</t>
  </si>
  <si>
    <t>ho-</t>
  </si>
  <si>
    <t>BRE</t>
  </si>
  <si>
    <t>cwi</t>
  </si>
  <si>
    <t>sm:</t>
  </si>
  <si>
    <t>mef</t>
  </si>
  <si>
    <t>ogl</t>
  </si>
  <si>
    <t>p T</t>
  </si>
  <si>
    <t>gwi</t>
  </si>
  <si>
    <t>Ãºb</t>
  </si>
  <si>
    <t>eb.</t>
  </si>
  <si>
    <t>u-c</t>
  </si>
  <si>
    <t xml:space="preserve"> e </t>
  </si>
  <si>
    <t>`ay</t>
  </si>
  <si>
    <t>Dau</t>
  </si>
  <si>
    <t>³ V</t>
  </si>
  <si>
    <t>yac</t>
  </si>
  <si>
    <t>scl</t>
  </si>
  <si>
    <t>thp</t>
  </si>
  <si>
    <t>Dev</t>
  </si>
  <si>
    <t>nd"</t>
  </si>
  <si>
    <t>ofb</t>
  </si>
  <si>
    <t>d.:</t>
  </si>
  <si>
    <t>tbu</t>
  </si>
  <si>
    <t>l Q</t>
  </si>
  <si>
    <t>onb</t>
  </si>
  <si>
    <t>uio</t>
  </si>
  <si>
    <t>pyh</t>
  </si>
  <si>
    <t>a F</t>
  </si>
  <si>
    <t>eun</t>
  </si>
  <si>
    <t>he/</t>
  </si>
  <si>
    <t>tsc</t>
  </si>
  <si>
    <t>Cry</t>
  </si>
  <si>
    <t xml:space="preserve"> _m</t>
  </si>
  <si>
    <t>uhi</t>
  </si>
  <si>
    <t>Ã´n</t>
  </si>
  <si>
    <t>s `</t>
  </si>
  <si>
    <t>`Ya</t>
  </si>
  <si>
    <t>»l?</t>
  </si>
  <si>
    <t xml:space="preserve"> MI</t>
  </si>
  <si>
    <t>pig</t>
  </si>
  <si>
    <t>1 S</t>
  </si>
  <si>
    <t>kri</t>
  </si>
  <si>
    <t>x -</t>
  </si>
  <si>
    <t>nje</t>
  </si>
  <si>
    <t>Cui</t>
  </si>
  <si>
    <t xml:space="preserve"> (I</t>
  </si>
  <si>
    <t>r V</t>
  </si>
  <si>
    <t>IRD</t>
  </si>
  <si>
    <t>no:</t>
  </si>
  <si>
    <t xml:space="preserve">y* </t>
  </si>
  <si>
    <t>R b</t>
  </si>
  <si>
    <t>J.R</t>
  </si>
  <si>
    <t>up"</t>
  </si>
  <si>
    <t>ghm</t>
  </si>
  <si>
    <t>Ã³t</t>
  </si>
  <si>
    <t>iod</t>
  </si>
  <si>
    <t>Stu</t>
  </si>
  <si>
    <t>(ev</t>
  </si>
  <si>
    <t>t V</t>
  </si>
  <si>
    <t>eby</t>
  </si>
  <si>
    <t>om)</t>
  </si>
  <si>
    <t>Y O</t>
  </si>
  <si>
    <t xml:space="preserve">va </t>
  </si>
  <si>
    <t xml:space="preserve">si </t>
  </si>
  <si>
    <t>OWS</t>
  </si>
  <si>
    <t>el)</t>
  </si>
  <si>
    <t xml:space="preserve"> t </t>
  </si>
  <si>
    <t>t!"</t>
  </si>
  <si>
    <t>s.1</t>
  </si>
  <si>
    <t>VER</t>
  </si>
  <si>
    <t>stg</t>
  </si>
  <si>
    <t>CEG</t>
  </si>
  <si>
    <t>e 4</t>
  </si>
  <si>
    <t xml:space="preserve">vi </t>
  </si>
  <si>
    <t>Fle</t>
  </si>
  <si>
    <t>yn:</t>
  </si>
  <si>
    <t>is)</t>
  </si>
  <si>
    <t>Na,1</t>
  </si>
  <si>
    <t>? l</t>
  </si>
  <si>
    <t xml:space="preserve"> Qs</t>
  </si>
  <si>
    <t>Tam</t>
  </si>
  <si>
    <t>n-G</t>
  </si>
  <si>
    <t>i-l</t>
  </si>
  <si>
    <t>ab,1</t>
  </si>
  <si>
    <t xml:space="preserve"> `c</t>
  </si>
  <si>
    <t>sÃº</t>
  </si>
  <si>
    <t>o Q</t>
  </si>
  <si>
    <t>mec</t>
  </si>
  <si>
    <t xml:space="preserve">f) </t>
  </si>
  <si>
    <t>aho</t>
  </si>
  <si>
    <t>Dae</t>
  </si>
  <si>
    <t>sk`</t>
  </si>
  <si>
    <t>BRA</t>
  </si>
  <si>
    <t xml:space="preserve">h- </t>
  </si>
  <si>
    <t>Upb</t>
  </si>
  <si>
    <t>t:"</t>
  </si>
  <si>
    <t>akt</t>
  </si>
  <si>
    <t>ksa</t>
  </si>
  <si>
    <t>` b</t>
  </si>
  <si>
    <t>ot)</t>
  </si>
  <si>
    <t>`De</t>
  </si>
  <si>
    <t>lk)</t>
  </si>
  <si>
    <t xml:space="preserve"> -I</t>
  </si>
  <si>
    <t xml:space="preserve"> b </t>
  </si>
  <si>
    <t>zie</t>
  </si>
  <si>
    <t>!-a</t>
  </si>
  <si>
    <t>vÃ¡</t>
  </si>
  <si>
    <t>biz</t>
  </si>
  <si>
    <t>Vul</t>
  </si>
  <si>
    <t>Sky</t>
  </si>
  <si>
    <t>gll</t>
  </si>
  <si>
    <t>e 1</t>
  </si>
  <si>
    <t>9 o</t>
  </si>
  <si>
    <t>(to</t>
  </si>
  <si>
    <t>f--</t>
  </si>
  <si>
    <t>) n</t>
  </si>
  <si>
    <t xml:space="preserve">f_ </t>
  </si>
  <si>
    <t>At,1</t>
  </si>
  <si>
    <t>ubu</t>
  </si>
  <si>
    <t>« m</t>
  </si>
  <si>
    <t>€ m</t>
  </si>
  <si>
    <t>o U</t>
  </si>
  <si>
    <t>rb.</t>
  </si>
  <si>
    <t>ft)</t>
  </si>
  <si>
    <t xml:space="preserve"> OU</t>
  </si>
  <si>
    <t>« y</t>
  </si>
  <si>
    <t xml:space="preserve"> (O</t>
  </si>
  <si>
    <t>vÃ³</t>
  </si>
  <si>
    <t>eew</t>
  </si>
  <si>
    <t>ODO</t>
  </si>
  <si>
    <t xml:space="preserve"> E-</t>
  </si>
  <si>
    <t>Diz</t>
  </si>
  <si>
    <t>nog</t>
  </si>
  <si>
    <t>os?</t>
  </si>
  <si>
    <t>wn)</t>
  </si>
  <si>
    <t>sp!</t>
  </si>
  <si>
    <t>`sa</t>
  </si>
  <si>
    <t xml:space="preserve">  b</t>
  </si>
  <si>
    <t>ug!</t>
  </si>
  <si>
    <t>`co</t>
  </si>
  <si>
    <t>Fam</t>
  </si>
  <si>
    <t>igl</t>
  </si>
  <si>
    <t>gs)</t>
  </si>
  <si>
    <t>A R</t>
  </si>
  <si>
    <t>bme</t>
  </si>
  <si>
    <t>pne</t>
  </si>
  <si>
    <t>Bam</t>
  </si>
  <si>
    <t>`Pi</t>
  </si>
  <si>
    <t>piv</t>
  </si>
  <si>
    <t>ekn</t>
  </si>
  <si>
    <t>Lov</t>
  </si>
  <si>
    <t>(ac</t>
  </si>
  <si>
    <t>Gui</t>
  </si>
  <si>
    <t>dÃ­</t>
  </si>
  <si>
    <t>loi</t>
  </si>
  <si>
    <t xml:space="preserve"> "D</t>
  </si>
  <si>
    <t>Gav</t>
  </si>
  <si>
    <t>xhi</t>
  </si>
  <si>
    <t>Pah</t>
  </si>
  <si>
    <t>bib</t>
  </si>
  <si>
    <t>Mut</t>
  </si>
  <si>
    <t>ta!</t>
  </si>
  <si>
    <t>I..</t>
  </si>
  <si>
    <t>LE-</t>
  </si>
  <si>
    <t xml:space="preserve">n_ </t>
  </si>
  <si>
    <t>Pad</t>
  </si>
  <si>
    <t>tlo</t>
  </si>
  <si>
    <t>ugo</t>
  </si>
  <si>
    <t>rzu</t>
  </si>
  <si>
    <t>RAC</t>
  </si>
  <si>
    <t>ypi</t>
  </si>
  <si>
    <t>Das</t>
  </si>
  <si>
    <t>cic</t>
  </si>
  <si>
    <t xml:space="preserve">i  </t>
  </si>
  <si>
    <t>0 (</t>
  </si>
  <si>
    <t>eeg</t>
  </si>
  <si>
    <t>Mae</t>
  </si>
  <si>
    <t>R.T</t>
  </si>
  <si>
    <t>Bun</t>
  </si>
  <si>
    <t>Do,1</t>
  </si>
  <si>
    <t>bbu</t>
  </si>
  <si>
    <t>4 w</t>
  </si>
  <si>
    <t>ba-</t>
  </si>
  <si>
    <t>Ril</t>
  </si>
  <si>
    <t xml:space="preserve"> ? </t>
  </si>
  <si>
    <t>hco</t>
  </si>
  <si>
    <t>Rew</t>
  </si>
  <si>
    <t>ts"</t>
  </si>
  <si>
    <t>o-g</t>
  </si>
  <si>
    <t>Vic</t>
  </si>
  <si>
    <t>ulâ</t>
  </si>
  <si>
    <t xml:space="preserve"> (u</t>
  </si>
  <si>
    <t>u F</t>
  </si>
  <si>
    <t>atd</t>
  </si>
  <si>
    <t>va.</t>
  </si>
  <si>
    <t>1 I</t>
  </si>
  <si>
    <t>nÃ©</t>
  </si>
  <si>
    <t>gnb</t>
  </si>
  <si>
    <t xml:space="preserve">:" </t>
  </si>
  <si>
    <t>Wro</t>
  </si>
  <si>
    <t>A H</t>
  </si>
  <si>
    <t>54)</t>
  </si>
  <si>
    <t>rdb</t>
  </si>
  <si>
    <t>am)</t>
  </si>
  <si>
    <t>4 t</t>
  </si>
  <si>
    <t xml:space="preserve">Et </t>
  </si>
  <si>
    <t>tiq</t>
  </si>
  <si>
    <t>pui</t>
  </si>
  <si>
    <t>vÃ«</t>
  </si>
  <si>
    <t>wap</t>
  </si>
  <si>
    <t>xpo</t>
  </si>
  <si>
    <t>Exa</t>
  </si>
  <si>
    <t>©al</t>
  </si>
  <si>
    <t>Tr,1</t>
  </si>
  <si>
    <t>Tug</t>
  </si>
  <si>
    <t>adw</t>
  </si>
  <si>
    <t>nov</t>
  </si>
  <si>
    <t>enÃ</t>
  </si>
  <si>
    <t>us)</t>
  </si>
  <si>
    <t>so-</t>
  </si>
  <si>
    <t>ewr</t>
  </si>
  <si>
    <t>Ãºl</t>
  </si>
  <si>
    <t>s".</t>
  </si>
  <si>
    <t>s?"</t>
  </si>
  <si>
    <t xml:space="preserve">W! </t>
  </si>
  <si>
    <t xml:space="preserve"> Py</t>
  </si>
  <si>
    <t>r!.</t>
  </si>
  <si>
    <t>ugr</t>
  </si>
  <si>
    <t>aik</t>
  </si>
  <si>
    <t>kh:</t>
  </si>
  <si>
    <t>ou)</t>
  </si>
  <si>
    <t>e-y</t>
  </si>
  <si>
    <t>c d</t>
  </si>
  <si>
    <t>Exi</t>
  </si>
  <si>
    <t xml:space="preserve"> Ps</t>
  </si>
  <si>
    <t>l-d</t>
  </si>
  <si>
    <t>p k</t>
  </si>
  <si>
    <t>nye</t>
  </si>
  <si>
    <t>Aid</t>
  </si>
  <si>
    <t>y z</t>
  </si>
  <si>
    <t>itd</t>
  </si>
  <si>
    <t>xt!</t>
  </si>
  <si>
    <t>t Â</t>
  </si>
  <si>
    <t>geh</t>
  </si>
  <si>
    <t>60)</t>
  </si>
  <si>
    <t xml:space="preserve"> Ã³</t>
  </si>
  <si>
    <t xml:space="preserve"> Â©</t>
  </si>
  <si>
    <t>z e</t>
  </si>
  <si>
    <t>yfa</t>
  </si>
  <si>
    <t>Slu</t>
  </si>
  <si>
    <t>l-u</t>
  </si>
  <si>
    <t>Die</t>
  </si>
  <si>
    <t xml:space="preserve"> "n</t>
  </si>
  <si>
    <t>ge"</t>
  </si>
  <si>
    <t>NNO</t>
  </si>
  <si>
    <t>lvo</t>
  </si>
  <si>
    <t>tga</t>
  </si>
  <si>
    <t xml:space="preserve">Ps </t>
  </si>
  <si>
    <t xml:space="preserve">G  </t>
  </si>
  <si>
    <t>lya</t>
  </si>
  <si>
    <t>gfu</t>
  </si>
  <si>
    <t>myt</t>
  </si>
  <si>
    <t>Ãºp</t>
  </si>
  <si>
    <t>dca</t>
  </si>
  <si>
    <t>hÃ­</t>
  </si>
  <si>
    <t>k W</t>
  </si>
  <si>
    <t>kai</t>
  </si>
  <si>
    <t>unj</t>
  </si>
  <si>
    <t xml:space="preserve">c: </t>
  </si>
  <si>
    <t>Wa,1</t>
  </si>
  <si>
    <t>g-y</t>
  </si>
  <si>
    <t>o).</t>
  </si>
  <si>
    <t>(us</t>
  </si>
  <si>
    <t>sbe</t>
  </si>
  <si>
    <t xml:space="preserve">mo </t>
  </si>
  <si>
    <t>ARD</t>
  </si>
  <si>
    <t xml:space="preserve"> ..</t>
  </si>
  <si>
    <t>upu</t>
  </si>
  <si>
    <t>s):</t>
  </si>
  <si>
    <t xml:space="preserve"> "g</t>
  </si>
  <si>
    <t>zza</t>
  </si>
  <si>
    <t>i W</t>
  </si>
  <si>
    <t>Fr,1</t>
  </si>
  <si>
    <t>) k</t>
  </si>
  <si>
    <t>4 T</t>
  </si>
  <si>
    <t>Mal</t>
  </si>
  <si>
    <t>(bo</t>
  </si>
  <si>
    <t>OWN</t>
  </si>
  <si>
    <t>lka</t>
  </si>
  <si>
    <t>sc,1</t>
  </si>
  <si>
    <t>Inc</t>
  </si>
  <si>
    <t>b-s</t>
  </si>
  <si>
    <t xml:space="preserve"> PO</t>
  </si>
  <si>
    <t>mpm</t>
  </si>
  <si>
    <t>x-f</t>
  </si>
  <si>
    <t>NOT</t>
  </si>
  <si>
    <t xml:space="preserve"> F,1</t>
  </si>
  <si>
    <t>xif</t>
  </si>
  <si>
    <t>t-W</t>
  </si>
  <si>
    <t>xir</t>
  </si>
  <si>
    <t>hiz</t>
  </si>
  <si>
    <t>obu</t>
  </si>
  <si>
    <t>ACK</t>
  </si>
  <si>
    <t>gg.</t>
  </si>
  <si>
    <t>lbi</t>
  </si>
  <si>
    <t>gey</t>
  </si>
  <si>
    <t>Unb</t>
  </si>
  <si>
    <t>ivy</t>
  </si>
  <si>
    <t>dr,1</t>
  </si>
  <si>
    <t xml:space="preserve"> `l</t>
  </si>
  <si>
    <t>e):</t>
  </si>
  <si>
    <t>lm?</t>
  </si>
  <si>
    <t>ceâ</t>
  </si>
  <si>
    <t>on)</t>
  </si>
  <si>
    <t>oap</t>
  </si>
  <si>
    <t>. 3</t>
  </si>
  <si>
    <t>O P</t>
  </si>
  <si>
    <t>O W</t>
  </si>
  <si>
    <t>Bum</t>
  </si>
  <si>
    <t xml:space="preserve">Ai </t>
  </si>
  <si>
    <t>awb</t>
  </si>
  <si>
    <t>.A.</t>
  </si>
  <si>
    <t>E-B</t>
  </si>
  <si>
    <t>msl</t>
  </si>
  <si>
    <t>Yal</t>
  </si>
  <si>
    <t xml:space="preserve"> "p</t>
  </si>
  <si>
    <t>I F</t>
  </si>
  <si>
    <t>my-</t>
  </si>
  <si>
    <t>jov</t>
  </si>
  <si>
    <t>mfu</t>
  </si>
  <si>
    <t>agd</t>
  </si>
  <si>
    <t>BYE</t>
  </si>
  <si>
    <t xml:space="preserve">IA </t>
  </si>
  <si>
    <t>r!-</t>
  </si>
  <si>
    <t>Oug</t>
  </si>
  <si>
    <t>rdh</t>
  </si>
  <si>
    <t>ANC</t>
  </si>
  <si>
    <t>t-i</t>
  </si>
  <si>
    <t xml:space="preserve">RA </t>
  </si>
  <si>
    <t xml:space="preserve"> .b</t>
  </si>
  <si>
    <t>ix!</t>
  </si>
  <si>
    <t>ac.</t>
  </si>
  <si>
    <t>(F.</t>
  </si>
  <si>
    <t>Sol</t>
  </si>
  <si>
    <t>SÃ­</t>
  </si>
  <si>
    <t>vyi</t>
  </si>
  <si>
    <t>E P</t>
  </si>
  <si>
    <t xml:space="preserve"> PS</t>
  </si>
  <si>
    <t>m-m</t>
  </si>
  <si>
    <t>n Y</t>
  </si>
  <si>
    <t>llt</t>
  </si>
  <si>
    <t>hpl</t>
  </si>
  <si>
    <t>PON</t>
  </si>
  <si>
    <t>EGI</t>
  </si>
  <si>
    <t>y-d</t>
  </si>
  <si>
    <t>w!"</t>
  </si>
  <si>
    <t>Fid</t>
  </si>
  <si>
    <t>RRO</t>
  </si>
  <si>
    <t xml:space="preserve"> HU</t>
  </si>
  <si>
    <t xml:space="preserve">!. </t>
  </si>
  <si>
    <t>w."</t>
  </si>
  <si>
    <t>x e</t>
  </si>
  <si>
    <t>ssk</t>
  </si>
  <si>
    <t>b n</t>
  </si>
  <si>
    <t>y Q</t>
  </si>
  <si>
    <t>Uft</t>
  </si>
  <si>
    <t>OD-</t>
  </si>
  <si>
    <t>wdi</t>
  </si>
  <si>
    <t>obn</t>
  </si>
  <si>
    <t xml:space="preserve">Si </t>
  </si>
  <si>
    <t>Aza</t>
  </si>
  <si>
    <t xml:space="preserve">AG </t>
  </si>
  <si>
    <t>bno</t>
  </si>
  <si>
    <t>hlf</t>
  </si>
  <si>
    <t>u H</t>
  </si>
  <si>
    <t>Sh,1</t>
  </si>
  <si>
    <t>veh</t>
  </si>
  <si>
    <t xml:space="preserve">e* </t>
  </si>
  <si>
    <t>z o</t>
  </si>
  <si>
    <t>sbo</t>
  </si>
  <si>
    <t>rn`</t>
  </si>
  <si>
    <t>Jul</t>
  </si>
  <si>
    <t>osa</t>
  </si>
  <si>
    <t xml:space="preserve">V  </t>
  </si>
  <si>
    <t>mll</t>
  </si>
  <si>
    <t>u W</t>
  </si>
  <si>
    <t>Rov</t>
  </si>
  <si>
    <t>ius</t>
  </si>
  <si>
    <t>.To</t>
  </si>
  <si>
    <t xml:space="preserve"> VI</t>
  </si>
  <si>
    <t>ee)</t>
  </si>
  <si>
    <t>oov</t>
  </si>
  <si>
    <t>37)</t>
  </si>
  <si>
    <t>»m.</t>
  </si>
  <si>
    <t>` h</t>
  </si>
  <si>
    <t>Bai</t>
  </si>
  <si>
    <t>` W</t>
  </si>
  <si>
    <t xml:space="preserve"> h </t>
  </si>
  <si>
    <t>FEE</t>
  </si>
  <si>
    <t xml:space="preserve"> Ã€</t>
  </si>
  <si>
    <t>FRO</t>
  </si>
  <si>
    <t>lgi</t>
  </si>
  <si>
    <t>ab-</t>
  </si>
  <si>
    <t>¦ F</t>
  </si>
  <si>
    <t xml:space="preserve">(I </t>
  </si>
  <si>
    <t>ldf</t>
  </si>
  <si>
    <t>`Gl</t>
  </si>
  <si>
    <t xml:space="preserve">k` </t>
  </si>
  <si>
    <t>VIL</t>
  </si>
  <si>
    <t>al-</t>
  </si>
  <si>
    <t>m-r</t>
  </si>
  <si>
    <t>ri!</t>
  </si>
  <si>
    <t>mfl</t>
  </si>
  <si>
    <t>m."</t>
  </si>
  <si>
    <t>li,1</t>
  </si>
  <si>
    <t>Hon</t>
  </si>
  <si>
    <t>th)</t>
  </si>
  <si>
    <t>OUN</t>
  </si>
  <si>
    <t>Ã¡v</t>
  </si>
  <si>
    <t>1 T</t>
  </si>
  <si>
    <t>ui.</t>
  </si>
  <si>
    <t>Viv</t>
  </si>
  <si>
    <t>smu</t>
  </si>
  <si>
    <t>ig.</t>
  </si>
  <si>
    <t>ra-</t>
  </si>
  <si>
    <t>no,1</t>
  </si>
  <si>
    <t xml:space="preserve"> l,1</t>
  </si>
  <si>
    <t xml:space="preserve"> (n</t>
  </si>
  <si>
    <t>Fon</t>
  </si>
  <si>
    <t>n-S</t>
  </si>
  <si>
    <t>oit</t>
  </si>
  <si>
    <t xml:space="preserve">Ho </t>
  </si>
  <si>
    <t>Esm</t>
  </si>
  <si>
    <t>rph</t>
  </si>
  <si>
    <t>Eda</t>
  </si>
  <si>
    <t>m-s</t>
  </si>
  <si>
    <t>kem</t>
  </si>
  <si>
    <t>p-w</t>
  </si>
  <si>
    <t>btr</t>
  </si>
  <si>
    <t>w (</t>
  </si>
  <si>
    <t>f "</t>
  </si>
  <si>
    <t>-o-</t>
  </si>
  <si>
    <t>`ne</t>
  </si>
  <si>
    <t>hqu</t>
  </si>
  <si>
    <t>aor</t>
  </si>
  <si>
    <t>cy-</t>
  </si>
  <si>
    <t>rsp</t>
  </si>
  <si>
    <t>/th</t>
  </si>
  <si>
    <t>ab.</t>
  </si>
  <si>
    <t>l Z</t>
  </si>
  <si>
    <t xml:space="preserve">RY </t>
  </si>
  <si>
    <t>Vis</t>
  </si>
  <si>
    <t>Fug</t>
  </si>
  <si>
    <t>? K</t>
  </si>
  <si>
    <t>Afo</t>
  </si>
  <si>
    <t>2).</t>
  </si>
  <si>
    <t>thc</t>
  </si>
  <si>
    <t>`Cl</t>
  </si>
  <si>
    <t>ayt</t>
  </si>
  <si>
    <t>bfo</t>
  </si>
  <si>
    <t xml:space="preserve"> lÃ</t>
  </si>
  <si>
    <t>Brm</t>
  </si>
  <si>
    <t>Oht</t>
  </si>
  <si>
    <t>Nol</t>
  </si>
  <si>
    <t>A ,1</t>
  </si>
  <si>
    <t>gei</t>
  </si>
  <si>
    <t>lfw</t>
  </si>
  <si>
    <t>(ma</t>
  </si>
  <si>
    <t>aw:</t>
  </si>
  <si>
    <t>G P</t>
  </si>
  <si>
    <t>guo</t>
  </si>
  <si>
    <t>`Pa</t>
  </si>
  <si>
    <t>¡vÃ</t>
  </si>
  <si>
    <t>ghf</t>
  </si>
  <si>
    <t>Wee</t>
  </si>
  <si>
    <t>w-k</t>
  </si>
  <si>
    <t>rtc</t>
  </si>
  <si>
    <t>O b</t>
  </si>
  <si>
    <t>? i</t>
  </si>
  <si>
    <t>f Z</t>
  </si>
  <si>
    <t>lml</t>
  </si>
  <si>
    <t>pr,1</t>
  </si>
  <si>
    <t>k N</t>
  </si>
  <si>
    <t>Shu</t>
  </si>
  <si>
    <t>nk:</t>
  </si>
  <si>
    <t>Ã³f</t>
  </si>
  <si>
    <t>x k</t>
  </si>
  <si>
    <t>oe!</t>
  </si>
  <si>
    <t>µ E</t>
  </si>
  <si>
    <t>uml</t>
  </si>
  <si>
    <t>f!"</t>
  </si>
  <si>
    <t>Ã­s</t>
  </si>
  <si>
    <t>©of</t>
  </si>
  <si>
    <t>!"?</t>
  </si>
  <si>
    <t>dhi</t>
  </si>
  <si>
    <t>lu,1</t>
  </si>
  <si>
    <t>hs:</t>
  </si>
  <si>
    <t>llf</t>
  </si>
  <si>
    <t>ssb</t>
  </si>
  <si>
    <t>g-d</t>
  </si>
  <si>
    <t>tbr</t>
  </si>
  <si>
    <t>orh</t>
  </si>
  <si>
    <t>12.</t>
  </si>
  <si>
    <t>F.A</t>
  </si>
  <si>
    <t>o 1</t>
  </si>
  <si>
    <t>­la</t>
  </si>
  <si>
    <t>veg</t>
  </si>
  <si>
    <t>I S</t>
  </si>
  <si>
    <t>(ot</t>
  </si>
  <si>
    <t>s Y</t>
  </si>
  <si>
    <t>`Gn</t>
  </si>
  <si>
    <t>hy-</t>
  </si>
  <si>
    <t xml:space="preserve">r- </t>
  </si>
  <si>
    <t>g-i</t>
  </si>
  <si>
    <t>He,1</t>
  </si>
  <si>
    <t xml:space="preserve"> (F</t>
  </si>
  <si>
    <t>lÃ­</t>
  </si>
  <si>
    <t>­r.</t>
  </si>
  <si>
    <t>CEM</t>
  </si>
  <si>
    <t>IRE</t>
  </si>
  <si>
    <t>Ar,1</t>
  </si>
  <si>
    <t>­ n</t>
  </si>
  <si>
    <t>h-W</t>
  </si>
  <si>
    <t>bo)</t>
  </si>
  <si>
    <t>rp!</t>
  </si>
  <si>
    <t>42)</t>
  </si>
  <si>
    <t>asg</t>
  </si>
  <si>
    <t>: R</t>
  </si>
  <si>
    <t>eâ€</t>
  </si>
  <si>
    <t>lcw</t>
  </si>
  <si>
    <t>Lag</t>
  </si>
  <si>
    <t>dyh</t>
  </si>
  <si>
    <t>Bow</t>
  </si>
  <si>
    <t>s-d</t>
  </si>
  <si>
    <t>`Ou</t>
  </si>
  <si>
    <t xml:space="preserve">HE </t>
  </si>
  <si>
    <t>sm.</t>
  </si>
  <si>
    <t>o-h</t>
  </si>
  <si>
    <t>nk)</t>
  </si>
  <si>
    <t>rbâ</t>
  </si>
  <si>
    <t>p E</t>
  </si>
  <si>
    <t>zan</t>
  </si>
  <si>
    <t xml:space="preserve"> `d</t>
  </si>
  <si>
    <t>Enj</t>
  </si>
  <si>
    <t>Sus</t>
  </si>
  <si>
    <t>III</t>
  </si>
  <si>
    <t>THE</t>
  </si>
  <si>
    <t>h."</t>
  </si>
  <si>
    <t>bt!</t>
  </si>
  <si>
    <t>k-H</t>
  </si>
  <si>
    <t xml:space="preserve">nu </t>
  </si>
  <si>
    <t>f-K</t>
  </si>
  <si>
    <t>GAN</t>
  </si>
  <si>
    <t>S u</t>
  </si>
  <si>
    <t>4 b</t>
  </si>
  <si>
    <t>Muz</t>
  </si>
  <si>
    <t>S-r</t>
  </si>
  <si>
    <t>He.</t>
  </si>
  <si>
    <t>Bin</t>
  </si>
  <si>
    <t>o-p</t>
  </si>
  <si>
    <t>Tun</t>
  </si>
  <si>
    <t>`Gr</t>
  </si>
  <si>
    <t xml:space="preserve"> ul</t>
  </si>
  <si>
    <t xml:space="preserve"> FR</t>
  </si>
  <si>
    <t>GOO</t>
  </si>
  <si>
    <t>`Ge</t>
  </si>
  <si>
    <t>DOR</t>
  </si>
  <si>
    <t>NDA</t>
  </si>
  <si>
    <t>(tr</t>
  </si>
  <si>
    <t>irb</t>
  </si>
  <si>
    <t>rc:</t>
  </si>
  <si>
    <t xml:space="preserve">RD </t>
  </si>
  <si>
    <t>na!</t>
  </si>
  <si>
    <t>Hm,1</t>
  </si>
  <si>
    <t xml:space="preserve">o- </t>
  </si>
  <si>
    <t>Cun</t>
  </si>
  <si>
    <t>ILL</t>
  </si>
  <si>
    <t>oo:</t>
  </si>
  <si>
    <t>nul</t>
  </si>
  <si>
    <t>uft</t>
  </si>
  <si>
    <t>* l</t>
  </si>
  <si>
    <t>cy!</t>
  </si>
  <si>
    <t>up`</t>
  </si>
  <si>
    <t>eg-</t>
  </si>
  <si>
    <t>npe</t>
  </si>
  <si>
    <t>Bit</t>
  </si>
  <si>
    <t>sia</t>
  </si>
  <si>
    <t>te)</t>
  </si>
  <si>
    <t>Ric</t>
  </si>
  <si>
    <t>Top</t>
  </si>
  <si>
    <t>RAN</t>
  </si>
  <si>
    <t xml:space="preserve">s` </t>
  </si>
  <si>
    <t>Ã­l</t>
  </si>
  <si>
    <t>OUR</t>
  </si>
  <si>
    <t>Jan</t>
  </si>
  <si>
    <t>CKV</t>
  </si>
  <si>
    <t>Lur</t>
  </si>
  <si>
    <t>33)</t>
  </si>
  <si>
    <t>kha</t>
  </si>
  <si>
    <t xml:space="preserve"> pÃ</t>
  </si>
  <si>
    <t>(my</t>
  </si>
  <si>
    <t>© J</t>
  </si>
  <si>
    <t xml:space="preserve"> Ax</t>
  </si>
  <si>
    <t>wo?</t>
  </si>
  <si>
    <t>LF.</t>
  </si>
  <si>
    <t>sif</t>
  </si>
  <si>
    <t>ymb</t>
  </si>
  <si>
    <t>lll</t>
  </si>
  <si>
    <t>Odd</t>
  </si>
  <si>
    <t>Co,1</t>
  </si>
  <si>
    <t xml:space="preserve"> kr</t>
  </si>
  <si>
    <t>ipf</t>
  </si>
  <si>
    <t>hsp</t>
  </si>
  <si>
    <t>. ?</t>
  </si>
  <si>
    <t>l--</t>
  </si>
  <si>
    <t>`my</t>
  </si>
  <si>
    <t>` F</t>
  </si>
  <si>
    <t>Env</t>
  </si>
  <si>
    <t xml:space="preserve"> GO</t>
  </si>
  <si>
    <t>Ow!</t>
  </si>
  <si>
    <t>dgo</t>
  </si>
  <si>
    <t>i j</t>
  </si>
  <si>
    <t>¦ H</t>
  </si>
  <si>
    <t>Awe</t>
  </si>
  <si>
    <t>? b</t>
  </si>
  <si>
    <t>(of</t>
  </si>
  <si>
    <t>HOB</t>
  </si>
  <si>
    <t>pÃº</t>
  </si>
  <si>
    <t>wl-</t>
  </si>
  <si>
    <t>y.Â</t>
  </si>
  <si>
    <t>uaw</t>
  </si>
  <si>
    <t>syl</t>
  </si>
  <si>
    <t>erÃ</t>
  </si>
  <si>
    <t>I G</t>
  </si>
  <si>
    <t>icr</t>
  </si>
  <si>
    <t>NT.</t>
  </si>
  <si>
    <t>0 m</t>
  </si>
  <si>
    <t>Ruf</t>
  </si>
  <si>
    <t>ESE</t>
  </si>
  <si>
    <t>x g</t>
  </si>
  <si>
    <t>O S</t>
  </si>
  <si>
    <t>py!</t>
  </si>
  <si>
    <t>D T</t>
  </si>
  <si>
    <t>wnr</t>
  </si>
  <si>
    <t>ob-</t>
  </si>
  <si>
    <t>BIT</t>
  </si>
  <si>
    <t xml:space="preserve"> TH</t>
  </si>
  <si>
    <t>0th</t>
  </si>
  <si>
    <t xml:space="preserve"> j,1</t>
  </si>
  <si>
    <t>li:</t>
  </si>
  <si>
    <t>N i</t>
  </si>
  <si>
    <t>lta</t>
  </si>
  <si>
    <t>? ,1</t>
  </si>
  <si>
    <t>pho</t>
  </si>
  <si>
    <t xml:space="preserve"> J.</t>
  </si>
  <si>
    <t>BEL</t>
  </si>
  <si>
    <t>u):</t>
  </si>
  <si>
    <t>ls)</t>
  </si>
  <si>
    <t>AND</t>
  </si>
  <si>
    <t>e.*</t>
  </si>
  <si>
    <t>b-h</t>
  </si>
  <si>
    <t>O v</t>
  </si>
  <si>
    <t>bug</t>
  </si>
  <si>
    <t>p-s</t>
  </si>
  <si>
    <t>i I</t>
  </si>
  <si>
    <t>d!"</t>
  </si>
  <si>
    <t xml:space="preserve"> VE</t>
  </si>
  <si>
    <t>Â¤n</t>
  </si>
  <si>
    <t>mty</t>
  </si>
  <si>
    <t>Pyr</t>
  </si>
  <si>
    <t>m `</t>
  </si>
  <si>
    <t>ks)</t>
  </si>
  <si>
    <t>bem</t>
  </si>
  <si>
    <t>r--</t>
  </si>
  <si>
    <t>ºk!</t>
  </si>
  <si>
    <t>onk</t>
  </si>
  <si>
    <t>ha!</t>
  </si>
  <si>
    <t>NÃ¡</t>
  </si>
  <si>
    <t>Ade</t>
  </si>
  <si>
    <t>akw</t>
  </si>
  <si>
    <t>72)</t>
  </si>
  <si>
    <t>»l:</t>
  </si>
  <si>
    <t xml:space="preserve">3) </t>
  </si>
  <si>
    <t>GIR</t>
  </si>
  <si>
    <t>o (</t>
  </si>
  <si>
    <t>d.1</t>
  </si>
  <si>
    <t xml:space="preserve">wt </t>
  </si>
  <si>
    <t xml:space="preserve"> i,1</t>
  </si>
  <si>
    <t xml:space="preserve">mw </t>
  </si>
  <si>
    <t>« h</t>
  </si>
  <si>
    <t>isb</t>
  </si>
  <si>
    <t>tÃ«</t>
  </si>
  <si>
    <t>MEN</t>
  </si>
  <si>
    <t>p C</t>
  </si>
  <si>
    <t>neb</t>
  </si>
  <si>
    <t xml:space="preserve">d` </t>
  </si>
  <si>
    <t>god</t>
  </si>
  <si>
    <t>y-E</t>
  </si>
  <si>
    <t>im)</t>
  </si>
  <si>
    <t>0 w</t>
  </si>
  <si>
    <t>da-</t>
  </si>
  <si>
    <t>Noi</t>
  </si>
  <si>
    <t>Aig</t>
  </si>
  <si>
    <t>nwr</t>
  </si>
  <si>
    <t>PRA</t>
  </si>
  <si>
    <t>PRE</t>
  </si>
  <si>
    <t>DLE</t>
  </si>
  <si>
    <t>Ta,1</t>
  </si>
  <si>
    <t>Pay</t>
  </si>
  <si>
    <t>b e</t>
  </si>
  <si>
    <t>4 E</t>
  </si>
  <si>
    <t>2.)</t>
  </si>
  <si>
    <t>shd</t>
  </si>
  <si>
    <t>(ab</t>
  </si>
  <si>
    <t xml:space="preserve">¡r </t>
  </si>
  <si>
    <t>kÃ»</t>
  </si>
  <si>
    <t>Oer</t>
  </si>
  <si>
    <t>(ho</t>
  </si>
  <si>
    <t>in,1</t>
  </si>
  <si>
    <t>es"</t>
  </si>
  <si>
    <t>m-i</t>
  </si>
  <si>
    <t>rÃ«</t>
  </si>
  <si>
    <t>ael</t>
  </si>
  <si>
    <t>¡nu</t>
  </si>
  <si>
    <t>Lev</t>
  </si>
  <si>
    <t>2 (</t>
  </si>
  <si>
    <t>ilâ</t>
  </si>
  <si>
    <t>f-d</t>
  </si>
  <si>
    <t>ºli</t>
  </si>
  <si>
    <t>l-y</t>
  </si>
  <si>
    <t>ph.</t>
  </si>
  <si>
    <t xml:space="preserve">  p</t>
  </si>
  <si>
    <t>ldg</t>
  </si>
  <si>
    <t xml:space="preserve">e` </t>
  </si>
  <si>
    <t xml:space="preserve">ah </t>
  </si>
  <si>
    <t>a Q</t>
  </si>
  <si>
    <t>`Ce</t>
  </si>
  <si>
    <t>Afr</t>
  </si>
  <si>
    <t>41.</t>
  </si>
  <si>
    <t>ay*</t>
  </si>
  <si>
    <t>ymi</t>
  </si>
  <si>
    <t>.ye</t>
  </si>
  <si>
    <t>do-</t>
  </si>
  <si>
    <t>a-m</t>
  </si>
  <si>
    <t>g).</t>
  </si>
  <si>
    <t>LIA</t>
  </si>
  <si>
    <t xml:space="preserve"> DO</t>
  </si>
  <si>
    <t>ilw</t>
  </si>
  <si>
    <t>lk-</t>
  </si>
  <si>
    <t>Pud</t>
  </si>
  <si>
    <t>fi,1</t>
  </si>
  <si>
    <t>laf</t>
  </si>
  <si>
    <t>! -</t>
  </si>
  <si>
    <t>t".</t>
  </si>
  <si>
    <t>) v</t>
  </si>
  <si>
    <t>nia</t>
  </si>
  <si>
    <t>Fe,1</t>
  </si>
  <si>
    <t>Ã©l</t>
  </si>
  <si>
    <t>­ d</t>
  </si>
  <si>
    <t>ip:</t>
  </si>
  <si>
    <t>Axe</t>
  </si>
  <si>
    <t>5 d</t>
  </si>
  <si>
    <t>omt</t>
  </si>
  <si>
    <t>Dry</t>
  </si>
  <si>
    <t xml:space="preserve"> --</t>
  </si>
  <si>
    <t xml:space="preserve">OT </t>
  </si>
  <si>
    <t>bll</t>
  </si>
  <si>
    <t xml:space="preserve"> GA</t>
  </si>
  <si>
    <t>tyf</t>
  </si>
  <si>
    <t>jui</t>
  </si>
  <si>
    <t>m..</t>
  </si>
  <si>
    <t>m-o</t>
  </si>
  <si>
    <t>ulw</t>
  </si>
  <si>
    <t>p P</t>
  </si>
  <si>
    <t>lix</t>
  </si>
  <si>
    <t>RES</t>
  </si>
  <si>
    <t xml:space="preserve">uk </t>
  </si>
  <si>
    <t>dd!</t>
  </si>
  <si>
    <t>©ow</t>
  </si>
  <si>
    <t>AF.</t>
  </si>
  <si>
    <t>m-d</t>
  </si>
  <si>
    <t>Inv</t>
  </si>
  <si>
    <t>?he</t>
  </si>
  <si>
    <t>h-p</t>
  </si>
  <si>
    <t>€¦?</t>
  </si>
  <si>
    <t>TON</t>
  </si>
  <si>
    <t>h):</t>
  </si>
  <si>
    <t>mÃ³</t>
  </si>
  <si>
    <t>3 B</t>
  </si>
  <si>
    <t>chb</t>
  </si>
  <si>
    <t>py?</t>
  </si>
  <si>
    <t xml:space="preserve">di </t>
  </si>
  <si>
    <t>ckt</t>
  </si>
  <si>
    <t xml:space="preserve">A. </t>
  </si>
  <si>
    <t>af?</t>
  </si>
  <si>
    <t>al)</t>
  </si>
  <si>
    <t xml:space="preserve"> mw</t>
  </si>
  <si>
    <t>nll</t>
  </si>
  <si>
    <t>Fra</t>
  </si>
  <si>
    <t>ND.</t>
  </si>
  <si>
    <t>ie-</t>
  </si>
  <si>
    <t>ofu</t>
  </si>
  <si>
    <t>i u</t>
  </si>
  <si>
    <t>It:</t>
  </si>
  <si>
    <t>Bas</t>
  </si>
  <si>
    <t>(no</t>
  </si>
  <si>
    <t>nâ€</t>
  </si>
  <si>
    <t>ia:</t>
  </si>
  <si>
    <t>vy!</t>
  </si>
  <si>
    <t>€ša</t>
  </si>
  <si>
    <t>EET</t>
  </si>
  <si>
    <t>p-k</t>
  </si>
  <si>
    <t>ipa</t>
  </si>
  <si>
    <t>ylo</t>
  </si>
  <si>
    <t>? y</t>
  </si>
  <si>
    <t xml:space="preserve"> ng</t>
  </si>
  <si>
    <t>-o!</t>
  </si>
  <si>
    <t>ncÃ</t>
  </si>
  <si>
    <t>Rhy</t>
  </si>
  <si>
    <t>Jet</t>
  </si>
  <si>
    <t>Ape</t>
  </si>
  <si>
    <t>Ora</t>
  </si>
  <si>
    <t>hyi</t>
  </si>
  <si>
    <t xml:space="preserve">?. </t>
  </si>
  <si>
    <t>wy-</t>
  </si>
  <si>
    <t>Vor</t>
  </si>
  <si>
    <t>h-n</t>
  </si>
  <si>
    <t>n "</t>
  </si>
  <si>
    <t>mbÃ</t>
  </si>
  <si>
    <t>lyr</t>
  </si>
  <si>
    <t>G E</t>
  </si>
  <si>
    <t>k-n</t>
  </si>
  <si>
    <t>g-o</t>
  </si>
  <si>
    <t>Ire</t>
  </si>
  <si>
    <t>an)</t>
  </si>
  <si>
    <t>x y</t>
  </si>
  <si>
    <t>Pi,1</t>
  </si>
  <si>
    <t xml:space="preserve">y" </t>
  </si>
  <si>
    <t xml:space="preserve">T. </t>
  </si>
  <si>
    <t>Wet</t>
  </si>
  <si>
    <t>olh</t>
  </si>
  <si>
    <t>ct)</t>
  </si>
  <si>
    <t>os:</t>
  </si>
  <si>
    <t>¦ Y</t>
  </si>
  <si>
    <t>(pr</t>
  </si>
  <si>
    <t>nih</t>
  </si>
  <si>
    <t>yas</t>
  </si>
  <si>
    <t>Unf</t>
  </si>
  <si>
    <t>nn!</t>
  </si>
  <si>
    <t xml:space="preserve">-  </t>
  </si>
  <si>
    <t>adb</t>
  </si>
  <si>
    <t>hya</t>
  </si>
  <si>
    <t>ilÃ</t>
  </si>
  <si>
    <t>YE!</t>
  </si>
  <si>
    <t>niÃ</t>
  </si>
  <si>
    <t>¡ni</t>
  </si>
  <si>
    <t>bo?</t>
  </si>
  <si>
    <t>O Q</t>
  </si>
  <si>
    <t>Exp</t>
  </si>
  <si>
    <t>Wos</t>
  </si>
  <si>
    <t>RÃ³</t>
  </si>
  <si>
    <t>on,1</t>
  </si>
  <si>
    <t>`so</t>
  </si>
  <si>
    <t>(Ot</t>
  </si>
  <si>
    <t>lm:</t>
  </si>
  <si>
    <t>SAC</t>
  </si>
  <si>
    <t>Esc</t>
  </si>
  <si>
    <t>oy:</t>
  </si>
  <si>
    <t>(tw</t>
  </si>
  <si>
    <t>y).</t>
  </si>
  <si>
    <t>ska</t>
  </si>
  <si>
    <t>h V</t>
  </si>
  <si>
    <t>`En</t>
  </si>
  <si>
    <t xml:space="preserve"> Â¤</t>
  </si>
  <si>
    <t>lni</t>
  </si>
  <si>
    <t>20t</t>
  </si>
  <si>
    <t>c k</t>
  </si>
  <si>
    <t>`of</t>
  </si>
  <si>
    <t>oem</t>
  </si>
  <si>
    <t xml:space="preserve">.* </t>
  </si>
  <si>
    <t>phs</t>
  </si>
  <si>
    <t>`pa</t>
  </si>
  <si>
    <t>¡lm</t>
  </si>
  <si>
    <t>Itd</t>
  </si>
  <si>
    <t>ht`</t>
  </si>
  <si>
    <t>I T</t>
  </si>
  <si>
    <t>`lo</t>
  </si>
  <si>
    <t>kll</t>
  </si>
  <si>
    <t>`ac</t>
  </si>
  <si>
    <t>co,1</t>
  </si>
  <si>
    <t>itw</t>
  </si>
  <si>
    <t>³ni</t>
  </si>
  <si>
    <t>bsk</t>
  </si>
  <si>
    <t>OBE</t>
  </si>
  <si>
    <t>scy</t>
  </si>
  <si>
    <t>k--</t>
  </si>
  <si>
    <t>nka</t>
  </si>
  <si>
    <t xml:space="preserve">¦? </t>
  </si>
  <si>
    <t>REE</t>
  </si>
  <si>
    <t xml:space="preserve">  i</t>
  </si>
  <si>
    <t>­si</t>
  </si>
  <si>
    <t>pov</t>
  </si>
  <si>
    <t>µ n</t>
  </si>
  <si>
    <t>k-m</t>
  </si>
  <si>
    <t xml:space="preserve"> HO</t>
  </si>
  <si>
    <t>Vil</t>
  </si>
  <si>
    <t xml:space="preserve"> RA</t>
  </si>
  <si>
    <t>BUR</t>
  </si>
  <si>
    <t>s J</t>
  </si>
  <si>
    <t>bne</t>
  </si>
  <si>
    <t>o-l</t>
  </si>
  <si>
    <t>t Y</t>
  </si>
  <si>
    <t>(sa</t>
  </si>
  <si>
    <t>ptl</t>
  </si>
  <si>
    <t>thq</t>
  </si>
  <si>
    <t>d):</t>
  </si>
  <si>
    <t>r!"</t>
  </si>
  <si>
    <t>t 5</t>
  </si>
  <si>
    <t>Ven</t>
  </si>
  <si>
    <t>gah</t>
  </si>
  <si>
    <t>a A</t>
  </si>
  <si>
    <t>02.</t>
  </si>
  <si>
    <t xml:space="preserve"> N,1</t>
  </si>
  <si>
    <t>ti,1</t>
  </si>
  <si>
    <t>No)</t>
  </si>
  <si>
    <t>a-d</t>
  </si>
  <si>
    <t>a O</t>
  </si>
  <si>
    <t>01)</t>
  </si>
  <si>
    <t>NCI</t>
  </si>
  <si>
    <t>u-o</t>
  </si>
  <si>
    <t>R.R</t>
  </si>
  <si>
    <t>hdu</t>
  </si>
  <si>
    <t>ICA</t>
  </si>
  <si>
    <t>O p</t>
  </si>
  <si>
    <t>on`</t>
  </si>
  <si>
    <t>OlÃ</t>
  </si>
  <si>
    <t>k K</t>
  </si>
  <si>
    <t>D-B</t>
  </si>
  <si>
    <t>rlw</t>
  </si>
  <si>
    <t>»m:</t>
  </si>
  <si>
    <t>Spi</t>
  </si>
  <si>
    <t>ssp</t>
  </si>
  <si>
    <t>Ath</t>
  </si>
  <si>
    <t xml:space="preserve"> m,1</t>
  </si>
  <si>
    <t>Gle</t>
  </si>
  <si>
    <t>ds`</t>
  </si>
  <si>
    <t>kam</t>
  </si>
  <si>
    <t>dav</t>
  </si>
  <si>
    <t>d-y</t>
  </si>
  <si>
    <t>un:</t>
  </si>
  <si>
    <t>dd)</t>
  </si>
  <si>
    <t>rye</t>
  </si>
  <si>
    <t>he,1</t>
  </si>
  <si>
    <t xml:space="preserve">wa </t>
  </si>
  <si>
    <t>p-h</t>
  </si>
  <si>
    <t xml:space="preserve">.: </t>
  </si>
  <si>
    <t xml:space="preserve">n- </t>
  </si>
  <si>
    <t>rpn</t>
  </si>
  <si>
    <t>»m!</t>
  </si>
  <si>
    <t>na.</t>
  </si>
  <si>
    <t>rpm</t>
  </si>
  <si>
    <t>by?</t>
  </si>
  <si>
    <t>`Ow</t>
  </si>
  <si>
    <t>ht)</t>
  </si>
  <si>
    <t>GEL</t>
  </si>
  <si>
    <t>ONG</t>
  </si>
  <si>
    <t>Tex</t>
  </si>
  <si>
    <t>1 t</t>
  </si>
  <si>
    <t>co.</t>
  </si>
  <si>
    <t>d .</t>
  </si>
  <si>
    <t>Deb</t>
  </si>
  <si>
    <t>ax-</t>
  </si>
  <si>
    <t>t-u</t>
  </si>
  <si>
    <t>ºbh</t>
  </si>
  <si>
    <t>Wie</t>
  </si>
  <si>
    <t>G-r</t>
  </si>
  <si>
    <t>Esp</t>
  </si>
  <si>
    <t>muz</t>
  </si>
  <si>
    <t>`Lu</t>
  </si>
  <si>
    <t>asÃ</t>
  </si>
  <si>
    <t>Abs</t>
  </si>
  <si>
    <t>p I</t>
  </si>
  <si>
    <t>duh</t>
  </si>
  <si>
    <t xml:space="preserve">tt </t>
  </si>
  <si>
    <t>« p</t>
  </si>
  <si>
    <t xml:space="preserve"> G-</t>
  </si>
  <si>
    <t>`Du</t>
  </si>
  <si>
    <t>bÃ«</t>
  </si>
  <si>
    <t>tsk</t>
  </si>
  <si>
    <t>Ger</t>
  </si>
  <si>
    <t>7 c</t>
  </si>
  <si>
    <t>EE.</t>
  </si>
  <si>
    <t xml:space="preserve"> ft</t>
  </si>
  <si>
    <t>h Q</t>
  </si>
  <si>
    <t>oe:</t>
  </si>
  <si>
    <t>a-n</t>
  </si>
  <si>
    <t xml:space="preserve"> :f</t>
  </si>
  <si>
    <t>`tw</t>
  </si>
  <si>
    <t>r "</t>
  </si>
  <si>
    <t>9 h</t>
  </si>
  <si>
    <t>gis</t>
  </si>
  <si>
    <t>w?"</t>
  </si>
  <si>
    <t xml:space="preserve"> Ja</t>
  </si>
  <si>
    <t xml:space="preserve">W. </t>
  </si>
  <si>
    <t xml:space="preserve">UR </t>
  </si>
  <si>
    <t xml:space="preserve">¦  </t>
  </si>
  <si>
    <t>1 c</t>
  </si>
  <si>
    <t xml:space="preserve"> cy</t>
  </si>
  <si>
    <t>teg</t>
  </si>
  <si>
    <t>Daz</t>
  </si>
  <si>
    <t xml:space="preserve"> Vu</t>
  </si>
  <si>
    <t>h J</t>
  </si>
  <si>
    <t>EME</t>
  </si>
  <si>
    <t xml:space="preserve">T! </t>
  </si>
  <si>
    <t>dac</t>
  </si>
  <si>
    <t>neh</t>
  </si>
  <si>
    <t>egy</t>
  </si>
  <si>
    <t xml:space="preserve"> Q,1</t>
  </si>
  <si>
    <t>ypr</t>
  </si>
  <si>
    <t>Fru</t>
  </si>
  <si>
    <t>yok</t>
  </si>
  <si>
    <t>siÃ</t>
  </si>
  <si>
    <t xml:space="preserve"> Az</t>
  </si>
  <si>
    <t>ANN</t>
  </si>
  <si>
    <t>Poi</t>
  </si>
  <si>
    <t>mog</t>
  </si>
  <si>
    <t>ps-</t>
  </si>
  <si>
    <t xml:space="preserve"> f </t>
  </si>
  <si>
    <t>hm!</t>
  </si>
  <si>
    <t>NGE</t>
  </si>
  <si>
    <t>rg?</t>
  </si>
  <si>
    <t>Cam</t>
  </si>
  <si>
    <t>­ m</t>
  </si>
  <si>
    <t>:fa</t>
  </si>
  <si>
    <t>a-T</t>
  </si>
  <si>
    <t>Upw</t>
  </si>
  <si>
    <t xml:space="preserve">AS </t>
  </si>
  <si>
    <t>! j</t>
  </si>
  <si>
    <t xml:space="preserve">E! </t>
  </si>
  <si>
    <t>s-p</t>
  </si>
  <si>
    <t>.bu</t>
  </si>
  <si>
    <t>daf</t>
  </si>
  <si>
    <t>y!"</t>
  </si>
  <si>
    <t>UGO</t>
  </si>
  <si>
    <t xml:space="preserve">ca </t>
  </si>
  <si>
    <t>G c</t>
  </si>
  <si>
    <t>On_</t>
  </si>
  <si>
    <t>jai</t>
  </si>
  <si>
    <t>ET!</t>
  </si>
  <si>
    <t>o V</t>
  </si>
  <si>
    <t>ITO</t>
  </si>
  <si>
    <t>luf</t>
  </si>
  <si>
    <t xml:space="preserve"> AD</t>
  </si>
  <si>
    <t>mn:</t>
  </si>
  <si>
    <t>/ d</t>
  </si>
  <si>
    <t>Eru</t>
  </si>
  <si>
    <t>sk-</t>
  </si>
  <si>
    <t>p-a</t>
  </si>
  <si>
    <t>tyl</t>
  </si>
  <si>
    <t>rnr</t>
  </si>
  <si>
    <t>e-u</t>
  </si>
  <si>
    <t>amn</t>
  </si>
  <si>
    <t xml:space="preserve">l- </t>
  </si>
  <si>
    <t>rdn</t>
  </si>
  <si>
    <t>hÃ´</t>
  </si>
  <si>
    <t>fs:</t>
  </si>
  <si>
    <t>¦ h</t>
  </si>
  <si>
    <t xml:space="preserve"> SH</t>
  </si>
  <si>
    <t>Oho</t>
  </si>
  <si>
    <t xml:space="preserve">a_ </t>
  </si>
  <si>
    <t>stâ</t>
  </si>
  <si>
    <t>arj</t>
  </si>
  <si>
    <t xml:space="preserve">uf </t>
  </si>
  <si>
    <t>dwr</t>
  </si>
  <si>
    <t>Afa</t>
  </si>
  <si>
    <t>Me?</t>
  </si>
  <si>
    <t>´n!</t>
  </si>
  <si>
    <t>Era</t>
  </si>
  <si>
    <t>r `</t>
  </si>
  <si>
    <t>`Pr</t>
  </si>
  <si>
    <t>o!"</t>
  </si>
  <si>
    <t>kst</t>
  </si>
  <si>
    <t>lfo</t>
  </si>
  <si>
    <t>Wen</t>
  </si>
  <si>
    <t>lmÃ</t>
  </si>
  <si>
    <t>Sâ€</t>
  </si>
  <si>
    <t>Hsh</t>
  </si>
  <si>
    <t>62.</t>
  </si>
  <si>
    <t>bho</t>
  </si>
  <si>
    <t>¡ry</t>
  </si>
  <si>
    <t xml:space="preserve"> Ãº</t>
  </si>
  <si>
    <t>uby</t>
  </si>
  <si>
    <t>« u</t>
  </si>
  <si>
    <t>ar"</t>
  </si>
  <si>
    <t xml:space="preserve"> a_</t>
  </si>
  <si>
    <t>rdu</t>
  </si>
  <si>
    <t>lih</t>
  </si>
  <si>
    <t>ftn</t>
  </si>
  <si>
    <t>Oio</t>
  </si>
  <si>
    <t>en"</t>
  </si>
  <si>
    <t>yad</t>
  </si>
  <si>
    <t>`do</t>
  </si>
  <si>
    <t>LAR</t>
  </si>
  <si>
    <t>ghr</t>
  </si>
  <si>
    <t>72.</t>
  </si>
  <si>
    <t>chn</t>
  </si>
  <si>
    <t>Tig</t>
  </si>
  <si>
    <t>a ,1</t>
  </si>
  <si>
    <t>Jum</t>
  </si>
  <si>
    <t xml:space="preserve">x? </t>
  </si>
  <si>
    <t>op:</t>
  </si>
  <si>
    <t xml:space="preserve">Er </t>
  </si>
  <si>
    <t xml:space="preserve">©! </t>
  </si>
  <si>
    <t>RAF</t>
  </si>
  <si>
    <t>dâ€</t>
  </si>
  <si>
    <t>w-e</t>
  </si>
  <si>
    <t>u C</t>
  </si>
  <si>
    <t xml:space="preserve"> "d</t>
  </si>
  <si>
    <t>uda</t>
  </si>
  <si>
    <t>r-k</t>
  </si>
  <si>
    <t>ok)</t>
  </si>
  <si>
    <t>bis</t>
  </si>
  <si>
    <t xml:space="preserve">io </t>
  </si>
  <si>
    <t>gfo</t>
  </si>
  <si>
    <t>fek</t>
  </si>
  <si>
    <t>enr</t>
  </si>
  <si>
    <t xml:space="preserve"> I)</t>
  </si>
  <si>
    <t>ax?</t>
  </si>
  <si>
    <t>p Ã</t>
  </si>
  <si>
    <t>jow</t>
  </si>
  <si>
    <t>« a</t>
  </si>
  <si>
    <t>Brr</t>
  </si>
  <si>
    <t xml:space="preserve"> Ut</t>
  </si>
  <si>
    <t>bâ€</t>
  </si>
  <si>
    <t>inâ</t>
  </si>
  <si>
    <t>Law</t>
  </si>
  <si>
    <t>i-g</t>
  </si>
  <si>
    <t>Ge,1</t>
  </si>
  <si>
    <t>u G</t>
  </si>
  <si>
    <t>d Y</t>
  </si>
  <si>
    <t>Bif</t>
  </si>
  <si>
    <t>l."</t>
  </si>
  <si>
    <t>(em</t>
  </si>
  <si>
    <t>bb.</t>
  </si>
  <si>
    <t>wbe</t>
  </si>
  <si>
    <t>1).</t>
  </si>
  <si>
    <t xml:space="preserve">ša </t>
  </si>
  <si>
    <t>OOK</t>
  </si>
  <si>
    <t>jeo</t>
  </si>
  <si>
    <t>` s</t>
  </si>
  <si>
    <t xml:space="preserve">t- </t>
  </si>
  <si>
    <t>Wo,1</t>
  </si>
  <si>
    <t>Gib</t>
  </si>
  <si>
    <t xml:space="preserve">t= </t>
  </si>
  <si>
    <t>11.</t>
  </si>
  <si>
    <t>OOD</t>
  </si>
  <si>
    <t xml:space="preserve"> "i</t>
  </si>
  <si>
    <t xml:space="preserve">e" </t>
  </si>
  <si>
    <t>niq</t>
  </si>
  <si>
    <t>n `</t>
  </si>
  <si>
    <t>ifr</t>
  </si>
  <si>
    <t>we,1</t>
  </si>
  <si>
    <t>wl:</t>
  </si>
  <si>
    <t xml:space="preserve"> _i</t>
  </si>
  <si>
    <t>Unw</t>
  </si>
  <si>
    <t>e.)</t>
  </si>
  <si>
    <t>Bed</t>
  </si>
  <si>
    <t>a e</t>
  </si>
  <si>
    <t>Reg</t>
  </si>
  <si>
    <t>he*</t>
  </si>
  <si>
    <t>yly</t>
  </si>
  <si>
    <t xml:space="preserve"> S-</t>
  </si>
  <si>
    <t>gn?</t>
  </si>
  <si>
    <t>«a-</t>
  </si>
  <si>
    <t>Eav</t>
  </si>
  <si>
    <t>twr</t>
  </si>
  <si>
    <t xml:space="preserve"> -i</t>
  </si>
  <si>
    <t xml:space="preserve">Â© </t>
  </si>
  <si>
    <t>syb</t>
  </si>
  <si>
    <t>fsp</t>
  </si>
  <si>
    <t>Spa</t>
  </si>
  <si>
    <t>dod</t>
  </si>
  <si>
    <t xml:space="preserve"> SA</t>
  </si>
  <si>
    <t>e-q</t>
  </si>
  <si>
    <t>ou,1</t>
  </si>
  <si>
    <t>Ã«o</t>
  </si>
  <si>
    <t>mn-</t>
  </si>
  <si>
    <t>. j</t>
  </si>
  <si>
    <t>mam</t>
  </si>
  <si>
    <t>ss)</t>
  </si>
  <si>
    <t>« f</t>
  </si>
  <si>
    <t>ssc</t>
  </si>
  <si>
    <t>V 6</t>
  </si>
  <si>
    <t>ftw</t>
  </si>
  <si>
    <t>Pav</t>
  </si>
  <si>
    <t>fib</t>
  </si>
  <si>
    <t>ONY</t>
  </si>
  <si>
    <t>fe:</t>
  </si>
  <si>
    <t>w C</t>
  </si>
  <si>
    <t>ILO</t>
  </si>
  <si>
    <t>pum</t>
  </si>
  <si>
    <t>RE.</t>
  </si>
  <si>
    <t>Eng</t>
  </si>
  <si>
    <t>s-m</t>
  </si>
  <si>
    <t>k!"</t>
  </si>
  <si>
    <t>­ T</t>
  </si>
  <si>
    <t>kna</t>
  </si>
  <si>
    <t>Na-</t>
  </si>
  <si>
    <t>avÃ</t>
  </si>
  <si>
    <t>`Ri</t>
  </si>
  <si>
    <t>ezy</t>
  </si>
  <si>
    <t>yrt</t>
  </si>
  <si>
    <t>g--</t>
  </si>
  <si>
    <t>ºmÃ</t>
  </si>
  <si>
    <t>`Me</t>
  </si>
  <si>
    <t>Cov</t>
  </si>
  <si>
    <t>OBB</t>
  </si>
  <si>
    <t>Ã³d</t>
  </si>
  <si>
    <t>18.</t>
  </si>
  <si>
    <t>s 1</t>
  </si>
  <si>
    <t>w..</t>
  </si>
  <si>
    <t>CIN</t>
  </si>
  <si>
    <t>UNC</t>
  </si>
  <si>
    <t>ogy</t>
  </si>
  <si>
    <t>p -</t>
  </si>
  <si>
    <t>1 H</t>
  </si>
  <si>
    <t>ico</t>
  </si>
  <si>
    <t>` I</t>
  </si>
  <si>
    <t>_ma</t>
  </si>
  <si>
    <t>ar)</t>
  </si>
  <si>
    <t>ntâ</t>
  </si>
  <si>
    <t xml:space="preserve">N. </t>
  </si>
  <si>
    <t>) B</t>
  </si>
  <si>
    <t>oia</t>
  </si>
  <si>
    <t xml:space="preserve">r" </t>
  </si>
  <si>
    <t>) J</t>
  </si>
  <si>
    <t>rg:</t>
  </si>
  <si>
    <t>vex</t>
  </si>
  <si>
    <t>odt</t>
  </si>
  <si>
    <t>beo</t>
  </si>
  <si>
    <t>dju</t>
  </si>
  <si>
    <t>uno</t>
  </si>
  <si>
    <t>y Â</t>
  </si>
  <si>
    <t>³d.</t>
  </si>
  <si>
    <t>) T</t>
  </si>
  <si>
    <t>vam</t>
  </si>
  <si>
    <t>d-v</t>
  </si>
  <si>
    <t>`Un</t>
  </si>
  <si>
    <t>Sic</t>
  </si>
  <si>
    <t>ºpa</t>
  </si>
  <si>
    <t>ymp</t>
  </si>
  <si>
    <t>Inl</t>
  </si>
  <si>
    <t>zil</t>
  </si>
  <si>
    <t>or"</t>
  </si>
  <si>
    <t>. r</t>
  </si>
  <si>
    <t>ORA</t>
  </si>
  <si>
    <t>rtf</t>
  </si>
  <si>
    <t>NOU</t>
  </si>
  <si>
    <t>uzg</t>
  </si>
  <si>
    <t>z m</t>
  </si>
  <si>
    <t>Hoi</t>
  </si>
  <si>
    <t>tuo</t>
  </si>
  <si>
    <t>ycl</t>
  </si>
  <si>
    <t xml:space="preserve">  Â</t>
  </si>
  <si>
    <t>`Hs</t>
  </si>
  <si>
    <t xml:space="preserve">Ã€ </t>
  </si>
  <si>
    <t>`be</t>
  </si>
  <si>
    <t>ye?</t>
  </si>
  <si>
    <t>etÃ</t>
  </si>
  <si>
    <t>p K</t>
  </si>
  <si>
    <t>`Gh</t>
  </si>
  <si>
    <t>buk</t>
  </si>
  <si>
    <t>cÃ¡</t>
  </si>
  <si>
    <t>Rab</t>
  </si>
  <si>
    <t>akl</t>
  </si>
  <si>
    <t xml:space="preserve">mi </t>
  </si>
  <si>
    <t xml:space="preserve">ON </t>
  </si>
  <si>
    <t>uvÃ</t>
  </si>
  <si>
    <t>T u</t>
  </si>
  <si>
    <t>Boy</t>
  </si>
  <si>
    <t>rbr</t>
  </si>
  <si>
    <t xml:space="preserve"> `m</t>
  </si>
  <si>
    <t>³me</t>
  </si>
  <si>
    <t>a E</t>
  </si>
  <si>
    <t>gh)</t>
  </si>
  <si>
    <t xml:space="preserve"> oe</t>
  </si>
  <si>
    <t>Gur</t>
  </si>
  <si>
    <t>`in</t>
  </si>
  <si>
    <t xml:space="preserve">¤n </t>
  </si>
  <si>
    <t>`st</t>
  </si>
  <si>
    <t>g 1</t>
  </si>
  <si>
    <t>³ma</t>
  </si>
  <si>
    <t>Hin</t>
  </si>
  <si>
    <t>egn</t>
  </si>
  <si>
    <t>Gna</t>
  </si>
  <si>
    <t>(fr</t>
  </si>
  <si>
    <t xml:space="preserve">p` </t>
  </si>
  <si>
    <t>cyt</t>
  </si>
  <si>
    <t>b C</t>
  </si>
  <si>
    <t>wo!</t>
  </si>
  <si>
    <t>« c</t>
  </si>
  <si>
    <t>« v</t>
  </si>
  <si>
    <t>tt-</t>
  </si>
  <si>
    <t>rcr</t>
  </si>
  <si>
    <t>n-i</t>
  </si>
  <si>
    <t>hib</t>
  </si>
  <si>
    <t xml:space="preserve">«o </t>
  </si>
  <si>
    <t>ACE</t>
  </si>
  <si>
    <t>m Z</t>
  </si>
  <si>
    <t>- ?</t>
  </si>
  <si>
    <t>me,1</t>
  </si>
  <si>
    <t>etn</t>
  </si>
  <si>
    <t>(al</t>
  </si>
  <si>
    <t>k-p</t>
  </si>
  <si>
    <t>tax</t>
  </si>
  <si>
    <t>BBI</t>
  </si>
  <si>
    <t>Ã©!</t>
  </si>
  <si>
    <t>u?"</t>
  </si>
  <si>
    <t>* `</t>
  </si>
  <si>
    <t>DAL</t>
  </si>
  <si>
    <t>`Ex</t>
  </si>
  <si>
    <t>n-n</t>
  </si>
  <si>
    <t>w E</t>
  </si>
  <si>
    <t>sys</t>
  </si>
  <si>
    <t>NCE</t>
  </si>
  <si>
    <t>p O</t>
  </si>
  <si>
    <t>_in</t>
  </si>
  <si>
    <t>`Il</t>
  </si>
  <si>
    <t>y):</t>
  </si>
  <si>
    <t>ROD</t>
  </si>
  <si>
    <t>va?</t>
  </si>
  <si>
    <t xml:space="preserve"> tÃ</t>
  </si>
  <si>
    <t>ADE</t>
  </si>
  <si>
    <t>ye)</t>
  </si>
  <si>
    <t>t-I</t>
  </si>
  <si>
    <t>sph</t>
  </si>
  <si>
    <t>wos</t>
  </si>
  <si>
    <t>ROW</t>
  </si>
  <si>
    <t>aly</t>
  </si>
  <si>
    <t>Po-</t>
  </si>
  <si>
    <t>Pru</t>
  </si>
  <si>
    <t xml:space="preserve"> bÃ</t>
  </si>
  <si>
    <t>ANG</t>
  </si>
  <si>
    <t>(li</t>
  </si>
  <si>
    <t xml:space="preserve"> Oe</t>
  </si>
  <si>
    <t>oig</t>
  </si>
  <si>
    <t>LLE</t>
  </si>
  <si>
    <t xml:space="preserve">DO </t>
  </si>
  <si>
    <t xml:space="preserve">0) </t>
  </si>
  <si>
    <t>Ceo</t>
  </si>
  <si>
    <t>(11</t>
  </si>
  <si>
    <t>Dru</t>
  </si>
  <si>
    <t>* h</t>
  </si>
  <si>
    <t xml:space="preserve">LO </t>
  </si>
  <si>
    <t>ut"</t>
  </si>
  <si>
    <t>³na</t>
  </si>
  <si>
    <t>TOO</t>
  </si>
  <si>
    <t>y K</t>
  </si>
  <si>
    <t>OW!</t>
  </si>
  <si>
    <t>O c</t>
  </si>
  <si>
    <t>n z</t>
  </si>
  <si>
    <t xml:space="preserve">NS </t>
  </si>
  <si>
    <t>s.)</t>
  </si>
  <si>
    <t>LÃ¡</t>
  </si>
  <si>
    <t>(Bi</t>
  </si>
  <si>
    <t>n):</t>
  </si>
  <si>
    <t>`wo</t>
  </si>
  <si>
    <t>imu</t>
  </si>
  <si>
    <t xml:space="preserve">o) </t>
  </si>
  <si>
    <t>0 o</t>
  </si>
  <si>
    <t>Utt</t>
  </si>
  <si>
    <t>er"</t>
  </si>
  <si>
    <t>adâ</t>
  </si>
  <si>
    <t>DEL</t>
  </si>
  <si>
    <t>LIC</t>
  </si>
  <si>
    <t>mpb</t>
  </si>
  <si>
    <t>64.</t>
  </si>
  <si>
    <t>b-k</t>
  </si>
  <si>
    <t>da:</t>
  </si>
  <si>
    <t>(ap</t>
  </si>
  <si>
    <t>HIR</t>
  </si>
  <si>
    <t>lwo</t>
  </si>
  <si>
    <t>gie</t>
  </si>
  <si>
    <t>©aw</t>
  </si>
  <si>
    <t>LON</t>
  </si>
  <si>
    <t>Tid</t>
  </si>
  <si>
    <t>so)</t>
  </si>
  <si>
    <t>¡th</t>
  </si>
  <si>
    <t>osh</t>
  </si>
  <si>
    <t>Foa</t>
  </si>
  <si>
    <t>ajo</t>
  </si>
  <si>
    <t>oc?</t>
  </si>
  <si>
    <t xml:space="preserve"> G3</t>
  </si>
  <si>
    <t>PPP</t>
  </si>
  <si>
    <t>SHI</t>
  </si>
  <si>
    <t>g.Â</t>
  </si>
  <si>
    <t>ys)</t>
  </si>
  <si>
    <t>Dig</t>
  </si>
  <si>
    <t>ct?</t>
  </si>
  <si>
    <t>eef</t>
  </si>
  <si>
    <t>A j</t>
  </si>
  <si>
    <t xml:space="preserve"> Uf</t>
  </si>
  <si>
    <t xml:space="preserve"> "P</t>
  </si>
  <si>
    <t>mbf</t>
  </si>
  <si>
    <t>al?</t>
  </si>
  <si>
    <t>mbn</t>
  </si>
  <si>
    <t>0 i</t>
  </si>
  <si>
    <t>lha</t>
  </si>
  <si>
    <t xml:space="preserve"> t=</t>
  </si>
  <si>
    <t xml:space="preserve"> ?h</t>
  </si>
  <si>
    <t>Ch,1</t>
  </si>
  <si>
    <t>oml</t>
  </si>
  <si>
    <t>yew</t>
  </si>
  <si>
    <t>rkÃ</t>
  </si>
  <si>
    <t>OW.</t>
  </si>
  <si>
    <t>zum</t>
  </si>
  <si>
    <t>SEN</t>
  </si>
  <si>
    <t>sax</t>
  </si>
  <si>
    <t>MIL</t>
  </si>
  <si>
    <t>Ti,1</t>
  </si>
  <si>
    <t>k Ã</t>
  </si>
  <si>
    <t>`Ru</t>
  </si>
  <si>
    <t xml:space="preserve">pa </t>
  </si>
  <si>
    <t>ac,1</t>
  </si>
  <si>
    <t>fem</t>
  </si>
  <si>
    <t>k V</t>
  </si>
  <si>
    <t>(af</t>
  </si>
  <si>
    <t>Ima</t>
  </si>
  <si>
    <t xml:space="preserve"> Sâ</t>
  </si>
  <si>
    <t>Due</t>
  </si>
  <si>
    <t>rd"</t>
  </si>
  <si>
    <t>Gum</t>
  </si>
  <si>
    <t>lÃ©</t>
  </si>
  <si>
    <t>! g</t>
  </si>
  <si>
    <t>Edr</t>
  </si>
  <si>
    <t>E-T</t>
  </si>
  <si>
    <t>Sob</t>
  </si>
  <si>
    <t>KVI</t>
  </si>
  <si>
    <t>Joy</t>
  </si>
  <si>
    <t>omÃ</t>
  </si>
  <si>
    <t xml:space="preserve"> "m</t>
  </si>
  <si>
    <t>gmi</t>
  </si>
  <si>
    <t>c y</t>
  </si>
  <si>
    <t>pba</t>
  </si>
  <si>
    <t>0-1</t>
  </si>
  <si>
    <t>g?"</t>
  </si>
  <si>
    <t>ºn-</t>
  </si>
  <si>
    <t>(ex</t>
  </si>
  <si>
    <t xml:space="preserve">B. </t>
  </si>
  <si>
    <t>* t</t>
  </si>
  <si>
    <t>; ,1</t>
  </si>
  <si>
    <t>gi,1</t>
  </si>
  <si>
    <t>? r</t>
  </si>
  <si>
    <t>i D</t>
  </si>
  <si>
    <t>6 t</t>
  </si>
  <si>
    <t xml:space="preserve"> .y</t>
  </si>
  <si>
    <t>cof</t>
  </si>
  <si>
    <t>LÃ©</t>
  </si>
  <si>
    <t>c."</t>
  </si>
  <si>
    <t xml:space="preserve">D. </t>
  </si>
  <si>
    <t>bbr</t>
  </si>
  <si>
    <t xml:space="preserve"> BU</t>
  </si>
  <si>
    <t>sk:</t>
  </si>
  <si>
    <t>kyl</t>
  </si>
  <si>
    <t>cyp</t>
  </si>
  <si>
    <t>we-</t>
  </si>
  <si>
    <t>g-v</t>
  </si>
  <si>
    <t>of!</t>
  </si>
  <si>
    <t>kme</t>
  </si>
  <si>
    <t>fwa</t>
  </si>
  <si>
    <t>urz</t>
  </si>
  <si>
    <t>ty)</t>
  </si>
  <si>
    <t>yeh</t>
  </si>
  <si>
    <t>awt</t>
  </si>
  <si>
    <t>og?</t>
  </si>
  <si>
    <t>rwr</t>
  </si>
  <si>
    <t>jig</t>
  </si>
  <si>
    <t>wny</t>
  </si>
  <si>
    <t>y :</t>
  </si>
  <si>
    <t>w Ã</t>
  </si>
  <si>
    <t>e/t</t>
  </si>
  <si>
    <t>LOB</t>
  </si>
  <si>
    <t xml:space="preserve">ae </t>
  </si>
  <si>
    <t xml:space="preserve"> nÃ</t>
  </si>
  <si>
    <t>nd`</t>
  </si>
  <si>
    <t>glu</t>
  </si>
  <si>
    <t>ubr</t>
  </si>
  <si>
    <t>`Ph</t>
  </si>
  <si>
    <t>rtm</t>
  </si>
  <si>
    <t>`sh</t>
  </si>
  <si>
    <t xml:space="preserve">4) </t>
  </si>
  <si>
    <t>o `</t>
  </si>
  <si>
    <t>bic</t>
  </si>
  <si>
    <t>O g</t>
  </si>
  <si>
    <t>i k</t>
  </si>
  <si>
    <t>c p</t>
  </si>
  <si>
    <t>k).</t>
  </si>
  <si>
    <t>hy!</t>
  </si>
  <si>
    <t>rvo</t>
  </si>
  <si>
    <t>uye</t>
  </si>
  <si>
    <t>ff_</t>
  </si>
  <si>
    <t>ky-</t>
  </si>
  <si>
    <t>k?"</t>
  </si>
  <si>
    <t>To,1</t>
  </si>
  <si>
    <t xml:space="preserve"> -u</t>
  </si>
  <si>
    <t>le`</t>
  </si>
  <si>
    <t>Net</t>
  </si>
  <si>
    <t>llÃ</t>
  </si>
  <si>
    <t>xt-</t>
  </si>
  <si>
    <t>r-u</t>
  </si>
  <si>
    <t>HUG</t>
  </si>
  <si>
    <t>³ti</t>
  </si>
  <si>
    <t xml:space="preserve">»k </t>
  </si>
  <si>
    <t>uas</t>
  </si>
  <si>
    <t>zga</t>
  </si>
  <si>
    <t>c -</t>
  </si>
  <si>
    <t>aty</t>
  </si>
  <si>
    <t>so,1</t>
  </si>
  <si>
    <t>; a</t>
  </si>
  <si>
    <t xml:space="preserve">  o</t>
  </si>
  <si>
    <t>; b</t>
  </si>
  <si>
    <t xml:space="preserve">  f</t>
  </si>
  <si>
    <t xml:space="preserve">  n</t>
  </si>
  <si>
    <t xml:space="preserve">s; </t>
  </si>
  <si>
    <t xml:space="preserve">d; </t>
  </si>
  <si>
    <t xml:space="preserve">f  </t>
  </si>
  <si>
    <t xml:space="preserve">  y</t>
  </si>
  <si>
    <t xml:space="preserve">e; </t>
  </si>
  <si>
    <t xml:space="preserve">  e</t>
  </si>
  <si>
    <t xml:space="preserve">  u</t>
  </si>
  <si>
    <t xml:space="preserve">  d</t>
  </si>
  <si>
    <t xml:space="preserve">n; </t>
  </si>
  <si>
    <t xml:space="preserve">  r</t>
  </si>
  <si>
    <t>; t</t>
  </si>
  <si>
    <t xml:space="preserve">t; </t>
  </si>
  <si>
    <t>; f</t>
  </si>
  <si>
    <t xml:space="preserve">r; </t>
  </si>
  <si>
    <t>ed;</t>
  </si>
  <si>
    <t xml:space="preserve">y; </t>
  </si>
  <si>
    <t xml:space="preserve">m; </t>
  </si>
  <si>
    <t>es;</t>
  </si>
  <si>
    <t>er;</t>
  </si>
  <si>
    <t xml:space="preserve">l; </t>
  </si>
  <si>
    <t xml:space="preserve">g; </t>
  </si>
  <si>
    <t>ng;</t>
  </si>
  <si>
    <t>; h</t>
  </si>
  <si>
    <t xml:space="preserve">a  </t>
  </si>
  <si>
    <t xml:space="preserve">h; </t>
  </si>
  <si>
    <t>nd;</t>
  </si>
  <si>
    <t>in;</t>
  </si>
  <si>
    <t>re;</t>
  </si>
  <si>
    <t xml:space="preserve">k; </t>
  </si>
  <si>
    <t>ay;</t>
  </si>
  <si>
    <t xml:space="preserve">o; </t>
  </si>
  <si>
    <t>em;</t>
  </si>
  <si>
    <t>; s</t>
  </si>
  <si>
    <t>im;</t>
  </si>
  <si>
    <t>en;</t>
  </si>
  <si>
    <t>ll;</t>
  </si>
  <si>
    <t xml:space="preserve">w; </t>
  </si>
  <si>
    <t>; i</t>
  </si>
  <si>
    <t xml:space="preserve">  v</t>
  </si>
  <si>
    <t>; o</t>
  </si>
  <si>
    <t>ow;</t>
  </si>
  <si>
    <t>th;</t>
  </si>
  <si>
    <t>id;</t>
  </si>
  <si>
    <t>rs;</t>
  </si>
  <si>
    <t xml:space="preserve">f; </t>
  </si>
  <si>
    <t>st;</t>
  </si>
  <si>
    <t xml:space="preserve">c  </t>
  </si>
  <si>
    <t>le;</t>
  </si>
  <si>
    <t>ds;</t>
  </si>
  <si>
    <t>rd;</t>
  </si>
  <si>
    <t>; y</t>
  </si>
  <si>
    <t xml:space="preserve">  j</t>
  </si>
  <si>
    <t>me;</t>
  </si>
  <si>
    <t>it;</t>
  </si>
  <si>
    <t>ht;</t>
  </si>
  <si>
    <t>; n</t>
  </si>
  <si>
    <t>ss;</t>
  </si>
  <si>
    <t>on;</t>
  </si>
  <si>
    <t xml:space="preserve">b  </t>
  </si>
  <si>
    <t xml:space="preserve">  k</t>
  </si>
  <si>
    <t>ck;</t>
  </si>
  <si>
    <t>ad;</t>
  </si>
  <si>
    <t>or;</t>
  </si>
  <si>
    <t>ce;</t>
  </si>
  <si>
    <t>ts;</t>
  </si>
  <si>
    <t>se;</t>
  </si>
  <si>
    <t>ly;</t>
  </si>
  <si>
    <t>; `</t>
  </si>
  <si>
    <t xml:space="preserve">  Ã</t>
  </si>
  <si>
    <t>ls;</t>
  </si>
  <si>
    <t>ld;</t>
  </si>
  <si>
    <t>lf;</t>
  </si>
  <si>
    <t>do;</t>
  </si>
  <si>
    <t>an;</t>
  </si>
  <si>
    <t>ne;</t>
  </si>
  <si>
    <t>ns;</t>
  </si>
  <si>
    <t>ir;</t>
  </si>
  <si>
    <t>et;</t>
  </si>
  <si>
    <t xml:space="preserve">p; </t>
  </si>
  <si>
    <t>; w</t>
  </si>
  <si>
    <t>rn;</t>
  </si>
  <si>
    <t>ry;</t>
  </si>
  <si>
    <t xml:space="preserve">  R</t>
  </si>
  <si>
    <t>ar;</t>
  </si>
  <si>
    <t>de;</t>
  </si>
  <si>
    <t>us;</t>
  </si>
  <si>
    <t>wn;</t>
  </si>
  <si>
    <t>nt;</t>
  </si>
  <si>
    <t>ge;</t>
  </si>
  <si>
    <t>am;</t>
  </si>
  <si>
    <t>gs;</t>
  </si>
  <si>
    <t>il;</t>
  </si>
  <si>
    <t xml:space="preserve">  q</t>
  </si>
  <si>
    <t>as;</t>
  </si>
  <si>
    <t>od;</t>
  </si>
  <si>
    <t>te;</t>
  </si>
  <si>
    <t xml:space="preserve">x  </t>
  </si>
  <si>
    <t>nk;</t>
  </si>
  <si>
    <t>at;</t>
  </si>
  <si>
    <t xml:space="preserve">u; </t>
  </si>
  <si>
    <t>ou;</t>
  </si>
  <si>
    <t>ve;</t>
  </si>
  <si>
    <t>go;</t>
  </si>
  <si>
    <t>ee;</t>
  </si>
  <si>
    <t>ey;</t>
  </si>
  <si>
    <t xml:space="preserve">a; </t>
  </si>
  <si>
    <t>; T</t>
  </si>
  <si>
    <t>el;</t>
  </si>
  <si>
    <t>ty;</t>
  </si>
  <si>
    <t>; I</t>
  </si>
  <si>
    <t>rt;</t>
  </si>
  <si>
    <t>; m</t>
  </si>
  <si>
    <t xml:space="preserve">i; </t>
  </si>
  <si>
    <t>rk;</t>
  </si>
  <si>
    <t>gh;</t>
  </si>
  <si>
    <t>ch;</t>
  </si>
  <si>
    <t>; W</t>
  </si>
  <si>
    <t>ur;</t>
  </si>
  <si>
    <t>ke;</t>
  </si>
  <si>
    <t>; A</t>
  </si>
  <si>
    <t xml:space="preserve">Hm </t>
  </si>
  <si>
    <t>; u</t>
  </si>
  <si>
    <t>ws;</t>
  </si>
  <si>
    <t xml:space="preserve">); </t>
  </si>
  <si>
    <t>ut;</t>
  </si>
  <si>
    <t>ks;</t>
  </si>
  <si>
    <t>ep;</t>
  </si>
  <si>
    <t xml:space="preserve">hm </t>
  </si>
  <si>
    <t>li;</t>
  </si>
  <si>
    <t>ot;</t>
  </si>
  <si>
    <t>ue;</t>
  </si>
  <si>
    <t>rm;</t>
  </si>
  <si>
    <t>ky;</t>
  </si>
  <si>
    <t>ea;</t>
  </si>
  <si>
    <t>so;</t>
  </si>
  <si>
    <t>pe;</t>
  </si>
  <si>
    <t>om;</t>
  </si>
  <si>
    <t>to;</t>
  </si>
  <si>
    <t>up;</t>
  </si>
  <si>
    <t>un;</t>
  </si>
  <si>
    <t>e "</t>
  </si>
  <si>
    <t>be;</t>
  </si>
  <si>
    <t>al;</t>
  </si>
  <si>
    <t>cs;</t>
  </si>
  <si>
    <t>; B</t>
  </si>
  <si>
    <t>ps;</t>
  </si>
  <si>
    <t>ff;</t>
  </si>
  <si>
    <t xml:space="preserve">n) </t>
  </si>
  <si>
    <t>ul;</t>
  </si>
  <si>
    <t>is;</t>
  </si>
  <si>
    <t>; F</t>
  </si>
  <si>
    <t>; e</t>
  </si>
  <si>
    <t>ny;</t>
  </si>
  <si>
    <t>sh;</t>
  </si>
  <si>
    <t>; g</t>
  </si>
  <si>
    <t>; c</t>
  </si>
  <si>
    <t>ys;</t>
  </si>
  <si>
    <t>; d</t>
  </si>
  <si>
    <t xml:space="preserve">  K</t>
  </si>
  <si>
    <t>ft;</t>
  </si>
  <si>
    <t>ew;</t>
  </si>
  <si>
    <t>lt;</t>
  </si>
  <si>
    <t>; v</t>
  </si>
  <si>
    <t>ia;</t>
  </si>
  <si>
    <t>; p</t>
  </si>
  <si>
    <t xml:space="preserve">z  </t>
  </si>
  <si>
    <t>of;</t>
  </si>
  <si>
    <t>lm;</t>
  </si>
  <si>
    <t>hs;</t>
  </si>
  <si>
    <t>lk;</t>
  </si>
  <si>
    <t xml:space="preserve">c; </t>
  </si>
  <si>
    <t>by;</t>
  </si>
  <si>
    <t>; S</t>
  </si>
  <si>
    <t>ol;</t>
  </si>
  <si>
    <t xml:space="preserve">b; </t>
  </si>
  <si>
    <t>e);</t>
  </si>
  <si>
    <t>ud;</t>
  </si>
  <si>
    <t>dy;</t>
  </si>
  <si>
    <t>; r</t>
  </si>
  <si>
    <t>fe;</t>
  </si>
  <si>
    <t>; "</t>
  </si>
  <si>
    <t>op;</t>
  </si>
  <si>
    <t xml:space="preserve">  .</t>
  </si>
  <si>
    <t>ef;</t>
  </si>
  <si>
    <t>ms;</t>
  </si>
  <si>
    <t>um;</t>
  </si>
  <si>
    <t>vy;</t>
  </si>
  <si>
    <t>; H</t>
  </si>
  <si>
    <t>; l</t>
  </si>
  <si>
    <t>pt;</t>
  </si>
  <si>
    <t>oy;</t>
  </si>
  <si>
    <t>; E</t>
  </si>
  <si>
    <t>my;</t>
  </si>
  <si>
    <t xml:space="preserve">S  </t>
  </si>
  <si>
    <t>rf;</t>
  </si>
  <si>
    <t>ic;</t>
  </si>
  <si>
    <t>he;</t>
  </si>
  <si>
    <t>; R</t>
  </si>
  <si>
    <t xml:space="preserve">mm </t>
  </si>
  <si>
    <t>rg;</t>
  </si>
  <si>
    <t>ze;</t>
  </si>
  <si>
    <t>o "</t>
  </si>
  <si>
    <t>sk;</t>
  </si>
  <si>
    <t>ct;</t>
  </si>
  <si>
    <t>os;</t>
  </si>
  <si>
    <t>ap;</t>
  </si>
  <si>
    <t xml:space="preserve">«  </t>
  </si>
  <si>
    <t>; D</t>
  </si>
  <si>
    <t>nc;</t>
  </si>
  <si>
    <t>ye;</t>
  </si>
  <si>
    <t>; j</t>
  </si>
  <si>
    <t>mp;</t>
  </si>
  <si>
    <t>xt;</t>
  </si>
  <si>
    <t xml:space="preserve">yl </t>
  </si>
  <si>
    <t>ak;</t>
  </si>
  <si>
    <t xml:space="preserve">Ha </t>
  </si>
  <si>
    <t>s);</t>
  </si>
  <si>
    <t>»l;</t>
  </si>
  <si>
    <t>p "</t>
  </si>
  <si>
    <t>gn;</t>
  </si>
  <si>
    <t xml:space="preserve">eh </t>
  </si>
  <si>
    <t>wo;</t>
  </si>
  <si>
    <t xml:space="preserve">bb </t>
  </si>
  <si>
    <t xml:space="preserve">-; </t>
  </si>
  <si>
    <t xml:space="preserve">Eh </t>
  </si>
  <si>
    <t>aw;</t>
  </si>
  <si>
    <t>»m;</t>
  </si>
  <si>
    <t>; M</t>
  </si>
  <si>
    <t>ob;</t>
  </si>
  <si>
    <t>m "</t>
  </si>
  <si>
    <t>oo;</t>
  </si>
  <si>
    <t>d);</t>
  </si>
  <si>
    <t>hy;</t>
  </si>
  <si>
    <t xml:space="preserve">t" </t>
  </si>
  <si>
    <t>bo;</t>
  </si>
  <si>
    <t>; O</t>
  </si>
  <si>
    <t xml:space="preserve">©a </t>
  </si>
  <si>
    <t xml:space="preserve">WN </t>
  </si>
  <si>
    <t xml:space="preserve">ik </t>
  </si>
  <si>
    <t xml:space="preserve">N  </t>
  </si>
  <si>
    <t>; G</t>
  </si>
  <si>
    <t>ug;</t>
  </si>
  <si>
    <t xml:space="preserve">«; </t>
  </si>
  <si>
    <t xml:space="preserve">T  </t>
  </si>
  <si>
    <t>we;</t>
  </si>
  <si>
    <t>d;"</t>
  </si>
  <si>
    <t xml:space="preserve">az </t>
  </si>
  <si>
    <t>; U</t>
  </si>
  <si>
    <t xml:space="preserve"> ! </t>
  </si>
  <si>
    <t>k !</t>
  </si>
  <si>
    <t xml:space="preserve">³f </t>
  </si>
  <si>
    <t>»r;</t>
  </si>
  <si>
    <t>u "</t>
  </si>
  <si>
    <t>lp;</t>
  </si>
  <si>
    <t xml:space="preserve">vo </t>
  </si>
  <si>
    <t>n *</t>
  </si>
  <si>
    <t>cy;</t>
  </si>
  <si>
    <t>ag;</t>
  </si>
  <si>
    <t>ºk;</t>
  </si>
  <si>
    <t>37;</t>
  </si>
  <si>
    <t>s";</t>
  </si>
  <si>
    <t>ai;</t>
  </si>
  <si>
    <t xml:space="preserve">oa </t>
  </si>
  <si>
    <t>k "</t>
  </si>
  <si>
    <t xml:space="preserve"> V </t>
  </si>
  <si>
    <t xml:space="preserve">Y  </t>
  </si>
  <si>
    <t>t);</t>
  </si>
  <si>
    <t>hm;</t>
  </si>
  <si>
    <t>bs;</t>
  </si>
  <si>
    <t xml:space="preserve">7; </t>
  </si>
  <si>
    <t>ek;</t>
  </si>
  <si>
    <t xml:space="preserve">2) </t>
  </si>
  <si>
    <t xml:space="preserve">.; </t>
  </si>
  <si>
    <t>ma;</t>
  </si>
  <si>
    <t>nn;</t>
  </si>
  <si>
    <t xml:space="preserve">Sh </t>
  </si>
  <si>
    <t>0);</t>
  </si>
  <si>
    <t xml:space="preserve">n" </t>
  </si>
  <si>
    <t xml:space="preserve">Qs </t>
  </si>
  <si>
    <t xml:space="preserve"> * </t>
  </si>
  <si>
    <t>; Y</t>
  </si>
  <si>
    <t xml:space="preserve">;" </t>
  </si>
  <si>
    <t>zy;</t>
  </si>
  <si>
    <t>gy;</t>
  </si>
  <si>
    <t xml:space="preserve">NY </t>
  </si>
  <si>
    <t xml:space="preserve">G3 </t>
  </si>
  <si>
    <t xml:space="preserve">¡  </t>
  </si>
  <si>
    <t>rb;</t>
  </si>
  <si>
    <t>ro;</t>
  </si>
  <si>
    <t>ip;</t>
  </si>
  <si>
    <t xml:space="preserve">LE </t>
  </si>
  <si>
    <t xml:space="preserve">D  </t>
  </si>
  <si>
    <t>l "</t>
  </si>
  <si>
    <t>l.;</t>
  </si>
  <si>
    <t>ph;</t>
  </si>
  <si>
    <t xml:space="preserve">NT </t>
  </si>
  <si>
    <t xml:space="preserve">OK </t>
  </si>
  <si>
    <t xml:space="preserve">ND </t>
  </si>
  <si>
    <t xml:space="preserve">K  </t>
  </si>
  <si>
    <t>mb;</t>
  </si>
  <si>
    <t>Ã«;</t>
  </si>
  <si>
    <t>e-;</t>
  </si>
  <si>
    <t>s-;</t>
  </si>
  <si>
    <t xml:space="preserve">fa </t>
  </si>
  <si>
    <t xml:space="preserve">Hi </t>
  </si>
  <si>
    <t xml:space="preserve">  Z</t>
  </si>
  <si>
    <t xml:space="preserve">WS </t>
  </si>
  <si>
    <t>ui;</t>
  </si>
  <si>
    <t xml:space="preserve">E  </t>
  </si>
  <si>
    <t>py;</t>
  </si>
  <si>
    <t>no;</t>
  </si>
  <si>
    <t>xe;</t>
  </si>
  <si>
    <t>r);</t>
  </si>
  <si>
    <t>w "</t>
  </si>
  <si>
    <t>I);</t>
  </si>
  <si>
    <t xml:space="preserve">Ã¡ </t>
  </si>
  <si>
    <t>;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</si>
</sst>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Plan1!$B$1:$B$10479</c:f>
              <c:numCache>
                <c:formatCode>General</c:formatCode>
                <c:ptCount val="1047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04728"/>
        <c:axId val="288103944"/>
      </c:scatterChart>
      <c:valAx>
        <c:axId val="2881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03944"/>
        <c:crosses val="autoZero"/>
        <c:crossBetween val="midCat"/>
      </c:valAx>
      <c:valAx>
        <c:axId val="2881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0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Plan1!$F$1:$F$10479</c:f>
              <c:numCache>
                <c:formatCode>General</c:formatCode>
                <c:ptCount val="10479"/>
                <c:pt idx="0">
                  <c:v>49933</c:v>
                </c:pt>
                <c:pt idx="1">
                  <c:v>40858</c:v>
                </c:pt>
                <c:pt idx="2">
                  <c:v>35778</c:v>
                </c:pt>
                <c:pt idx="3">
                  <c:v>24211</c:v>
                </c:pt>
                <c:pt idx="4">
                  <c:v>22351</c:v>
                </c:pt>
                <c:pt idx="5">
                  <c:v>21062</c:v>
                </c:pt>
                <c:pt idx="6">
                  <c:v>15015</c:v>
                </c:pt>
                <c:pt idx="7">
                  <c:v>14571</c:v>
                </c:pt>
                <c:pt idx="8">
                  <c:v>13654</c:v>
                </c:pt>
                <c:pt idx="9">
                  <c:v>12954</c:v>
                </c:pt>
                <c:pt idx="10">
                  <c:v>12659</c:v>
                </c:pt>
                <c:pt idx="11">
                  <c:v>12233</c:v>
                </c:pt>
                <c:pt idx="12">
                  <c:v>11495</c:v>
                </c:pt>
                <c:pt idx="13">
                  <c:v>10881</c:v>
                </c:pt>
                <c:pt idx="14">
                  <c:v>10747</c:v>
                </c:pt>
                <c:pt idx="15">
                  <c:v>10117</c:v>
                </c:pt>
                <c:pt idx="16">
                  <c:v>9940</c:v>
                </c:pt>
                <c:pt idx="17">
                  <c:v>9851</c:v>
                </c:pt>
                <c:pt idx="18">
                  <c:v>9221</c:v>
                </c:pt>
                <c:pt idx="19">
                  <c:v>9084</c:v>
                </c:pt>
                <c:pt idx="20">
                  <c:v>9038</c:v>
                </c:pt>
                <c:pt idx="21">
                  <c:v>8885</c:v>
                </c:pt>
                <c:pt idx="22">
                  <c:v>8835</c:v>
                </c:pt>
                <c:pt idx="23">
                  <c:v>8729</c:v>
                </c:pt>
                <c:pt idx="24">
                  <c:v>8721</c:v>
                </c:pt>
                <c:pt idx="25">
                  <c:v>8702</c:v>
                </c:pt>
                <c:pt idx="26">
                  <c:v>8603</c:v>
                </c:pt>
                <c:pt idx="27">
                  <c:v>8581</c:v>
                </c:pt>
                <c:pt idx="28">
                  <c:v>8286</c:v>
                </c:pt>
                <c:pt idx="29">
                  <c:v>8273</c:v>
                </c:pt>
                <c:pt idx="30">
                  <c:v>8255</c:v>
                </c:pt>
                <c:pt idx="31">
                  <c:v>8199</c:v>
                </c:pt>
                <c:pt idx="32">
                  <c:v>8167</c:v>
                </c:pt>
                <c:pt idx="33">
                  <c:v>8002</c:v>
                </c:pt>
                <c:pt idx="34">
                  <c:v>7785</c:v>
                </c:pt>
                <c:pt idx="35">
                  <c:v>7561</c:v>
                </c:pt>
                <c:pt idx="36">
                  <c:v>7400</c:v>
                </c:pt>
                <c:pt idx="37">
                  <c:v>7325</c:v>
                </c:pt>
                <c:pt idx="38">
                  <c:v>7146</c:v>
                </c:pt>
                <c:pt idx="39">
                  <c:v>6961</c:v>
                </c:pt>
                <c:pt idx="40">
                  <c:v>6824</c:v>
                </c:pt>
                <c:pt idx="41">
                  <c:v>6819</c:v>
                </c:pt>
                <c:pt idx="42">
                  <c:v>6521</c:v>
                </c:pt>
                <c:pt idx="43">
                  <c:v>6321</c:v>
                </c:pt>
                <c:pt idx="44">
                  <c:v>6290</c:v>
                </c:pt>
                <c:pt idx="45">
                  <c:v>6108</c:v>
                </c:pt>
                <c:pt idx="46">
                  <c:v>5918</c:v>
                </c:pt>
                <c:pt idx="47">
                  <c:v>5916</c:v>
                </c:pt>
                <c:pt idx="48">
                  <c:v>5875</c:v>
                </c:pt>
                <c:pt idx="49">
                  <c:v>5864</c:v>
                </c:pt>
                <c:pt idx="50">
                  <c:v>5842</c:v>
                </c:pt>
                <c:pt idx="51">
                  <c:v>5803</c:v>
                </c:pt>
                <c:pt idx="52">
                  <c:v>5720</c:v>
                </c:pt>
                <c:pt idx="53">
                  <c:v>5713</c:v>
                </c:pt>
                <c:pt idx="54">
                  <c:v>5605</c:v>
                </c:pt>
                <c:pt idx="55">
                  <c:v>5604</c:v>
                </c:pt>
                <c:pt idx="56">
                  <c:v>5582</c:v>
                </c:pt>
                <c:pt idx="57">
                  <c:v>5575</c:v>
                </c:pt>
                <c:pt idx="58">
                  <c:v>5458</c:v>
                </c:pt>
                <c:pt idx="59">
                  <c:v>5340</c:v>
                </c:pt>
                <c:pt idx="60">
                  <c:v>5299</c:v>
                </c:pt>
                <c:pt idx="61">
                  <c:v>5212</c:v>
                </c:pt>
                <c:pt idx="62">
                  <c:v>5187</c:v>
                </c:pt>
                <c:pt idx="63">
                  <c:v>5076</c:v>
                </c:pt>
                <c:pt idx="64">
                  <c:v>4978</c:v>
                </c:pt>
                <c:pt idx="65">
                  <c:v>4945</c:v>
                </c:pt>
                <c:pt idx="66">
                  <c:v>4930</c:v>
                </c:pt>
                <c:pt idx="67">
                  <c:v>4920</c:v>
                </c:pt>
                <c:pt idx="68">
                  <c:v>4902</c:v>
                </c:pt>
                <c:pt idx="69">
                  <c:v>4855</c:v>
                </c:pt>
                <c:pt idx="70">
                  <c:v>4830</c:v>
                </c:pt>
                <c:pt idx="71">
                  <c:v>4807</c:v>
                </c:pt>
                <c:pt idx="72">
                  <c:v>4796</c:v>
                </c:pt>
                <c:pt idx="73">
                  <c:v>4743</c:v>
                </c:pt>
                <c:pt idx="74">
                  <c:v>4641</c:v>
                </c:pt>
                <c:pt idx="75">
                  <c:v>4596</c:v>
                </c:pt>
                <c:pt idx="76">
                  <c:v>4592</c:v>
                </c:pt>
                <c:pt idx="77">
                  <c:v>4536</c:v>
                </c:pt>
                <c:pt idx="78">
                  <c:v>4514</c:v>
                </c:pt>
                <c:pt idx="79">
                  <c:v>4499</c:v>
                </c:pt>
                <c:pt idx="80">
                  <c:v>4494</c:v>
                </c:pt>
                <c:pt idx="81">
                  <c:v>4493</c:v>
                </c:pt>
                <c:pt idx="82">
                  <c:v>4481</c:v>
                </c:pt>
                <c:pt idx="83">
                  <c:v>4414</c:v>
                </c:pt>
                <c:pt idx="84">
                  <c:v>4405</c:v>
                </c:pt>
                <c:pt idx="85">
                  <c:v>4332</c:v>
                </c:pt>
                <c:pt idx="86">
                  <c:v>4315</c:v>
                </c:pt>
                <c:pt idx="87">
                  <c:v>4303</c:v>
                </c:pt>
                <c:pt idx="88">
                  <c:v>4288</c:v>
                </c:pt>
                <c:pt idx="89">
                  <c:v>4178</c:v>
                </c:pt>
                <c:pt idx="90">
                  <c:v>4169</c:v>
                </c:pt>
                <c:pt idx="91">
                  <c:v>4169</c:v>
                </c:pt>
                <c:pt idx="92">
                  <c:v>4145</c:v>
                </c:pt>
                <c:pt idx="93">
                  <c:v>4089</c:v>
                </c:pt>
                <c:pt idx="94">
                  <c:v>4076</c:v>
                </c:pt>
                <c:pt idx="95">
                  <c:v>4033</c:v>
                </c:pt>
                <c:pt idx="96">
                  <c:v>3930</c:v>
                </c:pt>
                <c:pt idx="97">
                  <c:v>3909</c:v>
                </c:pt>
                <c:pt idx="98">
                  <c:v>3908</c:v>
                </c:pt>
                <c:pt idx="99">
                  <c:v>3891</c:v>
                </c:pt>
                <c:pt idx="100">
                  <c:v>3881</c:v>
                </c:pt>
                <c:pt idx="101">
                  <c:v>3878</c:v>
                </c:pt>
                <c:pt idx="102">
                  <c:v>3873</c:v>
                </c:pt>
                <c:pt idx="103">
                  <c:v>3849</c:v>
                </c:pt>
                <c:pt idx="104">
                  <c:v>3821</c:v>
                </c:pt>
                <c:pt idx="105">
                  <c:v>3821</c:v>
                </c:pt>
                <c:pt idx="106">
                  <c:v>3815</c:v>
                </c:pt>
                <c:pt idx="107">
                  <c:v>3802</c:v>
                </c:pt>
                <c:pt idx="108">
                  <c:v>3798</c:v>
                </c:pt>
                <c:pt idx="109">
                  <c:v>3793</c:v>
                </c:pt>
                <c:pt idx="110">
                  <c:v>3780</c:v>
                </c:pt>
                <c:pt idx="111">
                  <c:v>3766</c:v>
                </c:pt>
                <c:pt idx="112">
                  <c:v>3750</c:v>
                </c:pt>
                <c:pt idx="113">
                  <c:v>3745</c:v>
                </c:pt>
                <c:pt idx="114">
                  <c:v>3741</c:v>
                </c:pt>
                <c:pt idx="115">
                  <c:v>3719</c:v>
                </c:pt>
                <c:pt idx="116">
                  <c:v>3707</c:v>
                </c:pt>
                <c:pt idx="117">
                  <c:v>3695</c:v>
                </c:pt>
                <c:pt idx="118">
                  <c:v>3681</c:v>
                </c:pt>
                <c:pt idx="119">
                  <c:v>3643</c:v>
                </c:pt>
                <c:pt idx="120">
                  <c:v>3631</c:v>
                </c:pt>
                <c:pt idx="121">
                  <c:v>3631</c:v>
                </c:pt>
                <c:pt idx="122">
                  <c:v>3628</c:v>
                </c:pt>
                <c:pt idx="123">
                  <c:v>3616</c:v>
                </c:pt>
                <c:pt idx="124">
                  <c:v>3583</c:v>
                </c:pt>
                <c:pt idx="125">
                  <c:v>3566</c:v>
                </c:pt>
                <c:pt idx="126">
                  <c:v>3565</c:v>
                </c:pt>
                <c:pt idx="127">
                  <c:v>3543</c:v>
                </c:pt>
                <c:pt idx="128">
                  <c:v>3453</c:v>
                </c:pt>
                <c:pt idx="129">
                  <c:v>3446</c:v>
                </c:pt>
                <c:pt idx="130">
                  <c:v>3393</c:v>
                </c:pt>
                <c:pt idx="131">
                  <c:v>3392</c:v>
                </c:pt>
                <c:pt idx="132">
                  <c:v>3385</c:v>
                </c:pt>
                <c:pt idx="133">
                  <c:v>3382</c:v>
                </c:pt>
                <c:pt idx="134">
                  <c:v>3374</c:v>
                </c:pt>
                <c:pt idx="135">
                  <c:v>3356</c:v>
                </c:pt>
                <c:pt idx="136">
                  <c:v>3331</c:v>
                </c:pt>
                <c:pt idx="137">
                  <c:v>3314</c:v>
                </c:pt>
                <c:pt idx="138">
                  <c:v>3257</c:v>
                </c:pt>
                <c:pt idx="139">
                  <c:v>3228</c:v>
                </c:pt>
                <c:pt idx="140">
                  <c:v>3223</c:v>
                </c:pt>
                <c:pt idx="141">
                  <c:v>3166</c:v>
                </c:pt>
                <c:pt idx="142">
                  <c:v>3165</c:v>
                </c:pt>
                <c:pt idx="143">
                  <c:v>3128</c:v>
                </c:pt>
                <c:pt idx="144">
                  <c:v>3123</c:v>
                </c:pt>
                <c:pt idx="145">
                  <c:v>3080</c:v>
                </c:pt>
                <c:pt idx="146">
                  <c:v>3068</c:v>
                </c:pt>
                <c:pt idx="147">
                  <c:v>3043</c:v>
                </c:pt>
                <c:pt idx="148">
                  <c:v>3023</c:v>
                </c:pt>
                <c:pt idx="149">
                  <c:v>3023</c:v>
                </c:pt>
                <c:pt idx="150">
                  <c:v>3019</c:v>
                </c:pt>
                <c:pt idx="151">
                  <c:v>3011</c:v>
                </c:pt>
                <c:pt idx="152">
                  <c:v>3005</c:v>
                </c:pt>
                <c:pt idx="153">
                  <c:v>2980</c:v>
                </c:pt>
                <c:pt idx="154">
                  <c:v>2953</c:v>
                </c:pt>
                <c:pt idx="155">
                  <c:v>2946</c:v>
                </c:pt>
                <c:pt idx="156">
                  <c:v>2941</c:v>
                </c:pt>
                <c:pt idx="157">
                  <c:v>2936</c:v>
                </c:pt>
                <c:pt idx="158">
                  <c:v>2931</c:v>
                </c:pt>
                <c:pt idx="159">
                  <c:v>2929</c:v>
                </c:pt>
                <c:pt idx="160">
                  <c:v>2927</c:v>
                </c:pt>
                <c:pt idx="161">
                  <c:v>2904</c:v>
                </c:pt>
                <c:pt idx="162">
                  <c:v>2886</c:v>
                </c:pt>
                <c:pt idx="163">
                  <c:v>2881</c:v>
                </c:pt>
                <c:pt idx="164">
                  <c:v>2876</c:v>
                </c:pt>
                <c:pt idx="165">
                  <c:v>2872</c:v>
                </c:pt>
                <c:pt idx="166">
                  <c:v>2841</c:v>
                </c:pt>
                <c:pt idx="167">
                  <c:v>2839</c:v>
                </c:pt>
                <c:pt idx="168">
                  <c:v>2831</c:v>
                </c:pt>
                <c:pt idx="169">
                  <c:v>2827</c:v>
                </c:pt>
                <c:pt idx="170">
                  <c:v>2797</c:v>
                </c:pt>
                <c:pt idx="171">
                  <c:v>2782</c:v>
                </c:pt>
                <c:pt idx="172">
                  <c:v>2779</c:v>
                </c:pt>
                <c:pt idx="173">
                  <c:v>2774</c:v>
                </c:pt>
                <c:pt idx="174">
                  <c:v>2773</c:v>
                </c:pt>
                <c:pt idx="175">
                  <c:v>2772</c:v>
                </c:pt>
                <c:pt idx="176">
                  <c:v>2764</c:v>
                </c:pt>
                <c:pt idx="177">
                  <c:v>2752</c:v>
                </c:pt>
                <c:pt idx="178">
                  <c:v>2752</c:v>
                </c:pt>
                <c:pt idx="179">
                  <c:v>2749</c:v>
                </c:pt>
                <c:pt idx="180">
                  <c:v>2743</c:v>
                </c:pt>
                <c:pt idx="181">
                  <c:v>2736</c:v>
                </c:pt>
                <c:pt idx="182">
                  <c:v>2729</c:v>
                </c:pt>
                <c:pt idx="183">
                  <c:v>2727</c:v>
                </c:pt>
                <c:pt idx="184">
                  <c:v>2721</c:v>
                </c:pt>
                <c:pt idx="185">
                  <c:v>2716</c:v>
                </c:pt>
                <c:pt idx="186">
                  <c:v>2701</c:v>
                </c:pt>
                <c:pt idx="187">
                  <c:v>2678</c:v>
                </c:pt>
                <c:pt idx="188">
                  <c:v>2659</c:v>
                </c:pt>
                <c:pt idx="189">
                  <c:v>2595</c:v>
                </c:pt>
                <c:pt idx="190">
                  <c:v>2592</c:v>
                </c:pt>
                <c:pt idx="191">
                  <c:v>2549</c:v>
                </c:pt>
                <c:pt idx="192">
                  <c:v>2545</c:v>
                </c:pt>
                <c:pt idx="193">
                  <c:v>2537</c:v>
                </c:pt>
                <c:pt idx="194">
                  <c:v>2532</c:v>
                </c:pt>
                <c:pt idx="195">
                  <c:v>2531</c:v>
                </c:pt>
                <c:pt idx="196">
                  <c:v>2530</c:v>
                </c:pt>
                <c:pt idx="197">
                  <c:v>2526</c:v>
                </c:pt>
                <c:pt idx="198">
                  <c:v>2513</c:v>
                </c:pt>
                <c:pt idx="199">
                  <c:v>2512</c:v>
                </c:pt>
                <c:pt idx="200">
                  <c:v>2503</c:v>
                </c:pt>
                <c:pt idx="201">
                  <c:v>2495</c:v>
                </c:pt>
                <c:pt idx="202">
                  <c:v>2471</c:v>
                </c:pt>
                <c:pt idx="203">
                  <c:v>2463</c:v>
                </c:pt>
                <c:pt idx="204">
                  <c:v>2441</c:v>
                </c:pt>
                <c:pt idx="205">
                  <c:v>2429</c:v>
                </c:pt>
                <c:pt idx="206">
                  <c:v>2427</c:v>
                </c:pt>
                <c:pt idx="207">
                  <c:v>2409</c:v>
                </c:pt>
                <c:pt idx="208">
                  <c:v>2408</c:v>
                </c:pt>
                <c:pt idx="209">
                  <c:v>2404</c:v>
                </c:pt>
                <c:pt idx="210">
                  <c:v>2391</c:v>
                </c:pt>
                <c:pt idx="211">
                  <c:v>2383</c:v>
                </c:pt>
                <c:pt idx="212">
                  <c:v>2362</c:v>
                </c:pt>
                <c:pt idx="213">
                  <c:v>2360</c:v>
                </c:pt>
                <c:pt idx="214">
                  <c:v>2350</c:v>
                </c:pt>
                <c:pt idx="215">
                  <c:v>2349</c:v>
                </c:pt>
                <c:pt idx="216">
                  <c:v>2340</c:v>
                </c:pt>
                <c:pt idx="217">
                  <c:v>2335</c:v>
                </c:pt>
                <c:pt idx="218">
                  <c:v>2319</c:v>
                </c:pt>
                <c:pt idx="219">
                  <c:v>2317</c:v>
                </c:pt>
                <c:pt idx="220">
                  <c:v>2313</c:v>
                </c:pt>
                <c:pt idx="221">
                  <c:v>2302</c:v>
                </c:pt>
                <c:pt idx="222">
                  <c:v>2281</c:v>
                </c:pt>
                <c:pt idx="223">
                  <c:v>2278</c:v>
                </c:pt>
                <c:pt idx="224">
                  <c:v>2276</c:v>
                </c:pt>
                <c:pt idx="225">
                  <c:v>2265</c:v>
                </c:pt>
                <c:pt idx="226">
                  <c:v>2264</c:v>
                </c:pt>
                <c:pt idx="227">
                  <c:v>2250</c:v>
                </c:pt>
                <c:pt idx="228">
                  <c:v>2240</c:v>
                </c:pt>
                <c:pt idx="229">
                  <c:v>2238</c:v>
                </c:pt>
                <c:pt idx="230">
                  <c:v>2234</c:v>
                </c:pt>
                <c:pt idx="231">
                  <c:v>2232</c:v>
                </c:pt>
                <c:pt idx="232">
                  <c:v>2228</c:v>
                </c:pt>
                <c:pt idx="233">
                  <c:v>2219</c:v>
                </c:pt>
                <c:pt idx="234">
                  <c:v>2210</c:v>
                </c:pt>
                <c:pt idx="235">
                  <c:v>2199</c:v>
                </c:pt>
                <c:pt idx="236">
                  <c:v>2187</c:v>
                </c:pt>
                <c:pt idx="237">
                  <c:v>2178</c:v>
                </c:pt>
                <c:pt idx="238">
                  <c:v>2173</c:v>
                </c:pt>
                <c:pt idx="239">
                  <c:v>2172</c:v>
                </c:pt>
                <c:pt idx="240">
                  <c:v>2170</c:v>
                </c:pt>
                <c:pt idx="241">
                  <c:v>2169</c:v>
                </c:pt>
                <c:pt idx="242">
                  <c:v>2165</c:v>
                </c:pt>
                <c:pt idx="243">
                  <c:v>2153</c:v>
                </c:pt>
                <c:pt idx="244">
                  <c:v>2153</c:v>
                </c:pt>
                <c:pt idx="245">
                  <c:v>2149</c:v>
                </c:pt>
                <c:pt idx="246">
                  <c:v>2142</c:v>
                </c:pt>
                <c:pt idx="247">
                  <c:v>2126</c:v>
                </c:pt>
                <c:pt idx="248">
                  <c:v>2120</c:v>
                </c:pt>
                <c:pt idx="249">
                  <c:v>2107</c:v>
                </c:pt>
                <c:pt idx="250">
                  <c:v>2097</c:v>
                </c:pt>
                <c:pt idx="251">
                  <c:v>2095</c:v>
                </c:pt>
                <c:pt idx="252">
                  <c:v>2092</c:v>
                </c:pt>
                <c:pt idx="253">
                  <c:v>2087</c:v>
                </c:pt>
                <c:pt idx="254">
                  <c:v>2077</c:v>
                </c:pt>
                <c:pt idx="255">
                  <c:v>2076</c:v>
                </c:pt>
                <c:pt idx="256">
                  <c:v>2075</c:v>
                </c:pt>
                <c:pt idx="257">
                  <c:v>2074</c:v>
                </c:pt>
                <c:pt idx="258">
                  <c:v>2074</c:v>
                </c:pt>
                <c:pt idx="259">
                  <c:v>2057</c:v>
                </c:pt>
                <c:pt idx="260">
                  <c:v>2038</c:v>
                </c:pt>
                <c:pt idx="261">
                  <c:v>2025</c:v>
                </c:pt>
                <c:pt idx="262">
                  <c:v>1994</c:v>
                </c:pt>
                <c:pt idx="263">
                  <c:v>1994</c:v>
                </c:pt>
                <c:pt idx="264">
                  <c:v>1993</c:v>
                </c:pt>
                <c:pt idx="265">
                  <c:v>1982</c:v>
                </c:pt>
                <c:pt idx="266">
                  <c:v>1975</c:v>
                </c:pt>
                <c:pt idx="267">
                  <c:v>1975</c:v>
                </c:pt>
                <c:pt idx="268">
                  <c:v>1972</c:v>
                </c:pt>
                <c:pt idx="269">
                  <c:v>1969</c:v>
                </c:pt>
                <c:pt idx="270">
                  <c:v>1968</c:v>
                </c:pt>
                <c:pt idx="271">
                  <c:v>1961</c:v>
                </c:pt>
                <c:pt idx="272">
                  <c:v>1959</c:v>
                </c:pt>
                <c:pt idx="273">
                  <c:v>1952</c:v>
                </c:pt>
                <c:pt idx="274">
                  <c:v>1952</c:v>
                </c:pt>
                <c:pt idx="275">
                  <c:v>1938</c:v>
                </c:pt>
                <c:pt idx="276">
                  <c:v>1935</c:v>
                </c:pt>
                <c:pt idx="277">
                  <c:v>1925</c:v>
                </c:pt>
                <c:pt idx="278">
                  <c:v>1922</c:v>
                </c:pt>
                <c:pt idx="279">
                  <c:v>1918</c:v>
                </c:pt>
                <c:pt idx="280">
                  <c:v>1916</c:v>
                </c:pt>
                <c:pt idx="281">
                  <c:v>1915</c:v>
                </c:pt>
                <c:pt idx="282">
                  <c:v>1914</c:v>
                </c:pt>
                <c:pt idx="283">
                  <c:v>1903</c:v>
                </c:pt>
                <c:pt idx="284">
                  <c:v>1900</c:v>
                </c:pt>
                <c:pt idx="285">
                  <c:v>1899</c:v>
                </c:pt>
                <c:pt idx="286">
                  <c:v>1898</c:v>
                </c:pt>
                <c:pt idx="287">
                  <c:v>1889</c:v>
                </c:pt>
                <c:pt idx="288">
                  <c:v>1886</c:v>
                </c:pt>
                <c:pt idx="289">
                  <c:v>1885</c:v>
                </c:pt>
                <c:pt idx="290">
                  <c:v>1878</c:v>
                </c:pt>
                <c:pt idx="291">
                  <c:v>1877</c:v>
                </c:pt>
                <c:pt idx="292">
                  <c:v>1864</c:v>
                </c:pt>
                <c:pt idx="293">
                  <c:v>1862</c:v>
                </c:pt>
                <c:pt idx="294">
                  <c:v>1850</c:v>
                </c:pt>
                <c:pt idx="295">
                  <c:v>1846</c:v>
                </c:pt>
                <c:pt idx="296">
                  <c:v>1843</c:v>
                </c:pt>
                <c:pt idx="297">
                  <c:v>1841</c:v>
                </c:pt>
                <c:pt idx="298">
                  <c:v>1834</c:v>
                </c:pt>
                <c:pt idx="299">
                  <c:v>1828</c:v>
                </c:pt>
                <c:pt idx="300">
                  <c:v>1828</c:v>
                </c:pt>
                <c:pt idx="301">
                  <c:v>1826</c:v>
                </c:pt>
                <c:pt idx="302">
                  <c:v>1825</c:v>
                </c:pt>
                <c:pt idx="303">
                  <c:v>1807</c:v>
                </c:pt>
                <c:pt idx="304">
                  <c:v>1807</c:v>
                </c:pt>
                <c:pt idx="305">
                  <c:v>1804</c:v>
                </c:pt>
                <c:pt idx="306">
                  <c:v>1801</c:v>
                </c:pt>
                <c:pt idx="307">
                  <c:v>1790</c:v>
                </c:pt>
                <c:pt idx="308">
                  <c:v>1789</c:v>
                </c:pt>
                <c:pt idx="309">
                  <c:v>1776</c:v>
                </c:pt>
                <c:pt idx="310">
                  <c:v>1769</c:v>
                </c:pt>
                <c:pt idx="311">
                  <c:v>1767</c:v>
                </c:pt>
                <c:pt idx="312">
                  <c:v>1763</c:v>
                </c:pt>
                <c:pt idx="313">
                  <c:v>1756</c:v>
                </c:pt>
                <c:pt idx="314">
                  <c:v>1755</c:v>
                </c:pt>
                <c:pt idx="315">
                  <c:v>1751</c:v>
                </c:pt>
                <c:pt idx="316">
                  <c:v>1749</c:v>
                </c:pt>
                <c:pt idx="317">
                  <c:v>1748</c:v>
                </c:pt>
                <c:pt idx="318">
                  <c:v>1747</c:v>
                </c:pt>
                <c:pt idx="319">
                  <c:v>1743</c:v>
                </c:pt>
                <c:pt idx="320">
                  <c:v>1742</c:v>
                </c:pt>
                <c:pt idx="321">
                  <c:v>1736</c:v>
                </c:pt>
                <c:pt idx="322">
                  <c:v>1730</c:v>
                </c:pt>
                <c:pt idx="323">
                  <c:v>1725</c:v>
                </c:pt>
                <c:pt idx="324">
                  <c:v>1725</c:v>
                </c:pt>
                <c:pt idx="325">
                  <c:v>1703</c:v>
                </c:pt>
                <c:pt idx="326">
                  <c:v>1702</c:v>
                </c:pt>
                <c:pt idx="327">
                  <c:v>1690</c:v>
                </c:pt>
                <c:pt idx="328">
                  <c:v>1687</c:v>
                </c:pt>
                <c:pt idx="329">
                  <c:v>1686</c:v>
                </c:pt>
                <c:pt idx="330">
                  <c:v>1683</c:v>
                </c:pt>
                <c:pt idx="331">
                  <c:v>1678</c:v>
                </c:pt>
                <c:pt idx="332">
                  <c:v>1674</c:v>
                </c:pt>
                <c:pt idx="333">
                  <c:v>1673</c:v>
                </c:pt>
                <c:pt idx="334">
                  <c:v>1672</c:v>
                </c:pt>
                <c:pt idx="335">
                  <c:v>1658</c:v>
                </c:pt>
                <c:pt idx="336">
                  <c:v>1657</c:v>
                </c:pt>
                <c:pt idx="337">
                  <c:v>1655</c:v>
                </c:pt>
                <c:pt idx="338">
                  <c:v>1648</c:v>
                </c:pt>
                <c:pt idx="339">
                  <c:v>1647</c:v>
                </c:pt>
                <c:pt idx="340">
                  <c:v>1635</c:v>
                </c:pt>
                <c:pt idx="341">
                  <c:v>1634</c:v>
                </c:pt>
                <c:pt idx="342">
                  <c:v>1633</c:v>
                </c:pt>
                <c:pt idx="343">
                  <c:v>1628</c:v>
                </c:pt>
                <c:pt idx="344">
                  <c:v>1615</c:v>
                </c:pt>
                <c:pt idx="345">
                  <c:v>1613</c:v>
                </c:pt>
                <c:pt idx="346">
                  <c:v>1598</c:v>
                </c:pt>
                <c:pt idx="347">
                  <c:v>1598</c:v>
                </c:pt>
                <c:pt idx="348">
                  <c:v>1595</c:v>
                </c:pt>
                <c:pt idx="349">
                  <c:v>1588</c:v>
                </c:pt>
                <c:pt idx="350">
                  <c:v>1587</c:v>
                </c:pt>
                <c:pt idx="351">
                  <c:v>1586</c:v>
                </c:pt>
                <c:pt idx="352">
                  <c:v>1583</c:v>
                </c:pt>
                <c:pt idx="353">
                  <c:v>1582</c:v>
                </c:pt>
                <c:pt idx="354">
                  <c:v>1576</c:v>
                </c:pt>
                <c:pt idx="355">
                  <c:v>1574</c:v>
                </c:pt>
                <c:pt idx="356">
                  <c:v>1568</c:v>
                </c:pt>
                <c:pt idx="357">
                  <c:v>1566</c:v>
                </c:pt>
                <c:pt idx="358">
                  <c:v>1564</c:v>
                </c:pt>
                <c:pt idx="359">
                  <c:v>1558</c:v>
                </c:pt>
                <c:pt idx="360">
                  <c:v>1557</c:v>
                </c:pt>
                <c:pt idx="361">
                  <c:v>1554</c:v>
                </c:pt>
                <c:pt idx="362">
                  <c:v>1547</c:v>
                </c:pt>
                <c:pt idx="363">
                  <c:v>1544</c:v>
                </c:pt>
                <c:pt idx="364">
                  <c:v>1543</c:v>
                </c:pt>
                <c:pt idx="365">
                  <c:v>1538</c:v>
                </c:pt>
                <c:pt idx="366">
                  <c:v>1533</c:v>
                </c:pt>
                <c:pt idx="367">
                  <c:v>1533</c:v>
                </c:pt>
                <c:pt idx="368">
                  <c:v>1526</c:v>
                </c:pt>
                <c:pt idx="369">
                  <c:v>1509</c:v>
                </c:pt>
                <c:pt idx="370">
                  <c:v>1505</c:v>
                </c:pt>
                <c:pt idx="371">
                  <c:v>1498</c:v>
                </c:pt>
                <c:pt idx="372">
                  <c:v>1497</c:v>
                </c:pt>
                <c:pt idx="373">
                  <c:v>1487</c:v>
                </c:pt>
                <c:pt idx="374">
                  <c:v>1483</c:v>
                </c:pt>
                <c:pt idx="375">
                  <c:v>1479</c:v>
                </c:pt>
                <c:pt idx="376">
                  <c:v>1478</c:v>
                </c:pt>
                <c:pt idx="377">
                  <c:v>1468</c:v>
                </c:pt>
                <c:pt idx="378">
                  <c:v>1457</c:v>
                </c:pt>
                <c:pt idx="379">
                  <c:v>1452</c:v>
                </c:pt>
                <c:pt idx="380">
                  <c:v>1447</c:v>
                </c:pt>
                <c:pt idx="381">
                  <c:v>1444</c:v>
                </c:pt>
                <c:pt idx="382">
                  <c:v>1433</c:v>
                </c:pt>
                <c:pt idx="383">
                  <c:v>1432</c:v>
                </c:pt>
                <c:pt idx="384">
                  <c:v>1431</c:v>
                </c:pt>
                <c:pt idx="385">
                  <c:v>1430</c:v>
                </c:pt>
                <c:pt idx="386">
                  <c:v>1429</c:v>
                </c:pt>
                <c:pt idx="387">
                  <c:v>1429</c:v>
                </c:pt>
                <c:pt idx="388">
                  <c:v>1429</c:v>
                </c:pt>
                <c:pt idx="389">
                  <c:v>1427</c:v>
                </c:pt>
                <c:pt idx="390">
                  <c:v>1425</c:v>
                </c:pt>
                <c:pt idx="391">
                  <c:v>1423</c:v>
                </c:pt>
                <c:pt idx="392">
                  <c:v>1422</c:v>
                </c:pt>
                <c:pt idx="393">
                  <c:v>1417</c:v>
                </c:pt>
                <c:pt idx="394">
                  <c:v>1414</c:v>
                </c:pt>
                <c:pt idx="395">
                  <c:v>1409</c:v>
                </c:pt>
                <c:pt idx="396">
                  <c:v>1399</c:v>
                </c:pt>
                <c:pt idx="397">
                  <c:v>1398</c:v>
                </c:pt>
                <c:pt idx="398">
                  <c:v>1397</c:v>
                </c:pt>
                <c:pt idx="399">
                  <c:v>1396</c:v>
                </c:pt>
                <c:pt idx="400">
                  <c:v>1395</c:v>
                </c:pt>
                <c:pt idx="401">
                  <c:v>1395</c:v>
                </c:pt>
                <c:pt idx="402">
                  <c:v>1395</c:v>
                </c:pt>
                <c:pt idx="403">
                  <c:v>1384</c:v>
                </c:pt>
                <c:pt idx="404">
                  <c:v>1383</c:v>
                </c:pt>
                <c:pt idx="405">
                  <c:v>1381</c:v>
                </c:pt>
                <c:pt idx="406">
                  <c:v>1381</c:v>
                </c:pt>
                <c:pt idx="407">
                  <c:v>1378</c:v>
                </c:pt>
                <c:pt idx="408">
                  <c:v>1378</c:v>
                </c:pt>
                <c:pt idx="409">
                  <c:v>1376</c:v>
                </c:pt>
                <c:pt idx="410">
                  <c:v>1366</c:v>
                </c:pt>
                <c:pt idx="411">
                  <c:v>1365</c:v>
                </c:pt>
                <c:pt idx="412">
                  <c:v>1364</c:v>
                </c:pt>
                <c:pt idx="413">
                  <c:v>1361</c:v>
                </c:pt>
                <c:pt idx="414">
                  <c:v>1342</c:v>
                </c:pt>
                <c:pt idx="415">
                  <c:v>1339</c:v>
                </c:pt>
                <c:pt idx="416">
                  <c:v>1339</c:v>
                </c:pt>
                <c:pt idx="417">
                  <c:v>1338</c:v>
                </c:pt>
                <c:pt idx="418">
                  <c:v>1337</c:v>
                </c:pt>
                <c:pt idx="419">
                  <c:v>1337</c:v>
                </c:pt>
                <c:pt idx="420">
                  <c:v>1331</c:v>
                </c:pt>
                <c:pt idx="421">
                  <c:v>1329</c:v>
                </c:pt>
                <c:pt idx="422">
                  <c:v>1325</c:v>
                </c:pt>
                <c:pt idx="423">
                  <c:v>1325</c:v>
                </c:pt>
                <c:pt idx="424">
                  <c:v>1318</c:v>
                </c:pt>
                <c:pt idx="425">
                  <c:v>1318</c:v>
                </c:pt>
                <c:pt idx="426">
                  <c:v>1317</c:v>
                </c:pt>
                <c:pt idx="427">
                  <c:v>1316</c:v>
                </c:pt>
                <c:pt idx="428">
                  <c:v>1316</c:v>
                </c:pt>
                <c:pt idx="429">
                  <c:v>1311</c:v>
                </c:pt>
                <c:pt idx="430">
                  <c:v>1305</c:v>
                </c:pt>
                <c:pt idx="431">
                  <c:v>1304</c:v>
                </c:pt>
                <c:pt idx="432">
                  <c:v>1296</c:v>
                </c:pt>
                <c:pt idx="433">
                  <c:v>1294</c:v>
                </c:pt>
                <c:pt idx="434">
                  <c:v>1293</c:v>
                </c:pt>
                <c:pt idx="435">
                  <c:v>1293</c:v>
                </c:pt>
                <c:pt idx="436">
                  <c:v>1291</c:v>
                </c:pt>
                <c:pt idx="437">
                  <c:v>1290</c:v>
                </c:pt>
                <c:pt idx="438">
                  <c:v>1283</c:v>
                </c:pt>
                <c:pt idx="439">
                  <c:v>1281</c:v>
                </c:pt>
                <c:pt idx="440">
                  <c:v>1279</c:v>
                </c:pt>
                <c:pt idx="441">
                  <c:v>1275</c:v>
                </c:pt>
                <c:pt idx="442">
                  <c:v>1272</c:v>
                </c:pt>
                <c:pt idx="443">
                  <c:v>1270</c:v>
                </c:pt>
                <c:pt idx="444">
                  <c:v>1269</c:v>
                </c:pt>
                <c:pt idx="445">
                  <c:v>1264</c:v>
                </c:pt>
                <c:pt idx="446">
                  <c:v>1262</c:v>
                </c:pt>
                <c:pt idx="447">
                  <c:v>1262</c:v>
                </c:pt>
                <c:pt idx="448">
                  <c:v>1262</c:v>
                </c:pt>
                <c:pt idx="449">
                  <c:v>1260</c:v>
                </c:pt>
                <c:pt idx="450">
                  <c:v>1259</c:v>
                </c:pt>
                <c:pt idx="451">
                  <c:v>1259</c:v>
                </c:pt>
                <c:pt idx="452">
                  <c:v>1253</c:v>
                </c:pt>
                <c:pt idx="453">
                  <c:v>1252</c:v>
                </c:pt>
                <c:pt idx="454">
                  <c:v>1250</c:v>
                </c:pt>
                <c:pt idx="455">
                  <c:v>1248</c:v>
                </c:pt>
                <c:pt idx="456">
                  <c:v>1245</c:v>
                </c:pt>
                <c:pt idx="457">
                  <c:v>1244</c:v>
                </c:pt>
                <c:pt idx="458">
                  <c:v>1240</c:v>
                </c:pt>
                <c:pt idx="459">
                  <c:v>1238</c:v>
                </c:pt>
                <c:pt idx="460">
                  <c:v>1220</c:v>
                </c:pt>
                <c:pt idx="461">
                  <c:v>1217</c:v>
                </c:pt>
                <c:pt idx="462">
                  <c:v>1215</c:v>
                </c:pt>
                <c:pt idx="463">
                  <c:v>1215</c:v>
                </c:pt>
                <c:pt idx="464">
                  <c:v>1208</c:v>
                </c:pt>
                <c:pt idx="465">
                  <c:v>1207</c:v>
                </c:pt>
                <c:pt idx="466">
                  <c:v>1205</c:v>
                </c:pt>
                <c:pt idx="467">
                  <c:v>1203</c:v>
                </c:pt>
                <c:pt idx="468">
                  <c:v>1202</c:v>
                </c:pt>
                <c:pt idx="469">
                  <c:v>1201</c:v>
                </c:pt>
                <c:pt idx="470">
                  <c:v>1199</c:v>
                </c:pt>
                <c:pt idx="471">
                  <c:v>1198</c:v>
                </c:pt>
                <c:pt idx="472">
                  <c:v>1193</c:v>
                </c:pt>
                <c:pt idx="473">
                  <c:v>1192</c:v>
                </c:pt>
                <c:pt idx="474">
                  <c:v>1190</c:v>
                </c:pt>
                <c:pt idx="475">
                  <c:v>1186</c:v>
                </c:pt>
                <c:pt idx="476">
                  <c:v>1185</c:v>
                </c:pt>
                <c:pt idx="477">
                  <c:v>1185</c:v>
                </c:pt>
                <c:pt idx="478">
                  <c:v>1182</c:v>
                </c:pt>
                <c:pt idx="479">
                  <c:v>1181</c:v>
                </c:pt>
                <c:pt idx="480">
                  <c:v>1179</c:v>
                </c:pt>
                <c:pt idx="481">
                  <c:v>1178</c:v>
                </c:pt>
                <c:pt idx="482">
                  <c:v>1176</c:v>
                </c:pt>
                <c:pt idx="483">
                  <c:v>1174</c:v>
                </c:pt>
                <c:pt idx="484">
                  <c:v>1174</c:v>
                </c:pt>
                <c:pt idx="485">
                  <c:v>1169</c:v>
                </c:pt>
                <c:pt idx="486">
                  <c:v>1161</c:v>
                </c:pt>
                <c:pt idx="487">
                  <c:v>1161</c:v>
                </c:pt>
                <c:pt idx="488">
                  <c:v>1159</c:v>
                </c:pt>
                <c:pt idx="489">
                  <c:v>1155</c:v>
                </c:pt>
                <c:pt idx="490">
                  <c:v>1152</c:v>
                </c:pt>
                <c:pt idx="491">
                  <c:v>1150</c:v>
                </c:pt>
                <c:pt idx="492">
                  <c:v>1143</c:v>
                </c:pt>
                <c:pt idx="493">
                  <c:v>1138</c:v>
                </c:pt>
                <c:pt idx="494">
                  <c:v>1131</c:v>
                </c:pt>
                <c:pt idx="495">
                  <c:v>1129</c:v>
                </c:pt>
                <c:pt idx="496">
                  <c:v>1128</c:v>
                </c:pt>
                <c:pt idx="497">
                  <c:v>1127</c:v>
                </c:pt>
                <c:pt idx="498">
                  <c:v>1125</c:v>
                </c:pt>
                <c:pt idx="499">
                  <c:v>1125</c:v>
                </c:pt>
                <c:pt idx="500">
                  <c:v>1124</c:v>
                </c:pt>
                <c:pt idx="501">
                  <c:v>1124</c:v>
                </c:pt>
                <c:pt idx="502">
                  <c:v>1123</c:v>
                </c:pt>
                <c:pt idx="503">
                  <c:v>1123</c:v>
                </c:pt>
                <c:pt idx="504">
                  <c:v>1122</c:v>
                </c:pt>
                <c:pt idx="505">
                  <c:v>1114</c:v>
                </c:pt>
                <c:pt idx="506">
                  <c:v>1113</c:v>
                </c:pt>
                <c:pt idx="507">
                  <c:v>1112</c:v>
                </c:pt>
                <c:pt idx="508">
                  <c:v>1112</c:v>
                </c:pt>
                <c:pt idx="509">
                  <c:v>1110</c:v>
                </c:pt>
                <c:pt idx="510">
                  <c:v>1110</c:v>
                </c:pt>
                <c:pt idx="511">
                  <c:v>1108</c:v>
                </c:pt>
                <c:pt idx="512">
                  <c:v>1107</c:v>
                </c:pt>
                <c:pt idx="513">
                  <c:v>1105</c:v>
                </c:pt>
                <c:pt idx="514">
                  <c:v>1102</c:v>
                </c:pt>
                <c:pt idx="515">
                  <c:v>1099</c:v>
                </c:pt>
                <c:pt idx="516">
                  <c:v>1098</c:v>
                </c:pt>
                <c:pt idx="517">
                  <c:v>1089</c:v>
                </c:pt>
                <c:pt idx="518">
                  <c:v>1085</c:v>
                </c:pt>
                <c:pt idx="519">
                  <c:v>1085</c:v>
                </c:pt>
                <c:pt idx="520">
                  <c:v>1078</c:v>
                </c:pt>
                <c:pt idx="521">
                  <c:v>1077</c:v>
                </c:pt>
                <c:pt idx="522">
                  <c:v>1068</c:v>
                </c:pt>
                <c:pt idx="523">
                  <c:v>1068</c:v>
                </c:pt>
                <c:pt idx="524">
                  <c:v>1067</c:v>
                </c:pt>
                <c:pt idx="525">
                  <c:v>1065</c:v>
                </c:pt>
                <c:pt idx="526">
                  <c:v>1059</c:v>
                </c:pt>
                <c:pt idx="527">
                  <c:v>1056</c:v>
                </c:pt>
                <c:pt idx="528">
                  <c:v>1054</c:v>
                </c:pt>
                <c:pt idx="529">
                  <c:v>1053</c:v>
                </c:pt>
                <c:pt idx="530">
                  <c:v>1052</c:v>
                </c:pt>
                <c:pt idx="531">
                  <c:v>1051</c:v>
                </c:pt>
                <c:pt idx="532">
                  <c:v>1048</c:v>
                </c:pt>
                <c:pt idx="533">
                  <c:v>1048</c:v>
                </c:pt>
                <c:pt idx="534">
                  <c:v>1047</c:v>
                </c:pt>
                <c:pt idx="535">
                  <c:v>1047</c:v>
                </c:pt>
                <c:pt idx="536">
                  <c:v>1047</c:v>
                </c:pt>
                <c:pt idx="537">
                  <c:v>1044</c:v>
                </c:pt>
                <c:pt idx="538">
                  <c:v>1041</c:v>
                </c:pt>
                <c:pt idx="539">
                  <c:v>1038</c:v>
                </c:pt>
                <c:pt idx="540">
                  <c:v>1037</c:v>
                </c:pt>
                <c:pt idx="541">
                  <c:v>1031</c:v>
                </c:pt>
                <c:pt idx="542">
                  <c:v>1028</c:v>
                </c:pt>
                <c:pt idx="543">
                  <c:v>1026</c:v>
                </c:pt>
                <c:pt idx="544">
                  <c:v>1026</c:v>
                </c:pt>
                <c:pt idx="545">
                  <c:v>1024</c:v>
                </c:pt>
                <c:pt idx="546">
                  <c:v>1024</c:v>
                </c:pt>
                <c:pt idx="547">
                  <c:v>1023</c:v>
                </c:pt>
                <c:pt idx="548">
                  <c:v>1023</c:v>
                </c:pt>
                <c:pt idx="549">
                  <c:v>1022</c:v>
                </c:pt>
                <c:pt idx="550">
                  <c:v>1015</c:v>
                </c:pt>
                <c:pt idx="551">
                  <c:v>1013</c:v>
                </c:pt>
                <c:pt idx="552">
                  <c:v>1012</c:v>
                </c:pt>
                <c:pt idx="553">
                  <c:v>1010</c:v>
                </c:pt>
                <c:pt idx="554">
                  <c:v>1001</c:v>
                </c:pt>
                <c:pt idx="555">
                  <c:v>1000</c:v>
                </c:pt>
                <c:pt idx="556">
                  <c:v>999</c:v>
                </c:pt>
                <c:pt idx="557">
                  <c:v>997</c:v>
                </c:pt>
                <c:pt idx="558">
                  <c:v>996</c:v>
                </c:pt>
                <c:pt idx="559">
                  <c:v>993</c:v>
                </c:pt>
                <c:pt idx="560">
                  <c:v>985</c:v>
                </c:pt>
                <c:pt idx="561">
                  <c:v>979</c:v>
                </c:pt>
                <c:pt idx="562">
                  <c:v>978</c:v>
                </c:pt>
                <c:pt idx="563">
                  <c:v>976</c:v>
                </c:pt>
                <c:pt idx="564">
                  <c:v>975</c:v>
                </c:pt>
                <c:pt idx="565">
                  <c:v>975</c:v>
                </c:pt>
                <c:pt idx="566">
                  <c:v>975</c:v>
                </c:pt>
                <c:pt idx="567">
                  <c:v>973</c:v>
                </c:pt>
                <c:pt idx="568">
                  <c:v>971</c:v>
                </c:pt>
                <c:pt idx="569">
                  <c:v>969</c:v>
                </c:pt>
                <c:pt idx="570">
                  <c:v>969</c:v>
                </c:pt>
                <c:pt idx="571">
                  <c:v>968</c:v>
                </c:pt>
                <c:pt idx="572">
                  <c:v>968</c:v>
                </c:pt>
                <c:pt idx="573">
                  <c:v>968</c:v>
                </c:pt>
                <c:pt idx="574">
                  <c:v>967</c:v>
                </c:pt>
                <c:pt idx="575">
                  <c:v>967</c:v>
                </c:pt>
                <c:pt idx="576">
                  <c:v>966</c:v>
                </c:pt>
                <c:pt idx="577">
                  <c:v>962</c:v>
                </c:pt>
                <c:pt idx="578">
                  <c:v>961</c:v>
                </c:pt>
                <c:pt idx="579">
                  <c:v>960</c:v>
                </c:pt>
                <c:pt idx="580">
                  <c:v>959</c:v>
                </c:pt>
                <c:pt idx="581">
                  <c:v>958</c:v>
                </c:pt>
                <c:pt idx="582">
                  <c:v>958</c:v>
                </c:pt>
                <c:pt idx="583">
                  <c:v>955</c:v>
                </c:pt>
                <c:pt idx="584">
                  <c:v>954</c:v>
                </c:pt>
                <c:pt idx="585">
                  <c:v>953</c:v>
                </c:pt>
                <c:pt idx="586">
                  <c:v>950</c:v>
                </c:pt>
                <c:pt idx="587">
                  <c:v>947</c:v>
                </c:pt>
                <c:pt idx="588">
                  <c:v>946</c:v>
                </c:pt>
                <c:pt idx="589">
                  <c:v>944</c:v>
                </c:pt>
                <c:pt idx="590">
                  <c:v>941</c:v>
                </c:pt>
                <c:pt idx="591">
                  <c:v>941</c:v>
                </c:pt>
                <c:pt idx="592">
                  <c:v>941</c:v>
                </c:pt>
                <c:pt idx="593">
                  <c:v>939</c:v>
                </c:pt>
                <c:pt idx="594">
                  <c:v>936</c:v>
                </c:pt>
                <c:pt idx="595">
                  <c:v>935</c:v>
                </c:pt>
                <c:pt idx="596">
                  <c:v>931</c:v>
                </c:pt>
                <c:pt idx="597">
                  <c:v>931</c:v>
                </c:pt>
                <c:pt idx="598">
                  <c:v>927</c:v>
                </c:pt>
                <c:pt idx="599">
                  <c:v>927</c:v>
                </c:pt>
                <c:pt idx="600">
                  <c:v>926</c:v>
                </c:pt>
                <c:pt idx="601">
                  <c:v>925</c:v>
                </c:pt>
                <c:pt idx="602">
                  <c:v>918</c:v>
                </c:pt>
                <c:pt idx="603">
                  <c:v>918</c:v>
                </c:pt>
                <c:pt idx="604">
                  <c:v>916</c:v>
                </c:pt>
                <c:pt idx="605">
                  <c:v>916</c:v>
                </c:pt>
                <c:pt idx="606">
                  <c:v>911</c:v>
                </c:pt>
                <c:pt idx="607">
                  <c:v>909</c:v>
                </c:pt>
                <c:pt idx="608">
                  <c:v>909</c:v>
                </c:pt>
                <c:pt idx="609">
                  <c:v>905</c:v>
                </c:pt>
                <c:pt idx="610">
                  <c:v>902</c:v>
                </c:pt>
                <c:pt idx="611">
                  <c:v>901</c:v>
                </c:pt>
                <c:pt idx="612">
                  <c:v>900</c:v>
                </c:pt>
                <c:pt idx="613">
                  <c:v>899</c:v>
                </c:pt>
                <c:pt idx="614">
                  <c:v>898</c:v>
                </c:pt>
                <c:pt idx="615">
                  <c:v>898</c:v>
                </c:pt>
                <c:pt idx="616">
                  <c:v>896</c:v>
                </c:pt>
                <c:pt idx="617">
                  <c:v>894</c:v>
                </c:pt>
                <c:pt idx="618">
                  <c:v>893</c:v>
                </c:pt>
                <c:pt idx="619">
                  <c:v>892</c:v>
                </c:pt>
                <c:pt idx="620">
                  <c:v>890</c:v>
                </c:pt>
                <c:pt idx="621">
                  <c:v>886</c:v>
                </c:pt>
                <c:pt idx="622">
                  <c:v>885</c:v>
                </c:pt>
                <c:pt idx="623">
                  <c:v>884</c:v>
                </c:pt>
                <c:pt idx="624">
                  <c:v>884</c:v>
                </c:pt>
                <c:pt idx="625">
                  <c:v>883</c:v>
                </c:pt>
                <c:pt idx="626">
                  <c:v>883</c:v>
                </c:pt>
                <c:pt idx="627">
                  <c:v>881</c:v>
                </c:pt>
                <c:pt idx="628">
                  <c:v>879</c:v>
                </c:pt>
                <c:pt idx="629">
                  <c:v>878</c:v>
                </c:pt>
                <c:pt idx="630">
                  <c:v>875</c:v>
                </c:pt>
                <c:pt idx="631">
                  <c:v>873</c:v>
                </c:pt>
                <c:pt idx="632">
                  <c:v>872</c:v>
                </c:pt>
                <c:pt idx="633">
                  <c:v>867</c:v>
                </c:pt>
                <c:pt idx="634">
                  <c:v>866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864</c:v>
                </c:pt>
                <c:pt idx="639">
                  <c:v>862</c:v>
                </c:pt>
                <c:pt idx="640">
                  <c:v>861</c:v>
                </c:pt>
                <c:pt idx="641">
                  <c:v>860</c:v>
                </c:pt>
                <c:pt idx="642">
                  <c:v>860</c:v>
                </c:pt>
                <c:pt idx="643">
                  <c:v>857</c:v>
                </c:pt>
                <c:pt idx="644">
                  <c:v>855</c:v>
                </c:pt>
                <c:pt idx="645">
                  <c:v>845</c:v>
                </c:pt>
                <c:pt idx="646">
                  <c:v>843</c:v>
                </c:pt>
                <c:pt idx="647">
                  <c:v>843</c:v>
                </c:pt>
                <c:pt idx="648">
                  <c:v>843</c:v>
                </c:pt>
                <c:pt idx="649">
                  <c:v>842</c:v>
                </c:pt>
                <c:pt idx="650">
                  <c:v>841</c:v>
                </c:pt>
                <c:pt idx="651">
                  <c:v>841</c:v>
                </c:pt>
                <c:pt idx="652">
                  <c:v>840</c:v>
                </c:pt>
                <c:pt idx="653">
                  <c:v>835</c:v>
                </c:pt>
                <c:pt idx="654">
                  <c:v>833</c:v>
                </c:pt>
                <c:pt idx="655">
                  <c:v>831</c:v>
                </c:pt>
                <c:pt idx="656">
                  <c:v>829</c:v>
                </c:pt>
                <c:pt idx="657">
                  <c:v>827</c:v>
                </c:pt>
                <c:pt idx="658">
                  <c:v>826</c:v>
                </c:pt>
                <c:pt idx="659">
                  <c:v>825</c:v>
                </c:pt>
                <c:pt idx="660">
                  <c:v>822</c:v>
                </c:pt>
                <c:pt idx="661">
                  <c:v>821</c:v>
                </c:pt>
                <c:pt idx="662">
                  <c:v>818</c:v>
                </c:pt>
                <c:pt idx="663">
                  <c:v>814</c:v>
                </c:pt>
                <c:pt idx="664">
                  <c:v>813</c:v>
                </c:pt>
                <c:pt idx="665">
                  <c:v>811</c:v>
                </c:pt>
                <c:pt idx="666">
                  <c:v>810</c:v>
                </c:pt>
                <c:pt idx="667">
                  <c:v>810</c:v>
                </c:pt>
                <c:pt idx="668">
                  <c:v>809</c:v>
                </c:pt>
                <c:pt idx="669">
                  <c:v>809</c:v>
                </c:pt>
                <c:pt idx="670">
                  <c:v>809</c:v>
                </c:pt>
                <c:pt idx="671">
                  <c:v>809</c:v>
                </c:pt>
                <c:pt idx="672">
                  <c:v>809</c:v>
                </c:pt>
                <c:pt idx="673">
                  <c:v>808</c:v>
                </c:pt>
                <c:pt idx="674">
                  <c:v>808</c:v>
                </c:pt>
                <c:pt idx="675">
                  <c:v>802</c:v>
                </c:pt>
                <c:pt idx="676">
                  <c:v>801</c:v>
                </c:pt>
                <c:pt idx="677">
                  <c:v>800</c:v>
                </c:pt>
                <c:pt idx="678">
                  <c:v>799</c:v>
                </c:pt>
                <c:pt idx="679">
                  <c:v>796</c:v>
                </c:pt>
                <c:pt idx="680">
                  <c:v>791</c:v>
                </c:pt>
                <c:pt idx="681">
                  <c:v>790</c:v>
                </c:pt>
                <c:pt idx="682">
                  <c:v>789</c:v>
                </c:pt>
                <c:pt idx="683">
                  <c:v>787</c:v>
                </c:pt>
                <c:pt idx="684">
                  <c:v>786</c:v>
                </c:pt>
                <c:pt idx="685">
                  <c:v>785</c:v>
                </c:pt>
                <c:pt idx="686">
                  <c:v>784</c:v>
                </c:pt>
                <c:pt idx="687">
                  <c:v>784</c:v>
                </c:pt>
                <c:pt idx="688">
                  <c:v>782</c:v>
                </c:pt>
                <c:pt idx="689">
                  <c:v>782</c:v>
                </c:pt>
                <c:pt idx="690">
                  <c:v>781</c:v>
                </c:pt>
                <c:pt idx="691">
                  <c:v>781</c:v>
                </c:pt>
                <c:pt idx="692">
                  <c:v>780</c:v>
                </c:pt>
                <c:pt idx="693">
                  <c:v>779</c:v>
                </c:pt>
                <c:pt idx="694">
                  <c:v>779</c:v>
                </c:pt>
                <c:pt idx="695">
                  <c:v>778</c:v>
                </c:pt>
                <c:pt idx="696">
                  <c:v>778</c:v>
                </c:pt>
                <c:pt idx="697">
                  <c:v>778</c:v>
                </c:pt>
                <c:pt idx="698">
                  <c:v>777</c:v>
                </c:pt>
                <c:pt idx="699">
                  <c:v>774</c:v>
                </c:pt>
                <c:pt idx="700">
                  <c:v>772</c:v>
                </c:pt>
                <c:pt idx="701">
                  <c:v>771</c:v>
                </c:pt>
                <c:pt idx="702">
                  <c:v>770</c:v>
                </c:pt>
                <c:pt idx="703">
                  <c:v>766</c:v>
                </c:pt>
                <c:pt idx="704">
                  <c:v>766</c:v>
                </c:pt>
                <c:pt idx="705">
                  <c:v>765</c:v>
                </c:pt>
                <c:pt idx="706">
                  <c:v>762</c:v>
                </c:pt>
                <c:pt idx="707">
                  <c:v>757</c:v>
                </c:pt>
                <c:pt idx="708">
                  <c:v>756</c:v>
                </c:pt>
                <c:pt idx="709">
                  <c:v>755</c:v>
                </c:pt>
                <c:pt idx="710">
                  <c:v>755</c:v>
                </c:pt>
                <c:pt idx="711">
                  <c:v>753</c:v>
                </c:pt>
                <c:pt idx="712">
                  <c:v>752</c:v>
                </c:pt>
                <c:pt idx="713">
                  <c:v>751</c:v>
                </c:pt>
                <c:pt idx="714">
                  <c:v>750</c:v>
                </c:pt>
                <c:pt idx="715">
                  <c:v>748</c:v>
                </c:pt>
                <c:pt idx="716">
                  <c:v>747</c:v>
                </c:pt>
                <c:pt idx="717">
                  <c:v>745</c:v>
                </c:pt>
                <c:pt idx="718">
                  <c:v>745</c:v>
                </c:pt>
                <c:pt idx="719">
                  <c:v>744</c:v>
                </c:pt>
                <c:pt idx="720">
                  <c:v>742</c:v>
                </c:pt>
                <c:pt idx="721">
                  <c:v>739</c:v>
                </c:pt>
                <c:pt idx="722">
                  <c:v>738</c:v>
                </c:pt>
                <c:pt idx="723">
                  <c:v>737</c:v>
                </c:pt>
                <c:pt idx="724">
                  <c:v>737</c:v>
                </c:pt>
                <c:pt idx="725">
                  <c:v>736</c:v>
                </c:pt>
                <c:pt idx="726">
                  <c:v>735</c:v>
                </c:pt>
                <c:pt idx="727">
                  <c:v>734</c:v>
                </c:pt>
                <c:pt idx="728">
                  <c:v>733</c:v>
                </c:pt>
                <c:pt idx="729">
                  <c:v>732</c:v>
                </c:pt>
                <c:pt idx="730">
                  <c:v>731</c:v>
                </c:pt>
                <c:pt idx="731">
                  <c:v>730</c:v>
                </c:pt>
                <c:pt idx="732">
                  <c:v>730</c:v>
                </c:pt>
                <c:pt idx="733">
                  <c:v>730</c:v>
                </c:pt>
                <c:pt idx="734">
                  <c:v>730</c:v>
                </c:pt>
                <c:pt idx="735">
                  <c:v>729</c:v>
                </c:pt>
                <c:pt idx="736">
                  <c:v>728</c:v>
                </c:pt>
                <c:pt idx="737">
                  <c:v>727</c:v>
                </c:pt>
                <c:pt idx="738">
                  <c:v>727</c:v>
                </c:pt>
                <c:pt idx="739">
                  <c:v>726</c:v>
                </c:pt>
                <c:pt idx="740">
                  <c:v>725</c:v>
                </c:pt>
                <c:pt idx="741">
                  <c:v>724</c:v>
                </c:pt>
                <c:pt idx="742">
                  <c:v>721</c:v>
                </c:pt>
                <c:pt idx="743">
                  <c:v>721</c:v>
                </c:pt>
                <c:pt idx="744">
                  <c:v>719</c:v>
                </c:pt>
                <c:pt idx="745">
                  <c:v>719</c:v>
                </c:pt>
                <c:pt idx="746">
                  <c:v>718</c:v>
                </c:pt>
                <c:pt idx="747">
                  <c:v>718</c:v>
                </c:pt>
                <c:pt idx="748">
                  <c:v>717</c:v>
                </c:pt>
                <c:pt idx="749">
                  <c:v>717</c:v>
                </c:pt>
                <c:pt idx="750">
                  <c:v>716</c:v>
                </c:pt>
                <c:pt idx="751">
                  <c:v>715</c:v>
                </c:pt>
                <c:pt idx="752">
                  <c:v>714</c:v>
                </c:pt>
                <c:pt idx="753">
                  <c:v>712</c:v>
                </c:pt>
                <c:pt idx="754">
                  <c:v>712</c:v>
                </c:pt>
                <c:pt idx="755">
                  <c:v>711</c:v>
                </c:pt>
                <c:pt idx="756">
                  <c:v>711</c:v>
                </c:pt>
                <c:pt idx="757">
                  <c:v>709</c:v>
                </c:pt>
                <c:pt idx="758">
                  <c:v>709</c:v>
                </c:pt>
                <c:pt idx="759">
                  <c:v>709</c:v>
                </c:pt>
                <c:pt idx="760">
                  <c:v>709</c:v>
                </c:pt>
                <c:pt idx="761">
                  <c:v>708</c:v>
                </c:pt>
                <c:pt idx="762">
                  <c:v>707</c:v>
                </c:pt>
                <c:pt idx="763">
                  <c:v>706</c:v>
                </c:pt>
                <c:pt idx="764">
                  <c:v>705</c:v>
                </c:pt>
                <c:pt idx="765">
                  <c:v>700</c:v>
                </c:pt>
                <c:pt idx="766">
                  <c:v>700</c:v>
                </c:pt>
                <c:pt idx="767">
                  <c:v>698</c:v>
                </c:pt>
                <c:pt idx="768">
                  <c:v>697</c:v>
                </c:pt>
                <c:pt idx="769">
                  <c:v>696</c:v>
                </c:pt>
                <c:pt idx="770">
                  <c:v>696</c:v>
                </c:pt>
                <c:pt idx="771">
                  <c:v>694</c:v>
                </c:pt>
                <c:pt idx="772">
                  <c:v>693</c:v>
                </c:pt>
                <c:pt idx="773">
                  <c:v>693</c:v>
                </c:pt>
                <c:pt idx="774">
                  <c:v>693</c:v>
                </c:pt>
                <c:pt idx="775">
                  <c:v>692</c:v>
                </c:pt>
                <c:pt idx="776">
                  <c:v>691</c:v>
                </c:pt>
                <c:pt idx="777">
                  <c:v>691</c:v>
                </c:pt>
                <c:pt idx="778">
                  <c:v>689</c:v>
                </c:pt>
                <c:pt idx="779">
                  <c:v>688</c:v>
                </c:pt>
                <c:pt idx="780">
                  <c:v>688</c:v>
                </c:pt>
                <c:pt idx="781">
                  <c:v>686</c:v>
                </c:pt>
                <c:pt idx="782">
                  <c:v>686</c:v>
                </c:pt>
                <c:pt idx="783">
                  <c:v>685</c:v>
                </c:pt>
                <c:pt idx="784">
                  <c:v>684</c:v>
                </c:pt>
                <c:pt idx="785">
                  <c:v>683</c:v>
                </c:pt>
                <c:pt idx="786">
                  <c:v>683</c:v>
                </c:pt>
                <c:pt idx="787">
                  <c:v>682</c:v>
                </c:pt>
                <c:pt idx="788">
                  <c:v>678</c:v>
                </c:pt>
                <c:pt idx="789">
                  <c:v>678</c:v>
                </c:pt>
                <c:pt idx="790">
                  <c:v>677</c:v>
                </c:pt>
                <c:pt idx="791">
                  <c:v>676</c:v>
                </c:pt>
                <c:pt idx="792">
                  <c:v>675</c:v>
                </c:pt>
                <c:pt idx="793">
                  <c:v>674</c:v>
                </c:pt>
                <c:pt idx="794">
                  <c:v>674</c:v>
                </c:pt>
                <c:pt idx="795">
                  <c:v>674</c:v>
                </c:pt>
                <c:pt idx="796">
                  <c:v>672</c:v>
                </c:pt>
                <c:pt idx="797">
                  <c:v>671</c:v>
                </c:pt>
                <c:pt idx="798">
                  <c:v>670</c:v>
                </c:pt>
                <c:pt idx="799">
                  <c:v>669</c:v>
                </c:pt>
                <c:pt idx="800">
                  <c:v>669</c:v>
                </c:pt>
                <c:pt idx="801">
                  <c:v>669</c:v>
                </c:pt>
                <c:pt idx="802">
                  <c:v>666</c:v>
                </c:pt>
                <c:pt idx="803">
                  <c:v>666</c:v>
                </c:pt>
                <c:pt idx="804">
                  <c:v>659</c:v>
                </c:pt>
                <c:pt idx="805">
                  <c:v>656</c:v>
                </c:pt>
                <c:pt idx="806">
                  <c:v>655</c:v>
                </c:pt>
                <c:pt idx="807">
                  <c:v>655</c:v>
                </c:pt>
                <c:pt idx="808">
                  <c:v>653</c:v>
                </c:pt>
                <c:pt idx="809">
                  <c:v>653</c:v>
                </c:pt>
                <c:pt idx="810">
                  <c:v>652</c:v>
                </c:pt>
                <c:pt idx="811">
                  <c:v>651</c:v>
                </c:pt>
                <c:pt idx="812">
                  <c:v>651</c:v>
                </c:pt>
                <c:pt idx="813">
                  <c:v>649</c:v>
                </c:pt>
                <c:pt idx="814">
                  <c:v>648</c:v>
                </c:pt>
                <c:pt idx="815">
                  <c:v>648</c:v>
                </c:pt>
                <c:pt idx="816">
                  <c:v>648</c:v>
                </c:pt>
                <c:pt idx="817">
                  <c:v>647</c:v>
                </c:pt>
                <c:pt idx="818">
                  <c:v>647</c:v>
                </c:pt>
                <c:pt idx="819">
                  <c:v>646</c:v>
                </c:pt>
                <c:pt idx="820">
                  <c:v>641</c:v>
                </c:pt>
                <c:pt idx="821">
                  <c:v>640</c:v>
                </c:pt>
                <c:pt idx="822">
                  <c:v>639</c:v>
                </c:pt>
                <c:pt idx="823">
                  <c:v>638</c:v>
                </c:pt>
                <c:pt idx="824">
                  <c:v>634</c:v>
                </c:pt>
                <c:pt idx="825">
                  <c:v>634</c:v>
                </c:pt>
                <c:pt idx="826">
                  <c:v>631</c:v>
                </c:pt>
                <c:pt idx="827">
                  <c:v>630</c:v>
                </c:pt>
                <c:pt idx="828">
                  <c:v>630</c:v>
                </c:pt>
                <c:pt idx="829">
                  <c:v>629</c:v>
                </c:pt>
                <c:pt idx="830">
                  <c:v>629</c:v>
                </c:pt>
                <c:pt idx="831">
                  <c:v>628</c:v>
                </c:pt>
                <c:pt idx="832">
                  <c:v>627</c:v>
                </c:pt>
                <c:pt idx="833">
                  <c:v>624</c:v>
                </c:pt>
                <c:pt idx="834">
                  <c:v>621</c:v>
                </c:pt>
                <c:pt idx="835">
                  <c:v>621</c:v>
                </c:pt>
                <c:pt idx="836">
                  <c:v>620</c:v>
                </c:pt>
                <c:pt idx="837">
                  <c:v>619</c:v>
                </c:pt>
                <c:pt idx="838">
                  <c:v>619</c:v>
                </c:pt>
                <c:pt idx="839">
                  <c:v>619</c:v>
                </c:pt>
                <c:pt idx="840">
                  <c:v>615</c:v>
                </c:pt>
                <c:pt idx="841">
                  <c:v>615</c:v>
                </c:pt>
                <c:pt idx="842">
                  <c:v>613</c:v>
                </c:pt>
                <c:pt idx="843">
                  <c:v>612</c:v>
                </c:pt>
                <c:pt idx="844">
                  <c:v>612</c:v>
                </c:pt>
                <c:pt idx="845">
                  <c:v>611</c:v>
                </c:pt>
                <c:pt idx="846">
                  <c:v>611</c:v>
                </c:pt>
                <c:pt idx="847">
                  <c:v>610</c:v>
                </c:pt>
                <c:pt idx="848">
                  <c:v>610</c:v>
                </c:pt>
                <c:pt idx="849">
                  <c:v>608</c:v>
                </c:pt>
                <c:pt idx="850">
                  <c:v>608</c:v>
                </c:pt>
                <c:pt idx="851">
                  <c:v>607</c:v>
                </c:pt>
                <c:pt idx="852">
                  <c:v>606</c:v>
                </c:pt>
                <c:pt idx="853">
                  <c:v>605</c:v>
                </c:pt>
                <c:pt idx="854">
                  <c:v>605</c:v>
                </c:pt>
                <c:pt idx="855">
                  <c:v>605</c:v>
                </c:pt>
                <c:pt idx="856">
                  <c:v>603</c:v>
                </c:pt>
                <c:pt idx="857">
                  <c:v>602</c:v>
                </c:pt>
                <c:pt idx="858">
                  <c:v>601</c:v>
                </c:pt>
                <c:pt idx="859">
                  <c:v>599</c:v>
                </c:pt>
                <c:pt idx="860">
                  <c:v>599</c:v>
                </c:pt>
                <c:pt idx="861">
                  <c:v>599</c:v>
                </c:pt>
                <c:pt idx="862">
                  <c:v>599</c:v>
                </c:pt>
                <c:pt idx="863">
                  <c:v>599</c:v>
                </c:pt>
                <c:pt idx="864">
                  <c:v>597</c:v>
                </c:pt>
                <c:pt idx="865">
                  <c:v>597</c:v>
                </c:pt>
                <c:pt idx="866">
                  <c:v>596</c:v>
                </c:pt>
                <c:pt idx="867">
                  <c:v>596</c:v>
                </c:pt>
                <c:pt idx="868">
                  <c:v>595</c:v>
                </c:pt>
                <c:pt idx="869">
                  <c:v>595</c:v>
                </c:pt>
                <c:pt idx="870">
                  <c:v>594</c:v>
                </c:pt>
                <c:pt idx="871">
                  <c:v>591</c:v>
                </c:pt>
                <c:pt idx="872">
                  <c:v>590</c:v>
                </c:pt>
                <c:pt idx="873">
                  <c:v>588</c:v>
                </c:pt>
                <c:pt idx="874">
                  <c:v>588</c:v>
                </c:pt>
                <c:pt idx="875">
                  <c:v>587</c:v>
                </c:pt>
                <c:pt idx="876">
                  <c:v>586</c:v>
                </c:pt>
                <c:pt idx="877">
                  <c:v>585</c:v>
                </c:pt>
                <c:pt idx="878">
                  <c:v>584</c:v>
                </c:pt>
                <c:pt idx="879">
                  <c:v>584</c:v>
                </c:pt>
                <c:pt idx="880">
                  <c:v>583</c:v>
                </c:pt>
                <c:pt idx="881">
                  <c:v>583</c:v>
                </c:pt>
                <c:pt idx="882">
                  <c:v>583</c:v>
                </c:pt>
                <c:pt idx="883">
                  <c:v>582</c:v>
                </c:pt>
                <c:pt idx="884">
                  <c:v>582</c:v>
                </c:pt>
                <c:pt idx="885">
                  <c:v>582</c:v>
                </c:pt>
                <c:pt idx="886">
                  <c:v>581</c:v>
                </c:pt>
                <c:pt idx="887">
                  <c:v>581</c:v>
                </c:pt>
                <c:pt idx="888">
                  <c:v>580</c:v>
                </c:pt>
                <c:pt idx="889">
                  <c:v>580</c:v>
                </c:pt>
                <c:pt idx="890">
                  <c:v>579</c:v>
                </c:pt>
                <c:pt idx="891">
                  <c:v>579</c:v>
                </c:pt>
                <c:pt idx="892">
                  <c:v>577</c:v>
                </c:pt>
                <c:pt idx="893">
                  <c:v>577</c:v>
                </c:pt>
                <c:pt idx="894">
                  <c:v>577</c:v>
                </c:pt>
                <c:pt idx="895">
                  <c:v>576</c:v>
                </c:pt>
                <c:pt idx="896">
                  <c:v>575</c:v>
                </c:pt>
                <c:pt idx="897">
                  <c:v>575</c:v>
                </c:pt>
                <c:pt idx="898">
                  <c:v>574</c:v>
                </c:pt>
                <c:pt idx="899">
                  <c:v>574</c:v>
                </c:pt>
                <c:pt idx="900">
                  <c:v>574</c:v>
                </c:pt>
                <c:pt idx="901">
                  <c:v>574</c:v>
                </c:pt>
                <c:pt idx="902">
                  <c:v>573</c:v>
                </c:pt>
                <c:pt idx="903">
                  <c:v>572</c:v>
                </c:pt>
                <c:pt idx="904">
                  <c:v>572</c:v>
                </c:pt>
                <c:pt idx="905">
                  <c:v>571</c:v>
                </c:pt>
                <c:pt idx="906">
                  <c:v>571</c:v>
                </c:pt>
                <c:pt idx="907">
                  <c:v>570</c:v>
                </c:pt>
                <c:pt idx="908">
                  <c:v>570</c:v>
                </c:pt>
                <c:pt idx="909">
                  <c:v>569</c:v>
                </c:pt>
                <c:pt idx="910">
                  <c:v>568</c:v>
                </c:pt>
                <c:pt idx="911">
                  <c:v>567</c:v>
                </c:pt>
                <c:pt idx="912">
                  <c:v>567</c:v>
                </c:pt>
                <c:pt idx="913">
                  <c:v>566</c:v>
                </c:pt>
                <c:pt idx="914">
                  <c:v>566</c:v>
                </c:pt>
                <c:pt idx="915">
                  <c:v>566</c:v>
                </c:pt>
                <c:pt idx="916">
                  <c:v>565</c:v>
                </c:pt>
                <c:pt idx="917">
                  <c:v>565</c:v>
                </c:pt>
                <c:pt idx="918">
                  <c:v>561</c:v>
                </c:pt>
                <c:pt idx="919">
                  <c:v>561</c:v>
                </c:pt>
                <c:pt idx="920">
                  <c:v>558</c:v>
                </c:pt>
                <c:pt idx="921">
                  <c:v>557</c:v>
                </c:pt>
                <c:pt idx="922">
                  <c:v>556</c:v>
                </c:pt>
                <c:pt idx="923">
                  <c:v>556</c:v>
                </c:pt>
                <c:pt idx="924">
                  <c:v>555</c:v>
                </c:pt>
                <c:pt idx="925">
                  <c:v>555</c:v>
                </c:pt>
                <c:pt idx="926">
                  <c:v>554</c:v>
                </c:pt>
                <c:pt idx="927">
                  <c:v>554</c:v>
                </c:pt>
                <c:pt idx="928">
                  <c:v>553</c:v>
                </c:pt>
                <c:pt idx="929">
                  <c:v>549</c:v>
                </c:pt>
                <c:pt idx="930">
                  <c:v>547</c:v>
                </c:pt>
                <c:pt idx="931">
                  <c:v>547</c:v>
                </c:pt>
                <c:pt idx="932">
                  <c:v>546</c:v>
                </c:pt>
                <c:pt idx="933">
                  <c:v>546</c:v>
                </c:pt>
                <c:pt idx="934">
                  <c:v>545</c:v>
                </c:pt>
                <c:pt idx="935">
                  <c:v>545</c:v>
                </c:pt>
                <c:pt idx="936">
                  <c:v>545</c:v>
                </c:pt>
                <c:pt idx="937">
                  <c:v>544</c:v>
                </c:pt>
                <c:pt idx="938">
                  <c:v>544</c:v>
                </c:pt>
                <c:pt idx="939">
                  <c:v>542</c:v>
                </c:pt>
                <c:pt idx="940">
                  <c:v>541</c:v>
                </c:pt>
                <c:pt idx="941">
                  <c:v>541</c:v>
                </c:pt>
                <c:pt idx="942">
                  <c:v>541</c:v>
                </c:pt>
                <c:pt idx="943">
                  <c:v>541</c:v>
                </c:pt>
                <c:pt idx="944">
                  <c:v>541</c:v>
                </c:pt>
                <c:pt idx="945">
                  <c:v>540</c:v>
                </c:pt>
                <c:pt idx="946">
                  <c:v>539</c:v>
                </c:pt>
                <c:pt idx="947">
                  <c:v>538</c:v>
                </c:pt>
                <c:pt idx="948">
                  <c:v>538</c:v>
                </c:pt>
                <c:pt idx="949">
                  <c:v>537</c:v>
                </c:pt>
                <c:pt idx="950">
                  <c:v>537</c:v>
                </c:pt>
                <c:pt idx="951">
                  <c:v>537</c:v>
                </c:pt>
                <c:pt idx="952">
                  <c:v>536</c:v>
                </c:pt>
                <c:pt idx="953">
                  <c:v>535</c:v>
                </c:pt>
                <c:pt idx="954">
                  <c:v>535</c:v>
                </c:pt>
                <c:pt idx="955">
                  <c:v>534</c:v>
                </c:pt>
                <c:pt idx="956">
                  <c:v>533</c:v>
                </c:pt>
                <c:pt idx="957">
                  <c:v>533</c:v>
                </c:pt>
                <c:pt idx="958">
                  <c:v>532</c:v>
                </c:pt>
                <c:pt idx="959">
                  <c:v>528</c:v>
                </c:pt>
                <c:pt idx="960">
                  <c:v>528</c:v>
                </c:pt>
                <c:pt idx="961">
                  <c:v>528</c:v>
                </c:pt>
                <c:pt idx="962">
                  <c:v>526</c:v>
                </c:pt>
                <c:pt idx="963">
                  <c:v>525</c:v>
                </c:pt>
                <c:pt idx="964">
                  <c:v>525</c:v>
                </c:pt>
                <c:pt idx="965">
                  <c:v>525</c:v>
                </c:pt>
                <c:pt idx="966">
                  <c:v>524</c:v>
                </c:pt>
                <c:pt idx="967">
                  <c:v>524</c:v>
                </c:pt>
                <c:pt idx="968">
                  <c:v>524</c:v>
                </c:pt>
                <c:pt idx="969">
                  <c:v>523</c:v>
                </c:pt>
                <c:pt idx="970">
                  <c:v>522</c:v>
                </c:pt>
                <c:pt idx="971">
                  <c:v>522</c:v>
                </c:pt>
                <c:pt idx="972">
                  <c:v>522</c:v>
                </c:pt>
                <c:pt idx="973">
                  <c:v>520</c:v>
                </c:pt>
                <c:pt idx="974">
                  <c:v>520</c:v>
                </c:pt>
                <c:pt idx="975">
                  <c:v>520</c:v>
                </c:pt>
                <c:pt idx="976">
                  <c:v>519</c:v>
                </c:pt>
                <c:pt idx="977">
                  <c:v>518</c:v>
                </c:pt>
                <c:pt idx="978">
                  <c:v>516</c:v>
                </c:pt>
                <c:pt idx="979">
                  <c:v>516</c:v>
                </c:pt>
                <c:pt idx="980">
                  <c:v>515</c:v>
                </c:pt>
                <c:pt idx="981">
                  <c:v>514</c:v>
                </c:pt>
                <c:pt idx="982">
                  <c:v>513</c:v>
                </c:pt>
                <c:pt idx="983">
                  <c:v>513</c:v>
                </c:pt>
                <c:pt idx="984">
                  <c:v>513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511</c:v>
                </c:pt>
                <c:pt idx="989">
                  <c:v>510</c:v>
                </c:pt>
                <c:pt idx="990">
                  <c:v>510</c:v>
                </c:pt>
                <c:pt idx="991">
                  <c:v>509</c:v>
                </c:pt>
                <c:pt idx="992">
                  <c:v>509</c:v>
                </c:pt>
                <c:pt idx="993">
                  <c:v>508</c:v>
                </c:pt>
                <c:pt idx="994">
                  <c:v>507</c:v>
                </c:pt>
                <c:pt idx="995">
                  <c:v>507</c:v>
                </c:pt>
                <c:pt idx="996">
                  <c:v>507</c:v>
                </c:pt>
                <c:pt idx="997">
                  <c:v>507</c:v>
                </c:pt>
                <c:pt idx="998">
                  <c:v>506</c:v>
                </c:pt>
                <c:pt idx="999">
                  <c:v>506</c:v>
                </c:pt>
                <c:pt idx="1000">
                  <c:v>505</c:v>
                </c:pt>
                <c:pt idx="1001">
                  <c:v>505</c:v>
                </c:pt>
                <c:pt idx="1002">
                  <c:v>504</c:v>
                </c:pt>
                <c:pt idx="1003">
                  <c:v>504</c:v>
                </c:pt>
                <c:pt idx="1004">
                  <c:v>504</c:v>
                </c:pt>
                <c:pt idx="1005">
                  <c:v>503</c:v>
                </c:pt>
                <c:pt idx="1006">
                  <c:v>503</c:v>
                </c:pt>
                <c:pt idx="1007">
                  <c:v>502</c:v>
                </c:pt>
                <c:pt idx="1008">
                  <c:v>502</c:v>
                </c:pt>
                <c:pt idx="1009">
                  <c:v>502</c:v>
                </c:pt>
                <c:pt idx="1010">
                  <c:v>498</c:v>
                </c:pt>
                <c:pt idx="1011">
                  <c:v>498</c:v>
                </c:pt>
                <c:pt idx="1012">
                  <c:v>496</c:v>
                </c:pt>
                <c:pt idx="1013">
                  <c:v>496</c:v>
                </c:pt>
                <c:pt idx="1014">
                  <c:v>495</c:v>
                </c:pt>
                <c:pt idx="1015">
                  <c:v>495</c:v>
                </c:pt>
                <c:pt idx="1016">
                  <c:v>495</c:v>
                </c:pt>
                <c:pt idx="1017">
                  <c:v>494</c:v>
                </c:pt>
                <c:pt idx="1018">
                  <c:v>494</c:v>
                </c:pt>
                <c:pt idx="1019">
                  <c:v>493</c:v>
                </c:pt>
                <c:pt idx="1020">
                  <c:v>493</c:v>
                </c:pt>
                <c:pt idx="1021">
                  <c:v>493</c:v>
                </c:pt>
                <c:pt idx="1022">
                  <c:v>492</c:v>
                </c:pt>
                <c:pt idx="1023">
                  <c:v>492</c:v>
                </c:pt>
                <c:pt idx="1024">
                  <c:v>491</c:v>
                </c:pt>
                <c:pt idx="1025">
                  <c:v>489</c:v>
                </c:pt>
                <c:pt idx="1026">
                  <c:v>489</c:v>
                </c:pt>
                <c:pt idx="1027">
                  <c:v>488</c:v>
                </c:pt>
                <c:pt idx="1028">
                  <c:v>487</c:v>
                </c:pt>
                <c:pt idx="1029">
                  <c:v>486</c:v>
                </c:pt>
                <c:pt idx="1030">
                  <c:v>486</c:v>
                </c:pt>
                <c:pt idx="1031">
                  <c:v>485</c:v>
                </c:pt>
                <c:pt idx="1032">
                  <c:v>484</c:v>
                </c:pt>
                <c:pt idx="1033">
                  <c:v>483</c:v>
                </c:pt>
                <c:pt idx="1034">
                  <c:v>483</c:v>
                </c:pt>
                <c:pt idx="1035">
                  <c:v>482</c:v>
                </c:pt>
                <c:pt idx="1036">
                  <c:v>482</c:v>
                </c:pt>
                <c:pt idx="1037">
                  <c:v>482</c:v>
                </c:pt>
                <c:pt idx="1038">
                  <c:v>481</c:v>
                </c:pt>
                <c:pt idx="1039">
                  <c:v>481</c:v>
                </c:pt>
                <c:pt idx="1040">
                  <c:v>481</c:v>
                </c:pt>
                <c:pt idx="1041">
                  <c:v>480</c:v>
                </c:pt>
                <c:pt idx="1042">
                  <c:v>480</c:v>
                </c:pt>
                <c:pt idx="1043">
                  <c:v>479</c:v>
                </c:pt>
                <c:pt idx="1044">
                  <c:v>479</c:v>
                </c:pt>
                <c:pt idx="1045">
                  <c:v>479</c:v>
                </c:pt>
                <c:pt idx="1046">
                  <c:v>479</c:v>
                </c:pt>
                <c:pt idx="1047">
                  <c:v>479</c:v>
                </c:pt>
                <c:pt idx="1048">
                  <c:v>478</c:v>
                </c:pt>
                <c:pt idx="1049">
                  <c:v>478</c:v>
                </c:pt>
                <c:pt idx="1050">
                  <c:v>478</c:v>
                </c:pt>
                <c:pt idx="1051">
                  <c:v>477</c:v>
                </c:pt>
                <c:pt idx="1052">
                  <c:v>477</c:v>
                </c:pt>
                <c:pt idx="1053">
                  <c:v>476</c:v>
                </c:pt>
                <c:pt idx="1054">
                  <c:v>476</c:v>
                </c:pt>
                <c:pt idx="1055">
                  <c:v>476</c:v>
                </c:pt>
                <c:pt idx="1056">
                  <c:v>476</c:v>
                </c:pt>
                <c:pt idx="1057">
                  <c:v>475</c:v>
                </c:pt>
                <c:pt idx="1058">
                  <c:v>475</c:v>
                </c:pt>
                <c:pt idx="1059">
                  <c:v>474</c:v>
                </c:pt>
                <c:pt idx="1060">
                  <c:v>473</c:v>
                </c:pt>
                <c:pt idx="1061">
                  <c:v>473</c:v>
                </c:pt>
                <c:pt idx="1062">
                  <c:v>472</c:v>
                </c:pt>
                <c:pt idx="1063">
                  <c:v>470</c:v>
                </c:pt>
                <c:pt idx="1064">
                  <c:v>469</c:v>
                </c:pt>
                <c:pt idx="1065">
                  <c:v>469</c:v>
                </c:pt>
                <c:pt idx="1066">
                  <c:v>468</c:v>
                </c:pt>
                <c:pt idx="1067">
                  <c:v>468</c:v>
                </c:pt>
                <c:pt idx="1068">
                  <c:v>468</c:v>
                </c:pt>
                <c:pt idx="1069">
                  <c:v>468</c:v>
                </c:pt>
                <c:pt idx="1070">
                  <c:v>468</c:v>
                </c:pt>
                <c:pt idx="1071">
                  <c:v>468</c:v>
                </c:pt>
                <c:pt idx="1072">
                  <c:v>467</c:v>
                </c:pt>
                <c:pt idx="1073">
                  <c:v>467</c:v>
                </c:pt>
                <c:pt idx="1074">
                  <c:v>466</c:v>
                </c:pt>
                <c:pt idx="1075">
                  <c:v>466</c:v>
                </c:pt>
                <c:pt idx="1076">
                  <c:v>465</c:v>
                </c:pt>
                <c:pt idx="1077">
                  <c:v>464</c:v>
                </c:pt>
                <c:pt idx="1078">
                  <c:v>463</c:v>
                </c:pt>
                <c:pt idx="1079">
                  <c:v>462</c:v>
                </c:pt>
                <c:pt idx="1080">
                  <c:v>462</c:v>
                </c:pt>
                <c:pt idx="1081">
                  <c:v>461</c:v>
                </c:pt>
                <c:pt idx="1082">
                  <c:v>460</c:v>
                </c:pt>
                <c:pt idx="1083">
                  <c:v>459</c:v>
                </c:pt>
                <c:pt idx="1084">
                  <c:v>457</c:v>
                </c:pt>
                <c:pt idx="1085">
                  <c:v>456</c:v>
                </c:pt>
                <c:pt idx="1086">
                  <c:v>456</c:v>
                </c:pt>
                <c:pt idx="1087">
                  <c:v>456</c:v>
                </c:pt>
                <c:pt idx="1088">
                  <c:v>456</c:v>
                </c:pt>
                <c:pt idx="1089">
                  <c:v>455</c:v>
                </c:pt>
                <c:pt idx="1090">
                  <c:v>454</c:v>
                </c:pt>
                <c:pt idx="1091">
                  <c:v>454</c:v>
                </c:pt>
                <c:pt idx="1092">
                  <c:v>454</c:v>
                </c:pt>
                <c:pt idx="1093">
                  <c:v>453</c:v>
                </c:pt>
                <c:pt idx="1094">
                  <c:v>453</c:v>
                </c:pt>
                <c:pt idx="1095">
                  <c:v>452</c:v>
                </c:pt>
                <c:pt idx="1096">
                  <c:v>452</c:v>
                </c:pt>
                <c:pt idx="1097">
                  <c:v>451</c:v>
                </c:pt>
                <c:pt idx="1098">
                  <c:v>451</c:v>
                </c:pt>
                <c:pt idx="1099">
                  <c:v>451</c:v>
                </c:pt>
                <c:pt idx="1100">
                  <c:v>450</c:v>
                </c:pt>
                <c:pt idx="1101">
                  <c:v>450</c:v>
                </c:pt>
                <c:pt idx="1102">
                  <c:v>450</c:v>
                </c:pt>
                <c:pt idx="1103">
                  <c:v>448</c:v>
                </c:pt>
                <c:pt idx="1104">
                  <c:v>448</c:v>
                </c:pt>
                <c:pt idx="1105">
                  <c:v>448</c:v>
                </c:pt>
                <c:pt idx="1106">
                  <c:v>447</c:v>
                </c:pt>
                <c:pt idx="1107">
                  <c:v>446</c:v>
                </c:pt>
                <c:pt idx="1108">
                  <c:v>446</c:v>
                </c:pt>
                <c:pt idx="1109">
                  <c:v>445</c:v>
                </c:pt>
                <c:pt idx="1110">
                  <c:v>445</c:v>
                </c:pt>
                <c:pt idx="1111">
                  <c:v>445</c:v>
                </c:pt>
                <c:pt idx="1112">
                  <c:v>445</c:v>
                </c:pt>
                <c:pt idx="1113">
                  <c:v>444</c:v>
                </c:pt>
                <c:pt idx="1114">
                  <c:v>444</c:v>
                </c:pt>
                <c:pt idx="1115">
                  <c:v>443</c:v>
                </c:pt>
                <c:pt idx="1116">
                  <c:v>442</c:v>
                </c:pt>
                <c:pt idx="1117">
                  <c:v>442</c:v>
                </c:pt>
                <c:pt idx="1118">
                  <c:v>441</c:v>
                </c:pt>
                <c:pt idx="1119">
                  <c:v>441</c:v>
                </c:pt>
                <c:pt idx="1120">
                  <c:v>440</c:v>
                </c:pt>
                <c:pt idx="1121">
                  <c:v>440</c:v>
                </c:pt>
                <c:pt idx="1122">
                  <c:v>440</c:v>
                </c:pt>
                <c:pt idx="1123">
                  <c:v>438</c:v>
                </c:pt>
                <c:pt idx="1124">
                  <c:v>438</c:v>
                </c:pt>
                <c:pt idx="1125">
                  <c:v>438</c:v>
                </c:pt>
                <c:pt idx="1126">
                  <c:v>437</c:v>
                </c:pt>
                <c:pt idx="1127">
                  <c:v>437</c:v>
                </c:pt>
                <c:pt idx="1128">
                  <c:v>437</c:v>
                </c:pt>
                <c:pt idx="1129">
                  <c:v>437</c:v>
                </c:pt>
                <c:pt idx="1130">
                  <c:v>436</c:v>
                </c:pt>
                <c:pt idx="1131">
                  <c:v>435</c:v>
                </c:pt>
                <c:pt idx="1132">
                  <c:v>434</c:v>
                </c:pt>
                <c:pt idx="1133">
                  <c:v>434</c:v>
                </c:pt>
                <c:pt idx="1134">
                  <c:v>433</c:v>
                </c:pt>
                <c:pt idx="1135">
                  <c:v>431</c:v>
                </c:pt>
                <c:pt idx="1136">
                  <c:v>431</c:v>
                </c:pt>
                <c:pt idx="1137">
                  <c:v>431</c:v>
                </c:pt>
                <c:pt idx="1138">
                  <c:v>431</c:v>
                </c:pt>
                <c:pt idx="1139">
                  <c:v>430</c:v>
                </c:pt>
                <c:pt idx="1140">
                  <c:v>430</c:v>
                </c:pt>
                <c:pt idx="1141">
                  <c:v>430</c:v>
                </c:pt>
                <c:pt idx="1142">
                  <c:v>429</c:v>
                </c:pt>
                <c:pt idx="1143">
                  <c:v>429</c:v>
                </c:pt>
                <c:pt idx="1144">
                  <c:v>428</c:v>
                </c:pt>
                <c:pt idx="1145">
                  <c:v>427</c:v>
                </c:pt>
                <c:pt idx="1146">
                  <c:v>426</c:v>
                </c:pt>
                <c:pt idx="1147">
                  <c:v>426</c:v>
                </c:pt>
                <c:pt idx="1148">
                  <c:v>426</c:v>
                </c:pt>
                <c:pt idx="1149">
                  <c:v>426</c:v>
                </c:pt>
                <c:pt idx="1150">
                  <c:v>425</c:v>
                </c:pt>
                <c:pt idx="1151">
                  <c:v>425</c:v>
                </c:pt>
                <c:pt idx="1152">
                  <c:v>424</c:v>
                </c:pt>
                <c:pt idx="1153">
                  <c:v>422</c:v>
                </c:pt>
                <c:pt idx="1154">
                  <c:v>422</c:v>
                </c:pt>
                <c:pt idx="1155">
                  <c:v>421</c:v>
                </c:pt>
                <c:pt idx="1156">
                  <c:v>421</c:v>
                </c:pt>
                <c:pt idx="1157">
                  <c:v>421</c:v>
                </c:pt>
                <c:pt idx="1158">
                  <c:v>421</c:v>
                </c:pt>
                <c:pt idx="1159">
                  <c:v>421</c:v>
                </c:pt>
                <c:pt idx="1160">
                  <c:v>421</c:v>
                </c:pt>
                <c:pt idx="1161">
                  <c:v>419</c:v>
                </c:pt>
                <c:pt idx="1162">
                  <c:v>418</c:v>
                </c:pt>
                <c:pt idx="1163">
                  <c:v>418</c:v>
                </c:pt>
                <c:pt idx="1164">
                  <c:v>417</c:v>
                </c:pt>
                <c:pt idx="1165">
                  <c:v>417</c:v>
                </c:pt>
                <c:pt idx="1166">
                  <c:v>417</c:v>
                </c:pt>
                <c:pt idx="1167">
                  <c:v>416</c:v>
                </c:pt>
                <c:pt idx="1168">
                  <c:v>415</c:v>
                </c:pt>
                <c:pt idx="1169">
                  <c:v>415</c:v>
                </c:pt>
                <c:pt idx="1170">
                  <c:v>415</c:v>
                </c:pt>
                <c:pt idx="1171">
                  <c:v>415</c:v>
                </c:pt>
                <c:pt idx="1172">
                  <c:v>414</c:v>
                </c:pt>
                <c:pt idx="1173">
                  <c:v>414</c:v>
                </c:pt>
                <c:pt idx="1174">
                  <c:v>413</c:v>
                </c:pt>
                <c:pt idx="1175">
                  <c:v>413</c:v>
                </c:pt>
                <c:pt idx="1176">
                  <c:v>412</c:v>
                </c:pt>
                <c:pt idx="1177">
                  <c:v>412</c:v>
                </c:pt>
                <c:pt idx="1178">
                  <c:v>412</c:v>
                </c:pt>
                <c:pt idx="1179">
                  <c:v>412</c:v>
                </c:pt>
                <c:pt idx="1180">
                  <c:v>412</c:v>
                </c:pt>
                <c:pt idx="1181">
                  <c:v>412</c:v>
                </c:pt>
                <c:pt idx="1182">
                  <c:v>411</c:v>
                </c:pt>
                <c:pt idx="1183">
                  <c:v>411</c:v>
                </c:pt>
                <c:pt idx="1184">
                  <c:v>410</c:v>
                </c:pt>
                <c:pt idx="1185">
                  <c:v>409</c:v>
                </c:pt>
                <c:pt idx="1186">
                  <c:v>409</c:v>
                </c:pt>
                <c:pt idx="1187">
                  <c:v>409</c:v>
                </c:pt>
                <c:pt idx="1188">
                  <c:v>409</c:v>
                </c:pt>
                <c:pt idx="1189">
                  <c:v>408</c:v>
                </c:pt>
                <c:pt idx="1190">
                  <c:v>407</c:v>
                </c:pt>
                <c:pt idx="1191">
                  <c:v>407</c:v>
                </c:pt>
                <c:pt idx="1192">
                  <c:v>407</c:v>
                </c:pt>
                <c:pt idx="1193">
                  <c:v>407</c:v>
                </c:pt>
                <c:pt idx="1194">
                  <c:v>406</c:v>
                </c:pt>
                <c:pt idx="1195">
                  <c:v>405</c:v>
                </c:pt>
                <c:pt idx="1196">
                  <c:v>405</c:v>
                </c:pt>
                <c:pt idx="1197">
                  <c:v>405</c:v>
                </c:pt>
                <c:pt idx="1198">
                  <c:v>404</c:v>
                </c:pt>
                <c:pt idx="1199">
                  <c:v>403</c:v>
                </c:pt>
                <c:pt idx="1200">
                  <c:v>402</c:v>
                </c:pt>
                <c:pt idx="1201">
                  <c:v>402</c:v>
                </c:pt>
                <c:pt idx="1202">
                  <c:v>401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399</c:v>
                </c:pt>
                <c:pt idx="1207">
                  <c:v>398</c:v>
                </c:pt>
                <c:pt idx="1208">
                  <c:v>398</c:v>
                </c:pt>
                <c:pt idx="1209">
                  <c:v>398</c:v>
                </c:pt>
                <c:pt idx="1210">
                  <c:v>398</c:v>
                </c:pt>
                <c:pt idx="1211">
                  <c:v>396</c:v>
                </c:pt>
                <c:pt idx="1212">
                  <c:v>395</c:v>
                </c:pt>
                <c:pt idx="1213">
                  <c:v>395</c:v>
                </c:pt>
                <c:pt idx="1214">
                  <c:v>395</c:v>
                </c:pt>
                <c:pt idx="1215">
                  <c:v>394</c:v>
                </c:pt>
                <c:pt idx="1216">
                  <c:v>394</c:v>
                </c:pt>
                <c:pt idx="1217">
                  <c:v>393</c:v>
                </c:pt>
                <c:pt idx="1218">
                  <c:v>393</c:v>
                </c:pt>
                <c:pt idx="1219">
                  <c:v>392</c:v>
                </c:pt>
                <c:pt idx="1220">
                  <c:v>391</c:v>
                </c:pt>
                <c:pt idx="1221">
                  <c:v>391</c:v>
                </c:pt>
                <c:pt idx="1222">
                  <c:v>390</c:v>
                </c:pt>
                <c:pt idx="1223">
                  <c:v>390</c:v>
                </c:pt>
                <c:pt idx="1224">
                  <c:v>390</c:v>
                </c:pt>
                <c:pt idx="1225">
                  <c:v>390</c:v>
                </c:pt>
                <c:pt idx="1226">
                  <c:v>390</c:v>
                </c:pt>
                <c:pt idx="1227">
                  <c:v>390</c:v>
                </c:pt>
                <c:pt idx="1228">
                  <c:v>389</c:v>
                </c:pt>
                <c:pt idx="1229">
                  <c:v>389</c:v>
                </c:pt>
                <c:pt idx="1230">
                  <c:v>389</c:v>
                </c:pt>
                <c:pt idx="1231">
                  <c:v>388</c:v>
                </c:pt>
                <c:pt idx="1232">
                  <c:v>387</c:v>
                </c:pt>
                <c:pt idx="1233">
                  <c:v>387</c:v>
                </c:pt>
                <c:pt idx="1234">
                  <c:v>387</c:v>
                </c:pt>
                <c:pt idx="1235">
                  <c:v>386</c:v>
                </c:pt>
                <c:pt idx="1236">
                  <c:v>385</c:v>
                </c:pt>
                <c:pt idx="1237">
                  <c:v>385</c:v>
                </c:pt>
                <c:pt idx="1238">
                  <c:v>385</c:v>
                </c:pt>
                <c:pt idx="1239">
                  <c:v>384</c:v>
                </c:pt>
                <c:pt idx="1240">
                  <c:v>383</c:v>
                </c:pt>
                <c:pt idx="1241">
                  <c:v>381</c:v>
                </c:pt>
                <c:pt idx="1242">
                  <c:v>381</c:v>
                </c:pt>
                <c:pt idx="1243">
                  <c:v>381</c:v>
                </c:pt>
                <c:pt idx="1244">
                  <c:v>381</c:v>
                </c:pt>
                <c:pt idx="1245">
                  <c:v>381</c:v>
                </c:pt>
                <c:pt idx="1246">
                  <c:v>381</c:v>
                </c:pt>
                <c:pt idx="1247">
                  <c:v>380</c:v>
                </c:pt>
                <c:pt idx="1248">
                  <c:v>380</c:v>
                </c:pt>
                <c:pt idx="1249">
                  <c:v>379</c:v>
                </c:pt>
                <c:pt idx="1250">
                  <c:v>378</c:v>
                </c:pt>
                <c:pt idx="1251">
                  <c:v>377</c:v>
                </c:pt>
                <c:pt idx="1252">
                  <c:v>377</c:v>
                </c:pt>
                <c:pt idx="1253">
                  <c:v>376</c:v>
                </c:pt>
                <c:pt idx="1254">
                  <c:v>376</c:v>
                </c:pt>
                <c:pt idx="1255">
                  <c:v>376</c:v>
                </c:pt>
                <c:pt idx="1256">
                  <c:v>376</c:v>
                </c:pt>
                <c:pt idx="1257">
                  <c:v>376</c:v>
                </c:pt>
                <c:pt idx="1258">
                  <c:v>375</c:v>
                </c:pt>
                <c:pt idx="1259">
                  <c:v>375</c:v>
                </c:pt>
                <c:pt idx="1260">
                  <c:v>374</c:v>
                </c:pt>
                <c:pt idx="1261">
                  <c:v>374</c:v>
                </c:pt>
                <c:pt idx="1262">
                  <c:v>371</c:v>
                </c:pt>
                <c:pt idx="1263">
                  <c:v>371</c:v>
                </c:pt>
                <c:pt idx="1264">
                  <c:v>371</c:v>
                </c:pt>
                <c:pt idx="1265">
                  <c:v>370</c:v>
                </c:pt>
                <c:pt idx="1266">
                  <c:v>370</c:v>
                </c:pt>
                <c:pt idx="1267">
                  <c:v>370</c:v>
                </c:pt>
                <c:pt idx="1268">
                  <c:v>370</c:v>
                </c:pt>
                <c:pt idx="1269">
                  <c:v>369</c:v>
                </c:pt>
                <c:pt idx="1270">
                  <c:v>369</c:v>
                </c:pt>
                <c:pt idx="1271">
                  <c:v>369</c:v>
                </c:pt>
                <c:pt idx="1272">
                  <c:v>368</c:v>
                </c:pt>
                <c:pt idx="1273">
                  <c:v>365</c:v>
                </c:pt>
                <c:pt idx="1274">
                  <c:v>365</c:v>
                </c:pt>
                <c:pt idx="1275">
                  <c:v>365</c:v>
                </c:pt>
                <c:pt idx="1276">
                  <c:v>365</c:v>
                </c:pt>
                <c:pt idx="1277">
                  <c:v>364</c:v>
                </c:pt>
                <c:pt idx="1278">
                  <c:v>364</c:v>
                </c:pt>
                <c:pt idx="1279">
                  <c:v>364</c:v>
                </c:pt>
                <c:pt idx="1280">
                  <c:v>364</c:v>
                </c:pt>
                <c:pt idx="1281">
                  <c:v>363</c:v>
                </c:pt>
                <c:pt idx="1282">
                  <c:v>362</c:v>
                </c:pt>
                <c:pt idx="1283">
                  <c:v>362</c:v>
                </c:pt>
                <c:pt idx="1284">
                  <c:v>362</c:v>
                </c:pt>
                <c:pt idx="1285">
                  <c:v>361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359</c:v>
                </c:pt>
                <c:pt idx="1291">
                  <c:v>359</c:v>
                </c:pt>
                <c:pt idx="1292">
                  <c:v>358</c:v>
                </c:pt>
                <c:pt idx="1293">
                  <c:v>358</c:v>
                </c:pt>
                <c:pt idx="1294">
                  <c:v>358</c:v>
                </c:pt>
                <c:pt idx="1295">
                  <c:v>358</c:v>
                </c:pt>
                <c:pt idx="1296">
                  <c:v>357</c:v>
                </c:pt>
                <c:pt idx="1297">
                  <c:v>356</c:v>
                </c:pt>
                <c:pt idx="1298">
                  <c:v>355</c:v>
                </c:pt>
                <c:pt idx="1299">
                  <c:v>355</c:v>
                </c:pt>
                <c:pt idx="1300">
                  <c:v>354</c:v>
                </c:pt>
                <c:pt idx="1301">
                  <c:v>354</c:v>
                </c:pt>
                <c:pt idx="1302">
                  <c:v>354</c:v>
                </c:pt>
                <c:pt idx="1303">
                  <c:v>354</c:v>
                </c:pt>
                <c:pt idx="1304">
                  <c:v>354</c:v>
                </c:pt>
                <c:pt idx="1305">
                  <c:v>354</c:v>
                </c:pt>
                <c:pt idx="1306">
                  <c:v>354</c:v>
                </c:pt>
                <c:pt idx="1307">
                  <c:v>354</c:v>
                </c:pt>
                <c:pt idx="1308">
                  <c:v>352</c:v>
                </c:pt>
                <c:pt idx="1309">
                  <c:v>352</c:v>
                </c:pt>
                <c:pt idx="1310">
                  <c:v>352</c:v>
                </c:pt>
                <c:pt idx="1311">
                  <c:v>352</c:v>
                </c:pt>
                <c:pt idx="1312">
                  <c:v>351</c:v>
                </c:pt>
                <c:pt idx="1313">
                  <c:v>351</c:v>
                </c:pt>
                <c:pt idx="1314">
                  <c:v>351</c:v>
                </c:pt>
                <c:pt idx="1315">
                  <c:v>350</c:v>
                </c:pt>
                <c:pt idx="1316">
                  <c:v>350</c:v>
                </c:pt>
                <c:pt idx="1317">
                  <c:v>349</c:v>
                </c:pt>
                <c:pt idx="1318">
                  <c:v>349</c:v>
                </c:pt>
                <c:pt idx="1319">
                  <c:v>349</c:v>
                </c:pt>
                <c:pt idx="1320">
                  <c:v>349</c:v>
                </c:pt>
                <c:pt idx="1321">
                  <c:v>349</c:v>
                </c:pt>
                <c:pt idx="1322">
                  <c:v>349</c:v>
                </c:pt>
                <c:pt idx="1323">
                  <c:v>348</c:v>
                </c:pt>
                <c:pt idx="1324">
                  <c:v>347</c:v>
                </c:pt>
                <c:pt idx="1325">
                  <c:v>347</c:v>
                </c:pt>
                <c:pt idx="1326">
                  <c:v>346</c:v>
                </c:pt>
                <c:pt idx="1327">
                  <c:v>346</c:v>
                </c:pt>
                <c:pt idx="1328">
                  <c:v>346</c:v>
                </c:pt>
                <c:pt idx="1329">
                  <c:v>346</c:v>
                </c:pt>
                <c:pt idx="1330">
                  <c:v>345</c:v>
                </c:pt>
                <c:pt idx="1331">
                  <c:v>344</c:v>
                </c:pt>
                <c:pt idx="1332">
                  <c:v>344</c:v>
                </c:pt>
                <c:pt idx="1333">
                  <c:v>343</c:v>
                </c:pt>
                <c:pt idx="1334">
                  <c:v>343</c:v>
                </c:pt>
                <c:pt idx="1335">
                  <c:v>342</c:v>
                </c:pt>
                <c:pt idx="1336">
                  <c:v>342</c:v>
                </c:pt>
                <c:pt idx="1337">
                  <c:v>342</c:v>
                </c:pt>
                <c:pt idx="1338">
                  <c:v>342</c:v>
                </c:pt>
                <c:pt idx="1339">
                  <c:v>341</c:v>
                </c:pt>
                <c:pt idx="1340">
                  <c:v>341</c:v>
                </c:pt>
                <c:pt idx="1341">
                  <c:v>341</c:v>
                </c:pt>
                <c:pt idx="1342">
                  <c:v>340</c:v>
                </c:pt>
                <c:pt idx="1343">
                  <c:v>340</c:v>
                </c:pt>
                <c:pt idx="1344">
                  <c:v>340</c:v>
                </c:pt>
                <c:pt idx="1345">
                  <c:v>340</c:v>
                </c:pt>
                <c:pt idx="1346">
                  <c:v>340</c:v>
                </c:pt>
                <c:pt idx="1347">
                  <c:v>339</c:v>
                </c:pt>
                <c:pt idx="1348">
                  <c:v>339</c:v>
                </c:pt>
                <c:pt idx="1349">
                  <c:v>339</c:v>
                </c:pt>
                <c:pt idx="1350">
                  <c:v>338</c:v>
                </c:pt>
                <c:pt idx="1351">
                  <c:v>338</c:v>
                </c:pt>
                <c:pt idx="1352">
                  <c:v>338</c:v>
                </c:pt>
                <c:pt idx="1353">
                  <c:v>338</c:v>
                </c:pt>
                <c:pt idx="1354">
                  <c:v>337</c:v>
                </c:pt>
                <c:pt idx="1355">
                  <c:v>336</c:v>
                </c:pt>
                <c:pt idx="1356">
                  <c:v>336</c:v>
                </c:pt>
                <c:pt idx="1357">
                  <c:v>336</c:v>
                </c:pt>
                <c:pt idx="1358">
                  <c:v>336</c:v>
                </c:pt>
                <c:pt idx="1359">
                  <c:v>336</c:v>
                </c:pt>
                <c:pt idx="1360">
                  <c:v>336</c:v>
                </c:pt>
                <c:pt idx="1361">
                  <c:v>335</c:v>
                </c:pt>
                <c:pt idx="1362">
                  <c:v>335</c:v>
                </c:pt>
                <c:pt idx="1363">
                  <c:v>335</c:v>
                </c:pt>
                <c:pt idx="1364">
                  <c:v>335</c:v>
                </c:pt>
                <c:pt idx="1365">
                  <c:v>335</c:v>
                </c:pt>
                <c:pt idx="1366">
                  <c:v>335</c:v>
                </c:pt>
                <c:pt idx="1367">
                  <c:v>334</c:v>
                </c:pt>
                <c:pt idx="1368">
                  <c:v>333</c:v>
                </c:pt>
                <c:pt idx="1369">
                  <c:v>333</c:v>
                </c:pt>
                <c:pt idx="1370">
                  <c:v>333</c:v>
                </c:pt>
                <c:pt idx="1371">
                  <c:v>332</c:v>
                </c:pt>
                <c:pt idx="1372">
                  <c:v>332</c:v>
                </c:pt>
                <c:pt idx="1373">
                  <c:v>332</c:v>
                </c:pt>
                <c:pt idx="1374">
                  <c:v>332</c:v>
                </c:pt>
                <c:pt idx="1375">
                  <c:v>332</c:v>
                </c:pt>
                <c:pt idx="1376">
                  <c:v>331</c:v>
                </c:pt>
                <c:pt idx="1377">
                  <c:v>331</c:v>
                </c:pt>
                <c:pt idx="1378">
                  <c:v>330</c:v>
                </c:pt>
                <c:pt idx="1379">
                  <c:v>330</c:v>
                </c:pt>
                <c:pt idx="1380">
                  <c:v>330</c:v>
                </c:pt>
                <c:pt idx="1381">
                  <c:v>329</c:v>
                </c:pt>
                <c:pt idx="1382">
                  <c:v>329</c:v>
                </c:pt>
                <c:pt idx="1383">
                  <c:v>329</c:v>
                </c:pt>
                <c:pt idx="1384">
                  <c:v>329</c:v>
                </c:pt>
                <c:pt idx="1385">
                  <c:v>329</c:v>
                </c:pt>
                <c:pt idx="1386">
                  <c:v>329</c:v>
                </c:pt>
                <c:pt idx="1387">
                  <c:v>328</c:v>
                </c:pt>
                <c:pt idx="1388">
                  <c:v>328</c:v>
                </c:pt>
                <c:pt idx="1389">
                  <c:v>328</c:v>
                </c:pt>
                <c:pt idx="1390">
                  <c:v>328</c:v>
                </c:pt>
                <c:pt idx="1391">
                  <c:v>328</c:v>
                </c:pt>
                <c:pt idx="1392">
                  <c:v>327</c:v>
                </c:pt>
                <c:pt idx="1393">
                  <c:v>326</c:v>
                </c:pt>
                <c:pt idx="1394">
                  <c:v>324</c:v>
                </c:pt>
                <c:pt idx="1395">
                  <c:v>323</c:v>
                </c:pt>
                <c:pt idx="1396">
                  <c:v>322</c:v>
                </c:pt>
                <c:pt idx="1397">
                  <c:v>322</c:v>
                </c:pt>
                <c:pt idx="1398">
                  <c:v>321</c:v>
                </c:pt>
                <c:pt idx="1399">
                  <c:v>320</c:v>
                </c:pt>
                <c:pt idx="1400">
                  <c:v>320</c:v>
                </c:pt>
                <c:pt idx="1401">
                  <c:v>320</c:v>
                </c:pt>
                <c:pt idx="1402">
                  <c:v>319</c:v>
                </c:pt>
                <c:pt idx="1403">
                  <c:v>319</c:v>
                </c:pt>
                <c:pt idx="1404">
                  <c:v>319</c:v>
                </c:pt>
                <c:pt idx="1405">
                  <c:v>318</c:v>
                </c:pt>
                <c:pt idx="1406">
                  <c:v>317</c:v>
                </c:pt>
                <c:pt idx="1407">
                  <c:v>317</c:v>
                </c:pt>
                <c:pt idx="1408">
                  <c:v>317</c:v>
                </c:pt>
                <c:pt idx="1409">
                  <c:v>317</c:v>
                </c:pt>
                <c:pt idx="1410">
                  <c:v>317</c:v>
                </c:pt>
                <c:pt idx="1411">
                  <c:v>317</c:v>
                </c:pt>
                <c:pt idx="1412">
                  <c:v>317</c:v>
                </c:pt>
                <c:pt idx="1413">
                  <c:v>316</c:v>
                </c:pt>
                <c:pt idx="1414">
                  <c:v>316</c:v>
                </c:pt>
                <c:pt idx="1415">
                  <c:v>316</c:v>
                </c:pt>
                <c:pt idx="1416">
                  <c:v>315</c:v>
                </c:pt>
                <c:pt idx="1417">
                  <c:v>315</c:v>
                </c:pt>
                <c:pt idx="1418">
                  <c:v>315</c:v>
                </c:pt>
                <c:pt idx="1419">
                  <c:v>314</c:v>
                </c:pt>
                <c:pt idx="1420">
                  <c:v>313</c:v>
                </c:pt>
                <c:pt idx="1421">
                  <c:v>313</c:v>
                </c:pt>
                <c:pt idx="1422">
                  <c:v>313</c:v>
                </c:pt>
                <c:pt idx="1423">
                  <c:v>313</c:v>
                </c:pt>
                <c:pt idx="1424">
                  <c:v>313</c:v>
                </c:pt>
                <c:pt idx="1425">
                  <c:v>313</c:v>
                </c:pt>
                <c:pt idx="1426">
                  <c:v>312</c:v>
                </c:pt>
                <c:pt idx="1427">
                  <c:v>311</c:v>
                </c:pt>
                <c:pt idx="1428">
                  <c:v>310</c:v>
                </c:pt>
                <c:pt idx="1429">
                  <c:v>310</c:v>
                </c:pt>
                <c:pt idx="1430">
                  <c:v>310</c:v>
                </c:pt>
                <c:pt idx="1431">
                  <c:v>310</c:v>
                </c:pt>
                <c:pt idx="1432">
                  <c:v>309</c:v>
                </c:pt>
                <c:pt idx="1433">
                  <c:v>309</c:v>
                </c:pt>
                <c:pt idx="1434">
                  <c:v>309</c:v>
                </c:pt>
                <c:pt idx="1435">
                  <c:v>308</c:v>
                </c:pt>
                <c:pt idx="1436">
                  <c:v>308</c:v>
                </c:pt>
                <c:pt idx="1437">
                  <c:v>307</c:v>
                </c:pt>
                <c:pt idx="1438">
                  <c:v>306</c:v>
                </c:pt>
                <c:pt idx="1439">
                  <c:v>306</c:v>
                </c:pt>
                <c:pt idx="1440">
                  <c:v>306</c:v>
                </c:pt>
                <c:pt idx="1441">
                  <c:v>306</c:v>
                </c:pt>
                <c:pt idx="1442">
                  <c:v>305</c:v>
                </c:pt>
                <c:pt idx="1443">
                  <c:v>305</c:v>
                </c:pt>
                <c:pt idx="1444">
                  <c:v>304</c:v>
                </c:pt>
                <c:pt idx="1445">
                  <c:v>303</c:v>
                </c:pt>
                <c:pt idx="1446">
                  <c:v>302</c:v>
                </c:pt>
                <c:pt idx="1447">
                  <c:v>302</c:v>
                </c:pt>
                <c:pt idx="1448">
                  <c:v>302</c:v>
                </c:pt>
                <c:pt idx="1449">
                  <c:v>302</c:v>
                </c:pt>
                <c:pt idx="1450">
                  <c:v>302</c:v>
                </c:pt>
                <c:pt idx="1451">
                  <c:v>301</c:v>
                </c:pt>
                <c:pt idx="1452">
                  <c:v>301</c:v>
                </c:pt>
                <c:pt idx="1453">
                  <c:v>301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299</c:v>
                </c:pt>
                <c:pt idx="1461">
                  <c:v>299</c:v>
                </c:pt>
                <c:pt idx="1462">
                  <c:v>299</c:v>
                </c:pt>
                <c:pt idx="1463">
                  <c:v>298</c:v>
                </c:pt>
                <c:pt idx="1464">
                  <c:v>298</c:v>
                </c:pt>
                <c:pt idx="1465">
                  <c:v>297</c:v>
                </c:pt>
                <c:pt idx="1466">
                  <c:v>296</c:v>
                </c:pt>
                <c:pt idx="1467">
                  <c:v>296</c:v>
                </c:pt>
                <c:pt idx="1468">
                  <c:v>296</c:v>
                </c:pt>
                <c:pt idx="1469">
                  <c:v>295</c:v>
                </c:pt>
                <c:pt idx="1470">
                  <c:v>295</c:v>
                </c:pt>
                <c:pt idx="1471">
                  <c:v>295</c:v>
                </c:pt>
                <c:pt idx="1472">
                  <c:v>295</c:v>
                </c:pt>
                <c:pt idx="1473">
                  <c:v>295</c:v>
                </c:pt>
                <c:pt idx="1474">
                  <c:v>294</c:v>
                </c:pt>
                <c:pt idx="1475">
                  <c:v>294</c:v>
                </c:pt>
                <c:pt idx="1476">
                  <c:v>293</c:v>
                </c:pt>
                <c:pt idx="1477">
                  <c:v>292</c:v>
                </c:pt>
                <c:pt idx="1478">
                  <c:v>292</c:v>
                </c:pt>
                <c:pt idx="1479">
                  <c:v>292</c:v>
                </c:pt>
                <c:pt idx="1480">
                  <c:v>292</c:v>
                </c:pt>
                <c:pt idx="1481">
                  <c:v>292</c:v>
                </c:pt>
                <c:pt idx="1482">
                  <c:v>291</c:v>
                </c:pt>
                <c:pt idx="1483">
                  <c:v>290</c:v>
                </c:pt>
                <c:pt idx="1484">
                  <c:v>289</c:v>
                </c:pt>
                <c:pt idx="1485">
                  <c:v>288</c:v>
                </c:pt>
                <c:pt idx="1486">
                  <c:v>288</c:v>
                </c:pt>
                <c:pt idx="1487">
                  <c:v>287</c:v>
                </c:pt>
                <c:pt idx="1488">
                  <c:v>287</c:v>
                </c:pt>
                <c:pt idx="1489">
                  <c:v>286</c:v>
                </c:pt>
                <c:pt idx="1490">
                  <c:v>286</c:v>
                </c:pt>
                <c:pt idx="1491">
                  <c:v>286</c:v>
                </c:pt>
                <c:pt idx="1492">
                  <c:v>285</c:v>
                </c:pt>
                <c:pt idx="1493">
                  <c:v>285</c:v>
                </c:pt>
                <c:pt idx="1494">
                  <c:v>285</c:v>
                </c:pt>
                <c:pt idx="1495">
                  <c:v>285</c:v>
                </c:pt>
                <c:pt idx="1496">
                  <c:v>285</c:v>
                </c:pt>
                <c:pt idx="1497">
                  <c:v>285</c:v>
                </c:pt>
                <c:pt idx="1498">
                  <c:v>285</c:v>
                </c:pt>
                <c:pt idx="1499">
                  <c:v>284</c:v>
                </c:pt>
                <c:pt idx="1500">
                  <c:v>283</c:v>
                </c:pt>
                <c:pt idx="1501">
                  <c:v>283</c:v>
                </c:pt>
                <c:pt idx="1502">
                  <c:v>282</c:v>
                </c:pt>
                <c:pt idx="1503">
                  <c:v>281</c:v>
                </c:pt>
                <c:pt idx="1504">
                  <c:v>281</c:v>
                </c:pt>
                <c:pt idx="1505">
                  <c:v>281</c:v>
                </c:pt>
                <c:pt idx="1506">
                  <c:v>281</c:v>
                </c:pt>
                <c:pt idx="1507">
                  <c:v>279</c:v>
                </c:pt>
                <c:pt idx="1508">
                  <c:v>279</c:v>
                </c:pt>
                <c:pt idx="1509">
                  <c:v>279</c:v>
                </c:pt>
                <c:pt idx="1510">
                  <c:v>278</c:v>
                </c:pt>
                <c:pt idx="1511">
                  <c:v>278</c:v>
                </c:pt>
                <c:pt idx="1512">
                  <c:v>278</c:v>
                </c:pt>
                <c:pt idx="1513">
                  <c:v>277</c:v>
                </c:pt>
                <c:pt idx="1514">
                  <c:v>277</c:v>
                </c:pt>
                <c:pt idx="1515">
                  <c:v>277</c:v>
                </c:pt>
                <c:pt idx="1516">
                  <c:v>277</c:v>
                </c:pt>
                <c:pt idx="1517">
                  <c:v>277</c:v>
                </c:pt>
                <c:pt idx="1518">
                  <c:v>277</c:v>
                </c:pt>
                <c:pt idx="1519">
                  <c:v>277</c:v>
                </c:pt>
                <c:pt idx="1520">
                  <c:v>277</c:v>
                </c:pt>
                <c:pt idx="1521">
                  <c:v>277</c:v>
                </c:pt>
                <c:pt idx="1522">
                  <c:v>277</c:v>
                </c:pt>
                <c:pt idx="1523">
                  <c:v>276</c:v>
                </c:pt>
                <c:pt idx="1524">
                  <c:v>276</c:v>
                </c:pt>
                <c:pt idx="1525">
                  <c:v>276</c:v>
                </c:pt>
                <c:pt idx="1526">
                  <c:v>275</c:v>
                </c:pt>
                <c:pt idx="1527">
                  <c:v>275</c:v>
                </c:pt>
                <c:pt idx="1528">
                  <c:v>275</c:v>
                </c:pt>
                <c:pt idx="1529">
                  <c:v>275</c:v>
                </c:pt>
                <c:pt idx="1530">
                  <c:v>274</c:v>
                </c:pt>
                <c:pt idx="1531">
                  <c:v>274</c:v>
                </c:pt>
                <c:pt idx="1532">
                  <c:v>274</c:v>
                </c:pt>
                <c:pt idx="1533">
                  <c:v>274</c:v>
                </c:pt>
                <c:pt idx="1534">
                  <c:v>273</c:v>
                </c:pt>
                <c:pt idx="1535">
                  <c:v>272</c:v>
                </c:pt>
                <c:pt idx="1536">
                  <c:v>272</c:v>
                </c:pt>
                <c:pt idx="1537">
                  <c:v>272</c:v>
                </c:pt>
                <c:pt idx="1538">
                  <c:v>272</c:v>
                </c:pt>
                <c:pt idx="1539">
                  <c:v>272</c:v>
                </c:pt>
                <c:pt idx="1540">
                  <c:v>271</c:v>
                </c:pt>
                <c:pt idx="1541">
                  <c:v>271</c:v>
                </c:pt>
                <c:pt idx="1542">
                  <c:v>271</c:v>
                </c:pt>
                <c:pt idx="1543">
                  <c:v>271</c:v>
                </c:pt>
                <c:pt idx="1544">
                  <c:v>271</c:v>
                </c:pt>
                <c:pt idx="1545">
                  <c:v>270</c:v>
                </c:pt>
                <c:pt idx="1546">
                  <c:v>270</c:v>
                </c:pt>
                <c:pt idx="1547">
                  <c:v>270</c:v>
                </c:pt>
                <c:pt idx="1548">
                  <c:v>270</c:v>
                </c:pt>
                <c:pt idx="1549">
                  <c:v>269</c:v>
                </c:pt>
                <c:pt idx="1550">
                  <c:v>269</c:v>
                </c:pt>
                <c:pt idx="1551">
                  <c:v>268</c:v>
                </c:pt>
                <c:pt idx="1552">
                  <c:v>268</c:v>
                </c:pt>
                <c:pt idx="1553">
                  <c:v>268</c:v>
                </c:pt>
                <c:pt idx="1554">
                  <c:v>267</c:v>
                </c:pt>
                <c:pt idx="1555">
                  <c:v>267</c:v>
                </c:pt>
                <c:pt idx="1556">
                  <c:v>267</c:v>
                </c:pt>
                <c:pt idx="1557">
                  <c:v>267</c:v>
                </c:pt>
                <c:pt idx="1558">
                  <c:v>267</c:v>
                </c:pt>
                <c:pt idx="1559">
                  <c:v>266</c:v>
                </c:pt>
                <c:pt idx="1560">
                  <c:v>266</c:v>
                </c:pt>
                <c:pt idx="1561">
                  <c:v>266</c:v>
                </c:pt>
                <c:pt idx="1562">
                  <c:v>266</c:v>
                </c:pt>
                <c:pt idx="1563">
                  <c:v>266</c:v>
                </c:pt>
                <c:pt idx="1564">
                  <c:v>266</c:v>
                </c:pt>
                <c:pt idx="1565">
                  <c:v>266</c:v>
                </c:pt>
                <c:pt idx="1566">
                  <c:v>266</c:v>
                </c:pt>
                <c:pt idx="1567">
                  <c:v>266</c:v>
                </c:pt>
                <c:pt idx="1568">
                  <c:v>265</c:v>
                </c:pt>
                <c:pt idx="1569">
                  <c:v>265</c:v>
                </c:pt>
                <c:pt idx="1570">
                  <c:v>265</c:v>
                </c:pt>
                <c:pt idx="1571">
                  <c:v>264</c:v>
                </c:pt>
                <c:pt idx="1572">
                  <c:v>264</c:v>
                </c:pt>
                <c:pt idx="1573">
                  <c:v>264</c:v>
                </c:pt>
                <c:pt idx="1574">
                  <c:v>264</c:v>
                </c:pt>
                <c:pt idx="1575">
                  <c:v>264</c:v>
                </c:pt>
                <c:pt idx="1576">
                  <c:v>264</c:v>
                </c:pt>
                <c:pt idx="1577">
                  <c:v>264</c:v>
                </c:pt>
                <c:pt idx="1578">
                  <c:v>264</c:v>
                </c:pt>
                <c:pt idx="1579">
                  <c:v>263</c:v>
                </c:pt>
                <c:pt idx="1580">
                  <c:v>263</c:v>
                </c:pt>
                <c:pt idx="1581">
                  <c:v>263</c:v>
                </c:pt>
                <c:pt idx="1582">
                  <c:v>262</c:v>
                </c:pt>
                <c:pt idx="1583">
                  <c:v>261</c:v>
                </c:pt>
                <c:pt idx="1584">
                  <c:v>261</c:v>
                </c:pt>
                <c:pt idx="1585">
                  <c:v>261</c:v>
                </c:pt>
                <c:pt idx="1586">
                  <c:v>261</c:v>
                </c:pt>
                <c:pt idx="1587">
                  <c:v>261</c:v>
                </c:pt>
                <c:pt idx="1588">
                  <c:v>261</c:v>
                </c:pt>
                <c:pt idx="1589">
                  <c:v>260</c:v>
                </c:pt>
                <c:pt idx="1590">
                  <c:v>260</c:v>
                </c:pt>
                <c:pt idx="1591">
                  <c:v>260</c:v>
                </c:pt>
                <c:pt idx="1592">
                  <c:v>259</c:v>
                </c:pt>
                <c:pt idx="1593">
                  <c:v>259</c:v>
                </c:pt>
                <c:pt idx="1594">
                  <c:v>259</c:v>
                </c:pt>
                <c:pt idx="1595">
                  <c:v>259</c:v>
                </c:pt>
                <c:pt idx="1596">
                  <c:v>259</c:v>
                </c:pt>
                <c:pt idx="1597">
                  <c:v>258</c:v>
                </c:pt>
                <c:pt idx="1598">
                  <c:v>258</c:v>
                </c:pt>
                <c:pt idx="1599">
                  <c:v>258</c:v>
                </c:pt>
                <c:pt idx="1600">
                  <c:v>257</c:v>
                </c:pt>
                <c:pt idx="1601">
                  <c:v>257</c:v>
                </c:pt>
                <c:pt idx="1602">
                  <c:v>257</c:v>
                </c:pt>
                <c:pt idx="1603">
                  <c:v>257</c:v>
                </c:pt>
                <c:pt idx="1604">
                  <c:v>256</c:v>
                </c:pt>
                <c:pt idx="1605">
                  <c:v>256</c:v>
                </c:pt>
                <c:pt idx="1606">
                  <c:v>256</c:v>
                </c:pt>
                <c:pt idx="1607">
                  <c:v>256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254</c:v>
                </c:pt>
                <c:pt idx="1612">
                  <c:v>254</c:v>
                </c:pt>
                <c:pt idx="1613">
                  <c:v>254</c:v>
                </c:pt>
                <c:pt idx="1614">
                  <c:v>254</c:v>
                </c:pt>
                <c:pt idx="1615">
                  <c:v>254</c:v>
                </c:pt>
                <c:pt idx="1616">
                  <c:v>254</c:v>
                </c:pt>
                <c:pt idx="1617">
                  <c:v>253</c:v>
                </c:pt>
                <c:pt idx="1618">
                  <c:v>253</c:v>
                </c:pt>
                <c:pt idx="1619">
                  <c:v>253</c:v>
                </c:pt>
                <c:pt idx="1620">
                  <c:v>253</c:v>
                </c:pt>
                <c:pt idx="1621">
                  <c:v>253</c:v>
                </c:pt>
                <c:pt idx="1622">
                  <c:v>253</c:v>
                </c:pt>
                <c:pt idx="1623">
                  <c:v>253</c:v>
                </c:pt>
                <c:pt idx="1624">
                  <c:v>252</c:v>
                </c:pt>
                <c:pt idx="1625">
                  <c:v>252</c:v>
                </c:pt>
                <c:pt idx="1626">
                  <c:v>252</c:v>
                </c:pt>
                <c:pt idx="1627">
                  <c:v>252</c:v>
                </c:pt>
                <c:pt idx="1628">
                  <c:v>251</c:v>
                </c:pt>
                <c:pt idx="1629">
                  <c:v>251</c:v>
                </c:pt>
                <c:pt idx="1630">
                  <c:v>251</c:v>
                </c:pt>
                <c:pt idx="1631">
                  <c:v>251</c:v>
                </c:pt>
                <c:pt idx="1632">
                  <c:v>250</c:v>
                </c:pt>
                <c:pt idx="1633">
                  <c:v>250</c:v>
                </c:pt>
                <c:pt idx="1634">
                  <c:v>250</c:v>
                </c:pt>
                <c:pt idx="1635">
                  <c:v>250</c:v>
                </c:pt>
                <c:pt idx="1636">
                  <c:v>250</c:v>
                </c:pt>
                <c:pt idx="1637">
                  <c:v>249</c:v>
                </c:pt>
                <c:pt idx="1638">
                  <c:v>248</c:v>
                </c:pt>
                <c:pt idx="1639">
                  <c:v>248</c:v>
                </c:pt>
                <c:pt idx="1640">
                  <c:v>248</c:v>
                </c:pt>
                <c:pt idx="1641">
                  <c:v>248</c:v>
                </c:pt>
                <c:pt idx="1642">
                  <c:v>247</c:v>
                </c:pt>
                <c:pt idx="1643">
                  <c:v>247</c:v>
                </c:pt>
                <c:pt idx="1644">
                  <c:v>247</c:v>
                </c:pt>
                <c:pt idx="1645">
                  <c:v>246</c:v>
                </c:pt>
                <c:pt idx="1646">
                  <c:v>246</c:v>
                </c:pt>
                <c:pt idx="1647">
                  <c:v>246</c:v>
                </c:pt>
                <c:pt idx="1648">
                  <c:v>246</c:v>
                </c:pt>
                <c:pt idx="1649">
                  <c:v>246</c:v>
                </c:pt>
                <c:pt idx="1650">
                  <c:v>246</c:v>
                </c:pt>
                <c:pt idx="1651">
                  <c:v>245</c:v>
                </c:pt>
                <c:pt idx="1652">
                  <c:v>245</c:v>
                </c:pt>
                <c:pt idx="1653">
                  <c:v>245</c:v>
                </c:pt>
                <c:pt idx="1654">
                  <c:v>245</c:v>
                </c:pt>
                <c:pt idx="1655">
                  <c:v>244</c:v>
                </c:pt>
                <c:pt idx="1656">
                  <c:v>244</c:v>
                </c:pt>
                <c:pt idx="1657">
                  <c:v>244</c:v>
                </c:pt>
                <c:pt idx="1658">
                  <c:v>243</c:v>
                </c:pt>
                <c:pt idx="1659">
                  <c:v>243</c:v>
                </c:pt>
                <c:pt idx="1660">
                  <c:v>243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241</c:v>
                </c:pt>
                <c:pt idx="1666">
                  <c:v>241</c:v>
                </c:pt>
                <c:pt idx="1667">
                  <c:v>240</c:v>
                </c:pt>
                <c:pt idx="1668">
                  <c:v>240</c:v>
                </c:pt>
                <c:pt idx="1669">
                  <c:v>239</c:v>
                </c:pt>
                <c:pt idx="1670">
                  <c:v>239</c:v>
                </c:pt>
                <c:pt idx="1671">
                  <c:v>239</c:v>
                </c:pt>
                <c:pt idx="1672">
                  <c:v>239</c:v>
                </c:pt>
                <c:pt idx="1673">
                  <c:v>239</c:v>
                </c:pt>
                <c:pt idx="1674">
                  <c:v>238</c:v>
                </c:pt>
                <c:pt idx="1675">
                  <c:v>238</c:v>
                </c:pt>
                <c:pt idx="1676">
                  <c:v>238</c:v>
                </c:pt>
                <c:pt idx="1677">
                  <c:v>238</c:v>
                </c:pt>
                <c:pt idx="1678">
                  <c:v>238</c:v>
                </c:pt>
                <c:pt idx="1679">
                  <c:v>238</c:v>
                </c:pt>
                <c:pt idx="1680">
                  <c:v>238</c:v>
                </c:pt>
                <c:pt idx="1681">
                  <c:v>238</c:v>
                </c:pt>
                <c:pt idx="1682">
                  <c:v>237</c:v>
                </c:pt>
                <c:pt idx="1683">
                  <c:v>237</c:v>
                </c:pt>
                <c:pt idx="1684">
                  <c:v>237</c:v>
                </c:pt>
                <c:pt idx="1685">
                  <c:v>237</c:v>
                </c:pt>
                <c:pt idx="1686">
                  <c:v>237</c:v>
                </c:pt>
                <c:pt idx="1687">
                  <c:v>236</c:v>
                </c:pt>
                <c:pt idx="1688">
                  <c:v>236</c:v>
                </c:pt>
                <c:pt idx="1689">
                  <c:v>236</c:v>
                </c:pt>
                <c:pt idx="1690">
                  <c:v>236</c:v>
                </c:pt>
                <c:pt idx="1691">
                  <c:v>236</c:v>
                </c:pt>
                <c:pt idx="1692">
                  <c:v>235</c:v>
                </c:pt>
                <c:pt idx="1693">
                  <c:v>235</c:v>
                </c:pt>
                <c:pt idx="1694">
                  <c:v>235</c:v>
                </c:pt>
                <c:pt idx="1695">
                  <c:v>235</c:v>
                </c:pt>
                <c:pt idx="1696">
                  <c:v>235</c:v>
                </c:pt>
                <c:pt idx="1697">
                  <c:v>235</c:v>
                </c:pt>
                <c:pt idx="1698">
                  <c:v>235</c:v>
                </c:pt>
                <c:pt idx="1699">
                  <c:v>234</c:v>
                </c:pt>
                <c:pt idx="1700">
                  <c:v>234</c:v>
                </c:pt>
                <c:pt idx="1701">
                  <c:v>234</c:v>
                </c:pt>
                <c:pt idx="1702">
                  <c:v>234</c:v>
                </c:pt>
                <c:pt idx="1703">
                  <c:v>234</c:v>
                </c:pt>
                <c:pt idx="1704">
                  <c:v>234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232</c:v>
                </c:pt>
                <c:pt idx="1709">
                  <c:v>231</c:v>
                </c:pt>
                <c:pt idx="1710">
                  <c:v>231</c:v>
                </c:pt>
                <c:pt idx="1711">
                  <c:v>231</c:v>
                </c:pt>
                <c:pt idx="1712">
                  <c:v>229</c:v>
                </c:pt>
                <c:pt idx="1713">
                  <c:v>229</c:v>
                </c:pt>
                <c:pt idx="1714">
                  <c:v>228</c:v>
                </c:pt>
                <c:pt idx="1715">
                  <c:v>228</c:v>
                </c:pt>
                <c:pt idx="1716">
                  <c:v>228</c:v>
                </c:pt>
                <c:pt idx="1717">
                  <c:v>228</c:v>
                </c:pt>
                <c:pt idx="1718">
                  <c:v>228</c:v>
                </c:pt>
                <c:pt idx="1719">
                  <c:v>227</c:v>
                </c:pt>
                <c:pt idx="1720">
                  <c:v>227</c:v>
                </c:pt>
                <c:pt idx="1721">
                  <c:v>227</c:v>
                </c:pt>
                <c:pt idx="1722">
                  <c:v>227</c:v>
                </c:pt>
                <c:pt idx="1723">
                  <c:v>227</c:v>
                </c:pt>
                <c:pt idx="1724">
                  <c:v>226</c:v>
                </c:pt>
                <c:pt idx="1725">
                  <c:v>226</c:v>
                </c:pt>
                <c:pt idx="1726">
                  <c:v>226</c:v>
                </c:pt>
                <c:pt idx="1727">
                  <c:v>225</c:v>
                </c:pt>
                <c:pt idx="1728">
                  <c:v>225</c:v>
                </c:pt>
                <c:pt idx="1729">
                  <c:v>225</c:v>
                </c:pt>
                <c:pt idx="1730">
                  <c:v>225</c:v>
                </c:pt>
                <c:pt idx="1731">
                  <c:v>225</c:v>
                </c:pt>
                <c:pt idx="1732">
                  <c:v>224</c:v>
                </c:pt>
                <c:pt idx="1733">
                  <c:v>224</c:v>
                </c:pt>
                <c:pt idx="1734">
                  <c:v>224</c:v>
                </c:pt>
                <c:pt idx="1735">
                  <c:v>223</c:v>
                </c:pt>
                <c:pt idx="1736">
                  <c:v>223</c:v>
                </c:pt>
                <c:pt idx="1737">
                  <c:v>223</c:v>
                </c:pt>
                <c:pt idx="1738">
                  <c:v>223</c:v>
                </c:pt>
                <c:pt idx="1739">
                  <c:v>223</c:v>
                </c:pt>
                <c:pt idx="1740">
                  <c:v>222</c:v>
                </c:pt>
                <c:pt idx="1741">
                  <c:v>222</c:v>
                </c:pt>
                <c:pt idx="1742">
                  <c:v>222</c:v>
                </c:pt>
                <c:pt idx="1743">
                  <c:v>221</c:v>
                </c:pt>
                <c:pt idx="1744">
                  <c:v>221</c:v>
                </c:pt>
                <c:pt idx="1745">
                  <c:v>221</c:v>
                </c:pt>
                <c:pt idx="1746">
                  <c:v>220</c:v>
                </c:pt>
                <c:pt idx="1747">
                  <c:v>220</c:v>
                </c:pt>
                <c:pt idx="1748">
                  <c:v>219</c:v>
                </c:pt>
                <c:pt idx="1749">
                  <c:v>219</c:v>
                </c:pt>
                <c:pt idx="1750">
                  <c:v>218</c:v>
                </c:pt>
                <c:pt idx="1751">
                  <c:v>218</c:v>
                </c:pt>
                <c:pt idx="1752">
                  <c:v>218</c:v>
                </c:pt>
                <c:pt idx="1753">
                  <c:v>218</c:v>
                </c:pt>
                <c:pt idx="1754">
                  <c:v>218</c:v>
                </c:pt>
                <c:pt idx="1755">
                  <c:v>218</c:v>
                </c:pt>
                <c:pt idx="1756">
                  <c:v>218</c:v>
                </c:pt>
                <c:pt idx="1757">
                  <c:v>217</c:v>
                </c:pt>
                <c:pt idx="1758">
                  <c:v>217</c:v>
                </c:pt>
                <c:pt idx="1759">
                  <c:v>217</c:v>
                </c:pt>
                <c:pt idx="1760">
                  <c:v>217</c:v>
                </c:pt>
                <c:pt idx="1761">
                  <c:v>217</c:v>
                </c:pt>
                <c:pt idx="1762">
                  <c:v>217</c:v>
                </c:pt>
                <c:pt idx="1763">
                  <c:v>216</c:v>
                </c:pt>
                <c:pt idx="1764">
                  <c:v>216</c:v>
                </c:pt>
                <c:pt idx="1765">
                  <c:v>216</c:v>
                </c:pt>
                <c:pt idx="1766">
                  <c:v>216</c:v>
                </c:pt>
                <c:pt idx="1767">
                  <c:v>215</c:v>
                </c:pt>
                <c:pt idx="1768">
                  <c:v>215</c:v>
                </c:pt>
                <c:pt idx="1769">
                  <c:v>215</c:v>
                </c:pt>
                <c:pt idx="1770">
                  <c:v>215</c:v>
                </c:pt>
                <c:pt idx="1771">
                  <c:v>215</c:v>
                </c:pt>
                <c:pt idx="1772">
                  <c:v>215</c:v>
                </c:pt>
                <c:pt idx="1773">
                  <c:v>214</c:v>
                </c:pt>
                <c:pt idx="1774">
                  <c:v>214</c:v>
                </c:pt>
                <c:pt idx="1775">
                  <c:v>214</c:v>
                </c:pt>
                <c:pt idx="1776">
                  <c:v>214</c:v>
                </c:pt>
                <c:pt idx="1777">
                  <c:v>213</c:v>
                </c:pt>
                <c:pt idx="1778">
                  <c:v>213</c:v>
                </c:pt>
                <c:pt idx="1779">
                  <c:v>212</c:v>
                </c:pt>
                <c:pt idx="1780">
                  <c:v>212</c:v>
                </c:pt>
                <c:pt idx="1781">
                  <c:v>212</c:v>
                </c:pt>
                <c:pt idx="1782">
                  <c:v>212</c:v>
                </c:pt>
                <c:pt idx="1783">
                  <c:v>212</c:v>
                </c:pt>
                <c:pt idx="1784">
                  <c:v>211</c:v>
                </c:pt>
                <c:pt idx="1785">
                  <c:v>211</c:v>
                </c:pt>
                <c:pt idx="1786">
                  <c:v>210</c:v>
                </c:pt>
                <c:pt idx="1787">
                  <c:v>210</c:v>
                </c:pt>
                <c:pt idx="1788">
                  <c:v>210</c:v>
                </c:pt>
                <c:pt idx="1789">
                  <c:v>210</c:v>
                </c:pt>
                <c:pt idx="1790">
                  <c:v>210</c:v>
                </c:pt>
                <c:pt idx="1791">
                  <c:v>210</c:v>
                </c:pt>
                <c:pt idx="1792">
                  <c:v>210</c:v>
                </c:pt>
                <c:pt idx="1793">
                  <c:v>209</c:v>
                </c:pt>
                <c:pt idx="1794">
                  <c:v>209</c:v>
                </c:pt>
                <c:pt idx="1795">
                  <c:v>209</c:v>
                </c:pt>
                <c:pt idx="1796">
                  <c:v>208</c:v>
                </c:pt>
                <c:pt idx="1797">
                  <c:v>208</c:v>
                </c:pt>
                <c:pt idx="1798">
                  <c:v>208</c:v>
                </c:pt>
                <c:pt idx="1799">
                  <c:v>208</c:v>
                </c:pt>
                <c:pt idx="1800">
                  <c:v>207</c:v>
                </c:pt>
                <c:pt idx="1801">
                  <c:v>207</c:v>
                </c:pt>
                <c:pt idx="1802">
                  <c:v>207</c:v>
                </c:pt>
                <c:pt idx="1803">
                  <c:v>206</c:v>
                </c:pt>
                <c:pt idx="1804">
                  <c:v>206</c:v>
                </c:pt>
                <c:pt idx="1805">
                  <c:v>206</c:v>
                </c:pt>
                <c:pt idx="1806">
                  <c:v>206</c:v>
                </c:pt>
                <c:pt idx="1807">
                  <c:v>206</c:v>
                </c:pt>
                <c:pt idx="1808">
                  <c:v>206</c:v>
                </c:pt>
                <c:pt idx="1809">
                  <c:v>206</c:v>
                </c:pt>
                <c:pt idx="1810">
                  <c:v>206</c:v>
                </c:pt>
                <c:pt idx="1811">
                  <c:v>205</c:v>
                </c:pt>
                <c:pt idx="1812">
                  <c:v>205</c:v>
                </c:pt>
                <c:pt idx="1813">
                  <c:v>205</c:v>
                </c:pt>
                <c:pt idx="1814">
                  <c:v>204</c:v>
                </c:pt>
                <c:pt idx="1815">
                  <c:v>204</c:v>
                </c:pt>
                <c:pt idx="1816">
                  <c:v>204</c:v>
                </c:pt>
                <c:pt idx="1817">
                  <c:v>204</c:v>
                </c:pt>
                <c:pt idx="1818">
                  <c:v>204</c:v>
                </c:pt>
                <c:pt idx="1819">
                  <c:v>203</c:v>
                </c:pt>
                <c:pt idx="1820">
                  <c:v>203</c:v>
                </c:pt>
                <c:pt idx="1821">
                  <c:v>203</c:v>
                </c:pt>
                <c:pt idx="1822">
                  <c:v>203</c:v>
                </c:pt>
                <c:pt idx="1823">
                  <c:v>203</c:v>
                </c:pt>
                <c:pt idx="1824">
                  <c:v>202</c:v>
                </c:pt>
                <c:pt idx="1825">
                  <c:v>202</c:v>
                </c:pt>
                <c:pt idx="1826">
                  <c:v>202</c:v>
                </c:pt>
                <c:pt idx="1827">
                  <c:v>202</c:v>
                </c:pt>
                <c:pt idx="1828">
                  <c:v>202</c:v>
                </c:pt>
                <c:pt idx="1829">
                  <c:v>202</c:v>
                </c:pt>
                <c:pt idx="1830">
                  <c:v>202</c:v>
                </c:pt>
                <c:pt idx="1831">
                  <c:v>202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199</c:v>
                </c:pt>
                <c:pt idx="1848">
                  <c:v>199</c:v>
                </c:pt>
                <c:pt idx="1849">
                  <c:v>199</c:v>
                </c:pt>
                <c:pt idx="1850">
                  <c:v>199</c:v>
                </c:pt>
                <c:pt idx="1851">
                  <c:v>199</c:v>
                </c:pt>
                <c:pt idx="1852">
                  <c:v>198</c:v>
                </c:pt>
                <c:pt idx="1853">
                  <c:v>198</c:v>
                </c:pt>
                <c:pt idx="1854">
                  <c:v>198</c:v>
                </c:pt>
                <c:pt idx="1855">
                  <c:v>198</c:v>
                </c:pt>
                <c:pt idx="1856">
                  <c:v>197</c:v>
                </c:pt>
                <c:pt idx="1857">
                  <c:v>197</c:v>
                </c:pt>
                <c:pt idx="1858">
                  <c:v>197</c:v>
                </c:pt>
                <c:pt idx="1859">
                  <c:v>196</c:v>
                </c:pt>
                <c:pt idx="1860">
                  <c:v>196</c:v>
                </c:pt>
                <c:pt idx="1861">
                  <c:v>196</c:v>
                </c:pt>
                <c:pt idx="1862">
                  <c:v>196</c:v>
                </c:pt>
                <c:pt idx="1863">
                  <c:v>196</c:v>
                </c:pt>
                <c:pt idx="1864">
                  <c:v>196</c:v>
                </c:pt>
                <c:pt idx="1865">
                  <c:v>195</c:v>
                </c:pt>
                <c:pt idx="1866">
                  <c:v>195</c:v>
                </c:pt>
                <c:pt idx="1867">
                  <c:v>195</c:v>
                </c:pt>
                <c:pt idx="1868">
                  <c:v>195</c:v>
                </c:pt>
                <c:pt idx="1869">
                  <c:v>195</c:v>
                </c:pt>
                <c:pt idx="1870">
                  <c:v>195</c:v>
                </c:pt>
                <c:pt idx="1871">
                  <c:v>195</c:v>
                </c:pt>
                <c:pt idx="1872">
                  <c:v>195</c:v>
                </c:pt>
                <c:pt idx="1873">
                  <c:v>194</c:v>
                </c:pt>
                <c:pt idx="1874">
                  <c:v>194</c:v>
                </c:pt>
                <c:pt idx="1875">
                  <c:v>194</c:v>
                </c:pt>
                <c:pt idx="1876">
                  <c:v>194</c:v>
                </c:pt>
                <c:pt idx="1877">
                  <c:v>194</c:v>
                </c:pt>
                <c:pt idx="1878">
                  <c:v>194</c:v>
                </c:pt>
                <c:pt idx="1879">
                  <c:v>193</c:v>
                </c:pt>
                <c:pt idx="1880">
                  <c:v>193</c:v>
                </c:pt>
                <c:pt idx="1881">
                  <c:v>193</c:v>
                </c:pt>
                <c:pt idx="1882">
                  <c:v>193</c:v>
                </c:pt>
                <c:pt idx="1883">
                  <c:v>192</c:v>
                </c:pt>
                <c:pt idx="1884">
                  <c:v>192</c:v>
                </c:pt>
                <c:pt idx="1885">
                  <c:v>192</c:v>
                </c:pt>
                <c:pt idx="1886">
                  <c:v>192</c:v>
                </c:pt>
                <c:pt idx="1887">
                  <c:v>192</c:v>
                </c:pt>
                <c:pt idx="1888">
                  <c:v>191</c:v>
                </c:pt>
                <c:pt idx="1889">
                  <c:v>191</c:v>
                </c:pt>
                <c:pt idx="1890">
                  <c:v>191</c:v>
                </c:pt>
                <c:pt idx="1891">
                  <c:v>191</c:v>
                </c:pt>
                <c:pt idx="1892">
                  <c:v>191</c:v>
                </c:pt>
                <c:pt idx="1893">
                  <c:v>191</c:v>
                </c:pt>
                <c:pt idx="1894">
                  <c:v>190</c:v>
                </c:pt>
                <c:pt idx="1895">
                  <c:v>190</c:v>
                </c:pt>
                <c:pt idx="1896">
                  <c:v>190</c:v>
                </c:pt>
                <c:pt idx="1897">
                  <c:v>190</c:v>
                </c:pt>
                <c:pt idx="1898">
                  <c:v>189</c:v>
                </c:pt>
                <c:pt idx="1899">
                  <c:v>189</c:v>
                </c:pt>
                <c:pt idx="1900">
                  <c:v>189</c:v>
                </c:pt>
                <c:pt idx="1901">
                  <c:v>189</c:v>
                </c:pt>
                <c:pt idx="1902">
                  <c:v>189</c:v>
                </c:pt>
                <c:pt idx="1903">
                  <c:v>189</c:v>
                </c:pt>
                <c:pt idx="1904">
                  <c:v>189</c:v>
                </c:pt>
                <c:pt idx="1905">
                  <c:v>188</c:v>
                </c:pt>
                <c:pt idx="1906">
                  <c:v>188</c:v>
                </c:pt>
                <c:pt idx="1907">
                  <c:v>188</c:v>
                </c:pt>
                <c:pt idx="1908">
                  <c:v>188</c:v>
                </c:pt>
                <c:pt idx="1909">
                  <c:v>188</c:v>
                </c:pt>
                <c:pt idx="1910">
                  <c:v>188</c:v>
                </c:pt>
                <c:pt idx="1911">
                  <c:v>187</c:v>
                </c:pt>
                <c:pt idx="1912">
                  <c:v>187</c:v>
                </c:pt>
                <c:pt idx="1913">
                  <c:v>187</c:v>
                </c:pt>
                <c:pt idx="1914">
                  <c:v>187</c:v>
                </c:pt>
                <c:pt idx="1915">
                  <c:v>187</c:v>
                </c:pt>
                <c:pt idx="1916">
                  <c:v>187</c:v>
                </c:pt>
                <c:pt idx="1917">
                  <c:v>186</c:v>
                </c:pt>
                <c:pt idx="1918">
                  <c:v>186</c:v>
                </c:pt>
                <c:pt idx="1919">
                  <c:v>186</c:v>
                </c:pt>
                <c:pt idx="1920">
                  <c:v>186</c:v>
                </c:pt>
                <c:pt idx="1921">
                  <c:v>185</c:v>
                </c:pt>
                <c:pt idx="1922">
                  <c:v>185</c:v>
                </c:pt>
                <c:pt idx="1923">
                  <c:v>184</c:v>
                </c:pt>
                <c:pt idx="1924">
                  <c:v>184</c:v>
                </c:pt>
                <c:pt idx="1925">
                  <c:v>184</c:v>
                </c:pt>
                <c:pt idx="1926">
                  <c:v>184</c:v>
                </c:pt>
                <c:pt idx="1927">
                  <c:v>183</c:v>
                </c:pt>
                <c:pt idx="1928">
                  <c:v>183</c:v>
                </c:pt>
                <c:pt idx="1929">
                  <c:v>183</c:v>
                </c:pt>
                <c:pt idx="1930">
                  <c:v>183</c:v>
                </c:pt>
                <c:pt idx="1931">
                  <c:v>183</c:v>
                </c:pt>
                <c:pt idx="1932">
                  <c:v>182</c:v>
                </c:pt>
                <c:pt idx="1933">
                  <c:v>182</c:v>
                </c:pt>
                <c:pt idx="1934">
                  <c:v>182</c:v>
                </c:pt>
                <c:pt idx="1935">
                  <c:v>182</c:v>
                </c:pt>
                <c:pt idx="1936">
                  <c:v>182</c:v>
                </c:pt>
                <c:pt idx="1937">
                  <c:v>182</c:v>
                </c:pt>
                <c:pt idx="1938">
                  <c:v>182</c:v>
                </c:pt>
                <c:pt idx="1939">
                  <c:v>181</c:v>
                </c:pt>
                <c:pt idx="1940">
                  <c:v>181</c:v>
                </c:pt>
                <c:pt idx="1941">
                  <c:v>181</c:v>
                </c:pt>
                <c:pt idx="1942">
                  <c:v>180</c:v>
                </c:pt>
                <c:pt idx="1943">
                  <c:v>180</c:v>
                </c:pt>
                <c:pt idx="1944">
                  <c:v>179</c:v>
                </c:pt>
                <c:pt idx="1945">
                  <c:v>179</c:v>
                </c:pt>
                <c:pt idx="1946">
                  <c:v>179</c:v>
                </c:pt>
                <c:pt idx="1947">
                  <c:v>178</c:v>
                </c:pt>
                <c:pt idx="1948">
                  <c:v>178</c:v>
                </c:pt>
                <c:pt idx="1949">
                  <c:v>178</c:v>
                </c:pt>
                <c:pt idx="1950">
                  <c:v>177</c:v>
                </c:pt>
                <c:pt idx="1951">
                  <c:v>177</c:v>
                </c:pt>
                <c:pt idx="1952">
                  <c:v>177</c:v>
                </c:pt>
                <c:pt idx="1953">
                  <c:v>176</c:v>
                </c:pt>
                <c:pt idx="1954">
                  <c:v>176</c:v>
                </c:pt>
                <c:pt idx="1955">
                  <c:v>176</c:v>
                </c:pt>
                <c:pt idx="1956">
                  <c:v>176</c:v>
                </c:pt>
                <c:pt idx="1957">
                  <c:v>176</c:v>
                </c:pt>
                <c:pt idx="1958">
                  <c:v>175</c:v>
                </c:pt>
                <c:pt idx="1959">
                  <c:v>175</c:v>
                </c:pt>
                <c:pt idx="1960">
                  <c:v>175</c:v>
                </c:pt>
                <c:pt idx="1961">
                  <c:v>175</c:v>
                </c:pt>
                <c:pt idx="1962">
                  <c:v>175</c:v>
                </c:pt>
                <c:pt idx="1963">
                  <c:v>175</c:v>
                </c:pt>
                <c:pt idx="1964">
                  <c:v>174</c:v>
                </c:pt>
                <c:pt idx="1965">
                  <c:v>174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174</c:v>
                </c:pt>
                <c:pt idx="1970">
                  <c:v>174</c:v>
                </c:pt>
                <c:pt idx="1971">
                  <c:v>174</c:v>
                </c:pt>
                <c:pt idx="1972">
                  <c:v>173</c:v>
                </c:pt>
                <c:pt idx="1973">
                  <c:v>173</c:v>
                </c:pt>
                <c:pt idx="1974">
                  <c:v>173</c:v>
                </c:pt>
                <c:pt idx="1975">
                  <c:v>173</c:v>
                </c:pt>
                <c:pt idx="1976">
                  <c:v>173</c:v>
                </c:pt>
                <c:pt idx="1977">
                  <c:v>173</c:v>
                </c:pt>
                <c:pt idx="1978">
                  <c:v>173</c:v>
                </c:pt>
                <c:pt idx="1979">
                  <c:v>173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171</c:v>
                </c:pt>
                <c:pt idx="1986">
                  <c:v>171</c:v>
                </c:pt>
                <c:pt idx="1987">
                  <c:v>171</c:v>
                </c:pt>
                <c:pt idx="1988">
                  <c:v>171</c:v>
                </c:pt>
                <c:pt idx="1989">
                  <c:v>171</c:v>
                </c:pt>
                <c:pt idx="1990">
                  <c:v>171</c:v>
                </c:pt>
                <c:pt idx="1991">
                  <c:v>171</c:v>
                </c:pt>
                <c:pt idx="1992">
                  <c:v>170</c:v>
                </c:pt>
                <c:pt idx="1993">
                  <c:v>170</c:v>
                </c:pt>
                <c:pt idx="1994">
                  <c:v>170</c:v>
                </c:pt>
                <c:pt idx="1995">
                  <c:v>170</c:v>
                </c:pt>
                <c:pt idx="1996">
                  <c:v>170</c:v>
                </c:pt>
                <c:pt idx="1997">
                  <c:v>170</c:v>
                </c:pt>
                <c:pt idx="1998">
                  <c:v>169</c:v>
                </c:pt>
                <c:pt idx="1999">
                  <c:v>169</c:v>
                </c:pt>
                <c:pt idx="2000">
                  <c:v>169</c:v>
                </c:pt>
                <c:pt idx="2001">
                  <c:v>169</c:v>
                </c:pt>
                <c:pt idx="2002">
                  <c:v>168</c:v>
                </c:pt>
                <c:pt idx="2003">
                  <c:v>168</c:v>
                </c:pt>
                <c:pt idx="2004">
                  <c:v>168</c:v>
                </c:pt>
                <c:pt idx="2005">
                  <c:v>168</c:v>
                </c:pt>
                <c:pt idx="2006">
                  <c:v>168</c:v>
                </c:pt>
                <c:pt idx="2007">
                  <c:v>168</c:v>
                </c:pt>
                <c:pt idx="2008">
                  <c:v>168</c:v>
                </c:pt>
                <c:pt idx="2009">
                  <c:v>168</c:v>
                </c:pt>
                <c:pt idx="2010">
                  <c:v>167</c:v>
                </c:pt>
                <c:pt idx="2011">
                  <c:v>167</c:v>
                </c:pt>
                <c:pt idx="2012">
                  <c:v>167</c:v>
                </c:pt>
                <c:pt idx="2013">
                  <c:v>167</c:v>
                </c:pt>
                <c:pt idx="2014">
                  <c:v>167</c:v>
                </c:pt>
                <c:pt idx="2015">
                  <c:v>167</c:v>
                </c:pt>
                <c:pt idx="2016">
                  <c:v>167</c:v>
                </c:pt>
                <c:pt idx="2017">
                  <c:v>166</c:v>
                </c:pt>
                <c:pt idx="2018">
                  <c:v>166</c:v>
                </c:pt>
                <c:pt idx="2019">
                  <c:v>166</c:v>
                </c:pt>
                <c:pt idx="2020">
                  <c:v>166</c:v>
                </c:pt>
                <c:pt idx="2021">
                  <c:v>166</c:v>
                </c:pt>
                <c:pt idx="2022">
                  <c:v>166</c:v>
                </c:pt>
                <c:pt idx="2023">
                  <c:v>165</c:v>
                </c:pt>
                <c:pt idx="2024">
                  <c:v>165</c:v>
                </c:pt>
                <c:pt idx="2025">
                  <c:v>165</c:v>
                </c:pt>
                <c:pt idx="2026">
                  <c:v>165</c:v>
                </c:pt>
                <c:pt idx="2027">
                  <c:v>165</c:v>
                </c:pt>
                <c:pt idx="2028">
                  <c:v>165</c:v>
                </c:pt>
                <c:pt idx="2029">
                  <c:v>164</c:v>
                </c:pt>
                <c:pt idx="2030">
                  <c:v>164</c:v>
                </c:pt>
                <c:pt idx="2031">
                  <c:v>164</c:v>
                </c:pt>
                <c:pt idx="2032">
                  <c:v>163</c:v>
                </c:pt>
                <c:pt idx="2033">
                  <c:v>163</c:v>
                </c:pt>
                <c:pt idx="2034">
                  <c:v>163</c:v>
                </c:pt>
                <c:pt idx="2035">
                  <c:v>163</c:v>
                </c:pt>
                <c:pt idx="2036">
                  <c:v>163</c:v>
                </c:pt>
                <c:pt idx="2037">
                  <c:v>163</c:v>
                </c:pt>
                <c:pt idx="2038">
                  <c:v>162</c:v>
                </c:pt>
                <c:pt idx="2039">
                  <c:v>162</c:v>
                </c:pt>
                <c:pt idx="2040">
                  <c:v>162</c:v>
                </c:pt>
                <c:pt idx="2041">
                  <c:v>162</c:v>
                </c:pt>
                <c:pt idx="2042">
                  <c:v>162</c:v>
                </c:pt>
                <c:pt idx="2043">
                  <c:v>161</c:v>
                </c:pt>
                <c:pt idx="2044">
                  <c:v>160</c:v>
                </c:pt>
                <c:pt idx="2045">
                  <c:v>160</c:v>
                </c:pt>
                <c:pt idx="2046">
                  <c:v>160</c:v>
                </c:pt>
                <c:pt idx="2047">
                  <c:v>159</c:v>
                </c:pt>
                <c:pt idx="2048">
                  <c:v>159</c:v>
                </c:pt>
                <c:pt idx="2049">
                  <c:v>159</c:v>
                </c:pt>
                <c:pt idx="2050">
                  <c:v>159</c:v>
                </c:pt>
                <c:pt idx="2051">
                  <c:v>159</c:v>
                </c:pt>
                <c:pt idx="2052">
                  <c:v>158</c:v>
                </c:pt>
                <c:pt idx="2053">
                  <c:v>158</c:v>
                </c:pt>
                <c:pt idx="2054">
                  <c:v>158</c:v>
                </c:pt>
                <c:pt idx="2055">
                  <c:v>158</c:v>
                </c:pt>
                <c:pt idx="2056">
                  <c:v>157</c:v>
                </c:pt>
                <c:pt idx="2057">
                  <c:v>157</c:v>
                </c:pt>
                <c:pt idx="2058">
                  <c:v>157</c:v>
                </c:pt>
                <c:pt idx="2059">
                  <c:v>157</c:v>
                </c:pt>
                <c:pt idx="2060">
                  <c:v>157</c:v>
                </c:pt>
                <c:pt idx="2061">
                  <c:v>157</c:v>
                </c:pt>
                <c:pt idx="2062">
                  <c:v>157</c:v>
                </c:pt>
                <c:pt idx="2063">
                  <c:v>157</c:v>
                </c:pt>
                <c:pt idx="2064">
                  <c:v>156</c:v>
                </c:pt>
                <c:pt idx="2065">
                  <c:v>156</c:v>
                </c:pt>
                <c:pt idx="2066">
                  <c:v>156</c:v>
                </c:pt>
                <c:pt idx="2067">
                  <c:v>156</c:v>
                </c:pt>
                <c:pt idx="2068">
                  <c:v>156</c:v>
                </c:pt>
                <c:pt idx="2069">
                  <c:v>156</c:v>
                </c:pt>
                <c:pt idx="2070">
                  <c:v>156</c:v>
                </c:pt>
                <c:pt idx="2071">
                  <c:v>156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154</c:v>
                </c:pt>
                <c:pt idx="2076">
                  <c:v>154</c:v>
                </c:pt>
                <c:pt idx="2077">
                  <c:v>154</c:v>
                </c:pt>
                <c:pt idx="2078">
                  <c:v>154</c:v>
                </c:pt>
                <c:pt idx="2079">
                  <c:v>154</c:v>
                </c:pt>
                <c:pt idx="2080">
                  <c:v>154</c:v>
                </c:pt>
                <c:pt idx="2081">
                  <c:v>153</c:v>
                </c:pt>
                <c:pt idx="2082">
                  <c:v>153</c:v>
                </c:pt>
                <c:pt idx="2083">
                  <c:v>153</c:v>
                </c:pt>
                <c:pt idx="2084">
                  <c:v>153</c:v>
                </c:pt>
                <c:pt idx="2085">
                  <c:v>153</c:v>
                </c:pt>
                <c:pt idx="2086">
                  <c:v>153</c:v>
                </c:pt>
                <c:pt idx="2087">
                  <c:v>153</c:v>
                </c:pt>
                <c:pt idx="2088">
                  <c:v>153</c:v>
                </c:pt>
                <c:pt idx="2089">
                  <c:v>153</c:v>
                </c:pt>
                <c:pt idx="2090">
                  <c:v>152</c:v>
                </c:pt>
                <c:pt idx="2091">
                  <c:v>152</c:v>
                </c:pt>
                <c:pt idx="2092">
                  <c:v>152</c:v>
                </c:pt>
                <c:pt idx="2093">
                  <c:v>152</c:v>
                </c:pt>
                <c:pt idx="2094">
                  <c:v>152</c:v>
                </c:pt>
                <c:pt idx="2095">
                  <c:v>152</c:v>
                </c:pt>
                <c:pt idx="2096">
                  <c:v>152</c:v>
                </c:pt>
                <c:pt idx="2097">
                  <c:v>152</c:v>
                </c:pt>
                <c:pt idx="2098">
                  <c:v>151</c:v>
                </c:pt>
                <c:pt idx="2099">
                  <c:v>151</c:v>
                </c:pt>
                <c:pt idx="2100">
                  <c:v>151</c:v>
                </c:pt>
                <c:pt idx="2101">
                  <c:v>151</c:v>
                </c:pt>
                <c:pt idx="2102">
                  <c:v>151</c:v>
                </c:pt>
                <c:pt idx="2103">
                  <c:v>151</c:v>
                </c:pt>
                <c:pt idx="2104">
                  <c:v>151</c:v>
                </c:pt>
                <c:pt idx="2105">
                  <c:v>151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149</c:v>
                </c:pt>
                <c:pt idx="2111">
                  <c:v>149</c:v>
                </c:pt>
                <c:pt idx="2112">
                  <c:v>149</c:v>
                </c:pt>
                <c:pt idx="2113">
                  <c:v>149</c:v>
                </c:pt>
                <c:pt idx="2114">
                  <c:v>149</c:v>
                </c:pt>
                <c:pt idx="2115">
                  <c:v>148</c:v>
                </c:pt>
                <c:pt idx="2116">
                  <c:v>148</c:v>
                </c:pt>
                <c:pt idx="2117">
                  <c:v>148</c:v>
                </c:pt>
                <c:pt idx="2118">
                  <c:v>148</c:v>
                </c:pt>
                <c:pt idx="2119">
                  <c:v>148</c:v>
                </c:pt>
                <c:pt idx="2120">
                  <c:v>148</c:v>
                </c:pt>
                <c:pt idx="2121">
                  <c:v>147</c:v>
                </c:pt>
                <c:pt idx="2122">
                  <c:v>147</c:v>
                </c:pt>
                <c:pt idx="2123">
                  <c:v>147</c:v>
                </c:pt>
                <c:pt idx="2124">
                  <c:v>147</c:v>
                </c:pt>
                <c:pt idx="2125">
                  <c:v>147</c:v>
                </c:pt>
                <c:pt idx="2126">
                  <c:v>147</c:v>
                </c:pt>
                <c:pt idx="2127">
                  <c:v>147</c:v>
                </c:pt>
                <c:pt idx="2128">
                  <c:v>146</c:v>
                </c:pt>
                <c:pt idx="2129">
                  <c:v>146</c:v>
                </c:pt>
                <c:pt idx="2130">
                  <c:v>146</c:v>
                </c:pt>
                <c:pt idx="2131">
                  <c:v>146</c:v>
                </c:pt>
                <c:pt idx="2132">
                  <c:v>146</c:v>
                </c:pt>
                <c:pt idx="2133">
                  <c:v>146</c:v>
                </c:pt>
                <c:pt idx="2134">
                  <c:v>146</c:v>
                </c:pt>
                <c:pt idx="2135">
                  <c:v>146</c:v>
                </c:pt>
                <c:pt idx="2136">
                  <c:v>145</c:v>
                </c:pt>
                <c:pt idx="2137">
                  <c:v>145</c:v>
                </c:pt>
                <c:pt idx="2138">
                  <c:v>145</c:v>
                </c:pt>
                <c:pt idx="2139">
                  <c:v>145</c:v>
                </c:pt>
                <c:pt idx="2140">
                  <c:v>145</c:v>
                </c:pt>
                <c:pt idx="2141">
                  <c:v>145</c:v>
                </c:pt>
                <c:pt idx="2142">
                  <c:v>145</c:v>
                </c:pt>
                <c:pt idx="2143">
                  <c:v>144</c:v>
                </c:pt>
                <c:pt idx="2144">
                  <c:v>144</c:v>
                </c:pt>
                <c:pt idx="2145">
                  <c:v>144</c:v>
                </c:pt>
                <c:pt idx="2146">
                  <c:v>144</c:v>
                </c:pt>
                <c:pt idx="2147">
                  <c:v>144</c:v>
                </c:pt>
                <c:pt idx="2148">
                  <c:v>144</c:v>
                </c:pt>
                <c:pt idx="2149">
                  <c:v>144</c:v>
                </c:pt>
                <c:pt idx="2150">
                  <c:v>144</c:v>
                </c:pt>
                <c:pt idx="2151">
                  <c:v>144</c:v>
                </c:pt>
                <c:pt idx="2152">
                  <c:v>144</c:v>
                </c:pt>
                <c:pt idx="2153">
                  <c:v>144</c:v>
                </c:pt>
                <c:pt idx="2154">
                  <c:v>144</c:v>
                </c:pt>
                <c:pt idx="2155">
                  <c:v>143</c:v>
                </c:pt>
                <c:pt idx="2156">
                  <c:v>143</c:v>
                </c:pt>
                <c:pt idx="2157">
                  <c:v>143</c:v>
                </c:pt>
                <c:pt idx="2158">
                  <c:v>143</c:v>
                </c:pt>
                <c:pt idx="2159">
                  <c:v>143</c:v>
                </c:pt>
                <c:pt idx="2160">
                  <c:v>143</c:v>
                </c:pt>
                <c:pt idx="2161">
                  <c:v>143</c:v>
                </c:pt>
                <c:pt idx="2162">
                  <c:v>142</c:v>
                </c:pt>
                <c:pt idx="2163">
                  <c:v>142</c:v>
                </c:pt>
                <c:pt idx="2164">
                  <c:v>142</c:v>
                </c:pt>
                <c:pt idx="2165">
                  <c:v>142</c:v>
                </c:pt>
                <c:pt idx="2166">
                  <c:v>142</c:v>
                </c:pt>
                <c:pt idx="2167">
                  <c:v>142</c:v>
                </c:pt>
                <c:pt idx="2168">
                  <c:v>142</c:v>
                </c:pt>
                <c:pt idx="2169">
                  <c:v>142</c:v>
                </c:pt>
                <c:pt idx="2170">
                  <c:v>142</c:v>
                </c:pt>
                <c:pt idx="2171">
                  <c:v>142</c:v>
                </c:pt>
                <c:pt idx="2172">
                  <c:v>142</c:v>
                </c:pt>
                <c:pt idx="2173">
                  <c:v>141</c:v>
                </c:pt>
                <c:pt idx="2174">
                  <c:v>141</c:v>
                </c:pt>
                <c:pt idx="2175">
                  <c:v>141</c:v>
                </c:pt>
                <c:pt idx="2176">
                  <c:v>141</c:v>
                </c:pt>
                <c:pt idx="2177">
                  <c:v>141</c:v>
                </c:pt>
                <c:pt idx="2178">
                  <c:v>141</c:v>
                </c:pt>
                <c:pt idx="2179">
                  <c:v>141</c:v>
                </c:pt>
                <c:pt idx="2180">
                  <c:v>141</c:v>
                </c:pt>
                <c:pt idx="2181">
                  <c:v>141</c:v>
                </c:pt>
                <c:pt idx="2182">
                  <c:v>141</c:v>
                </c:pt>
                <c:pt idx="2183">
                  <c:v>141</c:v>
                </c:pt>
                <c:pt idx="2184">
                  <c:v>141</c:v>
                </c:pt>
                <c:pt idx="2185">
                  <c:v>141</c:v>
                </c:pt>
                <c:pt idx="2186">
                  <c:v>141</c:v>
                </c:pt>
                <c:pt idx="2187">
                  <c:v>141</c:v>
                </c:pt>
                <c:pt idx="2188">
                  <c:v>141</c:v>
                </c:pt>
                <c:pt idx="2189">
                  <c:v>140</c:v>
                </c:pt>
                <c:pt idx="2190">
                  <c:v>140</c:v>
                </c:pt>
                <c:pt idx="2191">
                  <c:v>140</c:v>
                </c:pt>
                <c:pt idx="2192">
                  <c:v>140</c:v>
                </c:pt>
                <c:pt idx="2193">
                  <c:v>140</c:v>
                </c:pt>
                <c:pt idx="2194">
                  <c:v>139</c:v>
                </c:pt>
                <c:pt idx="2195">
                  <c:v>139</c:v>
                </c:pt>
                <c:pt idx="2196">
                  <c:v>139</c:v>
                </c:pt>
                <c:pt idx="2197">
                  <c:v>139</c:v>
                </c:pt>
                <c:pt idx="2198">
                  <c:v>139</c:v>
                </c:pt>
                <c:pt idx="2199">
                  <c:v>139</c:v>
                </c:pt>
                <c:pt idx="2200">
                  <c:v>139</c:v>
                </c:pt>
                <c:pt idx="2201">
                  <c:v>139</c:v>
                </c:pt>
                <c:pt idx="2202">
                  <c:v>139</c:v>
                </c:pt>
                <c:pt idx="2203">
                  <c:v>139</c:v>
                </c:pt>
                <c:pt idx="2204">
                  <c:v>138</c:v>
                </c:pt>
                <c:pt idx="2205">
                  <c:v>138</c:v>
                </c:pt>
                <c:pt idx="2206">
                  <c:v>138</c:v>
                </c:pt>
                <c:pt idx="2207">
                  <c:v>138</c:v>
                </c:pt>
                <c:pt idx="2208">
                  <c:v>138</c:v>
                </c:pt>
                <c:pt idx="2209">
                  <c:v>138</c:v>
                </c:pt>
                <c:pt idx="2210">
                  <c:v>137</c:v>
                </c:pt>
                <c:pt idx="2211">
                  <c:v>137</c:v>
                </c:pt>
                <c:pt idx="2212">
                  <c:v>137</c:v>
                </c:pt>
                <c:pt idx="2213">
                  <c:v>137</c:v>
                </c:pt>
                <c:pt idx="2214">
                  <c:v>137</c:v>
                </c:pt>
                <c:pt idx="2215">
                  <c:v>137</c:v>
                </c:pt>
                <c:pt idx="2216">
                  <c:v>137</c:v>
                </c:pt>
                <c:pt idx="2217">
                  <c:v>137</c:v>
                </c:pt>
                <c:pt idx="2218">
                  <c:v>137</c:v>
                </c:pt>
                <c:pt idx="2219">
                  <c:v>136</c:v>
                </c:pt>
                <c:pt idx="2220">
                  <c:v>136</c:v>
                </c:pt>
                <c:pt idx="2221">
                  <c:v>136</c:v>
                </c:pt>
                <c:pt idx="2222">
                  <c:v>135</c:v>
                </c:pt>
                <c:pt idx="2223">
                  <c:v>135</c:v>
                </c:pt>
                <c:pt idx="2224">
                  <c:v>135</c:v>
                </c:pt>
                <c:pt idx="2225">
                  <c:v>135</c:v>
                </c:pt>
                <c:pt idx="2226">
                  <c:v>134</c:v>
                </c:pt>
                <c:pt idx="2227">
                  <c:v>134</c:v>
                </c:pt>
                <c:pt idx="2228">
                  <c:v>134</c:v>
                </c:pt>
                <c:pt idx="2229">
                  <c:v>134</c:v>
                </c:pt>
                <c:pt idx="2230">
                  <c:v>134</c:v>
                </c:pt>
                <c:pt idx="2231">
                  <c:v>134</c:v>
                </c:pt>
                <c:pt idx="2232">
                  <c:v>134</c:v>
                </c:pt>
                <c:pt idx="2233">
                  <c:v>134</c:v>
                </c:pt>
                <c:pt idx="2234">
                  <c:v>134</c:v>
                </c:pt>
                <c:pt idx="2235">
                  <c:v>133</c:v>
                </c:pt>
                <c:pt idx="2236">
                  <c:v>133</c:v>
                </c:pt>
                <c:pt idx="2237">
                  <c:v>133</c:v>
                </c:pt>
                <c:pt idx="2238">
                  <c:v>133</c:v>
                </c:pt>
                <c:pt idx="2239">
                  <c:v>133</c:v>
                </c:pt>
                <c:pt idx="2240">
                  <c:v>133</c:v>
                </c:pt>
                <c:pt idx="2241">
                  <c:v>133</c:v>
                </c:pt>
                <c:pt idx="2242">
                  <c:v>133</c:v>
                </c:pt>
                <c:pt idx="2243">
                  <c:v>132</c:v>
                </c:pt>
                <c:pt idx="2244">
                  <c:v>132</c:v>
                </c:pt>
                <c:pt idx="2245">
                  <c:v>132</c:v>
                </c:pt>
                <c:pt idx="2246">
                  <c:v>132</c:v>
                </c:pt>
                <c:pt idx="2247">
                  <c:v>132</c:v>
                </c:pt>
                <c:pt idx="2248">
                  <c:v>132</c:v>
                </c:pt>
                <c:pt idx="2249">
                  <c:v>132</c:v>
                </c:pt>
                <c:pt idx="2250">
                  <c:v>132</c:v>
                </c:pt>
                <c:pt idx="2251">
                  <c:v>132</c:v>
                </c:pt>
                <c:pt idx="2252">
                  <c:v>132</c:v>
                </c:pt>
                <c:pt idx="2253">
                  <c:v>132</c:v>
                </c:pt>
                <c:pt idx="2254">
                  <c:v>132</c:v>
                </c:pt>
                <c:pt idx="2255">
                  <c:v>132</c:v>
                </c:pt>
                <c:pt idx="2256">
                  <c:v>131</c:v>
                </c:pt>
                <c:pt idx="2257">
                  <c:v>131</c:v>
                </c:pt>
                <c:pt idx="2258">
                  <c:v>131</c:v>
                </c:pt>
                <c:pt idx="2259">
                  <c:v>131</c:v>
                </c:pt>
                <c:pt idx="2260">
                  <c:v>131</c:v>
                </c:pt>
                <c:pt idx="2261">
                  <c:v>131</c:v>
                </c:pt>
                <c:pt idx="2262">
                  <c:v>131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129</c:v>
                </c:pt>
                <c:pt idx="2272">
                  <c:v>129</c:v>
                </c:pt>
                <c:pt idx="2273">
                  <c:v>129</c:v>
                </c:pt>
                <c:pt idx="2274">
                  <c:v>128</c:v>
                </c:pt>
                <c:pt idx="2275">
                  <c:v>128</c:v>
                </c:pt>
                <c:pt idx="2276">
                  <c:v>128</c:v>
                </c:pt>
                <c:pt idx="2277">
                  <c:v>128</c:v>
                </c:pt>
                <c:pt idx="2278">
                  <c:v>128</c:v>
                </c:pt>
                <c:pt idx="2279">
                  <c:v>128</c:v>
                </c:pt>
                <c:pt idx="2280">
                  <c:v>128</c:v>
                </c:pt>
                <c:pt idx="2281">
                  <c:v>128</c:v>
                </c:pt>
                <c:pt idx="2282">
                  <c:v>128</c:v>
                </c:pt>
                <c:pt idx="2283">
                  <c:v>127</c:v>
                </c:pt>
                <c:pt idx="2284">
                  <c:v>127</c:v>
                </c:pt>
                <c:pt idx="2285">
                  <c:v>127</c:v>
                </c:pt>
                <c:pt idx="2286">
                  <c:v>127</c:v>
                </c:pt>
                <c:pt idx="2287">
                  <c:v>127</c:v>
                </c:pt>
                <c:pt idx="2288">
                  <c:v>126</c:v>
                </c:pt>
                <c:pt idx="2289">
                  <c:v>126</c:v>
                </c:pt>
                <c:pt idx="2290">
                  <c:v>126</c:v>
                </c:pt>
                <c:pt idx="2291">
                  <c:v>125</c:v>
                </c:pt>
                <c:pt idx="2292">
                  <c:v>125</c:v>
                </c:pt>
                <c:pt idx="2293">
                  <c:v>125</c:v>
                </c:pt>
                <c:pt idx="2294">
                  <c:v>125</c:v>
                </c:pt>
                <c:pt idx="2295">
                  <c:v>125</c:v>
                </c:pt>
                <c:pt idx="2296">
                  <c:v>125</c:v>
                </c:pt>
                <c:pt idx="2297">
                  <c:v>125</c:v>
                </c:pt>
                <c:pt idx="2298">
                  <c:v>125</c:v>
                </c:pt>
                <c:pt idx="2299">
                  <c:v>125</c:v>
                </c:pt>
                <c:pt idx="2300">
                  <c:v>124</c:v>
                </c:pt>
                <c:pt idx="2301">
                  <c:v>124</c:v>
                </c:pt>
                <c:pt idx="2302">
                  <c:v>124</c:v>
                </c:pt>
                <c:pt idx="2303">
                  <c:v>124</c:v>
                </c:pt>
                <c:pt idx="2304">
                  <c:v>124</c:v>
                </c:pt>
                <c:pt idx="2305">
                  <c:v>124</c:v>
                </c:pt>
                <c:pt idx="2306">
                  <c:v>124</c:v>
                </c:pt>
                <c:pt idx="2307">
                  <c:v>124</c:v>
                </c:pt>
                <c:pt idx="2308">
                  <c:v>124</c:v>
                </c:pt>
                <c:pt idx="2309">
                  <c:v>124</c:v>
                </c:pt>
                <c:pt idx="2310">
                  <c:v>123</c:v>
                </c:pt>
                <c:pt idx="2311">
                  <c:v>123</c:v>
                </c:pt>
                <c:pt idx="2312">
                  <c:v>123</c:v>
                </c:pt>
                <c:pt idx="2313">
                  <c:v>123</c:v>
                </c:pt>
                <c:pt idx="2314">
                  <c:v>122</c:v>
                </c:pt>
                <c:pt idx="2315">
                  <c:v>122</c:v>
                </c:pt>
                <c:pt idx="2316">
                  <c:v>122</c:v>
                </c:pt>
                <c:pt idx="2317">
                  <c:v>122</c:v>
                </c:pt>
                <c:pt idx="2318">
                  <c:v>121</c:v>
                </c:pt>
                <c:pt idx="2319">
                  <c:v>121</c:v>
                </c:pt>
                <c:pt idx="2320">
                  <c:v>121</c:v>
                </c:pt>
                <c:pt idx="2321">
                  <c:v>121</c:v>
                </c:pt>
                <c:pt idx="2322">
                  <c:v>121</c:v>
                </c:pt>
                <c:pt idx="2323">
                  <c:v>121</c:v>
                </c:pt>
                <c:pt idx="2324">
                  <c:v>121</c:v>
                </c:pt>
                <c:pt idx="2325">
                  <c:v>121</c:v>
                </c:pt>
                <c:pt idx="2326">
                  <c:v>121</c:v>
                </c:pt>
                <c:pt idx="2327">
                  <c:v>120</c:v>
                </c:pt>
                <c:pt idx="2328">
                  <c:v>120</c:v>
                </c:pt>
                <c:pt idx="2329">
                  <c:v>120</c:v>
                </c:pt>
                <c:pt idx="2330">
                  <c:v>119</c:v>
                </c:pt>
                <c:pt idx="2331">
                  <c:v>119</c:v>
                </c:pt>
                <c:pt idx="2332">
                  <c:v>119</c:v>
                </c:pt>
                <c:pt idx="2333">
                  <c:v>119</c:v>
                </c:pt>
                <c:pt idx="2334">
                  <c:v>119</c:v>
                </c:pt>
                <c:pt idx="2335">
                  <c:v>119</c:v>
                </c:pt>
                <c:pt idx="2336">
                  <c:v>119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118</c:v>
                </c:pt>
                <c:pt idx="2341">
                  <c:v>118</c:v>
                </c:pt>
                <c:pt idx="2342">
                  <c:v>118</c:v>
                </c:pt>
                <c:pt idx="2343">
                  <c:v>118</c:v>
                </c:pt>
                <c:pt idx="2344">
                  <c:v>117</c:v>
                </c:pt>
                <c:pt idx="2345">
                  <c:v>117</c:v>
                </c:pt>
                <c:pt idx="2346">
                  <c:v>117</c:v>
                </c:pt>
                <c:pt idx="2347">
                  <c:v>117</c:v>
                </c:pt>
                <c:pt idx="2348">
                  <c:v>117</c:v>
                </c:pt>
                <c:pt idx="2349">
                  <c:v>117</c:v>
                </c:pt>
                <c:pt idx="2350">
                  <c:v>116</c:v>
                </c:pt>
                <c:pt idx="2351">
                  <c:v>116</c:v>
                </c:pt>
                <c:pt idx="2352">
                  <c:v>116</c:v>
                </c:pt>
                <c:pt idx="2353">
                  <c:v>116</c:v>
                </c:pt>
                <c:pt idx="2354">
                  <c:v>116</c:v>
                </c:pt>
                <c:pt idx="2355">
                  <c:v>116</c:v>
                </c:pt>
                <c:pt idx="2356">
                  <c:v>116</c:v>
                </c:pt>
                <c:pt idx="2357">
                  <c:v>116</c:v>
                </c:pt>
                <c:pt idx="2358">
                  <c:v>116</c:v>
                </c:pt>
                <c:pt idx="2359">
                  <c:v>115</c:v>
                </c:pt>
                <c:pt idx="2360">
                  <c:v>115</c:v>
                </c:pt>
                <c:pt idx="2361">
                  <c:v>115</c:v>
                </c:pt>
                <c:pt idx="2362">
                  <c:v>115</c:v>
                </c:pt>
                <c:pt idx="2363">
                  <c:v>115</c:v>
                </c:pt>
                <c:pt idx="2364">
                  <c:v>115</c:v>
                </c:pt>
                <c:pt idx="2365">
                  <c:v>115</c:v>
                </c:pt>
                <c:pt idx="2366">
                  <c:v>114</c:v>
                </c:pt>
                <c:pt idx="2367">
                  <c:v>114</c:v>
                </c:pt>
                <c:pt idx="2368">
                  <c:v>114</c:v>
                </c:pt>
                <c:pt idx="2369">
                  <c:v>114</c:v>
                </c:pt>
                <c:pt idx="2370">
                  <c:v>114</c:v>
                </c:pt>
                <c:pt idx="2371">
                  <c:v>114</c:v>
                </c:pt>
                <c:pt idx="2372">
                  <c:v>114</c:v>
                </c:pt>
                <c:pt idx="2373">
                  <c:v>114</c:v>
                </c:pt>
                <c:pt idx="2374">
                  <c:v>114</c:v>
                </c:pt>
                <c:pt idx="2375">
                  <c:v>114</c:v>
                </c:pt>
                <c:pt idx="2376">
                  <c:v>114</c:v>
                </c:pt>
                <c:pt idx="2377">
                  <c:v>114</c:v>
                </c:pt>
                <c:pt idx="2378">
                  <c:v>114</c:v>
                </c:pt>
                <c:pt idx="2379">
                  <c:v>114</c:v>
                </c:pt>
                <c:pt idx="2380">
                  <c:v>113</c:v>
                </c:pt>
                <c:pt idx="2381">
                  <c:v>113</c:v>
                </c:pt>
                <c:pt idx="2382">
                  <c:v>113</c:v>
                </c:pt>
                <c:pt idx="2383">
                  <c:v>113</c:v>
                </c:pt>
                <c:pt idx="2384">
                  <c:v>113</c:v>
                </c:pt>
                <c:pt idx="2385">
                  <c:v>113</c:v>
                </c:pt>
                <c:pt idx="2386">
                  <c:v>113</c:v>
                </c:pt>
                <c:pt idx="2387">
                  <c:v>113</c:v>
                </c:pt>
                <c:pt idx="2388">
                  <c:v>113</c:v>
                </c:pt>
                <c:pt idx="2389">
                  <c:v>113</c:v>
                </c:pt>
                <c:pt idx="2390">
                  <c:v>112</c:v>
                </c:pt>
                <c:pt idx="2391">
                  <c:v>112</c:v>
                </c:pt>
                <c:pt idx="2392">
                  <c:v>112</c:v>
                </c:pt>
                <c:pt idx="2393">
                  <c:v>112</c:v>
                </c:pt>
                <c:pt idx="2394">
                  <c:v>112</c:v>
                </c:pt>
                <c:pt idx="2395">
                  <c:v>112</c:v>
                </c:pt>
                <c:pt idx="2396">
                  <c:v>112</c:v>
                </c:pt>
                <c:pt idx="2397">
                  <c:v>112</c:v>
                </c:pt>
                <c:pt idx="2398">
                  <c:v>112</c:v>
                </c:pt>
                <c:pt idx="2399">
                  <c:v>112</c:v>
                </c:pt>
                <c:pt idx="2400">
                  <c:v>112</c:v>
                </c:pt>
                <c:pt idx="2401">
                  <c:v>112</c:v>
                </c:pt>
                <c:pt idx="2402">
                  <c:v>111</c:v>
                </c:pt>
                <c:pt idx="2403">
                  <c:v>111</c:v>
                </c:pt>
                <c:pt idx="2404">
                  <c:v>111</c:v>
                </c:pt>
                <c:pt idx="2405">
                  <c:v>111</c:v>
                </c:pt>
                <c:pt idx="2406">
                  <c:v>111</c:v>
                </c:pt>
                <c:pt idx="2407">
                  <c:v>111</c:v>
                </c:pt>
                <c:pt idx="2408">
                  <c:v>111</c:v>
                </c:pt>
                <c:pt idx="2409">
                  <c:v>111</c:v>
                </c:pt>
                <c:pt idx="2410">
                  <c:v>111</c:v>
                </c:pt>
                <c:pt idx="2411">
                  <c:v>111</c:v>
                </c:pt>
                <c:pt idx="2412">
                  <c:v>111</c:v>
                </c:pt>
                <c:pt idx="2413">
                  <c:v>111</c:v>
                </c:pt>
                <c:pt idx="2414">
                  <c:v>111</c:v>
                </c:pt>
                <c:pt idx="2415">
                  <c:v>110</c:v>
                </c:pt>
                <c:pt idx="2416">
                  <c:v>110</c:v>
                </c:pt>
                <c:pt idx="2417">
                  <c:v>110</c:v>
                </c:pt>
                <c:pt idx="2418">
                  <c:v>110</c:v>
                </c:pt>
                <c:pt idx="2419">
                  <c:v>110</c:v>
                </c:pt>
                <c:pt idx="2420">
                  <c:v>110</c:v>
                </c:pt>
                <c:pt idx="2421">
                  <c:v>110</c:v>
                </c:pt>
                <c:pt idx="2422">
                  <c:v>110</c:v>
                </c:pt>
                <c:pt idx="2423">
                  <c:v>110</c:v>
                </c:pt>
                <c:pt idx="2424">
                  <c:v>110</c:v>
                </c:pt>
                <c:pt idx="2425">
                  <c:v>110</c:v>
                </c:pt>
                <c:pt idx="2426">
                  <c:v>110</c:v>
                </c:pt>
                <c:pt idx="2427">
                  <c:v>110</c:v>
                </c:pt>
                <c:pt idx="2428">
                  <c:v>110</c:v>
                </c:pt>
                <c:pt idx="2429">
                  <c:v>109</c:v>
                </c:pt>
                <c:pt idx="2430">
                  <c:v>109</c:v>
                </c:pt>
                <c:pt idx="2431">
                  <c:v>109</c:v>
                </c:pt>
                <c:pt idx="2432">
                  <c:v>109</c:v>
                </c:pt>
                <c:pt idx="2433">
                  <c:v>109</c:v>
                </c:pt>
                <c:pt idx="2434">
                  <c:v>109</c:v>
                </c:pt>
                <c:pt idx="2435">
                  <c:v>109</c:v>
                </c:pt>
                <c:pt idx="2436">
                  <c:v>109</c:v>
                </c:pt>
                <c:pt idx="2437">
                  <c:v>109</c:v>
                </c:pt>
                <c:pt idx="2438">
                  <c:v>108</c:v>
                </c:pt>
                <c:pt idx="2439">
                  <c:v>108</c:v>
                </c:pt>
                <c:pt idx="2440">
                  <c:v>108</c:v>
                </c:pt>
                <c:pt idx="2441">
                  <c:v>108</c:v>
                </c:pt>
                <c:pt idx="2442">
                  <c:v>108</c:v>
                </c:pt>
                <c:pt idx="2443">
                  <c:v>108</c:v>
                </c:pt>
                <c:pt idx="2444">
                  <c:v>108</c:v>
                </c:pt>
                <c:pt idx="2445">
                  <c:v>108</c:v>
                </c:pt>
                <c:pt idx="2446">
                  <c:v>108</c:v>
                </c:pt>
                <c:pt idx="2447">
                  <c:v>108</c:v>
                </c:pt>
                <c:pt idx="2448">
                  <c:v>108</c:v>
                </c:pt>
                <c:pt idx="2449">
                  <c:v>108</c:v>
                </c:pt>
                <c:pt idx="2450">
                  <c:v>108</c:v>
                </c:pt>
                <c:pt idx="2451">
                  <c:v>108</c:v>
                </c:pt>
                <c:pt idx="2452">
                  <c:v>108</c:v>
                </c:pt>
                <c:pt idx="2453">
                  <c:v>108</c:v>
                </c:pt>
                <c:pt idx="2454">
                  <c:v>107</c:v>
                </c:pt>
                <c:pt idx="2455">
                  <c:v>107</c:v>
                </c:pt>
                <c:pt idx="2456">
                  <c:v>107</c:v>
                </c:pt>
                <c:pt idx="2457">
                  <c:v>107</c:v>
                </c:pt>
                <c:pt idx="2458">
                  <c:v>107</c:v>
                </c:pt>
                <c:pt idx="2459">
                  <c:v>107</c:v>
                </c:pt>
                <c:pt idx="2460">
                  <c:v>107</c:v>
                </c:pt>
                <c:pt idx="2461">
                  <c:v>107</c:v>
                </c:pt>
                <c:pt idx="2462">
                  <c:v>107</c:v>
                </c:pt>
                <c:pt idx="2463">
                  <c:v>107</c:v>
                </c:pt>
                <c:pt idx="2464">
                  <c:v>107</c:v>
                </c:pt>
                <c:pt idx="2465">
                  <c:v>107</c:v>
                </c:pt>
                <c:pt idx="2466">
                  <c:v>107</c:v>
                </c:pt>
                <c:pt idx="2467">
                  <c:v>107</c:v>
                </c:pt>
                <c:pt idx="2468">
                  <c:v>107</c:v>
                </c:pt>
                <c:pt idx="2469">
                  <c:v>106</c:v>
                </c:pt>
                <c:pt idx="2470">
                  <c:v>106</c:v>
                </c:pt>
                <c:pt idx="2471">
                  <c:v>106</c:v>
                </c:pt>
                <c:pt idx="2472">
                  <c:v>106</c:v>
                </c:pt>
                <c:pt idx="2473">
                  <c:v>106</c:v>
                </c:pt>
                <c:pt idx="2474">
                  <c:v>106</c:v>
                </c:pt>
                <c:pt idx="2475">
                  <c:v>106</c:v>
                </c:pt>
                <c:pt idx="2476">
                  <c:v>106</c:v>
                </c:pt>
                <c:pt idx="2477">
                  <c:v>106</c:v>
                </c:pt>
                <c:pt idx="2478">
                  <c:v>106</c:v>
                </c:pt>
                <c:pt idx="2479">
                  <c:v>105</c:v>
                </c:pt>
                <c:pt idx="2480">
                  <c:v>105</c:v>
                </c:pt>
                <c:pt idx="2481">
                  <c:v>105</c:v>
                </c:pt>
                <c:pt idx="2482">
                  <c:v>105</c:v>
                </c:pt>
                <c:pt idx="2483">
                  <c:v>105</c:v>
                </c:pt>
                <c:pt idx="2484">
                  <c:v>105</c:v>
                </c:pt>
                <c:pt idx="2485">
                  <c:v>105</c:v>
                </c:pt>
                <c:pt idx="2486">
                  <c:v>105</c:v>
                </c:pt>
                <c:pt idx="2487">
                  <c:v>105</c:v>
                </c:pt>
                <c:pt idx="2488">
                  <c:v>105</c:v>
                </c:pt>
                <c:pt idx="2489">
                  <c:v>105</c:v>
                </c:pt>
                <c:pt idx="2490">
                  <c:v>105</c:v>
                </c:pt>
                <c:pt idx="2491">
                  <c:v>105</c:v>
                </c:pt>
                <c:pt idx="2492">
                  <c:v>105</c:v>
                </c:pt>
                <c:pt idx="2493">
                  <c:v>105</c:v>
                </c:pt>
                <c:pt idx="2494">
                  <c:v>104</c:v>
                </c:pt>
                <c:pt idx="2495">
                  <c:v>104</c:v>
                </c:pt>
                <c:pt idx="2496">
                  <c:v>104</c:v>
                </c:pt>
                <c:pt idx="2497">
                  <c:v>104</c:v>
                </c:pt>
                <c:pt idx="2498">
                  <c:v>104</c:v>
                </c:pt>
                <c:pt idx="2499">
                  <c:v>104</c:v>
                </c:pt>
                <c:pt idx="2500">
                  <c:v>104</c:v>
                </c:pt>
                <c:pt idx="2501">
                  <c:v>103</c:v>
                </c:pt>
                <c:pt idx="2502">
                  <c:v>103</c:v>
                </c:pt>
                <c:pt idx="2503">
                  <c:v>103</c:v>
                </c:pt>
                <c:pt idx="2504">
                  <c:v>103</c:v>
                </c:pt>
                <c:pt idx="2505">
                  <c:v>103</c:v>
                </c:pt>
                <c:pt idx="2506">
                  <c:v>103</c:v>
                </c:pt>
                <c:pt idx="2507">
                  <c:v>103</c:v>
                </c:pt>
                <c:pt idx="2508">
                  <c:v>102</c:v>
                </c:pt>
                <c:pt idx="2509">
                  <c:v>102</c:v>
                </c:pt>
                <c:pt idx="2510">
                  <c:v>102</c:v>
                </c:pt>
                <c:pt idx="2511">
                  <c:v>102</c:v>
                </c:pt>
                <c:pt idx="2512">
                  <c:v>102</c:v>
                </c:pt>
                <c:pt idx="2513">
                  <c:v>102</c:v>
                </c:pt>
                <c:pt idx="2514">
                  <c:v>102</c:v>
                </c:pt>
                <c:pt idx="2515">
                  <c:v>102</c:v>
                </c:pt>
                <c:pt idx="2516">
                  <c:v>101</c:v>
                </c:pt>
                <c:pt idx="2517">
                  <c:v>101</c:v>
                </c:pt>
                <c:pt idx="2518">
                  <c:v>101</c:v>
                </c:pt>
                <c:pt idx="2519">
                  <c:v>101</c:v>
                </c:pt>
                <c:pt idx="2520">
                  <c:v>101</c:v>
                </c:pt>
                <c:pt idx="2521">
                  <c:v>101</c:v>
                </c:pt>
                <c:pt idx="2522">
                  <c:v>101</c:v>
                </c:pt>
                <c:pt idx="2523">
                  <c:v>101</c:v>
                </c:pt>
                <c:pt idx="2524">
                  <c:v>101</c:v>
                </c:pt>
                <c:pt idx="2525">
                  <c:v>101</c:v>
                </c:pt>
                <c:pt idx="2526">
                  <c:v>101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99</c:v>
                </c:pt>
                <c:pt idx="2538">
                  <c:v>99</c:v>
                </c:pt>
                <c:pt idx="2539">
                  <c:v>99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99</c:v>
                </c:pt>
                <c:pt idx="2544">
                  <c:v>99</c:v>
                </c:pt>
                <c:pt idx="2545">
                  <c:v>99</c:v>
                </c:pt>
                <c:pt idx="2546">
                  <c:v>99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98</c:v>
                </c:pt>
                <c:pt idx="2551">
                  <c:v>98</c:v>
                </c:pt>
                <c:pt idx="2552">
                  <c:v>98</c:v>
                </c:pt>
                <c:pt idx="2553">
                  <c:v>98</c:v>
                </c:pt>
                <c:pt idx="2554">
                  <c:v>97</c:v>
                </c:pt>
                <c:pt idx="2555">
                  <c:v>97</c:v>
                </c:pt>
                <c:pt idx="2556">
                  <c:v>97</c:v>
                </c:pt>
                <c:pt idx="2557">
                  <c:v>97</c:v>
                </c:pt>
                <c:pt idx="2558">
                  <c:v>97</c:v>
                </c:pt>
                <c:pt idx="2559">
                  <c:v>97</c:v>
                </c:pt>
                <c:pt idx="2560">
                  <c:v>97</c:v>
                </c:pt>
                <c:pt idx="2561">
                  <c:v>97</c:v>
                </c:pt>
                <c:pt idx="2562">
                  <c:v>97</c:v>
                </c:pt>
                <c:pt idx="2563">
                  <c:v>97</c:v>
                </c:pt>
                <c:pt idx="2564">
                  <c:v>97</c:v>
                </c:pt>
                <c:pt idx="2565">
                  <c:v>96</c:v>
                </c:pt>
                <c:pt idx="2566">
                  <c:v>96</c:v>
                </c:pt>
                <c:pt idx="2567">
                  <c:v>96</c:v>
                </c:pt>
                <c:pt idx="2568">
                  <c:v>96</c:v>
                </c:pt>
                <c:pt idx="2569">
                  <c:v>96</c:v>
                </c:pt>
                <c:pt idx="2570">
                  <c:v>96</c:v>
                </c:pt>
                <c:pt idx="2571">
                  <c:v>96</c:v>
                </c:pt>
                <c:pt idx="2572">
                  <c:v>96</c:v>
                </c:pt>
                <c:pt idx="2573">
                  <c:v>96</c:v>
                </c:pt>
                <c:pt idx="2574">
                  <c:v>96</c:v>
                </c:pt>
                <c:pt idx="2575">
                  <c:v>96</c:v>
                </c:pt>
                <c:pt idx="2576">
                  <c:v>96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95</c:v>
                </c:pt>
                <c:pt idx="2581">
                  <c:v>95</c:v>
                </c:pt>
                <c:pt idx="2582">
                  <c:v>95</c:v>
                </c:pt>
                <c:pt idx="2583">
                  <c:v>95</c:v>
                </c:pt>
                <c:pt idx="2584">
                  <c:v>95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95</c:v>
                </c:pt>
                <c:pt idx="2589">
                  <c:v>95</c:v>
                </c:pt>
                <c:pt idx="2590">
                  <c:v>94</c:v>
                </c:pt>
                <c:pt idx="2591">
                  <c:v>94</c:v>
                </c:pt>
                <c:pt idx="2592">
                  <c:v>94</c:v>
                </c:pt>
                <c:pt idx="2593">
                  <c:v>94</c:v>
                </c:pt>
                <c:pt idx="2594">
                  <c:v>94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92</c:v>
                </c:pt>
                <c:pt idx="2607">
                  <c:v>92</c:v>
                </c:pt>
                <c:pt idx="2608">
                  <c:v>92</c:v>
                </c:pt>
                <c:pt idx="2609">
                  <c:v>92</c:v>
                </c:pt>
                <c:pt idx="2610">
                  <c:v>92</c:v>
                </c:pt>
                <c:pt idx="2611">
                  <c:v>92</c:v>
                </c:pt>
                <c:pt idx="2612">
                  <c:v>92</c:v>
                </c:pt>
                <c:pt idx="2613">
                  <c:v>92</c:v>
                </c:pt>
                <c:pt idx="2614">
                  <c:v>92</c:v>
                </c:pt>
                <c:pt idx="2615">
                  <c:v>92</c:v>
                </c:pt>
                <c:pt idx="2616">
                  <c:v>92</c:v>
                </c:pt>
                <c:pt idx="2617">
                  <c:v>92</c:v>
                </c:pt>
                <c:pt idx="2618">
                  <c:v>92</c:v>
                </c:pt>
                <c:pt idx="2619">
                  <c:v>91</c:v>
                </c:pt>
                <c:pt idx="2620">
                  <c:v>91</c:v>
                </c:pt>
                <c:pt idx="2621">
                  <c:v>91</c:v>
                </c:pt>
                <c:pt idx="2622">
                  <c:v>91</c:v>
                </c:pt>
                <c:pt idx="2623">
                  <c:v>91</c:v>
                </c:pt>
                <c:pt idx="2624">
                  <c:v>91</c:v>
                </c:pt>
                <c:pt idx="2625">
                  <c:v>91</c:v>
                </c:pt>
                <c:pt idx="2626">
                  <c:v>91</c:v>
                </c:pt>
                <c:pt idx="2627">
                  <c:v>91</c:v>
                </c:pt>
                <c:pt idx="2628">
                  <c:v>91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90</c:v>
                </c:pt>
                <c:pt idx="2634">
                  <c:v>90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89</c:v>
                </c:pt>
                <c:pt idx="2642">
                  <c:v>89</c:v>
                </c:pt>
                <c:pt idx="2643">
                  <c:v>89</c:v>
                </c:pt>
                <c:pt idx="2644">
                  <c:v>89</c:v>
                </c:pt>
                <c:pt idx="2645">
                  <c:v>89</c:v>
                </c:pt>
                <c:pt idx="2646">
                  <c:v>89</c:v>
                </c:pt>
                <c:pt idx="2647">
                  <c:v>89</c:v>
                </c:pt>
                <c:pt idx="2648">
                  <c:v>89</c:v>
                </c:pt>
                <c:pt idx="2649">
                  <c:v>89</c:v>
                </c:pt>
                <c:pt idx="2650">
                  <c:v>89</c:v>
                </c:pt>
                <c:pt idx="2651">
                  <c:v>89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87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87</c:v>
                </c:pt>
                <c:pt idx="2678">
                  <c:v>87</c:v>
                </c:pt>
                <c:pt idx="2679">
                  <c:v>87</c:v>
                </c:pt>
                <c:pt idx="2680">
                  <c:v>87</c:v>
                </c:pt>
                <c:pt idx="2681">
                  <c:v>87</c:v>
                </c:pt>
                <c:pt idx="2682">
                  <c:v>86</c:v>
                </c:pt>
                <c:pt idx="2683">
                  <c:v>86</c:v>
                </c:pt>
                <c:pt idx="2684">
                  <c:v>86</c:v>
                </c:pt>
                <c:pt idx="2685">
                  <c:v>86</c:v>
                </c:pt>
                <c:pt idx="2686">
                  <c:v>86</c:v>
                </c:pt>
                <c:pt idx="2687">
                  <c:v>86</c:v>
                </c:pt>
                <c:pt idx="2688">
                  <c:v>86</c:v>
                </c:pt>
                <c:pt idx="2689">
                  <c:v>86</c:v>
                </c:pt>
                <c:pt idx="2690">
                  <c:v>86</c:v>
                </c:pt>
                <c:pt idx="2691">
                  <c:v>86</c:v>
                </c:pt>
                <c:pt idx="2692">
                  <c:v>85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85</c:v>
                </c:pt>
                <c:pt idx="2697">
                  <c:v>85</c:v>
                </c:pt>
                <c:pt idx="2698">
                  <c:v>85</c:v>
                </c:pt>
                <c:pt idx="2699">
                  <c:v>85</c:v>
                </c:pt>
                <c:pt idx="2700">
                  <c:v>85</c:v>
                </c:pt>
                <c:pt idx="2701">
                  <c:v>85</c:v>
                </c:pt>
                <c:pt idx="2702">
                  <c:v>85</c:v>
                </c:pt>
                <c:pt idx="2703">
                  <c:v>85</c:v>
                </c:pt>
                <c:pt idx="2704">
                  <c:v>85</c:v>
                </c:pt>
                <c:pt idx="2705">
                  <c:v>85</c:v>
                </c:pt>
                <c:pt idx="2706">
                  <c:v>85</c:v>
                </c:pt>
                <c:pt idx="2707">
                  <c:v>84</c:v>
                </c:pt>
                <c:pt idx="2708">
                  <c:v>84</c:v>
                </c:pt>
                <c:pt idx="2709">
                  <c:v>84</c:v>
                </c:pt>
                <c:pt idx="2710">
                  <c:v>84</c:v>
                </c:pt>
                <c:pt idx="2711">
                  <c:v>83</c:v>
                </c:pt>
                <c:pt idx="2712">
                  <c:v>83</c:v>
                </c:pt>
                <c:pt idx="2713">
                  <c:v>83</c:v>
                </c:pt>
                <c:pt idx="2714">
                  <c:v>83</c:v>
                </c:pt>
                <c:pt idx="2715">
                  <c:v>83</c:v>
                </c:pt>
                <c:pt idx="2716">
                  <c:v>83</c:v>
                </c:pt>
                <c:pt idx="2717">
                  <c:v>83</c:v>
                </c:pt>
                <c:pt idx="2718">
                  <c:v>82</c:v>
                </c:pt>
                <c:pt idx="2719">
                  <c:v>82</c:v>
                </c:pt>
                <c:pt idx="2720">
                  <c:v>82</c:v>
                </c:pt>
                <c:pt idx="2721">
                  <c:v>82</c:v>
                </c:pt>
                <c:pt idx="2722">
                  <c:v>82</c:v>
                </c:pt>
                <c:pt idx="2723">
                  <c:v>82</c:v>
                </c:pt>
                <c:pt idx="2724">
                  <c:v>82</c:v>
                </c:pt>
                <c:pt idx="2725">
                  <c:v>82</c:v>
                </c:pt>
                <c:pt idx="2726">
                  <c:v>82</c:v>
                </c:pt>
                <c:pt idx="2727">
                  <c:v>82</c:v>
                </c:pt>
                <c:pt idx="2728">
                  <c:v>82</c:v>
                </c:pt>
                <c:pt idx="2729">
                  <c:v>81</c:v>
                </c:pt>
                <c:pt idx="2730">
                  <c:v>81</c:v>
                </c:pt>
                <c:pt idx="2731">
                  <c:v>81</c:v>
                </c:pt>
                <c:pt idx="2732">
                  <c:v>81</c:v>
                </c:pt>
                <c:pt idx="2733">
                  <c:v>81</c:v>
                </c:pt>
                <c:pt idx="2734">
                  <c:v>81</c:v>
                </c:pt>
                <c:pt idx="2735">
                  <c:v>81</c:v>
                </c:pt>
                <c:pt idx="2736">
                  <c:v>81</c:v>
                </c:pt>
                <c:pt idx="2737">
                  <c:v>81</c:v>
                </c:pt>
                <c:pt idx="2738">
                  <c:v>81</c:v>
                </c:pt>
                <c:pt idx="2739">
                  <c:v>81</c:v>
                </c:pt>
                <c:pt idx="2740">
                  <c:v>81</c:v>
                </c:pt>
                <c:pt idx="2741">
                  <c:v>81</c:v>
                </c:pt>
                <c:pt idx="2742">
                  <c:v>81</c:v>
                </c:pt>
                <c:pt idx="2743">
                  <c:v>81</c:v>
                </c:pt>
                <c:pt idx="2744">
                  <c:v>81</c:v>
                </c:pt>
                <c:pt idx="2745">
                  <c:v>80</c:v>
                </c:pt>
                <c:pt idx="2746">
                  <c:v>80</c:v>
                </c:pt>
                <c:pt idx="2747">
                  <c:v>80</c:v>
                </c:pt>
                <c:pt idx="2748">
                  <c:v>80</c:v>
                </c:pt>
                <c:pt idx="2749">
                  <c:v>80</c:v>
                </c:pt>
                <c:pt idx="2750">
                  <c:v>80</c:v>
                </c:pt>
                <c:pt idx="2751">
                  <c:v>80</c:v>
                </c:pt>
                <c:pt idx="2752">
                  <c:v>80</c:v>
                </c:pt>
                <c:pt idx="2753">
                  <c:v>80</c:v>
                </c:pt>
                <c:pt idx="2754">
                  <c:v>80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78</c:v>
                </c:pt>
                <c:pt idx="2773">
                  <c:v>78</c:v>
                </c:pt>
                <c:pt idx="2774">
                  <c:v>78</c:v>
                </c:pt>
                <c:pt idx="2775">
                  <c:v>78</c:v>
                </c:pt>
                <c:pt idx="2776">
                  <c:v>78</c:v>
                </c:pt>
                <c:pt idx="2777">
                  <c:v>78</c:v>
                </c:pt>
                <c:pt idx="2778">
                  <c:v>78</c:v>
                </c:pt>
                <c:pt idx="2779">
                  <c:v>78</c:v>
                </c:pt>
                <c:pt idx="2780">
                  <c:v>78</c:v>
                </c:pt>
                <c:pt idx="2781">
                  <c:v>78</c:v>
                </c:pt>
                <c:pt idx="2782">
                  <c:v>78</c:v>
                </c:pt>
                <c:pt idx="2783">
                  <c:v>78</c:v>
                </c:pt>
                <c:pt idx="2784">
                  <c:v>78</c:v>
                </c:pt>
                <c:pt idx="2785">
                  <c:v>78</c:v>
                </c:pt>
                <c:pt idx="2786">
                  <c:v>78</c:v>
                </c:pt>
                <c:pt idx="2787">
                  <c:v>78</c:v>
                </c:pt>
                <c:pt idx="2788">
                  <c:v>77</c:v>
                </c:pt>
                <c:pt idx="2789">
                  <c:v>77</c:v>
                </c:pt>
                <c:pt idx="2790">
                  <c:v>77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</c:v>
                </c:pt>
                <c:pt idx="2798">
                  <c:v>77</c:v>
                </c:pt>
                <c:pt idx="2799">
                  <c:v>77</c:v>
                </c:pt>
                <c:pt idx="2800">
                  <c:v>76</c:v>
                </c:pt>
                <c:pt idx="2801">
                  <c:v>76</c:v>
                </c:pt>
                <c:pt idx="2802">
                  <c:v>76</c:v>
                </c:pt>
                <c:pt idx="2803">
                  <c:v>76</c:v>
                </c:pt>
                <c:pt idx="2804">
                  <c:v>76</c:v>
                </c:pt>
                <c:pt idx="2805">
                  <c:v>76</c:v>
                </c:pt>
                <c:pt idx="2806">
                  <c:v>76</c:v>
                </c:pt>
                <c:pt idx="2807">
                  <c:v>76</c:v>
                </c:pt>
                <c:pt idx="2808">
                  <c:v>76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76</c:v>
                </c:pt>
                <c:pt idx="2818">
                  <c:v>76</c:v>
                </c:pt>
                <c:pt idx="2819">
                  <c:v>76</c:v>
                </c:pt>
                <c:pt idx="2820">
                  <c:v>76</c:v>
                </c:pt>
                <c:pt idx="2821">
                  <c:v>75</c:v>
                </c:pt>
                <c:pt idx="2822">
                  <c:v>75</c:v>
                </c:pt>
                <c:pt idx="2823">
                  <c:v>75</c:v>
                </c:pt>
                <c:pt idx="2824">
                  <c:v>75</c:v>
                </c:pt>
                <c:pt idx="2825">
                  <c:v>75</c:v>
                </c:pt>
                <c:pt idx="2826">
                  <c:v>75</c:v>
                </c:pt>
                <c:pt idx="2827">
                  <c:v>75</c:v>
                </c:pt>
                <c:pt idx="2828">
                  <c:v>75</c:v>
                </c:pt>
                <c:pt idx="2829">
                  <c:v>75</c:v>
                </c:pt>
                <c:pt idx="2830">
                  <c:v>75</c:v>
                </c:pt>
                <c:pt idx="2831">
                  <c:v>75</c:v>
                </c:pt>
                <c:pt idx="2832">
                  <c:v>75</c:v>
                </c:pt>
                <c:pt idx="2833">
                  <c:v>75</c:v>
                </c:pt>
                <c:pt idx="2834">
                  <c:v>75</c:v>
                </c:pt>
                <c:pt idx="2835">
                  <c:v>75</c:v>
                </c:pt>
                <c:pt idx="2836">
                  <c:v>75</c:v>
                </c:pt>
                <c:pt idx="2837">
                  <c:v>74</c:v>
                </c:pt>
                <c:pt idx="2838">
                  <c:v>74</c:v>
                </c:pt>
                <c:pt idx="2839">
                  <c:v>74</c:v>
                </c:pt>
                <c:pt idx="2840">
                  <c:v>74</c:v>
                </c:pt>
                <c:pt idx="2841">
                  <c:v>74</c:v>
                </c:pt>
                <c:pt idx="2842">
                  <c:v>74</c:v>
                </c:pt>
                <c:pt idx="2843">
                  <c:v>74</c:v>
                </c:pt>
                <c:pt idx="2844">
                  <c:v>74</c:v>
                </c:pt>
                <c:pt idx="2845">
                  <c:v>74</c:v>
                </c:pt>
                <c:pt idx="2846">
                  <c:v>74</c:v>
                </c:pt>
                <c:pt idx="2847">
                  <c:v>74</c:v>
                </c:pt>
                <c:pt idx="2848">
                  <c:v>74</c:v>
                </c:pt>
                <c:pt idx="2849">
                  <c:v>74</c:v>
                </c:pt>
                <c:pt idx="2850">
                  <c:v>74</c:v>
                </c:pt>
                <c:pt idx="2851">
                  <c:v>74</c:v>
                </c:pt>
                <c:pt idx="2852">
                  <c:v>74</c:v>
                </c:pt>
                <c:pt idx="2853">
                  <c:v>73</c:v>
                </c:pt>
                <c:pt idx="2854">
                  <c:v>73</c:v>
                </c:pt>
                <c:pt idx="2855">
                  <c:v>73</c:v>
                </c:pt>
                <c:pt idx="2856">
                  <c:v>73</c:v>
                </c:pt>
                <c:pt idx="2857">
                  <c:v>73</c:v>
                </c:pt>
                <c:pt idx="2858">
                  <c:v>73</c:v>
                </c:pt>
                <c:pt idx="2859">
                  <c:v>73</c:v>
                </c:pt>
                <c:pt idx="2860">
                  <c:v>73</c:v>
                </c:pt>
                <c:pt idx="2861">
                  <c:v>73</c:v>
                </c:pt>
                <c:pt idx="2862">
                  <c:v>73</c:v>
                </c:pt>
                <c:pt idx="2863">
                  <c:v>73</c:v>
                </c:pt>
                <c:pt idx="2864">
                  <c:v>73</c:v>
                </c:pt>
                <c:pt idx="2865">
                  <c:v>73</c:v>
                </c:pt>
                <c:pt idx="2866">
                  <c:v>73</c:v>
                </c:pt>
                <c:pt idx="2867">
                  <c:v>73</c:v>
                </c:pt>
                <c:pt idx="2868">
                  <c:v>73</c:v>
                </c:pt>
                <c:pt idx="2869">
                  <c:v>73</c:v>
                </c:pt>
                <c:pt idx="2870">
                  <c:v>73</c:v>
                </c:pt>
                <c:pt idx="2871">
                  <c:v>73</c:v>
                </c:pt>
                <c:pt idx="2872">
                  <c:v>72</c:v>
                </c:pt>
                <c:pt idx="2873">
                  <c:v>72</c:v>
                </c:pt>
                <c:pt idx="2874">
                  <c:v>72</c:v>
                </c:pt>
                <c:pt idx="2875">
                  <c:v>72</c:v>
                </c:pt>
                <c:pt idx="2876">
                  <c:v>72</c:v>
                </c:pt>
                <c:pt idx="2877">
                  <c:v>72</c:v>
                </c:pt>
                <c:pt idx="2878">
                  <c:v>72</c:v>
                </c:pt>
                <c:pt idx="2879">
                  <c:v>72</c:v>
                </c:pt>
                <c:pt idx="2880">
                  <c:v>72</c:v>
                </c:pt>
                <c:pt idx="2881">
                  <c:v>72</c:v>
                </c:pt>
                <c:pt idx="2882">
                  <c:v>72</c:v>
                </c:pt>
                <c:pt idx="2883">
                  <c:v>72</c:v>
                </c:pt>
                <c:pt idx="2884">
                  <c:v>72</c:v>
                </c:pt>
                <c:pt idx="2885">
                  <c:v>72</c:v>
                </c:pt>
                <c:pt idx="2886">
                  <c:v>72</c:v>
                </c:pt>
                <c:pt idx="2887">
                  <c:v>72</c:v>
                </c:pt>
                <c:pt idx="2888">
                  <c:v>72</c:v>
                </c:pt>
                <c:pt idx="2889">
                  <c:v>72</c:v>
                </c:pt>
                <c:pt idx="2890">
                  <c:v>72</c:v>
                </c:pt>
                <c:pt idx="2891">
                  <c:v>71</c:v>
                </c:pt>
                <c:pt idx="2892">
                  <c:v>71</c:v>
                </c:pt>
                <c:pt idx="2893">
                  <c:v>71</c:v>
                </c:pt>
                <c:pt idx="2894">
                  <c:v>71</c:v>
                </c:pt>
                <c:pt idx="2895">
                  <c:v>71</c:v>
                </c:pt>
                <c:pt idx="2896">
                  <c:v>71</c:v>
                </c:pt>
                <c:pt idx="2897">
                  <c:v>71</c:v>
                </c:pt>
                <c:pt idx="2898">
                  <c:v>71</c:v>
                </c:pt>
                <c:pt idx="2899">
                  <c:v>71</c:v>
                </c:pt>
                <c:pt idx="2900">
                  <c:v>71</c:v>
                </c:pt>
                <c:pt idx="2901">
                  <c:v>71</c:v>
                </c:pt>
                <c:pt idx="2902">
                  <c:v>71</c:v>
                </c:pt>
                <c:pt idx="2903">
                  <c:v>71</c:v>
                </c:pt>
                <c:pt idx="2904">
                  <c:v>71</c:v>
                </c:pt>
                <c:pt idx="2905">
                  <c:v>71</c:v>
                </c:pt>
                <c:pt idx="2906">
                  <c:v>71</c:v>
                </c:pt>
                <c:pt idx="2907">
                  <c:v>70</c:v>
                </c:pt>
                <c:pt idx="2908">
                  <c:v>70</c:v>
                </c:pt>
                <c:pt idx="2909">
                  <c:v>70</c:v>
                </c:pt>
                <c:pt idx="2910">
                  <c:v>70</c:v>
                </c:pt>
                <c:pt idx="2911">
                  <c:v>70</c:v>
                </c:pt>
                <c:pt idx="2912">
                  <c:v>70</c:v>
                </c:pt>
                <c:pt idx="2913">
                  <c:v>70</c:v>
                </c:pt>
                <c:pt idx="2914">
                  <c:v>70</c:v>
                </c:pt>
                <c:pt idx="2915">
                  <c:v>70</c:v>
                </c:pt>
                <c:pt idx="2916">
                  <c:v>70</c:v>
                </c:pt>
                <c:pt idx="2917">
                  <c:v>70</c:v>
                </c:pt>
                <c:pt idx="2918">
                  <c:v>70</c:v>
                </c:pt>
                <c:pt idx="2919">
                  <c:v>70</c:v>
                </c:pt>
                <c:pt idx="2920">
                  <c:v>70</c:v>
                </c:pt>
                <c:pt idx="2921">
                  <c:v>70</c:v>
                </c:pt>
                <c:pt idx="2922">
                  <c:v>70</c:v>
                </c:pt>
                <c:pt idx="2923">
                  <c:v>70</c:v>
                </c:pt>
                <c:pt idx="2924">
                  <c:v>69</c:v>
                </c:pt>
                <c:pt idx="2925">
                  <c:v>69</c:v>
                </c:pt>
                <c:pt idx="2926">
                  <c:v>69</c:v>
                </c:pt>
                <c:pt idx="2927">
                  <c:v>69</c:v>
                </c:pt>
                <c:pt idx="2928">
                  <c:v>69</c:v>
                </c:pt>
                <c:pt idx="2929">
                  <c:v>69</c:v>
                </c:pt>
                <c:pt idx="2930">
                  <c:v>69</c:v>
                </c:pt>
                <c:pt idx="2931">
                  <c:v>69</c:v>
                </c:pt>
                <c:pt idx="2932">
                  <c:v>69</c:v>
                </c:pt>
                <c:pt idx="2933">
                  <c:v>69</c:v>
                </c:pt>
                <c:pt idx="2934">
                  <c:v>69</c:v>
                </c:pt>
                <c:pt idx="2935">
                  <c:v>69</c:v>
                </c:pt>
                <c:pt idx="2936">
                  <c:v>69</c:v>
                </c:pt>
                <c:pt idx="2937">
                  <c:v>69</c:v>
                </c:pt>
                <c:pt idx="2938">
                  <c:v>69</c:v>
                </c:pt>
                <c:pt idx="2939">
                  <c:v>69</c:v>
                </c:pt>
                <c:pt idx="2940">
                  <c:v>69</c:v>
                </c:pt>
                <c:pt idx="2941">
                  <c:v>69</c:v>
                </c:pt>
                <c:pt idx="2942">
                  <c:v>69</c:v>
                </c:pt>
                <c:pt idx="2943">
                  <c:v>69</c:v>
                </c:pt>
                <c:pt idx="2944">
                  <c:v>68</c:v>
                </c:pt>
                <c:pt idx="2945">
                  <c:v>68</c:v>
                </c:pt>
                <c:pt idx="2946">
                  <c:v>68</c:v>
                </c:pt>
                <c:pt idx="2947">
                  <c:v>68</c:v>
                </c:pt>
                <c:pt idx="2948">
                  <c:v>68</c:v>
                </c:pt>
                <c:pt idx="2949">
                  <c:v>68</c:v>
                </c:pt>
                <c:pt idx="2950">
                  <c:v>68</c:v>
                </c:pt>
                <c:pt idx="2951">
                  <c:v>68</c:v>
                </c:pt>
                <c:pt idx="2952">
                  <c:v>68</c:v>
                </c:pt>
                <c:pt idx="2953">
                  <c:v>68</c:v>
                </c:pt>
                <c:pt idx="2954">
                  <c:v>68</c:v>
                </c:pt>
                <c:pt idx="2955">
                  <c:v>68</c:v>
                </c:pt>
                <c:pt idx="2956">
                  <c:v>68</c:v>
                </c:pt>
                <c:pt idx="2957">
                  <c:v>68</c:v>
                </c:pt>
                <c:pt idx="2958">
                  <c:v>68</c:v>
                </c:pt>
                <c:pt idx="2959">
                  <c:v>67</c:v>
                </c:pt>
                <c:pt idx="2960">
                  <c:v>67</c:v>
                </c:pt>
                <c:pt idx="2961">
                  <c:v>67</c:v>
                </c:pt>
                <c:pt idx="2962">
                  <c:v>67</c:v>
                </c:pt>
                <c:pt idx="2963">
                  <c:v>67</c:v>
                </c:pt>
                <c:pt idx="2964">
                  <c:v>67</c:v>
                </c:pt>
                <c:pt idx="2965">
                  <c:v>67</c:v>
                </c:pt>
                <c:pt idx="2966">
                  <c:v>67</c:v>
                </c:pt>
                <c:pt idx="2967">
                  <c:v>67</c:v>
                </c:pt>
                <c:pt idx="2968">
                  <c:v>67</c:v>
                </c:pt>
                <c:pt idx="2969">
                  <c:v>67</c:v>
                </c:pt>
                <c:pt idx="2970">
                  <c:v>67</c:v>
                </c:pt>
                <c:pt idx="2971">
                  <c:v>67</c:v>
                </c:pt>
                <c:pt idx="2972">
                  <c:v>67</c:v>
                </c:pt>
                <c:pt idx="2973">
                  <c:v>67</c:v>
                </c:pt>
                <c:pt idx="2974">
                  <c:v>67</c:v>
                </c:pt>
                <c:pt idx="2975">
                  <c:v>66</c:v>
                </c:pt>
                <c:pt idx="2976">
                  <c:v>66</c:v>
                </c:pt>
                <c:pt idx="2977">
                  <c:v>66</c:v>
                </c:pt>
                <c:pt idx="2978">
                  <c:v>66</c:v>
                </c:pt>
                <c:pt idx="2979">
                  <c:v>66</c:v>
                </c:pt>
                <c:pt idx="2980">
                  <c:v>66</c:v>
                </c:pt>
                <c:pt idx="2981">
                  <c:v>66</c:v>
                </c:pt>
                <c:pt idx="2982">
                  <c:v>66</c:v>
                </c:pt>
                <c:pt idx="2983">
                  <c:v>66</c:v>
                </c:pt>
                <c:pt idx="2984">
                  <c:v>66</c:v>
                </c:pt>
                <c:pt idx="2985">
                  <c:v>66</c:v>
                </c:pt>
                <c:pt idx="2986">
                  <c:v>66</c:v>
                </c:pt>
                <c:pt idx="2987">
                  <c:v>66</c:v>
                </c:pt>
                <c:pt idx="2988">
                  <c:v>66</c:v>
                </c:pt>
                <c:pt idx="2989">
                  <c:v>65</c:v>
                </c:pt>
                <c:pt idx="2990">
                  <c:v>65</c:v>
                </c:pt>
                <c:pt idx="2991">
                  <c:v>65</c:v>
                </c:pt>
                <c:pt idx="2992">
                  <c:v>65</c:v>
                </c:pt>
                <c:pt idx="2993">
                  <c:v>65</c:v>
                </c:pt>
                <c:pt idx="2994">
                  <c:v>65</c:v>
                </c:pt>
                <c:pt idx="2995">
                  <c:v>65</c:v>
                </c:pt>
                <c:pt idx="2996">
                  <c:v>65</c:v>
                </c:pt>
                <c:pt idx="2997">
                  <c:v>65</c:v>
                </c:pt>
                <c:pt idx="2998">
                  <c:v>65</c:v>
                </c:pt>
                <c:pt idx="2999">
                  <c:v>65</c:v>
                </c:pt>
                <c:pt idx="3000">
                  <c:v>65</c:v>
                </c:pt>
                <c:pt idx="3001">
                  <c:v>64</c:v>
                </c:pt>
                <c:pt idx="3002">
                  <c:v>64</c:v>
                </c:pt>
                <c:pt idx="3003">
                  <c:v>64</c:v>
                </c:pt>
                <c:pt idx="3004">
                  <c:v>64</c:v>
                </c:pt>
                <c:pt idx="3005">
                  <c:v>64</c:v>
                </c:pt>
                <c:pt idx="3006">
                  <c:v>64</c:v>
                </c:pt>
                <c:pt idx="3007">
                  <c:v>64</c:v>
                </c:pt>
                <c:pt idx="3008">
                  <c:v>64</c:v>
                </c:pt>
                <c:pt idx="3009">
                  <c:v>64</c:v>
                </c:pt>
                <c:pt idx="3010">
                  <c:v>64</c:v>
                </c:pt>
                <c:pt idx="3011">
                  <c:v>64</c:v>
                </c:pt>
                <c:pt idx="3012">
                  <c:v>64</c:v>
                </c:pt>
                <c:pt idx="3013">
                  <c:v>64</c:v>
                </c:pt>
                <c:pt idx="3014">
                  <c:v>64</c:v>
                </c:pt>
                <c:pt idx="3015">
                  <c:v>64</c:v>
                </c:pt>
                <c:pt idx="3016">
                  <c:v>64</c:v>
                </c:pt>
                <c:pt idx="3017">
                  <c:v>64</c:v>
                </c:pt>
                <c:pt idx="3018">
                  <c:v>64</c:v>
                </c:pt>
                <c:pt idx="3019">
                  <c:v>64</c:v>
                </c:pt>
                <c:pt idx="3020">
                  <c:v>64</c:v>
                </c:pt>
                <c:pt idx="3021">
                  <c:v>64</c:v>
                </c:pt>
                <c:pt idx="3022">
                  <c:v>64</c:v>
                </c:pt>
                <c:pt idx="3023">
                  <c:v>64</c:v>
                </c:pt>
                <c:pt idx="3024">
                  <c:v>63</c:v>
                </c:pt>
                <c:pt idx="3025">
                  <c:v>63</c:v>
                </c:pt>
                <c:pt idx="3026">
                  <c:v>63</c:v>
                </c:pt>
                <c:pt idx="3027">
                  <c:v>63</c:v>
                </c:pt>
                <c:pt idx="3028">
                  <c:v>63</c:v>
                </c:pt>
                <c:pt idx="3029">
                  <c:v>63</c:v>
                </c:pt>
                <c:pt idx="3030">
                  <c:v>63</c:v>
                </c:pt>
                <c:pt idx="3031">
                  <c:v>63</c:v>
                </c:pt>
                <c:pt idx="3032">
                  <c:v>63</c:v>
                </c:pt>
                <c:pt idx="3033">
                  <c:v>63</c:v>
                </c:pt>
                <c:pt idx="3034">
                  <c:v>63</c:v>
                </c:pt>
                <c:pt idx="3035">
                  <c:v>63</c:v>
                </c:pt>
                <c:pt idx="3036">
                  <c:v>63</c:v>
                </c:pt>
                <c:pt idx="3037">
                  <c:v>63</c:v>
                </c:pt>
                <c:pt idx="3038">
                  <c:v>63</c:v>
                </c:pt>
                <c:pt idx="3039">
                  <c:v>63</c:v>
                </c:pt>
                <c:pt idx="3040">
                  <c:v>63</c:v>
                </c:pt>
                <c:pt idx="3041">
                  <c:v>63</c:v>
                </c:pt>
                <c:pt idx="3042">
                  <c:v>62</c:v>
                </c:pt>
                <c:pt idx="3043">
                  <c:v>62</c:v>
                </c:pt>
                <c:pt idx="3044">
                  <c:v>62</c:v>
                </c:pt>
                <c:pt idx="3045">
                  <c:v>62</c:v>
                </c:pt>
                <c:pt idx="3046">
                  <c:v>62</c:v>
                </c:pt>
                <c:pt idx="3047">
                  <c:v>62</c:v>
                </c:pt>
                <c:pt idx="3048">
                  <c:v>62</c:v>
                </c:pt>
                <c:pt idx="3049">
                  <c:v>62</c:v>
                </c:pt>
                <c:pt idx="3050">
                  <c:v>62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62</c:v>
                </c:pt>
                <c:pt idx="3056">
                  <c:v>62</c:v>
                </c:pt>
                <c:pt idx="3057">
                  <c:v>62</c:v>
                </c:pt>
                <c:pt idx="3058">
                  <c:v>62</c:v>
                </c:pt>
                <c:pt idx="3059">
                  <c:v>61</c:v>
                </c:pt>
                <c:pt idx="3060">
                  <c:v>61</c:v>
                </c:pt>
                <c:pt idx="3061">
                  <c:v>61</c:v>
                </c:pt>
                <c:pt idx="3062">
                  <c:v>61</c:v>
                </c:pt>
                <c:pt idx="3063">
                  <c:v>61</c:v>
                </c:pt>
                <c:pt idx="3064">
                  <c:v>61</c:v>
                </c:pt>
                <c:pt idx="3065">
                  <c:v>61</c:v>
                </c:pt>
                <c:pt idx="3066">
                  <c:v>61</c:v>
                </c:pt>
                <c:pt idx="3067">
                  <c:v>61</c:v>
                </c:pt>
                <c:pt idx="3068">
                  <c:v>61</c:v>
                </c:pt>
                <c:pt idx="3069">
                  <c:v>61</c:v>
                </c:pt>
                <c:pt idx="3070">
                  <c:v>61</c:v>
                </c:pt>
                <c:pt idx="3071">
                  <c:v>61</c:v>
                </c:pt>
                <c:pt idx="3072">
                  <c:v>61</c:v>
                </c:pt>
                <c:pt idx="3073">
                  <c:v>61</c:v>
                </c:pt>
                <c:pt idx="3074">
                  <c:v>61</c:v>
                </c:pt>
                <c:pt idx="3075">
                  <c:v>61</c:v>
                </c:pt>
                <c:pt idx="3076">
                  <c:v>61</c:v>
                </c:pt>
                <c:pt idx="3077">
                  <c:v>61</c:v>
                </c:pt>
                <c:pt idx="3078">
                  <c:v>61</c:v>
                </c:pt>
                <c:pt idx="3079">
                  <c:v>61</c:v>
                </c:pt>
                <c:pt idx="3080">
                  <c:v>61</c:v>
                </c:pt>
                <c:pt idx="3081">
                  <c:v>61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59</c:v>
                </c:pt>
                <c:pt idx="3102">
                  <c:v>59</c:v>
                </c:pt>
                <c:pt idx="3103">
                  <c:v>59</c:v>
                </c:pt>
                <c:pt idx="3104">
                  <c:v>59</c:v>
                </c:pt>
                <c:pt idx="3105">
                  <c:v>59</c:v>
                </c:pt>
                <c:pt idx="3106">
                  <c:v>59</c:v>
                </c:pt>
                <c:pt idx="3107">
                  <c:v>59</c:v>
                </c:pt>
                <c:pt idx="3108">
                  <c:v>59</c:v>
                </c:pt>
                <c:pt idx="3109">
                  <c:v>59</c:v>
                </c:pt>
                <c:pt idx="3110">
                  <c:v>59</c:v>
                </c:pt>
                <c:pt idx="3111">
                  <c:v>59</c:v>
                </c:pt>
                <c:pt idx="3112">
                  <c:v>59</c:v>
                </c:pt>
                <c:pt idx="3113">
                  <c:v>59</c:v>
                </c:pt>
                <c:pt idx="3114">
                  <c:v>59</c:v>
                </c:pt>
                <c:pt idx="3115">
                  <c:v>59</c:v>
                </c:pt>
                <c:pt idx="3116">
                  <c:v>59</c:v>
                </c:pt>
                <c:pt idx="3117">
                  <c:v>59</c:v>
                </c:pt>
                <c:pt idx="3118">
                  <c:v>58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57</c:v>
                </c:pt>
                <c:pt idx="3140">
                  <c:v>57</c:v>
                </c:pt>
                <c:pt idx="3141">
                  <c:v>57</c:v>
                </c:pt>
                <c:pt idx="3142">
                  <c:v>57</c:v>
                </c:pt>
                <c:pt idx="3143">
                  <c:v>57</c:v>
                </c:pt>
                <c:pt idx="3144">
                  <c:v>57</c:v>
                </c:pt>
                <c:pt idx="3145">
                  <c:v>57</c:v>
                </c:pt>
                <c:pt idx="3146">
                  <c:v>57</c:v>
                </c:pt>
                <c:pt idx="3147">
                  <c:v>57</c:v>
                </c:pt>
                <c:pt idx="3148">
                  <c:v>57</c:v>
                </c:pt>
                <c:pt idx="3149">
                  <c:v>57</c:v>
                </c:pt>
                <c:pt idx="3150">
                  <c:v>57</c:v>
                </c:pt>
                <c:pt idx="3151">
                  <c:v>57</c:v>
                </c:pt>
                <c:pt idx="3152">
                  <c:v>57</c:v>
                </c:pt>
                <c:pt idx="3153">
                  <c:v>57</c:v>
                </c:pt>
                <c:pt idx="3154">
                  <c:v>57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56</c:v>
                </c:pt>
                <c:pt idx="3160">
                  <c:v>56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56</c:v>
                </c:pt>
                <c:pt idx="3165">
                  <c:v>56</c:v>
                </c:pt>
                <c:pt idx="3166">
                  <c:v>56</c:v>
                </c:pt>
                <c:pt idx="3167">
                  <c:v>56</c:v>
                </c:pt>
                <c:pt idx="3168">
                  <c:v>56</c:v>
                </c:pt>
                <c:pt idx="3169">
                  <c:v>56</c:v>
                </c:pt>
                <c:pt idx="3170">
                  <c:v>56</c:v>
                </c:pt>
                <c:pt idx="3171">
                  <c:v>56</c:v>
                </c:pt>
                <c:pt idx="3172">
                  <c:v>56</c:v>
                </c:pt>
                <c:pt idx="3173">
                  <c:v>56</c:v>
                </c:pt>
                <c:pt idx="3174">
                  <c:v>56</c:v>
                </c:pt>
                <c:pt idx="3175">
                  <c:v>56</c:v>
                </c:pt>
                <c:pt idx="3176">
                  <c:v>56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55</c:v>
                </c:pt>
                <c:pt idx="3184">
                  <c:v>55</c:v>
                </c:pt>
                <c:pt idx="3185">
                  <c:v>55</c:v>
                </c:pt>
                <c:pt idx="3186">
                  <c:v>55</c:v>
                </c:pt>
                <c:pt idx="3187">
                  <c:v>55</c:v>
                </c:pt>
                <c:pt idx="3188">
                  <c:v>55</c:v>
                </c:pt>
                <c:pt idx="3189">
                  <c:v>55</c:v>
                </c:pt>
                <c:pt idx="3190">
                  <c:v>55</c:v>
                </c:pt>
                <c:pt idx="3191">
                  <c:v>55</c:v>
                </c:pt>
                <c:pt idx="3192">
                  <c:v>55</c:v>
                </c:pt>
                <c:pt idx="3193">
                  <c:v>55</c:v>
                </c:pt>
                <c:pt idx="3194">
                  <c:v>55</c:v>
                </c:pt>
                <c:pt idx="3195">
                  <c:v>55</c:v>
                </c:pt>
                <c:pt idx="3196">
                  <c:v>55</c:v>
                </c:pt>
                <c:pt idx="3197">
                  <c:v>55</c:v>
                </c:pt>
                <c:pt idx="3198">
                  <c:v>55</c:v>
                </c:pt>
                <c:pt idx="3199">
                  <c:v>55</c:v>
                </c:pt>
                <c:pt idx="3200">
                  <c:v>55</c:v>
                </c:pt>
                <c:pt idx="3201">
                  <c:v>55</c:v>
                </c:pt>
                <c:pt idx="3202">
                  <c:v>54</c:v>
                </c:pt>
                <c:pt idx="3203">
                  <c:v>54</c:v>
                </c:pt>
                <c:pt idx="3204">
                  <c:v>54</c:v>
                </c:pt>
                <c:pt idx="3205">
                  <c:v>54</c:v>
                </c:pt>
                <c:pt idx="3206">
                  <c:v>54</c:v>
                </c:pt>
                <c:pt idx="3207">
                  <c:v>54</c:v>
                </c:pt>
                <c:pt idx="3208">
                  <c:v>54</c:v>
                </c:pt>
                <c:pt idx="3209">
                  <c:v>54</c:v>
                </c:pt>
                <c:pt idx="3210">
                  <c:v>54</c:v>
                </c:pt>
                <c:pt idx="3211">
                  <c:v>54</c:v>
                </c:pt>
                <c:pt idx="3212">
                  <c:v>54</c:v>
                </c:pt>
                <c:pt idx="3213">
                  <c:v>54</c:v>
                </c:pt>
                <c:pt idx="3214">
                  <c:v>54</c:v>
                </c:pt>
                <c:pt idx="3215">
                  <c:v>54</c:v>
                </c:pt>
                <c:pt idx="3216">
                  <c:v>54</c:v>
                </c:pt>
                <c:pt idx="3217">
                  <c:v>54</c:v>
                </c:pt>
                <c:pt idx="3218">
                  <c:v>54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54</c:v>
                </c:pt>
                <c:pt idx="3223">
                  <c:v>53</c:v>
                </c:pt>
                <c:pt idx="3224">
                  <c:v>53</c:v>
                </c:pt>
                <c:pt idx="3225">
                  <c:v>53</c:v>
                </c:pt>
                <c:pt idx="3226">
                  <c:v>53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53</c:v>
                </c:pt>
                <c:pt idx="3245">
                  <c:v>52</c:v>
                </c:pt>
                <c:pt idx="3246">
                  <c:v>52</c:v>
                </c:pt>
                <c:pt idx="3247">
                  <c:v>52</c:v>
                </c:pt>
                <c:pt idx="3248">
                  <c:v>52</c:v>
                </c:pt>
                <c:pt idx="3249">
                  <c:v>52</c:v>
                </c:pt>
                <c:pt idx="3250">
                  <c:v>52</c:v>
                </c:pt>
                <c:pt idx="3251">
                  <c:v>52</c:v>
                </c:pt>
                <c:pt idx="3252">
                  <c:v>52</c:v>
                </c:pt>
                <c:pt idx="3253">
                  <c:v>52</c:v>
                </c:pt>
                <c:pt idx="3254">
                  <c:v>52</c:v>
                </c:pt>
                <c:pt idx="3255">
                  <c:v>52</c:v>
                </c:pt>
                <c:pt idx="3256">
                  <c:v>52</c:v>
                </c:pt>
                <c:pt idx="3257">
                  <c:v>52</c:v>
                </c:pt>
                <c:pt idx="3258">
                  <c:v>52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51</c:v>
                </c:pt>
                <c:pt idx="3272">
                  <c:v>51</c:v>
                </c:pt>
                <c:pt idx="3273">
                  <c:v>51</c:v>
                </c:pt>
                <c:pt idx="3274">
                  <c:v>51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51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51</c:v>
                </c:pt>
                <c:pt idx="3290">
                  <c:v>51</c:v>
                </c:pt>
                <c:pt idx="3291">
                  <c:v>51</c:v>
                </c:pt>
                <c:pt idx="3292">
                  <c:v>51</c:v>
                </c:pt>
                <c:pt idx="3293">
                  <c:v>51</c:v>
                </c:pt>
                <c:pt idx="3294">
                  <c:v>51</c:v>
                </c:pt>
                <c:pt idx="3295">
                  <c:v>51</c:v>
                </c:pt>
                <c:pt idx="3296">
                  <c:v>51</c:v>
                </c:pt>
                <c:pt idx="3297">
                  <c:v>51</c:v>
                </c:pt>
                <c:pt idx="3298">
                  <c:v>51</c:v>
                </c:pt>
                <c:pt idx="3299">
                  <c:v>51</c:v>
                </c:pt>
                <c:pt idx="3300">
                  <c:v>51</c:v>
                </c:pt>
                <c:pt idx="3301">
                  <c:v>50</c:v>
                </c:pt>
                <c:pt idx="3302">
                  <c:v>50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48</c:v>
                </c:pt>
                <c:pt idx="3341">
                  <c:v>48</c:v>
                </c:pt>
                <c:pt idx="3342">
                  <c:v>48</c:v>
                </c:pt>
                <c:pt idx="3343">
                  <c:v>48</c:v>
                </c:pt>
                <c:pt idx="3344">
                  <c:v>48</c:v>
                </c:pt>
                <c:pt idx="3345">
                  <c:v>48</c:v>
                </c:pt>
                <c:pt idx="3346">
                  <c:v>48</c:v>
                </c:pt>
                <c:pt idx="3347">
                  <c:v>48</c:v>
                </c:pt>
                <c:pt idx="3348">
                  <c:v>48</c:v>
                </c:pt>
                <c:pt idx="3349">
                  <c:v>48</c:v>
                </c:pt>
                <c:pt idx="3350">
                  <c:v>48</c:v>
                </c:pt>
                <c:pt idx="3351">
                  <c:v>48</c:v>
                </c:pt>
                <c:pt idx="3352">
                  <c:v>48</c:v>
                </c:pt>
                <c:pt idx="3353">
                  <c:v>48</c:v>
                </c:pt>
                <c:pt idx="3354">
                  <c:v>48</c:v>
                </c:pt>
                <c:pt idx="3355">
                  <c:v>48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48</c:v>
                </c:pt>
                <c:pt idx="3360">
                  <c:v>48</c:v>
                </c:pt>
                <c:pt idx="3361">
                  <c:v>48</c:v>
                </c:pt>
                <c:pt idx="3362">
                  <c:v>48</c:v>
                </c:pt>
                <c:pt idx="3363">
                  <c:v>48</c:v>
                </c:pt>
                <c:pt idx="3364">
                  <c:v>48</c:v>
                </c:pt>
                <c:pt idx="3365">
                  <c:v>48</c:v>
                </c:pt>
                <c:pt idx="3366">
                  <c:v>48</c:v>
                </c:pt>
                <c:pt idx="3367">
                  <c:v>48</c:v>
                </c:pt>
                <c:pt idx="3368">
                  <c:v>48</c:v>
                </c:pt>
                <c:pt idx="3369">
                  <c:v>47</c:v>
                </c:pt>
                <c:pt idx="3370">
                  <c:v>47</c:v>
                </c:pt>
                <c:pt idx="3371">
                  <c:v>47</c:v>
                </c:pt>
                <c:pt idx="3372">
                  <c:v>47</c:v>
                </c:pt>
                <c:pt idx="3373">
                  <c:v>47</c:v>
                </c:pt>
                <c:pt idx="3374">
                  <c:v>47</c:v>
                </c:pt>
                <c:pt idx="3375">
                  <c:v>47</c:v>
                </c:pt>
                <c:pt idx="3376">
                  <c:v>47</c:v>
                </c:pt>
                <c:pt idx="3377">
                  <c:v>47</c:v>
                </c:pt>
                <c:pt idx="3378">
                  <c:v>47</c:v>
                </c:pt>
                <c:pt idx="3379">
                  <c:v>47</c:v>
                </c:pt>
                <c:pt idx="3380">
                  <c:v>47</c:v>
                </c:pt>
                <c:pt idx="3381">
                  <c:v>47</c:v>
                </c:pt>
                <c:pt idx="3382">
                  <c:v>47</c:v>
                </c:pt>
                <c:pt idx="3383">
                  <c:v>47</c:v>
                </c:pt>
                <c:pt idx="3384">
                  <c:v>47</c:v>
                </c:pt>
                <c:pt idx="3385">
                  <c:v>47</c:v>
                </c:pt>
                <c:pt idx="3386">
                  <c:v>47</c:v>
                </c:pt>
                <c:pt idx="3387">
                  <c:v>47</c:v>
                </c:pt>
                <c:pt idx="3388">
                  <c:v>47</c:v>
                </c:pt>
                <c:pt idx="3389">
                  <c:v>47</c:v>
                </c:pt>
                <c:pt idx="3390">
                  <c:v>47</c:v>
                </c:pt>
                <c:pt idx="3391">
                  <c:v>47</c:v>
                </c:pt>
                <c:pt idx="3392">
                  <c:v>47</c:v>
                </c:pt>
                <c:pt idx="3393">
                  <c:v>47</c:v>
                </c:pt>
                <c:pt idx="3394">
                  <c:v>47</c:v>
                </c:pt>
                <c:pt idx="3395">
                  <c:v>47</c:v>
                </c:pt>
                <c:pt idx="3396">
                  <c:v>47</c:v>
                </c:pt>
                <c:pt idx="3397">
                  <c:v>47</c:v>
                </c:pt>
                <c:pt idx="3398">
                  <c:v>46</c:v>
                </c:pt>
                <c:pt idx="3399">
                  <c:v>46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46</c:v>
                </c:pt>
                <c:pt idx="3404">
                  <c:v>46</c:v>
                </c:pt>
                <c:pt idx="3405">
                  <c:v>46</c:v>
                </c:pt>
                <c:pt idx="3406">
                  <c:v>46</c:v>
                </c:pt>
                <c:pt idx="3407">
                  <c:v>46</c:v>
                </c:pt>
                <c:pt idx="3408">
                  <c:v>46</c:v>
                </c:pt>
                <c:pt idx="3409">
                  <c:v>46</c:v>
                </c:pt>
                <c:pt idx="3410">
                  <c:v>46</c:v>
                </c:pt>
                <c:pt idx="3411">
                  <c:v>46</c:v>
                </c:pt>
                <c:pt idx="3412">
                  <c:v>46</c:v>
                </c:pt>
                <c:pt idx="3413">
                  <c:v>46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46</c:v>
                </c:pt>
                <c:pt idx="3418">
                  <c:v>46</c:v>
                </c:pt>
                <c:pt idx="3419">
                  <c:v>46</c:v>
                </c:pt>
                <c:pt idx="3420">
                  <c:v>46</c:v>
                </c:pt>
                <c:pt idx="3421">
                  <c:v>46</c:v>
                </c:pt>
                <c:pt idx="3422">
                  <c:v>46</c:v>
                </c:pt>
                <c:pt idx="3423">
                  <c:v>46</c:v>
                </c:pt>
                <c:pt idx="3424">
                  <c:v>46</c:v>
                </c:pt>
                <c:pt idx="3425">
                  <c:v>46</c:v>
                </c:pt>
                <c:pt idx="3426">
                  <c:v>45</c:v>
                </c:pt>
                <c:pt idx="3427">
                  <c:v>45</c:v>
                </c:pt>
                <c:pt idx="3428">
                  <c:v>45</c:v>
                </c:pt>
                <c:pt idx="3429">
                  <c:v>45</c:v>
                </c:pt>
                <c:pt idx="3430">
                  <c:v>45</c:v>
                </c:pt>
                <c:pt idx="3431">
                  <c:v>45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45</c:v>
                </c:pt>
                <c:pt idx="3436">
                  <c:v>45</c:v>
                </c:pt>
                <c:pt idx="3437">
                  <c:v>45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45</c:v>
                </c:pt>
                <c:pt idx="3451">
                  <c:v>45</c:v>
                </c:pt>
                <c:pt idx="3452">
                  <c:v>45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45</c:v>
                </c:pt>
                <c:pt idx="3457">
                  <c:v>45</c:v>
                </c:pt>
                <c:pt idx="3458">
                  <c:v>45</c:v>
                </c:pt>
                <c:pt idx="3459">
                  <c:v>45</c:v>
                </c:pt>
                <c:pt idx="3460">
                  <c:v>45</c:v>
                </c:pt>
                <c:pt idx="3461">
                  <c:v>45</c:v>
                </c:pt>
                <c:pt idx="3462">
                  <c:v>45</c:v>
                </c:pt>
                <c:pt idx="3463">
                  <c:v>45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43</c:v>
                </c:pt>
                <c:pt idx="3491">
                  <c:v>43</c:v>
                </c:pt>
                <c:pt idx="3492">
                  <c:v>43</c:v>
                </c:pt>
                <c:pt idx="3493">
                  <c:v>43</c:v>
                </c:pt>
                <c:pt idx="3494">
                  <c:v>43</c:v>
                </c:pt>
                <c:pt idx="3495">
                  <c:v>43</c:v>
                </c:pt>
                <c:pt idx="3496">
                  <c:v>43</c:v>
                </c:pt>
                <c:pt idx="3497">
                  <c:v>43</c:v>
                </c:pt>
                <c:pt idx="3498">
                  <c:v>43</c:v>
                </c:pt>
                <c:pt idx="3499">
                  <c:v>43</c:v>
                </c:pt>
                <c:pt idx="3500">
                  <c:v>43</c:v>
                </c:pt>
                <c:pt idx="3501">
                  <c:v>43</c:v>
                </c:pt>
                <c:pt idx="3502">
                  <c:v>43</c:v>
                </c:pt>
                <c:pt idx="3503">
                  <c:v>43</c:v>
                </c:pt>
                <c:pt idx="3504">
                  <c:v>43</c:v>
                </c:pt>
                <c:pt idx="3505">
                  <c:v>43</c:v>
                </c:pt>
                <c:pt idx="3506">
                  <c:v>43</c:v>
                </c:pt>
                <c:pt idx="3507">
                  <c:v>43</c:v>
                </c:pt>
                <c:pt idx="3508">
                  <c:v>43</c:v>
                </c:pt>
                <c:pt idx="3509">
                  <c:v>43</c:v>
                </c:pt>
                <c:pt idx="3510">
                  <c:v>43</c:v>
                </c:pt>
                <c:pt idx="3511">
                  <c:v>43</c:v>
                </c:pt>
                <c:pt idx="3512">
                  <c:v>43</c:v>
                </c:pt>
                <c:pt idx="3513">
                  <c:v>43</c:v>
                </c:pt>
                <c:pt idx="3514">
                  <c:v>43</c:v>
                </c:pt>
                <c:pt idx="3515">
                  <c:v>43</c:v>
                </c:pt>
                <c:pt idx="3516">
                  <c:v>42</c:v>
                </c:pt>
                <c:pt idx="3517">
                  <c:v>42</c:v>
                </c:pt>
                <c:pt idx="3518">
                  <c:v>42</c:v>
                </c:pt>
                <c:pt idx="3519">
                  <c:v>42</c:v>
                </c:pt>
                <c:pt idx="3520">
                  <c:v>42</c:v>
                </c:pt>
                <c:pt idx="3521">
                  <c:v>42</c:v>
                </c:pt>
                <c:pt idx="3522">
                  <c:v>42</c:v>
                </c:pt>
                <c:pt idx="3523">
                  <c:v>42</c:v>
                </c:pt>
                <c:pt idx="3524">
                  <c:v>42</c:v>
                </c:pt>
                <c:pt idx="3525">
                  <c:v>42</c:v>
                </c:pt>
                <c:pt idx="3526">
                  <c:v>42</c:v>
                </c:pt>
                <c:pt idx="3527">
                  <c:v>42</c:v>
                </c:pt>
                <c:pt idx="3528">
                  <c:v>42</c:v>
                </c:pt>
                <c:pt idx="3529">
                  <c:v>42</c:v>
                </c:pt>
                <c:pt idx="3530">
                  <c:v>42</c:v>
                </c:pt>
                <c:pt idx="3531">
                  <c:v>42</c:v>
                </c:pt>
                <c:pt idx="3532">
                  <c:v>42</c:v>
                </c:pt>
                <c:pt idx="3533">
                  <c:v>42</c:v>
                </c:pt>
                <c:pt idx="3534">
                  <c:v>42</c:v>
                </c:pt>
                <c:pt idx="3535">
                  <c:v>42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42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41</c:v>
                </c:pt>
                <c:pt idx="3556">
                  <c:v>41</c:v>
                </c:pt>
                <c:pt idx="3557">
                  <c:v>41</c:v>
                </c:pt>
                <c:pt idx="3558">
                  <c:v>41</c:v>
                </c:pt>
                <c:pt idx="3559">
                  <c:v>41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41</c:v>
                </c:pt>
                <c:pt idx="3564">
                  <c:v>41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41</c:v>
                </c:pt>
                <c:pt idx="3569">
                  <c:v>41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41</c:v>
                </c:pt>
                <c:pt idx="3574">
                  <c:v>41</c:v>
                </c:pt>
                <c:pt idx="3575">
                  <c:v>41</c:v>
                </c:pt>
                <c:pt idx="3576">
                  <c:v>41</c:v>
                </c:pt>
                <c:pt idx="3577">
                  <c:v>41</c:v>
                </c:pt>
                <c:pt idx="3578">
                  <c:v>41</c:v>
                </c:pt>
                <c:pt idx="3579">
                  <c:v>41</c:v>
                </c:pt>
                <c:pt idx="3580">
                  <c:v>41</c:v>
                </c:pt>
                <c:pt idx="3581">
                  <c:v>41</c:v>
                </c:pt>
                <c:pt idx="3582">
                  <c:v>41</c:v>
                </c:pt>
                <c:pt idx="3583">
                  <c:v>41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39</c:v>
                </c:pt>
                <c:pt idx="3616">
                  <c:v>39</c:v>
                </c:pt>
                <c:pt idx="3617">
                  <c:v>39</c:v>
                </c:pt>
                <c:pt idx="3618">
                  <c:v>39</c:v>
                </c:pt>
                <c:pt idx="3619">
                  <c:v>39</c:v>
                </c:pt>
                <c:pt idx="3620">
                  <c:v>39</c:v>
                </c:pt>
                <c:pt idx="3621">
                  <c:v>39</c:v>
                </c:pt>
                <c:pt idx="3622">
                  <c:v>39</c:v>
                </c:pt>
                <c:pt idx="3623">
                  <c:v>39</c:v>
                </c:pt>
                <c:pt idx="3624">
                  <c:v>39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39</c:v>
                </c:pt>
                <c:pt idx="3629">
                  <c:v>39</c:v>
                </c:pt>
                <c:pt idx="3630">
                  <c:v>39</c:v>
                </c:pt>
                <c:pt idx="3631">
                  <c:v>39</c:v>
                </c:pt>
                <c:pt idx="3632">
                  <c:v>39</c:v>
                </c:pt>
                <c:pt idx="3633">
                  <c:v>39</c:v>
                </c:pt>
                <c:pt idx="3634">
                  <c:v>39</c:v>
                </c:pt>
                <c:pt idx="3635">
                  <c:v>39</c:v>
                </c:pt>
                <c:pt idx="3636">
                  <c:v>39</c:v>
                </c:pt>
                <c:pt idx="3637">
                  <c:v>39</c:v>
                </c:pt>
                <c:pt idx="3638">
                  <c:v>39</c:v>
                </c:pt>
                <c:pt idx="3639">
                  <c:v>39</c:v>
                </c:pt>
                <c:pt idx="3640">
                  <c:v>39</c:v>
                </c:pt>
                <c:pt idx="3641">
                  <c:v>39</c:v>
                </c:pt>
                <c:pt idx="3642">
                  <c:v>39</c:v>
                </c:pt>
                <c:pt idx="3643">
                  <c:v>39</c:v>
                </c:pt>
                <c:pt idx="3644">
                  <c:v>39</c:v>
                </c:pt>
                <c:pt idx="3645">
                  <c:v>39</c:v>
                </c:pt>
                <c:pt idx="3646">
                  <c:v>39</c:v>
                </c:pt>
                <c:pt idx="3647">
                  <c:v>39</c:v>
                </c:pt>
                <c:pt idx="3648">
                  <c:v>39</c:v>
                </c:pt>
                <c:pt idx="3649">
                  <c:v>39</c:v>
                </c:pt>
                <c:pt idx="3650">
                  <c:v>39</c:v>
                </c:pt>
                <c:pt idx="3651">
                  <c:v>39</c:v>
                </c:pt>
                <c:pt idx="3652">
                  <c:v>39</c:v>
                </c:pt>
                <c:pt idx="3653">
                  <c:v>39</c:v>
                </c:pt>
                <c:pt idx="3654">
                  <c:v>39</c:v>
                </c:pt>
                <c:pt idx="3655">
                  <c:v>39</c:v>
                </c:pt>
                <c:pt idx="3656">
                  <c:v>39</c:v>
                </c:pt>
                <c:pt idx="3657">
                  <c:v>38</c:v>
                </c:pt>
                <c:pt idx="3658">
                  <c:v>38</c:v>
                </c:pt>
                <c:pt idx="3659">
                  <c:v>38</c:v>
                </c:pt>
                <c:pt idx="3660">
                  <c:v>38</c:v>
                </c:pt>
                <c:pt idx="3661">
                  <c:v>38</c:v>
                </c:pt>
                <c:pt idx="3662">
                  <c:v>38</c:v>
                </c:pt>
                <c:pt idx="3663">
                  <c:v>38</c:v>
                </c:pt>
                <c:pt idx="3664">
                  <c:v>38</c:v>
                </c:pt>
                <c:pt idx="3665">
                  <c:v>38</c:v>
                </c:pt>
                <c:pt idx="3666">
                  <c:v>38</c:v>
                </c:pt>
                <c:pt idx="3667">
                  <c:v>38</c:v>
                </c:pt>
                <c:pt idx="3668">
                  <c:v>38</c:v>
                </c:pt>
                <c:pt idx="3669">
                  <c:v>38</c:v>
                </c:pt>
                <c:pt idx="3670">
                  <c:v>38</c:v>
                </c:pt>
                <c:pt idx="3671">
                  <c:v>38</c:v>
                </c:pt>
                <c:pt idx="3672">
                  <c:v>38</c:v>
                </c:pt>
                <c:pt idx="3673">
                  <c:v>38</c:v>
                </c:pt>
                <c:pt idx="3674">
                  <c:v>38</c:v>
                </c:pt>
                <c:pt idx="3675">
                  <c:v>38</c:v>
                </c:pt>
                <c:pt idx="3676">
                  <c:v>38</c:v>
                </c:pt>
                <c:pt idx="3677">
                  <c:v>38</c:v>
                </c:pt>
                <c:pt idx="3678">
                  <c:v>38</c:v>
                </c:pt>
                <c:pt idx="3679">
                  <c:v>38</c:v>
                </c:pt>
                <c:pt idx="3680">
                  <c:v>38</c:v>
                </c:pt>
                <c:pt idx="3681">
                  <c:v>38</c:v>
                </c:pt>
                <c:pt idx="3682">
                  <c:v>38</c:v>
                </c:pt>
                <c:pt idx="3683">
                  <c:v>38</c:v>
                </c:pt>
                <c:pt idx="3684">
                  <c:v>38</c:v>
                </c:pt>
                <c:pt idx="3685">
                  <c:v>38</c:v>
                </c:pt>
                <c:pt idx="3686">
                  <c:v>38</c:v>
                </c:pt>
                <c:pt idx="3687">
                  <c:v>38</c:v>
                </c:pt>
                <c:pt idx="3688">
                  <c:v>38</c:v>
                </c:pt>
                <c:pt idx="3689">
                  <c:v>38</c:v>
                </c:pt>
                <c:pt idx="3690">
                  <c:v>38</c:v>
                </c:pt>
                <c:pt idx="3691">
                  <c:v>38</c:v>
                </c:pt>
                <c:pt idx="3692">
                  <c:v>38</c:v>
                </c:pt>
                <c:pt idx="3693">
                  <c:v>38</c:v>
                </c:pt>
                <c:pt idx="3694">
                  <c:v>38</c:v>
                </c:pt>
                <c:pt idx="3695">
                  <c:v>38</c:v>
                </c:pt>
                <c:pt idx="3696">
                  <c:v>38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37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37</c:v>
                </c:pt>
                <c:pt idx="3705">
                  <c:v>37</c:v>
                </c:pt>
                <c:pt idx="3706">
                  <c:v>37</c:v>
                </c:pt>
                <c:pt idx="3707">
                  <c:v>37</c:v>
                </c:pt>
                <c:pt idx="3708">
                  <c:v>37</c:v>
                </c:pt>
                <c:pt idx="3709">
                  <c:v>37</c:v>
                </c:pt>
                <c:pt idx="3710">
                  <c:v>37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37</c:v>
                </c:pt>
                <c:pt idx="3717">
                  <c:v>37</c:v>
                </c:pt>
                <c:pt idx="3718">
                  <c:v>37</c:v>
                </c:pt>
                <c:pt idx="3719">
                  <c:v>37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37</c:v>
                </c:pt>
                <c:pt idx="3725">
                  <c:v>37</c:v>
                </c:pt>
                <c:pt idx="3726">
                  <c:v>37</c:v>
                </c:pt>
                <c:pt idx="3727">
                  <c:v>37</c:v>
                </c:pt>
                <c:pt idx="3728">
                  <c:v>37</c:v>
                </c:pt>
                <c:pt idx="3729">
                  <c:v>37</c:v>
                </c:pt>
                <c:pt idx="3730">
                  <c:v>37</c:v>
                </c:pt>
                <c:pt idx="3731">
                  <c:v>37</c:v>
                </c:pt>
                <c:pt idx="3732">
                  <c:v>37</c:v>
                </c:pt>
                <c:pt idx="3733">
                  <c:v>37</c:v>
                </c:pt>
                <c:pt idx="3734">
                  <c:v>37</c:v>
                </c:pt>
                <c:pt idx="3735">
                  <c:v>37</c:v>
                </c:pt>
                <c:pt idx="3736">
                  <c:v>37</c:v>
                </c:pt>
                <c:pt idx="3737">
                  <c:v>37</c:v>
                </c:pt>
                <c:pt idx="3738">
                  <c:v>37</c:v>
                </c:pt>
                <c:pt idx="3739">
                  <c:v>37</c:v>
                </c:pt>
                <c:pt idx="3740">
                  <c:v>36</c:v>
                </c:pt>
                <c:pt idx="3741">
                  <c:v>36</c:v>
                </c:pt>
                <c:pt idx="3742">
                  <c:v>36</c:v>
                </c:pt>
                <c:pt idx="3743">
                  <c:v>36</c:v>
                </c:pt>
                <c:pt idx="3744">
                  <c:v>36</c:v>
                </c:pt>
                <c:pt idx="3745">
                  <c:v>36</c:v>
                </c:pt>
                <c:pt idx="3746">
                  <c:v>36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36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36</c:v>
                </c:pt>
                <c:pt idx="3757">
                  <c:v>36</c:v>
                </c:pt>
                <c:pt idx="3758">
                  <c:v>36</c:v>
                </c:pt>
                <c:pt idx="3759">
                  <c:v>36</c:v>
                </c:pt>
                <c:pt idx="3760">
                  <c:v>36</c:v>
                </c:pt>
                <c:pt idx="3761">
                  <c:v>36</c:v>
                </c:pt>
                <c:pt idx="3762">
                  <c:v>36</c:v>
                </c:pt>
                <c:pt idx="3763">
                  <c:v>36</c:v>
                </c:pt>
                <c:pt idx="3764">
                  <c:v>36</c:v>
                </c:pt>
                <c:pt idx="3765">
                  <c:v>36</c:v>
                </c:pt>
                <c:pt idx="3766">
                  <c:v>36</c:v>
                </c:pt>
                <c:pt idx="3767">
                  <c:v>36</c:v>
                </c:pt>
                <c:pt idx="3768">
                  <c:v>36</c:v>
                </c:pt>
                <c:pt idx="3769">
                  <c:v>36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34</c:v>
                </c:pt>
                <c:pt idx="3819">
                  <c:v>34</c:v>
                </c:pt>
                <c:pt idx="3820">
                  <c:v>34</c:v>
                </c:pt>
                <c:pt idx="3821">
                  <c:v>34</c:v>
                </c:pt>
                <c:pt idx="3822">
                  <c:v>34</c:v>
                </c:pt>
                <c:pt idx="3823">
                  <c:v>34</c:v>
                </c:pt>
                <c:pt idx="3824">
                  <c:v>34</c:v>
                </c:pt>
                <c:pt idx="3825">
                  <c:v>34</c:v>
                </c:pt>
                <c:pt idx="3826">
                  <c:v>34</c:v>
                </c:pt>
                <c:pt idx="3827">
                  <c:v>34</c:v>
                </c:pt>
                <c:pt idx="3828">
                  <c:v>34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34</c:v>
                </c:pt>
                <c:pt idx="3837">
                  <c:v>34</c:v>
                </c:pt>
                <c:pt idx="3838">
                  <c:v>34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34</c:v>
                </c:pt>
                <c:pt idx="3843">
                  <c:v>34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34</c:v>
                </c:pt>
                <c:pt idx="3848">
                  <c:v>34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33</c:v>
                </c:pt>
                <c:pt idx="3858">
                  <c:v>33</c:v>
                </c:pt>
                <c:pt idx="3859">
                  <c:v>33</c:v>
                </c:pt>
                <c:pt idx="3860">
                  <c:v>33</c:v>
                </c:pt>
                <c:pt idx="3861">
                  <c:v>33</c:v>
                </c:pt>
                <c:pt idx="3862">
                  <c:v>33</c:v>
                </c:pt>
                <c:pt idx="3863">
                  <c:v>33</c:v>
                </c:pt>
                <c:pt idx="3864">
                  <c:v>33</c:v>
                </c:pt>
                <c:pt idx="3865">
                  <c:v>33</c:v>
                </c:pt>
                <c:pt idx="3866">
                  <c:v>33</c:v>
                </c:pt>
                <c:pt idx="3867">
                  <c:v>33</c:v>
                </c:pt>
                <c:pt idx="3868">
                  <c:v>33</c:v>
                </c:pt>
                <c:pt idx="3869">
                  <c:v>33</c:v>
                </c:pt>
                <c:pt idx="3870">
                  <c:v>33</c:v>
                </c:pt>
                <c:pt idx="3871">
                  <c:v>33</c:v>
                </c:pt>
                <c:pt idx="3872">
                  <c:v>33</c:v>
                </c:pt>
                <c:pt idx="3873">
                  <c:v>33</c:v>
                </c:pt>
                <c:pt idx="3874">
                  <c:v>33</c:v>
                </c:pt>
                <c:pt idx="3875">
                  <c:v>33</c:v>
                </c:pt>
                <c:pt idx="3876">
                  <c:v>33</c:v>
                </c:pt>
                <c:pt idx="3877">
                  <c:v>33</c:v>
                </c:pt>
                <c:pt idx="3878">
                  <c:v>33</c:v>
                </c:pt>
                <c:pt idx="3879">
                  <c:v>33</c:v>
                </c:pt>
                <c:pt idx="3880">
                  <c:v>33</c:v>
                </c:pt>
                <c:pt idx="3881">
                  <c:v>33</c:v>
                </c:pt>
                <c:pt idx="3882">
                  <c:v>33</c:v>
                </c:pt>
                <c:pt idx="3883">
                  <c:v>33</c:v>
                </c:pt>
                <c:pt idx="3884">
                  <c:v>33</c:v>
                </c:pt>
                <c:pt idx="3885">
                  <c:v>33</c:v>
                </c:pt>
                <c:pt idx="3886">
                  <c:v>33</c:v>
                </c:pt>
                <c:pt idx="3887">
                  <c:v>33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33</c:v>
                </c:pt>
                <c:pt idx="3894">
                  <c:v>33</c:v>
                </c:pt>
                <c:pt idx="3895">
                  <c:v>33</c:v>
                </c:pt>
                <c:pt idx="3896">
                  <c:v>33</c:v>
                </c:pt>
                <c:pt idx="3897">
                  <c:v>33</c:v>
                </c:pt>
                <c:pt idx="3898">
                  <c:v>33</c:v>
                </c:pt>
                <c:pt idx="3899">
                  <c:v>33</c:v>
                </c:pt>
                <c:pt idx="3900">
                  <c:v>32</c:v>
                </c:pt>
                <c:pt idx="3901">
                  <c:v>32</c:v>
                </c:pt>
                <c:pt idx="3902">
                  <c:v>32</c:v>
                </c:pt>
                <c:pt idx="3903">
                  <c:v>32</c:v>
                </c:pt>
                <c:pt idx="3904">
                  <c:v>32</c:v>
                </c:pt>
                <c:pt idx="3905">
                  <c:v>32</c:v>
                </c:pt>
                <c:pt idx="3906">
                  <c:v>32</c:v>
                </c:pt>
                <c:pt idx="3907">
                  <c:v>32</c:v>
                </c:pt>
                <c:pt idx="3908">
                  <c:v>32</c:v>
                </c:pt>
                <c:pt idx="3909">
                  <c:v>32</c:v>
                </c:pt>
                <c:pt idx="3910">
                  <c:v>32</c:v>
                </c:pt>
                <c:pt idx="3911">
                  <c:v>32</c:v>
                </c:pt>
                <c:pt idx="3912">
                  <c:v>32</c:v>
                </c:pt>
                <c:pt idx="3913">
                  <c:v>32</c:v>
                </c:pt>
                <c:pt idx="3914">
                  <c:v>32</c:v>
                </c:pt>
                <c:pt idx="3915">
                  <c:v>32</c:v>
                </c:pt>
                <c:pt idx="3916">
                  <c:v>32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32</c:v>
                </c:pt>
                <c:pt idx="3927">
                  <c:v>32</c:v>
                </c:pt>
                <c:pt idx="3928">
                  <c:v>32</c:v>
                </c:pt>
                <c:pt idx="3929">
                  <c:v>32</c:v>
                </c:pt>
                <c:pt idx="3930">
                  <c:v>32</c:v>
                </c:pt>
                <c:pt idx="3931">
                  <c:v>31</c:v>
                </c:pt>
                <c:pt idx="3932">
                  <c:v>31</c:v>
                </c:pt>
                <c:pt idx="3933">
                  <c:v>31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29</c:v>
                </c:pt>
                <c:pt idx="4026">
                  <c:v>29</c:v>
                </c:pt>
                <c:pt idx="4027">
                  <c:v>29</c:v>
                </c:pt>
                <c:pt idx="4028">
                  <c:v>29</c:v>
                </c:pt>
                <c:pt idx="4029">
                  <c:v>29</c:v>
                </c:pt>
                <c:pt idx="4030">
                  <c:v>29</c:v>
                </c:pt>
                <c:pt idx="4031">
                  <c:v>29</c:v>
                </c:pt>
                <c:pt idx="4032">
                  <c:v>29</c:v>
                </c:pt>
                <c:pt idx="4033">
                  <c:v>29</c:v>
                </c:pt>
                <c:pt idx="4034">
                  <c:v>29</c:v>
                </c:pt>
                <c:pt idx="4035">
                  <c:v>29</c:v>
                </c:pt>
                <c:pt idx="4036">
                  <c:v>29</c:v>
                </c:pt>
                <c:pt idx="4037">
                  <c:v>29</c:v>
                </c:pt>
                <c:pt idx="4038">
                  <c:v>29</c:v>
                </c:pt>
                <c:pt idx="4039">
                  <c:v>29</c:v>
                </c:pt>
                <c:pt idx="4040">
                  <c:v>29</c:v>
                </c:pt>
                <c:pt idx="4041">
                  <c:v>29</c:v>
                </c:pt>
                <c:pt idx="4042">
                  <c:v>29</c:v>
                </c:pt>
                <c:pt idx="4043">
                  <c:v>29</c:v>
                </c:pt>
                <c:pt idx="4044">
                  <c:v>29</c:v>
                </c:pt>
                <c:pt idx="4045">
                  <c:v>29</c:v>
                </c:pt>
                <c:pt idx="4046">
                  <c:v>29</c:v>
                </c:pt>
                <c:pt idx="4047">
                  <c:v>29</c:v>
                </c:pt>
                <c:pt idx="4048">
                  <c:v>29</c:v>
                </c:pt>
                <c:pt idx="4049">
                  <c:v>29</c:v>
                </c:pt>
                <c:pt idx="4050">
                  <c:v>29</c:v>
                </c:pt>
                <c:pt idx="4051">
                  <c:v>29</c:v>
                </c:pt>
                <c:pt idx="4052">
                  <c:v>29</c:v>
                </c:pt>
                <c:pt idx="4053">
                  <c:v>29</c:v>
                </c:pt>
                <c:pt idx="4054">
                  <c:v>29</c:v>
                </c:pt>
                <c:pt idx="4055">
                  <c:v>29</c:v>
                </c:pt>
                <c:pt idx="4056">
                  <c:v>29</c:v>
                </c:pt>
                <c:pt idx="4057">
                  <c:v>29</c:v>
                </c:pt>
                <c:pt idx="4058">
                  <c:v>29</c:v>
                </c:pt>
                <c:pt idx="4059">
                  <c:v>29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</c:v>
                </c:pt>
                <c:pt idx="4068">
                  <c:v>29</c:v>
                </c:pt>
                <c:pt idx="4069">
                  <c:v>29</c:v>
                </c:pt>
                <c:pt idx="4070">
                  <c:v>29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29</c:v>
                </c:pt>
                <c:pt idx="4077">
                  <c:v>29</c:v>
                </c:pt>
                <c:pt idx="4078">
                  <c:v>29</c:v>
                </c:pt>
                <c:pt idx="4079">
                  <c:v>28</c:v>
                </c:pt>
                <c:pt idx="4080">
                  <c:v>28</c:v>
                </c:pt>
                <c:pt idx="4081">
                  <c:v>28</c:v>
                </c:pt>
                <c:pt idx="4082">
                  <c:v>28</c:v>
                </c:pt>
                <c:pt idx="4083">
                  <c:v>28</c:v>
                </c:pt>
                <c:pt idx="4084">
                  <c:v>28</c:v>
                </c:pt>
                <c:pt idx="4085">
                  <c:v>28</c:v>
                </c:pt>
                <c:pt idx="4086">
                  <c:v>28</c:v>
                </c:pt>
                <c:pt idx="4087">
                  <c:v>28</c:v>
                </c:pt>
                <c:pt idx="4088">
                  <c:v>28</c:v>
                </c:pt>
                <c:pt idx="4089">
                  <c:v>28</c:v>
                </c:pt>
                <c:pt idx="4090">
                  <c:v>28</c:v>
                </c:pt>
                <c:pt idx="4091">
                  <c:v>28</c:v>
                </c:pt>
                <c:pt idx="4092">
                  <c:v>28</c:v>
                </c:pt>
                <c:pt idx="4093">
                  <c:v>28</c:v>
                </c:pt>
                <c:pt idx="4094">
                  <c:v>28</c:v>
                </c:pt>
                <c:pt idx="4095">
                  <c:v>28</c:v>
                </c:pt>
                <c:pt idx="4096">
                  <c:v>28</c:v>
                </c:pt>
                <c:pt idx="4097">
                  <c:v>28</c:v>
                </c:pt>
                <c:pt idx="4098">
                  <c:v>28</c:v>
                </c:pt>
                <c:pt idx="4099">
                  <c:v>28</c:v>
                </c:pt>
                <c:pt idx="4100">
                  <c:v>28</c:v>
                </c:pt>
                <c:pt idx="4101">
                  <c:v>28</c:v>
                </c:pt>
                <c:pt idx="4102">
                  <c:v>28</c:v>
                </c:pt>
                <c:pt idx="4103">
                  <c:v>28</c:v>
                </c:pt>
                <c:pt idx="4104">
                  <c:v>28</c:v>
                </c:pt>
                <c:pt idx="4105">
                  <c:v>28</c:v>
                </c:pt>
                <c:pt idx="4106">
                  <c:v>28</c:v>
                </c:pt>
                <c:pt idx="4107">
                  <c:v>28</c:v>
                </c:pt>
                <c:pt idx="4108">
                  <c:v>28</c:v>
                </c:pt>
                <c:pt idx="4109">
                  <c:v>28</c:v>
                </c:pt>
                <c:pt idx="4110">
                  <c:v>28</c:v>
                </c:pt>
                <c:pt idx="4111">
                  <c:v>28</c:v>
                </c:pt>
                <c:pt idx="4112">
                  <c:v>28</c:v>
                </c:pt>
                <c:pt idx="4113">
                  <c:v>28</c:v>
                </c:pt>
                <c:pt idx="4114">
                  <c:v>28</c:v>
                </c:pt>
                <c:pt idx="4115">
                  <c:v>28</c:v>
                </c:pt>
                <c:pt idx="4116">
                  <c:v>28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28</c:v>
                </c:pt>
                <c:pt idx="4121">
                  <c:v>28</c:v>
                </c:pt>
                <c:pt idx="4122">
                  <c:v>28</c:v>
                </c:pt>
                <c:pt idx="4123">
                  <c:v>28</c:v>
                </c:pt>
                <c:pt idx="4124">
                  <c:v>28</c:v>
                </c:pt>
                <c:pt idx="4125">
                  <c:v>27</c:v>
                </c:pt>
                <c:pt idx="4126">
                  <c:v>27</c:v>
                </c:pt>
                <c:pt idx="4127">
                  <c:v>27</c:v>
                </c:pt>
                <c:pt idx="4128">
                  <c:v>27</c:v>
                </c:pt>
                <c:pt idx="4129">
                  <c:v>27</c:v>
                </c:pt>
                <c:pt idx="4130">
                  <c:v>27</c:v>
                </c:pt>
                <c:pt idx="4131">
                  <c:v>27</c:v>
                </c:pt>
                <c:pt idx="4133">
                  <c:v>27</c:v>
                </c:pt>
                <c:pt idx="4134">
                  <c:v>27</c:v>
                </c:pt>
                <c:pt idx="4135">
                  <c:v>27</c:v>
                </c:pt>
                <c:pt idx="4136">
                  <c:v>27</c:v>
                </c:pt>
                <c:pt idx="4137">
                  <c:v>27</c:v>
                </c:pt>
                <c:pt idx="4138">
                  <c:v>27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27</c:v>
                </c:pt>
                <c:pt idx="4146">
                  <c:v>27</c:v>
                </c:pt>
                <c:pt idx="4147">
                  <c:v>27</c:v>
                </c:pt>
                <c:pt idx="4148">
                  <c:v>27</c:v>
                </c:pt>
                <c:pt idx="4149">
                  <c:v>27</c:v>
                </c:pt>
                <c:pt idx="4150">
                  <c:v>27</c:v>
                </c:pt>
                <c:pt idx="4151">
                  <c:v>27</c:v>
                </c:pt>
                <c:pt idx="4152">
                  <c:v>27</c:v>
                </c:pt>
                <c:pt idx="4153">
                  <c:v>27</c:v>
                </c:pt>
                <c:pt idx="4154">
                  <c:v>27</c:v>
                </c:pt>
                <c:pt idx="4155">
                  <c:v>27</c:v>
                </c:pt>
                <c:pt idx="4156">
                  <c:v>27</c:v>
                </c:pt>
                <c:pt idx="4157">
                  <c:v>27</c:v>
                </c:pt>
                <c:pt idx="4158">
                  <c:v>27</c:v>
                </c:pt>
                <c:pt idx="4159">
                  <c:v>27</c:v>
                </c:pt>
                <c:pt idx="4160">
                  <c:v>27</c:v>
                </c:pt>
                <c:pt idx="4161">
                  <c:v>27</c:v>
                </c:pt>
                <c:pt idx="4162">
                  <c:v>27</c:v>
                </c:pt>
                <c:pt idx="4163">
                  <c:v>27</c:v>
                </c:pt>
                <c:pt idx="4164">
                  <c:v>27</c:v>
                </c:pt>
                <c:pt idx="4165">
                  <c:v>27</c:v>
                </c:pt>
                <c:pt idx="4166">
                  <c:v>27</c:v>
                </c:pt>
                <c:pt idx="4167">
                  <c:v>27</c:v>
                </c:pt>
                <c:pt idx="4168">
                  <c:v>27</c:v>
                </c:pt>
                <c:pt idx="4169">
                  <c:v>27</c:v>
                </c:pt>
                <c:pt idx="4170">
                  <c:v>27</c:v>
                </c:pt>
                <c:pt idx="4171">
                  <c:v>27</c:v>
                </c:pt>
                <c:pt idx="4172">
                  <c:v>27</c:v>
                </c:pt>
                <c:pt idx="4173">
                  <c:v>27</c:v>
                </c:pt>
                <c:pt idx="4174">
                  <c:v>27</c:v>
                </c:pt>
                <c:pt idx="4175">
                  <c:v>27</c:v>
                </c:pt>
                <c:pt idx="4176">
                  <c:v>27</c:v>
                </c:pt>
                <c:pt idx="4177">
                  <c:v>27</c:v>
                </c:pt>
                <c:pt idx="4178">
                  <c:v>27</c:v>
                </c:pt>
                <c:pt idx="4179">
                  <c:v>27</c:v>
                </c:pt>
                <c:pt idx="4180">
                  <c:v>27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24</c:v>
                </c:pt>
                <c:pt idx="4279">
                  <c:v>24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24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24</c:v>
                </c:pt>
                <c:pt idx="4291">
                  <c:v>24</c:v>
                </c:pt>
                <c:pt idx="4292">
                  <c:v>24</c:v>
                </c:pt>
                <c:pt idx="4293">
                  <c:v>24</c:v>
                </c:pt>
                <c:pt idx="4294">
                  <c:v>24</c:v>
                </c:pt>
                <c:pt idx="4295">
                  <c:v>24</c:v>
                </c:pt>
                <c:pt idx="4296">
                  <c:v>24</c:v>
                </c:pt>
                <c:pt idx="4297">
                  <c:v>24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24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24</c:v>
                </c:pt>
                <c:pt idx="4307">
                  <c:v>24</c:v>
                </c:pt>
                <c:pt idx="4308">
                  <c:v>24</c:v>
                </c:pt>
                <c:pt idx="4309">
                  <c:v>24</c:v>
                </c:pt>
                <c:pt idx="4310">
                  <c:v>24</c:v>
                </c:pt>
                <c:pt idx="4311">
                  <c:v>24</c:v>
                </c:pt>
                <c:pt idx="4312">
                  <c:v>24</c:v>
                </c:pt>
                <c:pt idx="4313">
                  <c:v>24</c:v>
                </c:pt>
                <c:pt idx="4314">
                  <c:v>24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24</c:v>
                </c:pt>
                <c:pt idx="4319">
                  <c:v>24</c:v>
                </c:pt>
                <c:pt idx="4320">
                  <c:v>24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24</c:v>
                </c:pt>
                <c:pt idx="4327">
                  <c:v>24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24</c:v>
                </c:pt>
                <c:pt idx="4332">
                  <c:v>23</c:v>
                </c:pt>
                <c:pt idx="4333">
                  <c:v>23</c:v>
                </c:pt>
                <c:pt idx="4334">
                  <c:v>23</c:v>
                </c:pt>
                <c:pt idx="4335">
                  <c:v>23</c:v>
                </c:pt>
                <c:pt idx="4336">
                  <c:v>23</c:v>
                </c:pt>
                <c:pt idx="4337">
                  <c:v>23</c:v>
                </c:pt>
                <c:pt idx="4338">
                  <c:v>23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23</c:v>
                </c:pt>
                <c:pt idx="4343">
                  <c:v>23</c:v>
                </c:pt>
                <c:pt idx="4344">
                  <c:v>23</c:v>
                </c:pt>
                <c:pt idx="4345">
                  <c:v>23</c:v>
                </c:pt>
                <c:pt idx="4346">
                  <c:v>23</c:v>
                </c:pt>
                <c:pt idx="4347">
                  <c:v>23</c:v>
                </c:pt>
                <c:pt idx="4348">
                  <c:v>23</c:v>
                </c:pt>
                <c:pt idx="4349">
                  <c:v>23</c:v>
                </c:pt>
                <c:pt idx="4350">
                  <c:v>23</c:v>
                </c:pt>
                <c:pt idx="4351">
                  <c:v>23</c:v>
                </c:pt>
                <c:pt idx="4352">
                  <c:v>23</c:v>
                </c:pt>
                <c:pt idx="4353">
                  <c:v>23</c:v>
                </c:pt>
                <c:pt idx="4354">
                  <c:v>23</c:v>
                </c:pt>
                <c:pt idx="4355">
                  <c:v>23</c:v>
                </c:pt>
                <c:pt idx="4356">
                  <c:v>23</c:v>
                </c:pt>
                <c:pt idx="4357">
                  <c:v>23</c:v>
                </c:pt>
                <c:pt idx="4358">
                  <c:v>23</c:v>
                </c:pt>
                <c:pt idx="4359">
                  <c:v>23</c:v>
                </c:pt>
                <c:pt idx="4360">
                  <c:v>23</c:v>
                </c:pt>
                <c:pt idx="4361">
                  <c:v>23</c:v>
                </c:pt>
                <c:pt idx="4362">
                  <c:v>23</c:v>
                </c:pt>
                <c:pt idx="4363">
                  <c:v>23</c:v>
                </c:pt>
                <c:pt idx="4364">
                  <c:v>23</c:v>
                </c:pt>
                <c:pt idx="4365">
                  <c:v>23</c:v>
                </c:pt>
                <c:pt idx="4366">
                  <c:v>23</c:v>
                </c:pt>
                <c:pt idx="4367">
                  <c:v>23</c:v>
                </c:pt>
                <c:pt idx="4368">
                  <c:v>23</c:v>
                </c:pt>
                <c:pt idx="4369">
                  <c:v>23</c:v>
                </c:pt>
                <c:pt idx="4370">
                  <c:v>23</c:v>
                </c:pt>
                <c:pt idx="4371">
                  <c:v>23</c:v>
                </c:pt>
                <c:pt idx="4372">
                  <c:v>23</c:v>
                </c:pt>
                <c:pt idx="4373">
                  <c:v>23</c:v>
                </c:pt>
                <c:pt idx="4374">
                  <c:v>23</c:v>
                </c:pt>
                <c:pt idx="4375">
                  <c:v>23</c:v>
                </c:pt>
                <c:pt idx="4376">
                  <c:v>23</c:v>
                </c:pt>
                <c:pt idx="4377">
                  <c:v>23</c:v>
                </c:pt>
                <c:pt idx="4378">
                  <c:v>23</c:v>
                </c:pt>
                <c:pt idx="4379">
                  <c:v>23</c:v>
                </c:pt>
                <c:pt idx="4380">
                  <c:v>23</c:v>
                </c:pt>
                <c:pt idx="4381">
                  <c:v>23</c:v>
                </c:pt>
                <c:pt idx="4382">
                  <c:v>23</c:v>
                </c:pt>
                <c:pt idx="4383">
                  <c:v>23</c:v>
                </c:pt>
                <c:pt idx="4384">
                  <c:v>23</c:v>
                </c:pt>
                <c:pt idx="4385">
                  <c:v>23</c:v>
                </c:pt>
                <c:pt idx="4386">
                  <c:v>23</c:v>
                </c:pt>
                <c:pt idx="4387">
                  <c:v>23</c:v>
                </c:pt>
                <c:pt idx="4388">
                  <c:v>23</c:v>
                </c:pt>
                <c:pt idx="4389">
                  <c:v>23</c:v>
                </c:pt>
                <c:pt idx="4391">
                  <c:v>23</c:v>
                </c:pt>
                <c:pt idx="4392">
                  <c:v>23</c:v>
                </c:pt>
                <c:pt idx="4393">
                  <c:v>23</c:v>
                </c:pt>
                <c:pt idx="4394">
                  <c:v>23</c:v>
                </c:pt>
                <c:pt idx="4395">
                  <c:v>22</c:v>
                </c:pt>
                <c:pt idx="4396">
                  <c:v>22</c:v>
                </c:pt>
                <c:pt idx="4397">
                  <c:v>22</c:v>
                </c:pt>
                <c:pt idx="4398">
                  <c:v>22</c:v>
                </c:pt>
                <c:pt idx="4399">
                  <c:v>22</c:v>
                </c:pt>
                <c:pt idx="4400">
                  <c:v>22</c:v>
                </c:pt>
                <c:pt idx="4401">
                  <c:v>22</c:v>
                </c:pt>
                <c:pt idx="4402">
                  <c:v>22</c:v>
                </c:pt>
                <c:pt idx="4403">
                  <c:v>22</c:v>
                </c:pt>
                <c:pt idx="4404">
                  <c:v>22</c:v>
                </c:pt>
                <c:pt idx="4405">
                  <c:v>22</c:v>
                </c:pt>
                <c:pt idx="4406">
                  <c:v>22</c:v>
                </c:pt>
                <c:pt idx="4407">
                  <c:v>22</c:v>
                </c:pt>
                <c:pt idx="4408">
                  <c:v>22</c:v>
                </c:pt>
                <c:pt idx="4409">
                  <c:v>22</c:v>
                </c:pt>
                <c:pt idx="4410">
                  <c:v>22</c:v>
                </c:pt>
                <c:pt idx="4411">
                  <c:v>22</c:v>
                </c:pt>
                <c:pt idx="4412">
                  <c:v>22</c:v>
                </c:pt>
                <c:pt idx="4413">
                  <c:v>22</c:v>
                </c:pt>
                <c:pt idx="4414">
                  <c:v>22</c:v>
                </c:pt>
                <c:pt idx="4415">
                  <c:v>22</c:v>
                </c:pt>
                <c:pt idx="4416">
                  <c:v>22</c:v>
                </c:pt>
                <c:pt idx="4417">
                  <c:v>22</c:v>
                </c:pt>
                <c:pt idx="4418">
                  <c:v>22</c:v>
                </c:pt>
                <c:pt idx="4419">
                  <c:v>22</c:v>
                </c:pt>
                <c:pt idx="4420">
                  <c:v>22</c:v>
                </c:pt>
                <c:pt idx="4421">
                  <c:v>22</c:v>
                </c:pt>
                <c:pt idx="4422">
                  <c:v>22</c:v>
                </c:pt>
                <c:pt idx="4423">
                  <c:v>22</c:v>
                </c:pt>
                <c:pt idx="4424">
                  <c:v>22</c:v>
                </c:pt>
                <c:pt idx="4425">
                  <c:v>22</c:v>
                </c:pt>
                <c:pt idx="4426">
                  <c:v>22</c:v>
                </c:pt>
                <c:pt idx="4427">
                  <c:v>22</c:v>
                </c:pt>
                <c:pt idx="4428">
                  <c:v>22</c:v>
                </c:pt>
                <c:pt idx="4429">
                  <c:v>22</c:v>
                </c:pt>
                <c:pt idx="4430">
                  <c:v>22</c:v>
                </c:pt>
                <c:pt idx="4431">
                  <c:v>22</c:v>
                </c:pt>
                <c:pt idx="4432">
                  <c:v>22</c:v>
                </c:pt>
                <c:pt idx="4433">
                  <c:v>22</c:v>
                </c:pt>
                <c:pt idx="4434">
                  <c:v>22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22</c:v>
                </c:pt>
                <c:pt idx="4439">
                  <c:v>22</c:v>
                </c:pt>
                <c:pt idx="4440">
                  <c:v>22</c:v>
                </c:pt>
                <c:pt idx="4441">
                  <c:v>22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22</c:v>
                </c:pt>
                <c:pt idx="4447">
                  <c:v>22</c:v>
                </c:pt>
                <c:pt idx="4448">
                  <c:v>22</c:v>
                </c:pt>
                <c:pt idx="4449">
                  <c:v>22</c:v>
                </c:pt>
                <c:pt idx="4450">
                  <c:v>22</c:v>
                </c:pt>
                <c:pt idx="4451">
                  <c:v>22</c:v>
                </c:pt>
                <c:pt idx="4452">
                  <c:v>22</c:v>
                </c:pt>
                <c:pt idx="4453">
                  <c:v>22</c:v>
                </c:pt>
                <c:pt idx="4454">
                  <c:v>22</c:v>
                </c:pt>
                <c:pt idx="4455">
                  <c:v>22</c:v>
                </c:pt>
                <c:pt idx="4456">
                  <c:v>22</c:v>
                </c:pt>
                <c:pt idx="4457">
                  <c:v>22</c:v>
                </c:pt>
                <c:pt idx="4458">
                  <c:v>22</c:v>
                </c:pt>
                <c:pt idx="4459">
                  <c:v>22</c:v>
                </c:pt>
                <c:pt idx="4460">
                  <c:v>22</c:v>
                </c:pt>
                <c:pt idx="4461">
                  <c:v>22</c:v>
                </c:pt>
                <c:pt idx="4462">
                  <c:v>22</c:v>
                </c:pt>
                <c:pt idx="4463">
                  <c:v>21</c:v>
                </c:pt>
                <c:pt idx="4464">
                  <c:v>21</c:v>
                </c:pt>
                <c:pt idx="4465">
                  <c:v>21</c:v>
                </c:pt>
                <c:pt idx="4466">
                  <c:v>21</c:v>
                </c:pt>
                <c:pt idx="4467">
                  <c:v>21</c:v>
                </c:pt>
                <c:pt idx="4468">
                  <c:v>21</c:v>
                </c:pt>
                <c:pt idx="4469">
                  <c:v>21</c:v>
                </c:pt>
                <c:pt idx="4470">
                  <c:v>21</c:v>
                </c:pt>
                <c:pt idx="4471">
                  <c:v>21</c:v>
                </c:pt>
                <c:pt idx="4472">
                  <c:v>21</c:v>
                </c:pt>
                <c:pt idx="4473">
                  <c:v>21</c:v>
                </c:pt>
                <c:pt idx="4474">
                  <c:v>21</c:v>
                </c:pt>
                <c:pt idx="4475">
                  <c:v>21</c:v>
                </c:pt>
                <c:pt idx="4476">
                  <c:v>21</c:v>
                </c:pt>
                <c:pt idx="4477">
                  <c:v>21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21</c:v>
                </c:pt>
                <c:pt idx="4485">
                  <c:v>21</c:v>
                </c:pt>
                <c:pt idx="4486">
                  <c:v>21</c:v>
                </c:pt>
                <c:pt idx="4487">
                  <c:v>21</c:v>
                </c:pt>
                <c:pt idx="4488">
                  <c:v>21</c:v>
                </c:pt>
                <c:pt idx="4489">
                  <c:v>21</c:v>
                </c:pt>
                <c:pt idx="4490">
                  <c:v>21</c:v>
                </c:pt>
                <c:pt idx="4491">
                  <c:v>21</c:v>
                </c:pt>
                <c:pt idx="4492">
                  <c:v>21</c:v>
                </c:pt>
                <c:pt idx="4493">
                  <c:v>21</c:v>
                </c:pt>
                <c:pt idx="4494">
                  <c:v>21</c:v>
                </c:pt>
                <c:pt idx="4495">
                  <c:v>21</c:v>
                </c:pt>
                <c:pt idx="4496">
                  <c:v>21</c:v>
                </c:pt>
                <c:pt idx="4497">
                  <c:v>21</c:v>
                </c:pt>
                <c:pt idx="4498">
                  <c:v>21</c:v>
                </c:pt>
                <c:pt idx="4499">
                  <c:v>21</c:v>
                </c:pt>
                <c:pt idx="4500">
                  <c:v>21</c:v>
                </c:pt>
                <c:pt idx="4501">
                  <c:v>21</c:v>
                </c:pt>
                <c:pt idx="4502">
                  <c:v>21</c:v>
                </c:pt>
                <c:pt idx="4503">
                  <c:v>21</c:v>
                </c:pt>
                <c:pt idx="4504">
                  <c:v>21</c:v>
                </c:pt>
                <c:pt idx="4505">
                  <c:v>21</c:v>
                </c:pt>
                <c:pt idx="4506">
                  <c:v>21</c:v>
                </c:pt>
                <c:pt idx="4507">
                  <c:v>21</c:v>
                </c:pt>
                <c:pt idx="4508">
                  <c:v>21</c:v>
                </c:pt>
                <c:pt idx="4509">
                  <c:v>21</c:v>
                </c:pt>
                <c:pt idx="4510">
                  <c:v>21</c:v>
                </c:pt>
                <c:pt idx="4511">
                  <c:v>21</c:v>
                </c:pt>
                <c:pt idx="4512">
                  <c:v>21</c:v>
                </c:pt>
                <c:pt idx="4513">
                  <c:v>21</c:v>
                </c:pt>
                <c:pt idx="4514">
                  <c:v>21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21</c:v>
                </c:pt>
                <c:pt idx="4522">
                  <c:v>21</c:v>
                </c:pt>
                <c:pt idx="4523">
                  <c:v>21</c:v>
                </c:pt>
                <c:pt idx="4524">
                  <c:v>21</c:v>
                </c:pt>
                <c:pt idx="4525">
                  <c:v>21</c:v>
                </c:pt>
                <c:pt idx="4526">
                  <c:v>21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19</c:v>
                </c:pt>
                <c:pt idx="4595">
                  <c:v>19</c:v>
                </c:pt>
                <c:pt idx="4596">
                  <c:v>19</c:v>
                </c:pt>
                <c:pt idx="4597">
                  <c:v>19</c:v>
                </c:pt>
                <c:pt idx="4598">
                  <c:v>19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19</c:v>
                </c:pt>
                <c:pt idx="4605">
                  <c:v>19</c:v>
                </c:pt>
                <c:pt idx="4606">
                  <c:v>19</c:v>
                </c:pt>
                <c:pt idx="4607">
                  <c:v>19</c:v>
                </c:pt>
                <c:pt idx="4608">
                  <c:v>19</c:v>
                </c:pt>
                <c:pt idx="4609">
                  <c:v>19</c:v>
                </c:pt>
                <c:pt idx="4610">
                  <c:v>19</c:v>
                </c:pt>
                <c:pt idx="4611">
                  <c:v>19</c:v>
                </c:pt>
                <c:pt idx="4612">
                  <c:v>19</c:v>
                </c:pt>
                <c:pt idx="4613">
                  <c:v>19</c:v>
                </c:pt>
                <c:pt idx="4614">
                  <c:v>19</c:v>
                </c:pt>
                <c:pt idx="4615">
                  <c:v>19</c:v>
                </c:pt>
                <c:pt idx="4616">
                  <c:v>19</c:v>
                </c:pt>
                <c:pt idx="4617">
                  <c:v>19</c:v>
                </c:pt>
                <c:pt idx="4618">
                  <c:v>19</c:v>
                </c:pt>
                <c:pt idx="4619">
                  <c:v>19</c:v>
                </c:pt>
                <c:pt idx="4620">
                  <c:v>19</c:v>
                </c:pt>
                <c:pt idx="4621">
                  <c:v>19</c:v>
                </c:pt>
                <c:pt idx="4622">
                  <c:v>19</c:v>
                </c:pt>
                <c:pt idx="4623">
                  <c:v>19</c:v>
                </c:pt>
                <c:pt idx="4624">
                  <c:v>19</c:v>
                </c:pt>
                <c:pt idx="4625">
                  <c:v>19</c:v>
                </c:pt>
                <c:pt idx="4626">
                  <c:v>19</c:v>
                </c:pt>
                <c:pt idx="4627">
                  <c:v>19</c:v>
                </c:pt>
                <c:pt idx="4628">
                  <c:v>19</c:v>
                </c:pt>
                <c:pt idx="4629">
                  <c:v>19</c:v>
                </c:pt>
                <c:pt idx="4630">
                  <c:v>19</c:v>
                </c:pt>
                <c:pt idx="4631">
                  <c:v>19</c:v>
                </c:pt>
                <c:pt idx="4632">
                  <c:v>19</c:v>
                </c:pt>
                <c:pt idx="4633">
                  <c:v>19</c:v>
                </c:pt>
                <c:pt idx="4634">
                  <c:v>19</c:v>
                </c:pt>
                <c:pt idx="4635">
                  <c:v>19</c:v>
                </c:pt>
                <c:pt idx="4636">
                  <c:v>19</c:v>
                </c:pt>
                <c:pt idx="4637">
                  <c:v>19</c:v>
                </c:pt>
                <c:pt idx="4638">
                  <c:v>19</c:v>
                </c:pt>
                <c:pt idx="4639">
                  <c:v>19</c:v>
                </c:pt>
                <c:pt idx="4640">
                  <c:v>19</c:v>
                </c:pt>
                <c:pt idx="4641">
                  <c:v>19</c:v>
                </c:pt>
                <c:pt idx="4642">
                  <c:v>19</c:v>
                </c:pt>
                <c:pt idx="4643">
                  <c:v>19</c:v>
                </c:pt>
                <c:pt idx="4644">
                  <c:v>19</c:v>
                </c:pt>
                <c:pt idx="4645">
                  <c:v>19</c:v>
                </c:pt>
                <c:pt idx="4646">
                  <c:v>19</c:v>
                </c:pt>
                <c:pt idx="4647">
                  <c:v>19</c:v>
                </c:pt>
                <c:pt idx="4648">
                  <c:v>19</c:v>
                </c:pt>
                <c:pt idx="4649">
                  <c:v>19</c:v>
                </c:pt>
                <c:pt idx="4650">
                  <c:v>19</c:v>
                </c:pt>
                <c:pt idx="4651">
                  <c:v>19</c:v>
                </c:pt>
                <c:pt idx="4652">
                  <c:v>19</c:v>
                </c:pt>
                <c:pt idx="4653">
                  <c:v>19</c:v>
                </c:pt>
                <c:pt idx="4654">
                  <c:v>19</c:v>
                </c:pt>
                <c:pt idx="4655">
                  <c:v>19</c:v>
                </c:pt>
                <c:pt idx="4656">
                  <c:v>19</c:v>
                </c:pt>
                <c:pt idx="4657">
                  <c:v>19</c:v>
                </c:pt>
                <c:pt idx="4658">
                  <c:v>19</c:v>
                </c:pt>
                <c:pt idx="4659">
                  <c:v>19</c:v>
                </c:pt>
                <c:pt idx="4660">
                  <c:v>19</c:v>
                </c:pt>
                <c:pt idx="4661">
                  <c:v>19</c:v>
                </c:pt>
                <c:pt idx="4662">
                  <c:v>19</c:v>
                </c:pt>
                <c:pt idx="4663">
                  <c:v>19</c:v>
                </c:pt>
                <c:pt idx="4664">
                  <c:v>19</c:v>
                </c:pt>
                <c:pt idx="4665">
                  <c:v>19</c:v>
                </c:pt>
                <c:pt idx="4666">
                  <c:v>19</c:v>
                </c:pt>
                <c:pt idx="4667">
                  <c:v>19</c:v>
                </c:pt>
                <c:pt idx="4668">
                  <c:v>19</c:v>
                </c:pt>
                <c:pt idx="4669">
                  <c:v>19</c:v>
                </c:pt>
                <c:pt idx="4670">
                  <c:v>19</c:v>
                </c:pt>
                <c:pt idx="4671">
                  <c:v>19</c:v>
                </c:pt>
                <c:pt idx="4672">
                  <c:v>19</c:v>
                </c:pt>
                <c:pt idx="4673">
                  <c:v>19</c:v>
                </c:pt>
                <c:pt idx="4674">
                  <c:v>19</c:v>
                </c:pt>
                <c:pt idx="4675">
                  <c:v>19</c:v>
                </c:pt>
                <c:pt idx="4676">
                  <c:v>19</c:v>
                </c:pt>
                <c:pt idx="4677">
                  <c:v>19</c:v>
                </c:pt>
                <c:pt idx="4678">
                  <c:v>19</c:v>
                </c:pt>
                <c:pt idx="4679">
                  <c:v>19</c:v>
                </c:pt>
                <c:pt idx="4680">
                  <c:v>19</c:v>
                </c:pt>
                <c:pt idx="4681">
                  <c:v>19</c:v>
                </c:pt>
                <c:pt idx="4682">
                  <c:v>19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18</c:v>
                </c:pt>
                <c:pt idx="4687">
                  <c:v>18</c:v>
                </c:pt>
                <c:pt idx="4688">
                  <c:v>18</c:v>
                </c:pt>
                <c:pt idx="4689">
                  <c:v>18</c:v>
                </c:pt>
                <c:pt idx="4690">
                  <c:v>18</c:v>
                </c:pt>
                <c:pt idx="4691">
                  <c:v>18</c:v>
                </c:pt>
                <c:pt idx="4692">
                  <c:v>18</c:v>
                </c:pt>
                <c:pt idx="4693">
                  <c:v>18</c:v>
                </c:pt>
                <c:pt idx="4694">
                  <c:v>18</c:v>
                </c:pt>
                <c:pt idx="4695">
                  <c:v>18</c:v>
                </c:pt>
                <c:pt idx="4696">
                  <c:v>18</c:v>
                </c:pt>
                <c:pt idx="4697">
                  <c:v>18</c:v>
                </c:pt>
                <c:pt idx="4698">
                  <c:v>18</c:v>
                </c:pt>
                <c:pt idx="4699">
                  <c:v>18</c:v>
                </c:pt>
                <c:pt idx="4700">
                  <c:v>18</c:v>
                </c:pt>
                <c:pt idx="4701">
                  <c:v>18</c:v>
                </c:pt>
                <c:pt idx="4702">
                  <c:v>18</c:v>
                </c:pt>
                <c:pt idx="4703">
                  <c:v>18</c:v>
                </c:pt>
                <c:pt idx="4704">
                  <c:v>18</c:v>
                </c:pt>
                <c:pt idx="4705">
                  <c:v>18</c:v>
                </c:pt>
                <c:pt idx="4706">
                  <c:v>18</c:v>
                </c:pt>
                <c:pt idx="4707">
                  <c:v>18</c:v>
                </c:pt>
                <c:pt idx="4708">
                  <c:v>18</c:v>
                </c:pt>
                <c:pt idx="4709">
                  <c:v>18</c:v>
                </c:pt>
                <c:pt idx="4710">
                  <c:v>18</c:v>
                </c:pt>
                <c:pt idx="4711">
                  <c:v>18</c:v>
                </c:pt>
                <c:pt idx="4712">
                  <c:v>18</c:v>
                </c:pt>
                <c:pt idx="4713">
                  <c:v>18</c:v>
                </c:pt>
                <c:pt idx="4714">
                  <c:v>18</c:v>
                </c:pt>
                <c:pt idx="4715">
                  <c:v>18</c:v>
                </c:pt>
                <c:pt idx="4716">
                  <c:v>18</c:v>
                </c:pt>
                <c:pt idx="4717">
                  <c:v>18</c:v>
                </c:pt>
                <c:pt idx="4718">
                  <c:v>18</c:v>
                </c:pt>
                <c:pt idx="4719">
                  <c:v>18</c:v>
                </c:pt>
                <c:pt idx="4720">
                  <c:v>18</c:v>
                </c:pt>
                <c:pt idx="4721">
                  <c:v>18</c:v>
                </c:pt>
                <c:pt idx="4722">
                  <c:v>18</c:v>
                </c:pt>
                <c:pt idx="4723">
                  <c:v>18</c:v>
                </c:pt>
                <c:pt idx="4724">
                  <c:v>18</c:v>
                </c:pt>
                <c:pt idx="4725">
                  <c:v>18</c:v>
                </c:pt>
                <c:pt idx="4726">
                  <c:v>18</c:v>
                </c:pt>
                <c:pt idx="4727">
                  <c:v>18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18</c:v>
                </c:pt>
                <c:pt idx="4733">
                  <c:v>18</c:v>
                </c:pt>
                <c:pt idx="4734">
                  <c:v>18</c:v>
                </c:pt>
                <c:pt idx="4735">
                  <c:v>18</c:v>
                </c:pt>
                <c:pt idx="4736">
                  <c:v>18</c:v>
                </c:pt>
                <c:pt idx="4737">
                  <c:v>18</c:v>
                </c:pt>
                <c:pt idx="4738">
                  <c:v>18</c:v>
                </c:pt>
                <c:pt idx="4739">
                  <c:v>18</c:v>
                </c:pt>
                <c:pt idx="4740">
                  <c:v>18</c:v>
                </c:pt>
                <c:pt idx="4741">
                  <c:v>18</c:v>
                </c:pt>
                <c:pt idx="4742">
                  <c:v>18</c:v>
                </c:pt>
                <c:pt idx="4743">
                  <c:v>18</c:v>
                </c:pt>
                <c:pt idx="4744">
                  <c:v>18</c:v>
                </c:pt>
                <c:pt idx="4745">
                  <c:v>18</c:v>
                </c:pt>
                <c:pt idx="4746">
                  <c:v>18</c:v>
                </c:pt>
                <c:pt idx="4747">
                  <c:v>18</c:v>
                </c:pt>
                <c:pt idx="4748">
                  <c:v>18</c:v>
                </c:pt>
                <c:pt idx="4749">
                  <c:v>18</c:v>
                </c:pt>
                <c:pt idx="4750">
                  <c:v>18</c:v>
                </c:pt>
                <c:pt idx="4751">
                  <c:v>18</c:v>
                </c:pt>
                <c:pt idx="4752">
                  <c:v>18</c:v>
                </c:pt>
                <c:pt idx="4753">
                  <c:v>18</c:v>
                </c:pt>
                <c:pt idx="4754">
                  <c:v>18</c:v>
                </c:pt>
                <c:pt idx="4755">
                  <c:v>18</c:v>
                </c:pt>
                <c:pt idx="4756">
                  <c:v>18</c:v>
                </c:pt>
                <c:pt idx="4757">
                  <c:v>18</c:v>
                </c:pt>
                <c:pt idx="4758">
                  <c:v>18</c:v>
                </c:pt>
                <c:pt idx="4759">
                  <c:v>18</c:v>
                </c:pt>
                <c:pt idx="4760">
                  <c:v>18</c:v>
                </c:pt>
                <c:pt idx="4761">
                  <c:v>18</c:v>
                </c:pt>
                <c:pt idx="4762">
                  <c:v>18</c:v>
                </c:pt>
                <c:pt idx="4763">
                  <c:v>18</c:v>
                </c:pt>
                <c:pt idx="4764">
                  <c:v>18</c:v>
                </c:pt>
                <c:pt idx="4765">
                  <c:v>18</c:v>
                </c:pt>
                <c:pt idx="4766">
                  <c:v>18</c:v>
                </c:pt>
                <c:pt idx="4767">
                  <c:v>18</c:v>
                </c:pt>
                <c:pt idx="4768">
                  <c:v>18</c:v>
                </c:pt>
                <c:pt idx="4769">
                  <c:v>18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16</c:v>
                </c:pt>
                <c:pt idx="4863">
                  <c:v>16</c:v>
                </c:pt>
                <c:pt idx="4864">
                  <c:v>16</c:v>
                </c:pt>
                <c:pt idx="4865">
                  <c:v>16</c:v>
                </c:pt>
                <c:pt idx="4866">
                  <c:v>16</c:v>
                </c:pt>
                <c:pt idx="4867">
                  <c:v>16</c:v>
                </c:pt>
                <c:pt idx="4868">
                  <c:v>16</c:v>
                </c:pt>
                <c:pt idx="4869">
                  <c:v>16</c:v>
                </c:pt>
                <c:pt idx="4870">
                  <c:v>16</c:v>
                </c:pt>
                <c:pt idx="4871">
                  <c:v>16</c:v>
                </c:pt>
                <c:pt idx="4872">
                  <c:v>16</c:v>
                </c:pt>
                <c:pt idx="4873">
                  <c:v>16</c:v>
                </c:pt>
                <c:pt idx="4874">
                  <c:v>16</c:v>
                </c:pt>
                <c:pt idx="4875">
                  <c:v>16</c:v>
                </c:pt>
                <c:pt idx="4876">
                  <c:v>16</c:v>
                </c:pt>
                <c:pt idx="4877">
                  <c:v>16</c:v>
                </c:pt>
                <c:pt idx="4878">
                  <c:v>16</c:v>
                </c:pt>
                <c:pt idx="4879">
                  <c:v>16</c:v>
                </c:pt>
                <c:pt idx="4880">
                  <c:v>16</c:v>
                </c:pt>
                <c:pt idx="4881">
                  <c:v>16</c:v>
                </c:pt>
                <c:pt idx="4882">
                  <c:v>16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16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16</c:v>
                </c:pt>
                <c:pt idx="4899">
                  <c:v>16</c:v>
                </c:pt>
                <c:pt idx="4900">
                  <c:v>16</c:v>
                </c:pt>
                <c:pt idx="4901">
                  <c:v>16</c:v>
                </c:pt>
                <c:pt idx="4902">
                  <c:v>16</c:v>
                </c:pt>
                <c:pt idx="4903">
                  <c:v>16</c:v>
                </c:pt>
                <c:pt idx="4904">
                  <c:v>16</c:v>
                </c:pt>
                <c:pt idx="4905">
                  <c:v>16</c:v>
                </c:pt>
                <c:pt idx="4906">
                  <c:v>16</c:v>
                </c:pt>
                <c:pt idx="4907">
                  <c:v>16</c:v>
                </c:pt>
                <c:pt idx="4908">
                  <c:v>16</c:v>
                </c:pt>
                <c:pt idx="4909">
                  <c:v>16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16</c:v>
                </c:pt>
                <c:pt idx="4917">
                  <c:v>16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16</c:v>
                </c:pt>
                <c:pt idx="4922">
                  <c:v>16</c:v>
                </c:pt>
                <c:pt idx="4923">
                  <c:v>16</c:v>
                </c:pt>
                <c:pt idx="4924">
                  <c:v>16</c:v>
                </c:pt>
                <c:pt idx="4925">
                  <c:v>16</c:v>
                </c:pt>
                <c:pt idx="4926">
                  <c:v>16</c:v>
                </c:pt>
                <c:pt idx="4927">
                  <c:v>16</c:v>
                </c:pt>
                <c:pt idx="4928">
                  <c:v>16</c:v>
                </c:pt>
                <c:pt idx="4929">
                  <c:v>16</c:v>
                </c:pt>
                <c:pt idx="4930">
                  <c:v>16</c:v>
                </c:pt>
                <c:pt idx="4931">
                  <c:v>16</c:v>
                </c:pt>
                <c:pt idx="4932">
                  <c:v>16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16</c:v>
                </c:pt>
                <c:pt idx="4938">
                  <c:v>16</c:v>
                </c:pt>
                <c:pt idx="4939">
                  <c:v>16</c:v>
                </c:pt>
                <c:pt idx="4940">
                  <c:v>16</c:v>
                </c:pt>
                <c:pt idx="4941">
                  <c:v>16</c:v>
                </c:pt>
                <c:pt idx="4942">
                  <c:v>16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14</c:v>
                </c:pt>
                <c:pt idx="5037">
                  <c:v>14</c:v>
                </c:pt>
                <c:pt idx="5038">
                  <c:v>14</c:v>
                </c:pt>
                <c:pt idx="5039">
                  <c:v>14</c:v>
                </c:pt>
                <c:pt idx="5040">
                  <c:v>14</c:v>
                </c:pt>
                <c:pt idx="5041">
                  <c:v>14</c:v>
                </c:pt>
                <c:pt idx="5042">
                  <c:v>14</c:v>
                </c:pt>
                <c:pt idx="5043">
                  <c:v>14</c:v>
                </c:pt>
                <c:pt idx="5044">
                  <c:v>14</c:v>
                </c:pt>
                <c:pt idx="5045">
                  <c:v>14</c:v>
                </c:pt>
                <c:pt idx="5046">
                  <c:v>14</c:v>
                </c:pt>
                <c:pt idx="5047">
                  <c:v>14</c:v>
                </c:pt>
                <c:pt idx="5048">
                  <c:v>14</c:v>
                </c:pt>
                <c:pt idx="5049">
                  <c:v>14</c:v>
                </c:pt>
                <c:pt idx="5050">
                  <c:v>14</c:v>
                </c:pt>
                <c:pt idx="5051">
                  <c:v>14</c:v>
                </c:pt>
                <c:pt idx="5052">
                  <c:v>14</c:v>
                </c:pt>
                <c:pt idx="5053">
                  <c:v>14</c:v>
                </c:pt>
                <c:pt idx="5054">
                  <c:v>14</c:v>
                </c:pt>
                <c:pt idx="5055">
                  <c:v>14</c:v>
                </c:pt>
                <c:pt idx="5056">
                  <c:v>14</c:v>
                </c:pt>
                <c:pt idx="5057">
                  <c:v>14</c:v>
                </c:pt>
                <c:pt idx="5058">
                  <c:v>14</c:v>
                </c:pt>
                <c:pt idx="5059">
                  <c:v>14</c:v>
                </c:pt>
                <c:pt idx="5060">
                  <c:v>14</c:v>
                </c:pt>
                <c:pt idx="5061">
                  <c:v>14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14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14</c:v>
                </c:pt>
                <c:pt idx="5071">
                  <c:v>14</c:v>
                </c:pt>
                <c:pt idx="5072">
                  <c:v>14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14</c:v>
                </c:pt>
                <c:pt idx="5080">
                  <c:v>14</c:v>
                </c:pt>
                <c:pt idx="5081">
                  <c:v>14</c:v>
                </c:pt>
                <c:pt idx="5082">
                  <c:v>14</c:v>
                </c:pt>
                <c:pt idx="5083">
                  <c:v>14</c:v>
                </c:pt>
                <c:pt idx="5084">
                  <c:v>14</c:v>
                </c:pt>
                <c:pt idx="5085">
                  <c:v>14</c:v>
                </c:pt>
                <c:pt idx="5086">
                  <c:v>14</c:v>
                </c:pt>
                <c:pt idx="5087">
                  <c:v>14</c:v>
                </c:pt>
                <c:pt idx="5088">
                  <c:v>14</c:v>
                </c:pt>
                <c:pt idx="5089">
                  <c:v>14</c:v>
                </c:pt>
                <c:pt idx="5090">
                  <c:v>14</c:v>
                </c:pt>
                <c:pt idx="5091">
                  <c:v>14</c:v>
                </c:pt>
                <c:pt idx="5092">
                  <c:v>14</c:v>
                </c:pt>
                <c:pt idx="5093">
                  <c:v>14</c:v>
                </c:pt>
                <c:pt idx="5094">
                  <c:v>14</c:v>
                </c:pt>
                <c:pt idx="5095">
                  <c:v>14</c:v>
                </c:pt>
                <c:pt idx="5096">
                  <c:v>14</c:v>
                </c:pt>
                <c:pt idx="5097">
                  <c:v>14</c:v>
                </c:pt>
                <c:pt idx="5098">
                  <c:v>14</c:v>
                </c:pt>
                <c:pt idx="5099">
                  <c:v>14</c:v>
                </c:pt>
                <c:pt idx="5100">
                  <c:v>14</c:v>
                </c:pt>
                <c:pt idx="5101">
                  <c:v>14</c:v>
                </c:pt>
                <c:pt idx="5102">
                  <c:v>14</c:v>
                </c:pt>
                <c:pt idx="5103">
                  <c:v>14</c:v>
                </c:pt>
                <c:pt idx="5104">
                  <c:v>14</c:v>
                </c:pt>
                <c:pt idx="5105">
                  <c:v>14</c:v>
                </c:pt>
                <c:pt idx="5106">
                  <c:v>14</c:v>
                </c:pt>
                <c:pt idx="5107">
                  <c:v>14</c:v>
                </c:pt>
                <c:pt idx="5108">
                  <c:v>14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14</c:v>
                </c:pt>
                <c:pt idx="5117">
                  <c:v>14</c:v>
                </c:pt>
                <c:pt idx="5118">
                  <c:v>14</c:v>
                </c:pt>
                <c:pt idx="5119">
                  <c:v>14</c:v>
                </c:pt>
                <c:pt idx="5120">
                  <c:v>14</c:v>
                </c:pt>
                <c:pt idx="5121">
                  <c:v>14</c:v>
                </c:pt>
                <c:pt idx="5122">
                  <c:v>14</c:v>
                </c:pt>
                <c:pt idx="5123">
                  <c:v>14</c:v>
                </c:pt>
                <c:pt idx="5124">
                  <c:v>14</c:v>
                </c:pt>
                <c:pt idx="5125">
                  <c:v>14</c:v>
                </c:pt>
                <c:pt idx="5126">
                  <c:v>14</c:v>
                </c:pt>
                <c:pt idx="5127">
                  <c:v>14</c:v>
                </c:pt>
                <c:pt idx="5128">
                  <c:v>14</c:v>
                </c:pt>
                <c:pt idx="5129">
                  <c:v>14</c:v>
                </c:pt>
                <c:pt idx="5130">
                  <c:v>14</c:v>
                </c:pt>
                <c:pt idx="5131">
                  <c:v>14</c:v>
                </c:pt>
                <c:pt idx="5132">
                  <c:v>14</c:v>
                </c:pt>
                <c:pt idx="5133">
                  <c:v>14</c:v>
                </c:pt>
                <c:pt idx="5134">
                  <c:v>14</c:v>
                </c:pt>
                <c:pt idx="5135">
                  <c:v>14</c:v>
                </c:pt>
                <c:pt idx="5136">
                  <c:v>14</c:v>
                </c:pt>
                <c:pt idx="5137">
                  <c:v>14</c:v>
                </c:pt>
                <c:pt idx="5138">
                  <c:v>14</c:v>
                </c:pt>
                <c:pt idx="5139">
                  <c:v>14</c:v>
                </c:pt>
                <c:pt idx="5140">
                  <c:v>14</c:v>
                </c:pt>
                <c:pt idx="5141">
                  <c:v>14</c:v>
                </c:pt>
                <c:pt idx="5142">
                  <c:v>14</c:v>
                </c:pt>
                <c:pt idx="5143">
                  <c:v>14</c:v>
                </c:pt>
                <c:pt idx="5144">
                  <c:v>14</c:v>
                </c:pt>
                <c:pt idx="5145">
                  <c:v>14</c:v>
                </c:pt>
                <c:pt idx="5146">
                  <c:v>14</c:v>
                </c:pt>
                <c:pt idx="5147">
                  <c:v>14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11</c:v>
                </c:pt>
                <c:pt idx="5411">
                  <c:v>11</c:v>
                </c:pt>
                <c:pt idx="5412">
                  <c:v>11</c:v>
                </c:pt>
                <c:pt idx="5413">
                  <c:v>11</c:v>
                </c:pt>
                <c:pt idx="5414">
                  <c:v>11</c:v>
                </c:pt>
                <c:pt idx="5415">
                  <c:v>11</c:v>
                </c:pt>
                <c:pt idx="5416">
                  <c:v>11</c:v>
                </c:pt>
                <c:pt idx="5417">
                  <c:v>11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11</c:v>
                </c:pt>
                <c:pt idx="5457">
                  <c:v>11</c:v>
                </c:pt>
                <c:pt idx="5458">
                  <c:v>11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11</c:v>
                </c:pt>
                <c:pt idx="5465">
                  <c:v>11</c:v>
                </c:pt>
                <c:pt idx="5466">
                  <c:v>11</c:v>
                </c:pt>
                <c:pt idx="5467">
                  <c:v>11</c:v>
                </c:pt>
                <c:pt idx="5468">
                  <c:v>11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11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11</c:v>
                </c:pt>
                <c:pt idx="5482">
                  <c:v>11</c:v>
                </c:pt>
                <c:pt idx="5483">
                  <c:v>11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11</c:v>
                </c:pt>
                <c:pt idx="5488">
                  <c:v>11</c:v>
                </c:pt>
                <c:pt idx="5489">
                  <c:v>11</c:v>
                </c:pt>
                <c:pt idx="5490">
                  <c:v>11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11</c:v>
                </c:pt>
                <c:pt idx="5502">
                  <c:v>11</c:v>
                </c:pt>
                <c:pt idx="5503">
                  <c:v>11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11</c:v>
                </c:pt>
                <c:pt idx="5518">
                  <c:v>11</c:v>
                </c:pt>
                <c:pt idx="5519">
                  <c:v>11</c:v>
                </c:pt>
                <c:pt idx="5520">
                  <c:v>11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11</c:v>
                </c:pt>
                <c:pt idx="5531">
                  <c:v>11</c:v>
                </c:pt>
                <c:pt idx="5532">
                  <c:v>11</c:v>
                </c:pt>
                <c:pt idx="5533">
                  <c:v>11</c:v>
                </c:pt>
                <c:pt idx="5534">
                  <c:v>11</c:v>
                </c:pt>
                <c:pt idx="5535">
                  <c:v>11</c:v>
                </c:pt>
                <c:pt idx="5536">
                  <c:v>11</c:v>
                </c:pt>
                <c:pt idx="5537">
                  <c:v>11</c:v>
                </c:pt>
                <c:pt idx="5538">
                  <c:v>11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10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9</c:v>
                </c:pt>
                <c:pt idx="5681">
                  <c:v>9</c:v>
                </c:pt>
                <c:pt idx="5682">
                  <c:v>9</c:v>
                </c:pt>
                <c:pt idx="5683">
                  <c:v>9</c:v>
                </c:pt>
                <c:pt idx="5684">
                  <c:v>9</c:v>
                </c:pt>
                <c:pt idx="5685">
                  <c:v>9</c:v>
                </c:pt>
                <c:pt idx="5686">
                  <c:v>9</c:v>
                </c:pt>
                <c:pt idx="5687">
                  <c:v>9</c:v>
                </c:pt>
                <c:pt idx="5688">
                  <c:v>9</c:v>
                </c:pt>
                <c:pt idx="5689">
                  <c:v>9</c:v>
                </c:pt>
                <c:pt idx="5690">
                  <c:v>9</c:v>
                </c:pt>
                <c:pt idx="5691">
                  <c:v>9</c:v>
                </c:pt>
                <c:pt idx="5692">
                  <c:v>9</c:v>
                </c:pt>
                <c:pt idx="5693">
                  <c:v>9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9</c:v>
                </c:pt>
                <c:pt idx="5698">
                  <c:v>9</c:v>
                </c:pt>
                <c:pt idx="5699">
                  <c:v>9</c:v>
                </c:pt>
                <c:pt idx="5700">
                  <c:v>9</c:v>
                </c:pt>
                <c:pt idx="5701">
                  <c:v>9</c:v>
                </c:pt>
                <c:pt idx="5702">
                  <c:v>9</c:v>
                </c:pt>
                <c:pt idx="5703">
                  <c:v>9</c:v>
                </c:pt>
                <c:pt idx="5704">
                  <c:v>9</c:v>
                </c:pt>
                <c:pt idx="5705">
                  <c:v>9</c:v>
                </c:pt>
                <c:pt idx="5706">
                  <c:v>9</c:v>
                </c:pt>
                <c:pt idx="5707">
                  <c:v>9</c:v>
                </c:pt>
                <c:pt idx="5708">
                  <c:v>9</c:v>
                </c:pt>
                <c:pt idx="5709">
                  <c:v>9</c:v>
                </c:pt>
                <c:pt idx="5710">
                  <c:v>9</c:v>
                </c:pt>
                <c:pt idx="5711">
                  <c:v>9</c:v>
                </c:pt>
                <c:pt idx="5712">
                  <c:v>9</c:v>
                </c:pt>
                <c:pt idx="5713">
                  <c:v>9</c:v>
                </c:pt>
                <c:pt idx="5714">
                  <c:v>9</c:v>
                </c:pt>
                <c:pt idx="5715">
                  <c:v>9</c:v>
                </c:pt>
                <c:pt idx="5716">
                  <c:v>9</c:v>
                </c:pt>
                <c:pt idx="5717">
                  <c:v>9</c:v>
                </c:pt>
                <c:pt idx="5718">
                  <c:v>9</c:v>
                </c:pt>
                <c:pt idx="5719">
                  <c:v>9</c:v>
                </c:pt>
                <c:pt idx="5720">
                  <c:v>9</c:v>
                </c:pt>
                <c:pt idx="5721">
                  <c:v>9</c:v>
                </c:pt>
                <c:pt idx="5722">
                  <c:v>9</c:v>
                </c:pt>
                <c:pt idx="5723">
                  <c:v>9</c:v>
                </c:pt>
                <c:pt idx="5724">
                  <c:v>9</c:v>
                </c:pt>
                <c:pt idx="5725">
                  <c:v>9</c:v>
                </c:pt>
                <c:pt idx="5727">
                  <c:v>9</c:v>
                </c:pt>
                <c:pt idx="5728">
                  <c:v>9</c:v>
                </c:pt>
                <c:pt idx="5729">
                  <c:v>9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9</c:v>
                </c:pt>
                <c:pt idx="5749">
                  <c:v>9</c:v>
                </c:pt>
                <c:pt idx="5750">
                  <c:v>9</c:v>
                </c:pt>
                <c:pt idx="5751">
                  <c:v>9</c:v>
                </c:pt>
                <c:pt idx="5752">
                  <c:v>9</c:v>
                </c:pt>
                <c:pt idx="5753">
                  <c:v>9</c:v>
                </c:pt>
                <c:pt idx="5754">
                  <c:v>9</c:v>
                </c:pt>
                <c:pt idx="5755">
                  <c:v>9</c:v>
                </c:pt>
                <c:pt idx="5756">
                  <c:v>9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9</c:v>
                </c:pt>
                <c:pt idx="5761">
                  <c:v>9</c:v>
                </c:pt>
                <c:pt idx="5762">
                  <c:v>9</c:v>
                </c:pt>
                <c:pt idx="5763">
                  <c:v>9</c:v>
                </c:pt>
                <c:pt idx="5764">
                  <c:v>9</c:v>
                </c:pt>
                <c:pt idx="5765">
                  <c:v>9</c:v>
                </c:pt>
                <c:pt idx="5766">
                  <c:v>9</c:v>
                </c:pt>
                <c:pt idx="5767">
                  <c:v>9</c:v>
                </c:pt>
                <c:pt idx="5768">
                  <c:v>9</c:v>
                </c:pt>
                <c:pt idx="5769">
                  <c:v>9</c:v>
                </c:pt>
                <c:pt idx="5770">
                  <c:v>9</c:v>
                </c:pt>
                <c:pt idx="5771">
                  <c:v>9</c:v>
                </c:pt>
                <c:pt idx="5772">
                  <c:v>9</c:v>
                </c:pt>
                <c:pt idx="5773">
                  <c:v>9</c:v>
                </c:pt>
                <c:pt idx="5774">
                  <c:v>9</c:v>
                </c:pt>
                <c:pt idx="5775">
                  <c:v>9</c:v>
                </c:pt>
                <c:pt idx="5776">
                  <c:v>9</c:v>
                </c:pt>
                <c:pt idx="5777">
                  <c:v>9</c:v>
                </c:pt>
                <c:pt idx="5778">
                  <c:v>9</c:v>
                </c:pt>
                <c:pt idx="5779">
                  <c:v>9</c:v>
                </c:pt>
                <c:pt idx="5780">
                  <c:v>9</c:v>
                </c:pt>
                <c:pt idx="5781">
                  <c:v>9</c:v>
                </c:pt>
                <c:pt idx="5782">
                  <c:v>9</c:v>
                </c:pt>
                <c:pt idx="5783">
                  <c:v>9</c:v>
                </c:pt>
                <c:pt idx="5784">
                  <c:v>9</c:v>
                </c:pt>
                <c:pt idx="5785">
                  <c:v>9</c:v>
                </c:pt>
                <c:pt idx="5786">
                  <c:v>9</c:v>
                </c:pt>
                <c:pt idx="5787">
                  <c:v>9</c:v>
                </c:pt>
                <c:pt idx="5788">
                  <c:v>9</c:v>
                </c:pt>
                <c:pt idx="5789">
                  <c:v>9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9</c:v>
                </c:pt>
                <c:pt idx="5796">
                  <c:v>9</c:v>
                </c:pt>
                <c:pt idx="5797">
                  <c:v>9</c:v>
                </c:pt>
                <c:pt idx="5798">
                  <c:v>9</c:v>
                </c:pt>
                <c:pt idx="5799">
                  <c:v>9</c:v>
                </c:pt>
                <c:pt idx="5800">
                  <c:v>9</c:v>
                </c:pt>
                <c:pt idx="5801">
                  <c:v>9</c:v>
                </c:pt>
                <c:pt idx="5802">
                  <c:v>9</c:v>
                </c:pt>
                <c:pt idx="5803">
                  <c:v>9</c:v>
                </c:pt>
                <c:pt idx="5804">
                  <c:v>9</c:v>
                </c:pt>
                <c:pt idx="5805">
                  <c:v>9</c:v>
                </c:pt>
                <c:pt idx="5806">
                  <c:v>9</c:v>
                </c:pt>
                <c:pt idx="5807">
                  <c:v>9</c:v>
                </c:pt>
                <c:pt idx="5808">
                  <c:v>9</c:v>
                </c:pt>
                <c:pt idx="5809">
                  <c:v>9</c:v>
                </c:pt>
                <c:pt idx="5810">
                  <c:v>9</c:v>
                </c:pt>
                <c:pt idx="5811">
                  <c:v>9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9</c:v>
                </c:pt>
                <c:pt idx="5820">
                  <c:v>9</c:v>
                </c:pt>
                <c:pt idx="5821">
                  <c:v>9</c:v>
                </c:pt>
                <c:pt idx="5822">
                  <c:v>9</c:v>
                </c:pt>
                <c:pt idx="5823">
                  <c:v>9</c:v>
                </c:pt>
                <c:pt idx="5824">
                  <c:v>9</c:v>
                </c:pt>
                <c:pt idx="5825">
                  <c:v>9</c:v>
                </c:pt>
                <c:pt idx="5826">
                  <c:v>9</c:v>
                </c:pt>
                <c:pt idx="5827">
                  <c:v>9</c:v>
                </c:pt>
                <c:pt idx="5828">
                  <c:v>9</c:v>
                </c:pt>
                <c:pt idx="5829">
                  <c:v>9</c:v>
                </c:pt>
                <c:pt idx="5830">
                  <c:v>9</c:v>
                </c:pt>
                <c:pt idx="5831">
                  <c:v>9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8</c:v>
                </c:pt>
                <c:pt idx="5990">
                  <c:v>8</c:v>
                </c:pt>
                <c:pt idx="5991">
                  <c:v>8</c:v>
                </c:pt>
                <c:pt idx="5992">
                  <c:v>8</c:v>
                </c:pt>
                <c:pt idx="5993">
                  <c:v>8</c:v>
                </c:pt>
                <c:pt idx="5994">
                  <c:v>8</c:v>
                </c:pt>
                <c:pt idx="5995">
                  <c:v>8</c:v>
                </c:pt>
                <c:pt idx="5996">
                  <c:v>8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8</c:v>
                </c:pt>
                <c:pt idx="6001">
                  <c:v>8</c:v>
                </c:pt>
                <c:pt idx="6002">
                  <c:v>8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8</c:v>
                </c:pt>
                <c:pt idx="6008">
                  <c:v>8</c:v>
                </c:pt>
                <c:pt idx="6009">
                  <c:v>8</c:v>
                </c:pt>
                <c:pt idx="6010">
                  <c:v>8</c:v>
                </c:pt>
                <c:pt idx="6011">
                  <c:v>8</c:v>
                </c:pt>
                <c:pt idx="6012">
                  <c:v>8</c:v>
                </c:pt>
                <c:pt idx="6013">
                  <c:v>8</c:v>
                </c:pt>
                <c:pt idx="6014">
                  <c:v>8</c:v>
                </c:pt>
                <c:pt idx="6015">
                  <c:v>8</c:v>
                </c:pt>
                <c:pt idx="6016">
                  <c:v>8</c:v>
                </c:pt>
                <c:pt idx="6017">
                  <c:v>8</c:v>
                </c:pt>
                <c:pt idx="6018">
                  <c:v>8</c:v>
                </c:pt>
                <c:pt idx="6019">
                  <c:v>8</c:v>
                </c:pt>
                <c:pt idx="6020">
                  <c:v>8</c:v>
                </c:pt>
                <c:pt idx="6021">
                  <c:v>8</c:v>
                </c:pt>
                <c:pt idx="6022">
                  <c:v>8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6</c:v>
                </c:pt>
                <c:pt idx="6275">
                  <c:v>6</c:v>
                </c:pt>
                <c:pt idx="6276">
                  <c:v>6</c:v>
                </c:pt>
                <c:pt idx="6277">
                  <c:v>6</c:v>
                </c:pt>
                <c:pt idx="6278">
                  <c:v>6</c:v>
                </c:pt>
                <c:pt idx="6279">
                  <c:v>6</c:v>
                </c:pt>
                <c:pt idx="6280">
                  <c:v>6</c:v>
                </c:pt>
                <c:pt idx="6281">
                  <c:v>6</c:v>
                </c:pt>
                <c:pt idx="6282">
                  <c:v>6</c:v>
                </c:pt>
                <c:pt idx="6283">
                  <c:v>6</c:v>
                </c:pt>
                <c:pt idx="6284">
                  <c:v>6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6</c:v>
                </c:pt>
                <c:pt idx="6289">
                  <c:v>6</c:v>
                </c:pt>
                <c:pt idx="6290">
                  <c:v>6</c:v>
                </c:pt>
                <c:pt idx="6291">
                  <c:v>6</c:v>
                </c:pt>
                <c:pt idx="6292">
                  <c:v>6</c:v>
                </c:pt>
                <c:pt idx="6293">
                  <c:v>6</c:v>
                </c:pt>
                <c:pt idx="6294">
                  <c:v>6</c:v>
                </c:pt>
                <c:pt idx="6295">
                  <c:v>6</c:v>
                </c:pt>
                <c:pt idx="6296">
                  <c:v>6</c:v>
                </c:pt>
                <c:pt idx="6297">
                  <c:v>6</c:v>
                </c:pt>
                <c:pt idx="6298">
                  <c:v>6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6</c:v>
                </c:pt>
                <c:pt idx="6311">
                  <c:v>6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6</c:v>
                </c:pt>
                <c:pt idx="6319">
                  <c:v>6</c:v>
                </c:pt>
                <c:pt idx="6320">
                  <c:v>6</c:v>
                </c:pt>
                <c:pt idx="6321">
                  <c:v>6</c:v>
                </c:pt>
                <c:pt idx="6322">
                  <c:v>6</c:v>
                </c:pt>
                <c:pt idx="6323">
                  <c:v>6</c:v>
                </c:pt>
                <c:pt idx="6324">
                  <c:v>6</c:v>
                </c:pt>
                <c:pt idx="6325">
                  <c:v>6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6</c:v>
                </c:pt>
                <c:pt idx="6339">
                  <c:v>6</c:v>
                </c:pt>
                <c:pt idx="6340">
                  <c:v>6</c:v>
                </c:pt>
                <c:pt idx="6341">
                  <c:v>6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6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6</c:v>
                </c:pt>
                <c:pt idx="6357">
                  <c:v>6</c:v>
                </c:pt>
                <c:pt idx="6358">
                  <c:v>6</c:v>
                </c:pt>
                <c:pt idx="6359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6</c:v>
                </c:pt>
                <c:pt idx="6434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5</c:v>
                </c:pt>
                <c:pt idx="6523">
                  <c:v>5</c:v>
                </c:pt>
                <c:pt idx="6524">
                  <c:v>5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5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5</c:v>
                </c:pt>
                <c:pt idx="6546">
                  <c:v>5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5</c:v>
                </c:pt>
                <c:pt idx="6559">
                  <c:v>5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5</c:v>
                </c:pt>
                <c:pt idx="6572">
                  <c:v>5</c:v>
                </c:pt>
                <c:pt idx="6573">
                  <c:v>5</c:v>
                </c:pt>
                <c:pt idx="6574">
                  <c:v>5</c:v>
                </c:pt>
                <c:pt idx="6575">
                  <c:v>5</c:v>
                </c:pt>
                <c:pt idx="6576">
                  <c:v>5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5</c:v>
                </c:pt>
                <c:pt idx="6583">
                  <c:v>5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5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5</c:v>
                </c:pt>
                <c:pt idx="6634">
                  <c:v>5</c:v>
                </c:pt>
                <c:pt idx="6635">
                  <c:v>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5</c:v>
                </c:pt>
                <c:pt idx="6649">
                  <c:v>5</c:v>
                </c:pt>
                <c:pt idx="6650">
                  <c:v>5</c:v>
                </c:pt>
                <c:pt idx="6651">
                  <c:v>5</c:v>
                </c:pt>
                <c:pt idx="6652">
                  <c:v>5</c:v>
                </c:pt>
                <c:pt idx="6653">
                  <c:v>5</c:v>
                </c:pt>
                <c:pt idx="6654">
                  <c:v>5</c:v>
                </c:pt>
                <c:pt idx="6655">
                  <c:v>5</c:v>
                </c:pt>
                <c:pt idx="6656">
                  <c:v>5</c:v>
                </c:pt>
                <c:pt idx="6657">
                  <c:v>5</c:v>
                </c:pt>
                <c:pt idx="6658">
                  <c:v>5</c:v>
                </c:pt>
                <c:pt idx="6659">
                  <c:v>5</c:v>
                </c:pt>
                <c:pt idx="6660">
                  <c:v>5</c:v>
                </c:pt>
                <c:pt idx="6661">
                  <c:v>5</c:v>
                </c:pt>
                <c:pt idx="6662">
                  <c:v>5</c:v>
                </c:pt>
                <c:pt idx="6663">
                  <c:v>5</c:v>
                </c:pt>
                <c:pt idx="6664">
                  <c:v>5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5</c:v>
                </c:pt>
                <c:pt idx="6671">
                  <c:v>5</c:v>
                </c:pt>
                <c:pt idx="6672">
                  <c:v>5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5</c:v>
                </c:pt>
                <c:pt idx="6677">
                  <c:v>5</c:v>
                </c:pt>
                <c:pt idx="6678">
                  <c:v>5</c:v>
                </c:pt>
                <c:pt idx="6679">
                  <c:v>5</c:v>
                </c:pt>
                <c:pt idx="6680">
                  <c:v>5</c:v>
                </c:pt>
                <c:pt idx="6681">
                  <c:v>5</c:v>
                </c:pt>
                <c:pt idx="6682">
                  <c:v>5</c:v>
                </c:pt>
                <c:pt idx="6683">
                  <c:v>5</c:v>
                </c:pt>
                <c:pt idx="6684">
                  <c:v>5</c:v>
                </c:pt>
                <c:pt idx="6685">
                  <c:v>5</c:v>
                </c:pt>
                <c:pt idx="6686">
                  <c:v>5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5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5</c:v>
                </c:pt>
                <c:pt idx="6703">
                  <c:v>5</c:v>
                </c:pt>
                <c:pt idx="6704">
                  <c:v>5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5</c:v>
                </c:pt>
                <c:pt idx="6709">
                  <c:v>5</c:v>
                </c:pt>
                <c:pt idx="6710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5</c:v>
                </c:pt>
                <c:pt idx="6747">
                  <c:v>5</c:v>
                </c:pt>
                <c:pt idx="6748">
                  <c:v>5</c:v>
                </c:pt>
                <c:pt idx="6749">
                  <c:v>5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5</c:v>
                </c:pt>
                <c:pt idx="6789">
                  <c:v>5</c:v>
                </c:pt>
                <c:pt idx="6790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5</c:v>
                </c:pt>
                <c:pt idx="6803">
                  <c:v>5</c:v>
                </c:pt>
                <c:pt idx="6804">
                  <c:v>5</c:v>
                </c:pt>
                <c:pt idx="6805">
                  <c:v>5</c:v>
                </c:pt>
                <c:pt idx="6806">
                  <c:v>5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5</c:v>
                </c:pt>
                <c:pt idx="6812">
                  <c:v>5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5</c:v>
                </c:pt>
                <c:pt idx="6817">
                  <c:v>5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5</c:v>
                </c:pt>
                <c:pt idx="6825">
                  <c:v>5</c:v>
                </c:pt>
                <c:pt idx="6826">
                  <c:v>5</c:v>
                </c:pt>
                <c:pt idx="6827">
                  <c:v>5</c:v>
                </c:pt>
                <c:pt idx="6828">
                  <c:v>5</c:v>
                </c:pt>
                <c:pt idx="6829">
                  <c:v>5</c:v>
                </c:pt>
                <c:pt idx="6830">
                  <c:v>5</c:v>
                </c:pt>
                <c:pt idx="6831">
                  <c:v>5</c:v>
                </c:pt>
                <c:pt idx="6832">
                  <c:v>5</c:v>
                </c:pt>
                <c:pt idx="6833">
                  <c:v>5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3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01376"/>
        <c:axId val="378999416"/>
      </c:lineChart>
      <c:catAx>
        <c:axId val="3790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99416"/>
        <c:crosses val="autoZero"/>
        <c:auto val="1"/>
        <c:lblAlgn val="ctr"/>
        <c:lblOffset val="100"/>
        <c:noMultiLvlLbl val="0"/>
      </c:catAx>
      <c:valAx>
        <c:axId val="3789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0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794</xdr:row>
      <xdr:rowOff>138112</xdr:rowOff>
    </xdr:from>
    <xdr:to>
      <xdr:col>23</xdr:col>
      <xdr:colOff>314325</xdr:colOff>
      <xdr:row>809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0</xdr:row>
      <xdr:rowOff>0</xdr:rowOff>
    </xdr:from>
    <xdr:to>
      <xdr:col>37</xdr:col>
      <xdr:colOff>571500</xdr:colOff>
      <xdr:row>22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ip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9"/>
  <sheetViews>
    <sheetView tabSelected="1" topLeftCell="C1" workbookViewId="0">
      <selection activeCell="F1" sqref="F1:F1048576"/>
    </sheetView>
  </sheetViews>
  <sheetFormatPr defaultRowHeight="15" x14ac:dyDescent="0.25"/>
  <cols>
    <col min="1" max="1" width="9" bestFit="1" customWidth="1"/>
    <col min="2" max="2" width="6" bestFit="1" customWidth="1"/>
    <col min="3" max="3" width="5" bestFit="1" customWidth="1"/>
    <col min="4" max="4" width="2" bestFit="1" customWidth="1"/>
    <col min="5" max="5" width="9" bestFit="1" customWidth="1"/>
    <col min="6" max="6" width="6" bestFit="1" customWidth="1"/>
  </cols>
  <sheetData>
    <row r="1" spans="5:6" x14ac:dyDescent="0.25">
      <c r="E1" t="s">
        <v>0</v>
      </c>
      <c r="F1">
        <v>49933</v>
      </c>
    </row>
    <row r="2" spans="5:6" x14ac:dyDescent="0.25">
      <c r="E2" t="s">
        <v>1</v>
      </c>
      <c r="F2">
        <v>40858</v>
      </c>
    </row>
    <row r="3" spans="5:6" x14ac:dyDescent="0.25">
      <c r="E3" t="s">
        <v>2</v>
      </c>
      <c r="F3">
        <v>35778</v>
      </c>
    </row>
    <row r="4" spans="5:6" x14ac:dyDescent="0.25">
      <c r="E4" t="s">
        <v>3</v>
      </c>
      <c r="F4">
        <v>24211</v>
      </c>
    </row>
    <row r="5" spans="5:6" x14ac:dyDescent="0.25">
      <c r="E5" t="s">
        <v>4</v>
      </c>
      <c r="F5">
        <v>22351</v>
      </c>
    </row>
    <row r="6" spans="5:6" x14ac:dyDescent="0.25">
      <c r="E6" t="s">
        <v>5</v>
      </c>
      <c r="F6">
        <v>21062</v>
      </c>
    </row>
    <row r="7" spans="5:6" x14ac:dyDescent="0.25">
      <c r="E7" t="s">
        <v>6</v>
      </c>
      <c r="F7">
        <v>15015</v>
      </c>
    </row>
    <row r="8" spans="5:6" x14ac:dyDescent="0.25">
      <c r="E8" t="s">
        <v>7</v>
      </c>
      <c r="F8">
        <v>14571</v>
      </c>
    </row>
    <row r="9" spans="5:6" x14ac:dyDescent="0.25">
      <c r="E9" t="s">
        <v>8</v>
      </c>
      <c r="F9">
        <v>13654</v>
      </c>
    </row>
    <row r="10" spans="5:6" x14ac:dyDescent="0.25">
      <c r="E10" t="s">
        <v>9</v>
      </c>
      <c r="F10">
        <v>12954</v>
      </c>
    </row>
    <row r="11" spans="5:6" x14ac:dyDescent="0.25">
      <c r="E11" t="s">
        <v>10</v>
      </c>
      <c r="F11">
        <v>12659</v>
      </c>
    </row>
    <row r="12" spans="5:6" x14ac:dyDescent="0.25">
      <c r="E12" t="s">
        <v>11</v>
      </c>
      <c r="F12">
        <v>12233</v>
      </c>
    </row>
    <row r="13" spans="5:6" x14ac:dyDescent="0.25">
      <c r="E13" t="s">
        <v>12</v>
      </c>
      <c r="F13">
        <v>11495</v>
      </c>
    </row>
    <row r="14" spans="5:6" x14ac:dyDescent="0.25">
      <c r="E14" t="s">
        <v>13</v>
      </c>
      <c r="F14">
        <v>10881</v>
      </c>
    </row>
    <row r="15" spans="5:6" x14ac:dyDescent="0.25">
      <c r="E15" t="s">
        <v>14</v>
      </c>
      <c r="F15">
        <v>10747</v>
      </c>
    </row>
    <row r="16" spans="5:6" x14ac:dyDescent="0.25">
      <c r="E16" t="s">
        <v>15</v>
      </c>
      <c r="F16">
        <v>10117</v>
      </c>
    </row>
    <row r="17" spans="5:6" x14ac:dyDescent="0.25">
      <c r="E17" t="s">
        <v>16</v>
      </c>
      <c r="F17">
        <v>9940</v>
      </c>
    </row>
    <row r="18" spans="5:6" x14ac:dyDescent="0.25">
      <c r="E18" t="s">
        <v>17</v>
      </c>
      <c r="F18">
        <v>9851</v>
      </c>
    </row>
    <row r="19" spans="5:6" x14ac:dyDescent="0.25">
      <c r="E19" t="s">
        <v>18</v>
      </c>
      <c r="F19">
        <v>9221</v>
      </c>
    </row>
    <row r="20" spans="5:6" x14ac:dyDescent="0.25">
      <c r="E20" t="s">
        <v>3529</v>
      </c>
      <c r="F20">
        <v>9084</v>
      </c>
    </row>
    <row r="21" spans="5:6" x14ac:dyDescent="0.25">
      <c r="E21" t="s">
        <v>19</v>
      </c>
      <c r="F21">
        <v>9038</v>
      </c>
    </row>
    <row r="22" spans="5:6" x14ac:dyDescent="0.25">
      <c r="E22" t="s">
        <v>20</v>
      </c>
      <c r="F22">
        <v>8885</v>
      </c>
    </row>
    <row r="23" spans="5:6" x14ac:dyDescent="0.25">
      <c r="E23" t="s">
        <v>21</v>
      </c>
      <c r="F23">
        <v>8835</v>
      </c>
    </row>
    <row r="24" spans="5:6" x14ac:dyDescent="0.25">
      <c r="E24" t="s">
        <v>22</v>
      </c>
      <c r="F24">
        <v>8729</v>
      </c>
    </row>
    <row r="25" spans="5:6" x14ac:dyDescent="0.25">
      <c r="E25" t="s">
        <v>23</v>
      </c>
      <c r="F25">
        <v>8721</v>
      </c>
    </row>
    <row r="26" spans="5:6" x14ac:dyDescent="0.25">
      <c r="E26" t="s">
        <v>24</v>
      </c>
      <c r="F26">
        <v>8702</v>
      </c>
    </row>
    <row r="27" spans="5:6" x14ac:dyDescent="0.25">
      <c r="E27" t="s">
        <v>25</v>
      </c>
      <c r="F27">
        <v>8603</v>
      </c>
    </row>
    <row r="28" spans="5:6" x14ac:dyDescent="0.25">
      <c r="E28" t="s">
        <v>26</v>
      </c>
      <c r="F28">
        <v>8581</v>
      </c>
    </row>
    <row r="29" spans="5:6" x14ac:dyDescent="0.25">
      <c r="E29" t="s">
        <v>27</v>
      </c>
      <c r="F29">
        <v>8286</v>
      </c>
    </row>
    <row r="30" spans="5:6" x14ac:dyDescent="0.25">
      <c r="E30" t="s">
        <v>28</v>
      </c>
      <c r="F30">
        <v>8273</v>
      </c>
    </row>
    <row r="31" spans="5:6" x14ac:dyDescent="0.25">
      <c r="E31" t="s">
        <v>29</v>
      </c>
      <c r="F31">
        <v>8255</v>
      </c>
    </row>
    <row r="32" spans="5:6" x14ac:dyDescent="0.25">
      <c r="E32" t="s">
        <v>30</v>
      </c>
      <c r="F32">
        <v>8199</v>
      </c>
    </row>
    <row r="33" spans="5:6" x14ac:dyDescent="0.25">
      <c r="E33" t="s">
        <v>31</v>
      </c>
      <c r="F33">
        <v>8167</v>
      </c>
    </row>
    <row r="34" spans="5:6" x14ac:dyDescent="0.25">
      <c r="E34" t="s">
        <v>32</v>
      </c>
      <c r="F34">
        <v>8002</v>
      </c>
    </row>
    <row r="35" spans="5:6" x14ac:dyDescent="0.25">
      <c r="E35" t="s">
        <v>33</v>
      </c>
      <c r="F35">
        <v>7785</v>
      </c>
    </row>
    <row r="36" spans="5:6" x14ac:dyDescent="0.25">
      <c r="E36" t="s">
        <v>34</v>
      </c>
      <c r="F36">
        <v>7561</v>
      </c>
    </row>
    <row r="37" spans="5:6" x14ac:dyDescent="0.25">
      <c r="E37" t="s">
        <v>35</v>
      </c>
      <c r="F37">
        <v>7400</v>
      </c>
    </row>
    <row r="38" spans="5:6" x14ac:dyDescent="0.25">
      <c r="E38" t="s">
        <v>36</v>
      </c>
      <c r="F38">
        <v>7325</v>
      </c>
    </row>
    <row r="39" spans="5:6" x14ac:dyDescent="0.25">
      <c r="E39" t="s">
        <v>37</v>
      </c>
      <c r="F39">
        <v>7146</v>
      </c>
    </row>
    <row r="40" spans="5:6" x14ac:dyDescent="0.25">
      <c r="E40" t="s">
        <v>38</v>
      </c>
      <c r="F40">
        <v>6961</v>
      </c>
    </row>
    <row r="41" spans="5:6" x14ac:dyDescent="0.25">
      <c r="E41" t="s">
        <v>39</v>
      </c>
      <c r="F41">
        <v>6824</v>
      </c>
    </row>
    <row r="42" spans="5:6" x14ac:dyDescent="0.25">
      <c r="E42" t="s">
        <v>40</v>
      </c>
      <c r="F42">
        <v>6819</v>
      </c>
    </row>
    <row r="43" spans="5:6" x14ac:dyDescent="0.25">
      <c r="E43" t="s">
        <v>41</v>
      </c>
      <c r="F43">
        <v>6521</v>
      </c>
    </row>
    <row r="44" spans="5:6" x14ac:dyDescent="0.25">
      <c r="E44" t="s">
        <v>42</v>
      </c>
      <c r="F44">
        <v>6321</v>
      </c>
    </row>
    <row r="45" spans="5:6" x14ac:dyDescent="0.25">
      <c r="E45" t="s">
        <v>43</v>
      </c>
      <c r="F45">
        <v>6290</v>
      </c>
    </row>
    <row r="46" spans="5:6" x14ac:dyDescent="0.25">
      <c r="E46" t="s">
        <v>44</v>
      </c>
      <c r="F46">
        <v>6108</v>
      </c>
    </row>
    <row r="47" spans="5:6" x14ac:dyDescent="0.25">
      <c r="E47" t="s">
        <v>45</v>
      </c>
      <c r="F47">
        <v>5918</v>
      </c>
    </row>
    <row r="48" spans="5:6" x14ac:dyDescent="0.25">
      <c r="E48" t="s">
        <v>46</v>
      </c>
      <c r="F48">
        <v>5916</v>
      </c>
    </row>
    <row r="49" spans="5:6" x14ac:dyDescent="0.25">
      <c r="E49" t="s">
        <v>47</v>
      </c>
      <c r="F49">
        <v>5875</v>
      </c>
    </row>
    <row r="50" spans="5:6" x14ac:dyDescent="0.25">
      <c r="E50" t="s">
        <v>48</v>
      </c>
      <c r="F50">
        <v>5864</v>
      </c>
    </row>
    <row r="51" spans="5:6" x14ac:dyDescent="0.25">
      <c r="E51" t="s">
        <v>49</v>
      </c>
      <c r="F51">
        <v>5842</v>
      </c>
    </row>
    <row r="52" spans="5:6" x14ac:dyDescent="0.25">
      <c r="E52" t="s">
        <v>50</v>
      </c>
      <c r="F52">
        <v>5803</v>
      </c>
    </row>
    <row r="53" spans="5:6" x14ac:dyDescent="0.25">
      <c r="E53" t="s">
        <v>51</v>
      </c>
      <c r="F53">
        <v>5720</v>
      </c>
    </row>
    <row r="54" spans="5:6" x14ac:dyDescent="0.25">
      <c r="E54" t="s">
        <v>52</v>
      </c>
      <c r="F54">
        <v>5713</v>
      </c>
    </row>
    <row r="55" spans="5:6" x14ac:dyDescent="0.25">
      <c r="E55" t="s">
        <v>53</v>
      </c>
      <c r="F55">
        <v>5605</v>
      </c>
    </row>
    <row r="56" spans="5:6" x14ac:dyDescent="0.25">
      <c r="E56" t="s">
        <v>54</v>
      </c>
      <c r="F56">
        <v>5604</v>
      </c>
    </row>
    <row r="57" spans="5:6" x14ac:dyDescent="0.25">
      <c r="E57" t="s">
        <v>55</v>
      </c>
      <c r="F57">
        <v>5582</v>
      </c>
    </row>
    <row r="58" spans="5:6" x14ac:dyDescent="0.25">
      <c r="E58" t="s">
        <v>56</v>
      </c>
      <c r="F58">
        <v>5575</v>
      </c>
    </row>
    <row r="59" spans="5:6" x14ac:dyDescent="0.25">
      <c r="E59" t="s">
        <v>57</v>
      </c>
      <c r="F59">
        <v>5458</v>
      </c>
    </row>
    <row r="60" spans="5:6" x14ac:dyDescent="0.25">
      <c r="E60" t="s">
        <v>58</v>
      </c>
      <c r="F60">
        <v>5340</v>
      </c>
    </row>
    <row r="61" spans="5:6" x14ac:dyDescent="0.25">
      <c r="E61" t="s">
        <v>59</v>
      </c>
      <c r="F61">
        <v>5299</v>
      </c>
    </row>
    <row r="62" spans="5:6" x14ac:dyDescent="0.25">
      <c r="E62" t="s">
        <v>60</v>
      </c>
      <c r="F62">
        <v>5212</v>
      </c>
    </row>
    <row r="63" spans="5:6" x14ac:dyDescent="0.25">
      <c r="E63" t="s">
        <v>61</v>
      </c>
      <c r="F63">
        <v>5187</v>
      </c>
    </row>
    <row r="64" spans="5:6" x14ac:dyDescent="0.25">
      <c r="E64" t="s">
        <v>62</v>
      </c>
      <c r="F64">
        <v>5076</v>
      </c>
    </row>
    <row r="65" spans="5:6" x14ac:dyDescent="0.25">
      <c r="E65" t="s">
        <v>63</v>
      </c>
      <c r="F65">
        <v>4978</v>
      </c>
    </row>
    <row r="66" spans="5:6" x14ac:dyDescent="0.25">
      <c r="E66" t="s">
        <v>64</v>
      </c>
      <c r="F66">
        <v>4945</v>
      </c>
    </row>
    <row r="67" spans="5:6" x14ac:dyDescent="0.25">
      <c r="E67" t="s">
        <v>65</v>
      </c>
      <c r="F67">
        <v>4930</v>
      </c>
    </row>
    <row r="68" spans="5:6" x14ac:dyDescent="0.25">
      <c r="E68" t="s">
        <v>66</v>
      </c>
      <c r="F68">
        <v>4920</v>
      </c>
    </row>
    <row r="69" spans="5:6" x14ac:dyDescent="0.25">
      <c r="E69" t="s">
        <v>67</v>
      </c>
      <c r="F69">
        <v>4902</v>
      </c>
    </row>
    <row r="70" spans="5:6" x14ac:dyDescent="0.25">
      <c r="E70" t="s">
        <v>68</v>
      </c>
      <c r="F70">
        <v>4855</v>
      </c>
    </row>
    <row r="71" spans="5:6" x14ac:dyDescent="0.25">
      <c r="E71" t="s">
        <v>69</v>
      </c>
      <c r="F71">
        <v>4830</v>
      </c>
    </row>
    <row r="72" spans="5:6" x14ac:dyDescent="0.25">
      <c r="E72" t="s">
        <v>70</v>
      </c>
      <c r="F72">
        <v>4807</v>
      </c>
    </row>
    <row r="73" spans="5:6" x14ac:dyDescent="0.25">
      <c r="E73" t="s">
        <v>71</v>
      </c>
      <c r="F73">
        <v>4796</v>
      </c>
    </row>
    <row r="74" spans="5:6" x14ac:dyDescent="0.25">
      <c r="E74" t="s">
        <v>72</v>
      </c>
      <c r="F74">
        <v>4743</v>
      </c>
    </row>
    <row r="75" spans="5:6" x14ac:dyDescent="0.25">
      <c r="E75" t="s">
        <v>73</v>
      </c>
      <c r="F75">
        <v>4641</v>
      </c>
    </row>
    <row r="76" spans="5:6" x14ac:dyDescent="0.25">
      <c r="E76" t="s">
        <v>74</v>
      </c>
      <c r="F76">
        <v>4596</v>
      </c>
    </row>
    <row r="77" spans="5:6" x14ac:dyDescent="0.25">
      <c r="E77" t="s">
        <v>75</v>
      </c>
      <c r="F77">
        <v>4592</v>
      </c>
    </row>
    <row r="78" spans="5:6" x14ac:dyDescent="0.25">
      <c r="E78" t="s">
        <v>76</v>
      </c>
      <c r="F78">
        <v>4536</v>
      </c>
    </row>
    <row r="79" spans="5:6" x14ac:dyDescent="0.25">
      <c r="E79" t="s">
        <v>77</v>
      </c>
      <c r="F79">
        <v>4514</v>
      </c>
    </row>
    <row r="80" spans="5:6" x14ac:dyDescent="0.25">
      <c r="E80" t="s">
        <v>78</v>
      </c>
      <c r="F80">
        <v>4499</v>
      </c>
    </row>
    <row r="81" spans="5:6" x14ac:dyDescent="0.25">
      <c r="E81" t="s">
        <v>79</v>
      </c>
      <c r="F81">
        <v>4494</v>
      </c>
    </row>
    <row r="82" spans="5:6" x14ac:dyDescent="0.25">
      <c r="E82" t="s">
        <v>80</v>
      </c>
      <c r="F82">
        <v>4493</v>
      </c>
    </row>
    <row r="83" spans="5:6" x14ac:dyDescent="0.25">
      <c r="E83" t="s">
        <v>81</v>
      </c>
      <c r="F83">
        <v>4481</v>
      </c>
    </row>
    <row r="84" spans="5:6" x14ac:dyDescent="0.25">
      <c r="E84" t="s">
        <v>5140</v>
      </c>
      <c r="F84">
        <v>4414</v>
      </c>
    </row>
    <row r="85" spans="5:6" x14ac:dyDescent="0.25">
      <c r="E85" t="s">
        <v>83</v>
      </c>
      <c r="F85">
        <v>4405</v>
      </c>
    </row>
    <row r="86" spans="5:6" x14ac:dyDescent="0.25">
      <c r="E86" t="s">
        <v>84</v>
      </c>
      <c r="F86">
        <v>4332</v>
      </c>
    </row>
    <row r="87" spans="5:6" x14ac:dyDescent="0.25">
      <c r="E87" t="s">
        <v>85</v>
      </c>
      <c r="F87">
        <v>4315</v>
      </c>
    </row>
    <row r="88" spans="5:6" x14ac:dyDescent="0.25">
      <c r="E88" t="s">
        <v>4208</v>
      </c>
      <c r="F88">
        <v>4303</v>
      </c>
    </row>
    <row r="89" spans="5:6" x14ac:dyDescent="0.25">
      <c r="E89" t="s">
        <v>86</v>
      </c>
      <c r="F89">
        <v>4288</v>
      </c>
    </row>
    <row r="90" spans="5:6" x14ac:dyDescent="0.25">
      <c r="E90" t="s">
        <v>87</v>
      </c>
      <c r="F90">
        <v>4178</v>
      </c>
    </row>
    <row r="91" spans="5:6" x14ac:dyDescent="0.25">
      <c r="E91" t="s">
        <v>88</v>
      </c>
      <c r="F91">
        <v>4169</v>
      </c>
    </row>
    <row r="92" spans="5:6" x14ac:dyDescent="0.25">
      <c r="E92" t="s">
        <v>89</v>
      </c>
      <c r="F92">
        <v>4169</v>
      </c>
    </row>
    <row r="93" spans="5:6" x14ac:dyDescent="0.25">
      <c r="E93" t="s">
        <v>90</v>
      </c>
      <c r="F93">
        <v>4145</v>
      </c>
    </row>
    <row r="94" spans="5:6" x14ac:dyDescent="0.25">
      <c r="E94" t="s">
        <v>91</v>
      </c>
      <c r="F94">
        <v>4089</v>
      </c>
    </row>
    <row r="95" spans="5:6" x14ac:dyDescent="0.25">
      <c r="E95" t="s">
        <v>92</v>
      </c>
      <c r="F95">
        <v>4076</v>
      </c>
    </row>
    <row r="96" spans="5:6" x14ac:dyDescent="0.25">
      <c r="E96" t="s">
        <v>93</v>
      </c>
      <c r="F96">
        <v>4033</v>
      </c>
    </row>
    <row r="97" spans="5:6" x14ac:dyDescent="0.25">
      <c r="E97" t="s">
        <v>94</v>
      </c>
      <c r="F97">
        <v>3930</v>
      </c>
    </row>
    <row r="98" spans="5:6" x14ac:dyDescent="0.25">
      <c r="E98" t="s">
        <v>95</v>
      </c>
      <c r="F98">
        <v>3909</v>
      </c>
    </row>
    <row r="99" spans="5:6" x14ac:dyDescent="0.25">
      <c r="E99" t="s">
        <v>96</v>
      </c>
      <c r="F99">
        <v>3908</v>
      </c>
    </row>
    <row r="100" spans="5:6" x14ac:dyDescent="0.25">
      <c r="E100" t="s">
        <v>97</v>
      </c>
      <c r="F100">
        <v>3891</v>
      </c>
    </row>
    <row r="101" spans="5:6" x14ac:dyDescent="0.25">
      <c r="E101" t="s">
        <v>98</v>
      </c>
      <c r="F101">
        <v>3881</v>
      </c>
    </row>
    <row r="102" spans="5:6" x14ac:dyDescent="0.25">
      <c r="E102" t="s">
        <v>99</v>
      </c>
      <c r="F102">
        <v>3878</v>
      </c>
    </row>
    <row r="103" spans="5:6" x14ac:dyDescent="0.25">
      <c r="E103" t="s">
        <v>100</v>
      </c>
      <c r="F103">
        <v>3873</v>
      </c>
    </row>
    <row r="104" spans="5:6" x14ac:dyDescent="0.25">
      <c r="E104" t="s">
        <v>101</v>
      </c>
      <c r="F104">
        <v>3849</v>
      </c>
    </row>
    <row r="105" spans="5:6" x14ac:dyDescent="0.25">
      <c r="E105" t="s">
        <v>102</v>
      </c>
      <c r="F105">
        <v>3821</v>
      </c>
    </row>
    <row r="106" spans="5:6" x14ac:dyDescent="0.25">
      <c r="E106" t="s">
        <v>4335</v>
      </c>
      <c r="F106">
        <v>3821</v>
      </c>
    </row>
    <row r="107" spans="5:6" x14ac:dyDescent="0.25">
      <c r="E107" t="s">
        <v>103</v>
      </c>
      <c r="F107">
        <v>3815</v>
      </c>
    </row>
    <row r="108" spans="5:6" x14ac:dyDescent="0.25">
      <c r="E108" t="s">
        <v>104</v>
      </c>
      <c r="F108">
        <v>3802</v>
      </c>
    </row>
    <row r="109" spans="5:6" x14ac:dyDescent="0.25">
      <c r="E109" t="s">
        <v>105</v>
      </c>
      <c r="F109">
        <v>3798</v>
      </c>
    </row>
    <row r="110" spans="5:6" x14ac:dyDescent="0.25">
      <c r="E110" t="s">
        <v>106</v>
      </c>
      <c r="F110">
        <v>3793</v>
      </c>
    </row>
    <row r="111" spans="5:6" x14ac:dyDescent="0.25">
      <c r="E111" t="s">
        <v>107</v>
      </c>
      <c r="F111">
        <v>3780</v>
      </c>
    </row>
    <row r="112" spans="5:6" x14ac:dyDescent="0.25">
      <c r="E112" t="s">
        <v>108</v>
      </c>
      <c r="F112">
        <v>3766</v>
      </c>
    </row>
    <row r="113" spans="5:6" x14ac:dyDescent="0.25">
      <c r="E113" t="s">
        <v>109</v>
      </c>
      <c r="F113">
        <v>3750</v>
      </c>
    </row>
    <row r="114" spans="5:6" x14ac:dyDescent="0.25">
      <c r="E114" t="s">
        <v>110</v>
      </c>
      <c r="F114">
        <v>3745</v>
      </c>
    </row>
    <row r="115" spans="5:6" x14ac:dyDescent="0.25">
      <c r="E115" t="s">
        <v>111</v>
      </c>
      <c r="F115">
        <v>3741</v>
      </c>
    </row>
    <row r="116" spans="5:6" x14ac:dyDescent="0.25">
      <c r="E116" t="s">
        <v>112</v>
      </c>
      <c r="F116">
        <v>3719</v>
      </c>
    </row>
    <row r="117" spans="5:6" x14ac:dyDescent="0.25">
      <c r="E117" t="s">
        <v>113</v>
      </c>
      <c r="F117">
        <v>3707</v>
      </c>
    </row>
    <row r="118" spans="5:6" x14ac:dyDescent="0.25">
      <c r="E118" t="s">
        <v>114</v>
      </c>
      <c r="F118">
        <v>3695</v>
      </c>
    </row>
    <row r="119" spans="5:6" x14ac:dyDescent="0.25">
      <c r="E119" t="s">
        <v>115</v>
      </c>
      <c r="F119">
        <v>3681</v>
      </c>
    </row>
    <row r="120" spans="5:6" x14ac:dyDescent="0.25">
      <c r="E120" t="s">
        <v>116</v>
      </c>
      <c r="F120">
        <v>3643</v>
      </c>
    </row>
    <row r="121" spans="5:6" x14ac:dyDescent="0.25">
      <c r="E121" t="s">
        <v>117</v>
      </c>
      <c r="F121">
        <v>3631</v>
      </c>
    </row>
    <row r="122" spans="5:6" x14ac:dyDescent="0.25">
      <c r="E122" t="s">
        <v>118</v>
      </c>
      <c r="F122">
        <v>3631</v>
      </c>
    </row>
    <row r="123" spans="5:6" x14ac:dyDescent="0.25">
      <c r="E123" t="s">
        <v>119</v>
      </c>
      <c r="F123">
        <v>3628</v>
      </c>
    </row>
    <row r="124" spans="5:6" x14ac:dyDescent="0.25">
      <c r="E124" t="s">
        <v>120</v>
      </c>
      <c r="F124">
        <v>3616</v>
      </c>
    </row>
    <row r="125" spans="5:6" x14ac:dyDescent="0.25">
      <c r="E125" t="s">
        <v>121</v>
      </c>
      <c r="F125">
        <v>3583</v>
      </c>
    </row>
    <row r="126" spans="5:6" x14ac:dyDescent="0.25">
      <c r="E126" t="s">
        <v>122</v>
      </c>
      <c r="F126">
        <v>3566</v>
      </c>
    </row>
    <row r="127" spans="5:6" x14ac:dyDescent="0.25">
      <c r="E127" t="s">
        <v>123</v>
      </c>
      <c r="F127">
        <v>3565</v>
      </c>
    </row>
    <row r="128" spans="5:6" x14ac:dyDescent="0.25">
      <c r="E128" t="s">
        <v>124</v>
      </c>
      <c r="F128">
        <v>3543</v>
      </c>
    </row>
    <row r="129" spans="5:6" x14ac:dyDescent="0.25">
      <c r="E129" t="s">
        <v>125</v>
      </c>
      <c r="F129">
        <v>3453</v>
      </c>
    </row>
    <row r="130" spans="5:6" x14ac:dyDescent="0.25">
      <c r="E130" t="s">
        <v>126</v>
      </c>
      <c r="F130">
        <v>3446</v>
      </c>
    </row>
    <row r="131" spans="5:6" x14ac:dyDescent="0.25">
      <c r="E131" t="s">
        <v>1751</v>
      </c>
      <c r="F131">
        <v>3393</v>
      </c>
    </row>
    <row r="132" spans="5:6" x14ac:dyDescent="0.25">
      <c r="E132" t="s">
        <v>127</v>
      </c>
      <c r="F132">
        <v>3392</v>
      </c>
    </row>
    <row r="133" spans="5:6" x14ac:dyDescent="0.25">
      <c r="E133" t="s">
        <v>128</v>
      </c>
      <c r="F133">
        <v>3385</v>
      </c>
    </row>
    <row r="134" spans="5:6" x14ac:dyDescent="0.25">
      <c r="E134" t="s">
        <v>129</v>
      </c>
      <c r="F134">
        <v>3382</v>
      </c>
    </row>
    <row r="135" spans="5:6" x14ac:dyDescent="0.25">
      <c r="E135" t="s">
        <v>130</v>
      </c>
      <c r="F135">
        <v>3374</v>
      </c>
    </row>
    <row r="136" spans="5:6" x14ac:dyDescent="0.25">
      <c r="E136" t="s">
        <v>131</v>
      </c>
      <c r="F136">
        <v>3356</v>
      </c>
    </row>
    <row r="137" spans="5:6" x14ac:dyDescent="0.25">
      <c r="E137" t="s">
        <v>132</v>
      </c>
      <c r="F137">
        <v>3331</v>
      </c>
    </row>
    <row r="138" spans="5:6" x14ac:dyDescent="0.25">
      <c r="E138" t="s">
        <v>133</v>
      </c>
      <c r="F138">
        <v>3314</v>
      </c>
    </row>
    <row r="139" spans="5:6" x14ac:dyDescent="0.25">
      <c r="E139" t="s">
        <v>134</v>
      </c>
      <c r="F139">
        <v>3257</v>
      </c>
    </row>
    <row r="140" spans="5:6" x14ac:dyDescent="0.25">
      <c r="E140" t="s">
        <v>135</v>
      </c>
      <c r="F140">
        <v>3228</v>
      </c>
    </row>
    <row r="141" spans="5:6" x14ac:dyDescent="0.25">
      <c r="E141" t="s">
        <v>136</v>
      </c>
      <c r="F141">
        <v>3223</v>
      </c>
    </row>
    <row r="142" spans="5:6" x14ac:dyDescent="0.25">
      <c r="E142" t="s">
        <v>137</v>
      </c>
      <c r="F142">
        <v>3166</v>
      </c>
    </row>
    <row r="143" spans="5:6" x14ac:dyDescent="0.25">
      <c r="E143" t="s">
        <v>138</v>
      </c>
      <c r="F143">
        <v>3165</v>
      </c>
    </row>
    <row r="144" spans="5:6" x14ac:dyDescent="0.25">
      <c r="E144" t="s">
        <v>139</v>
      </c>
      <c r="F144">
        <v>3128</v>
      </c>
    </row>
    <row r="145" spans="5:6" x14ac:dyDescent="0.25">
      <c r="E145" t="s">
        <v>140</v>
      </c>
      <c r="F145">
        <v>3123</v>
      </c>
    </row>
    <row r="146" spans="5:6" x14ac:dyDescent="0.25">
      <c r="E146" t="s">
        <v>141</v>
      </c>
      <c r="F146">
        <v>3080</v>
      </c>
    </row>
    <row r="147" spans="5:6" x14ac:dyDescent="0.25">
      <c r="E147" t="s">
        <v>142</v>
      </c>
      <c r="F147">
        <v>3068</v>
      </c>
    </row>
    <row r="148" spans="5:6" x14ac:dyDescent="0.25">
      <c r="E148" t="s">
        <v>143</v>
      </c>
      <c r="F148">
        <v>3043</v>
      </c>
    </row>
    <row r="149" spans="5:6" x14ac:dyDescent="0.25">
      <c r="E149" t="s">
        <v>144</v>
      </c>
      <c r="F149">
        <v>3023</v>
      </c>
    </row>
    <row r="150" spans="5:6" x14ac:dyDescent="0.25">
      <c r="E150" t="s">
        <v>145</v>
      </c>
      <c r="F150">
        <v>3023</v>
      </c>
    </row>
    <row r="151" spans="5:6" x14ac:dyDescent="0.25">
      <c r="E151" t="s">
        <v>146</v>
      </c>
      <c r="F151">
        <v>3019</v>
      </c>
    </row>
    <row r="152" spans="5:6" x14ac:dyDescent="0.25">
      <c r="E152" t="s">
        <v>147</v>
      </c>
      <c r="F152">
        <v>3011</v>
      </c>
    </row>
    <row r="153" spans="5:6" x14ac:dyDescent="0.25">
      <c r="E153" t="s">
        <v>148</v>
      </c>
      <c r="F153">
        <v>3005</v>
      </c>
    </row>
    <row r="154" spans="5:6" x14ac:dyDescent="0.25">
      <c r="E154" t="s">
        <v>149</v>
      </c>
      <c r="F154">
        <v>2980</v>
      </c>
    </row>
    <row r="155" spans="5:6" x14ac:dyDescent="0.25">
      <c r="E155" t="s">
        <v>150</v>
      </c>
      <c r="F155">
        <v>2953</v>
      </c>
    </row>
    <row r="156" spans="5:6" x14ac:dyDescent="0.25">
      <c r="E156" t="s">
        <v>151</v>
      </c>
      <c r="F156">
        <v>2946</v>
      </c>
    </row>
    <row r="157" spans="5:6" x14ac:dyDescent="0.25">
      <c r="E157" t="s">
        <v>152</v>
      </c>
      <c r="F157">
        <v>2941</v>
      </c>
    </row>
    <row r="158" spans="5:6" x14ac:dyDescent="0.25">
      <c r="E158" t="s">
        <v>153</v>
      </c>
      <c r="F158">
        <v>2936</v>
      </c>
    </row>
    <row r="159" spans="5:6" x14ac:dyDescent="0.25">
      <c r="E159" t="s">
        <v>154</v>
      </c>
      <c r="F159">
        <v>2931</v>
      </c>
    </row>
    <row r="160" spans="5:6" x14ac:dyDescent="0.25">
      <c r="E160" t="s">
        <v>155</v>
      </c>
      <c r="F160">
        <v>2929</v>
      </c>
    </row>
    <row r="161" spans="5:6" x14ac:dyDescent="0.25">
      <c r="E161" t="s">
        <v>156</v>
      </c>
      <c r="F161">
        <v>2927</v>
      </c>
    </row>
    <row r="162" spans="5:6" x14ac:dyDescent="0.25">
      <c r="E162" t="s">
        <v>5267</v>
      </c>
      <c r="F162">
        <v>2904</v>
      </c>
    </row>
    <row r="163" spans="5:6" x14ac:dyDescent="0.25">
      <c r="E163" t="s">
        <v>157</v>
      </c>
      <c r="F163">
        <v>2886</v>
      </c>
    </row>
    <row r="164" spans="5:6" x14ac:dyDescent="0.25">
      <c r="E164" t="s">
        <v>158</v>
      </c>
      <c r="F164">
        <v>2881</v>
      </c>
    </row>
    <row r="165" spans="5:6" x14ac:dyDescent="0.25">
      <c r="E165" t="s">
        <v>159</v>
      </c>
      <c r="F165">
        <v>2876</v>
      </c>
    </row>
    <row r="166" spans="5:6" x14ac:dyDescent="0.25">
      <c r="E166" t="s">
        <v>160</v>
      </c>
      <c r="F166">
        <v>2872</v>
      </c>
    </row>
    <row r="167" spans="5:6" x14ac:dyDescent="0.25">
      <c r="E167" t="s">
        <v>161</v>
      </c>
      <c r="F167">
        <v>2841</v>
      </c>
    </row>
    <row r="168" spans="5:6" x14ac:dyDescent="0.25">
      <c r="E168" t="s">
        <v>162</v>
      </c>
      <c r="F168">
        <v>2839</v>
      </c>
    </row>
    <row r="169" spans="5:6" x14ac:dyDescent="0.25">
      <c r="E169" t="s">
        <v>163</v>
      </c>
      <c r="F169">
        <v>2831</v>
      </c>
    </row>
    <row r="170" spans="5:6" x14ac:dyDescent="0.25">
      <c r="E170" t="s">
        <v>164</v>
      </c>
      <c r="F170">
        <v>2827</v>
      </c>
    </row>
    <row r="171" spans="5:6" x14ac:dyDescent="0.25">
      <c r="E171" t="s">
        <v>165</v>
      </c>
      <c r="F171">
        <v>2797</v>
      </c>
    </row>
    <row r="172" spans="5:6" x14ac:dyDescent="0.25">
      <c r="E172" t="s">
        <v>166</v>
      </c>
      <c r="F172">
        <v>2782</v>
      </c>
    </row>
    <row r="173" spans="5:6" x14ac:dyDescent="0.25">
      <c r="E173" t="s">
        <v>167</v>
      </c>
      <c r="F173">
        <v>2779</v>
      </c>
    </row>
    <row r="174" spans="5:6" x14ac:dyDescent="0.25">
      <c r="E174" t="s">
        <v>168</v>
      </c>
      <c r="F174">
        <v>2774</v>
      </c>
    </row>
    <row r="175" spans="5:6" x14ac:dyDescent="0.25">
      <c r="E175" t="s">
        <v>169</v>
      </c>
      <c r="F175">
        <v>2773</v>
      </c>
    </row>
    <row r="176" spans="5:6" x14ac:dyDescent="0.25">
      <c r="E176" t="s">
        <v>170</v>
      </c>
      <c r="F176">
        <v>2772</v>
      </c>
    </row>
    <row r="177" spans="5:6" x14ac:dyDescent="0.25">
      <c r="E177" t="s">
        <v>171</v>
      </c>
      <c r="F177">
        <v>2764</v>
      </c>
    </row>
    <row r="178" spans="5:6" x14ac:dyDescent="0.25">
      <c r="E178" t="s">
        <v>172</v>
      </c>
      <c r="F178">
        <v>2752</v>
      </c>
    </row>
    <row r="179" spans="5:6" x14ac:dyDescent="0.25">
      <c r="E179" t="s">
        <v>173</v>
      </c>
      <c r="F179">
        <v>2752</v>
      </c>
    </row>
    <row r="180" spans="5:6" x14ac:dyDescent="0.25">
      <c r="E180" t="s">
        <v>174</v>
      </c>
      <c r="F180">
        <v>2749</v>
      </c>
    </row>
    <row r="181" spans="5:6" x14ac:dyDescent="0.25">
      <c r="E181" t="s">
        <v>175</v>
      </c>
      <c r="F181">
        <v>2743</v>
      </c>
    </row>
    <row r="182" spans="5:6" x14ac:dyDescent="0.25">
      <c r="E182" t="s">
        <v>176</v>
      </c>
      <c r="F182">
        <v>2736</v>
      </c>
    </row>
    <row r="183" spans="5:6" x14ac:dyDescent="0.25">
      <c r="E183" t="s">
        <v>177</v>
      </c>
      <c r="F183">
        <v>2729</v>
      </c>
    </row>
    <row r="184" spans="5:6" x14ac:dyDescent="0.25">
      <c r="E184" t="s">
        <v>178</v>
      </c>
      <c r="F184">
        <v>2727</v>
      </c>
    </row>
    <row r="185" spans="5:6" x14ac:dyDescent="0.25">
      <c r="E185" t="s">
        <v>179</v>
      </c>
      <c r="F185">
        <v>2721</v>
      </c>
    </row>
    <row r="186" spans="5:6" x14ac:dyDescent="0.25">
      <c r="E186" t="s">
        <v>180</v>
      </c>
      <c r="F186">
        <v>2716</v>
      </c>
    </row>
    <row r="187" spans="5:6" x14ac:dyDescent="0.25">
      <c r="E187" t="s">
        <v>181</v>
      </c>
      <c r="F187">
        <v>2701</v>
      </c>
    </row>
    <row r="188" spans="5:6" x14ac:dyDescent="0.25">
      <c r="E188" t="s">
        <v>182</v>
      </c>
      <c r="F188">
        <v>2678</v>
      </c>
    </row>
    <row r="189" spans="5:6" x14ac:dyDescent="0.25">
      <c r="E189" t="s">
        <v>183</v>
      </c>
      <c r="F189">
        <v>2659</v>
      </c>
    </row>
    <row r="190" spans="5:6" x14ac:dyDescent="0.25">
      <c r="E190" t="s">
        <v>184</v>
      </c>
      <c r="F190">
        <v>2595</v>
      </c>
    </row>
    <row r="191" spans="5:6" x14ac:dyDescent="0.25">
      <c r="E191" t="s">
        <v>185</v>
      </c>
      <c r="F191">
        <v>2592</v>
      </c>
    </row>
    <row r="192" spans="5:6" x14ac:dyDescent="0.25">
      <c r="E192" t="s">
        <v>186</v>
      </c>
      <c r="F192">
        <v>2549</v>
      </c>
    </row>
    <row r="193" spans="5:6" x14ac:dyDescent="0.25">
      <c r="E193" t="s">
        <v>187</v>
      </c>
      <c r="F193">
        <v>2545</v>
      </c>
    </row>
    <row r="194" spans="5:6" x14ac:dyDescent="0.25">
      <c r="E194" t="s">
        <v>188</v>
      </c>
      <c r="F194">
        <v>2537</v>
      </c>
    </row>
    <row r="195" spans="5:6" x14ac:dyDescent="0.25">
      <c r="E195" t="s">
        <v>189</v>
      </c>
      <c r="F195">
        <v>2532</v>
      </c>
    </row>
    <row r="196" spans="5:6" x14ac:dyDescent="0.25">
      <c r="E196" t="s">
        <v>190</v>
      </c>
      <c r="F196">
        <v>2531</v>
      </c>
    </row>
    <row r="197" spans="5:6" x14ac:dyDescent="0.25">
      <c r="E197" t="s">
        <v>191</v>
      </c>
      <c r="F197">
        <v>2530</v>
      </c>
    </row>
    <row r="198" spans="5:6" x14ac:dyDescent="0.25">
      <c r="E198" t="s">
        <v>192</v>
      </c>
      <c r="F198">
        <v>2526</v>
      </c>
    </row>
    <row r="199" spans="5:6" x14ac:dyDescent="0.25">
      <c r="E199" t="s">
        <v>193</v>
      </c>
      <c r="F199">
        <v>2513</v>
      </c>
    </row>
    <row r="200" spans="5:6" x14ac:dyDescent="0.25">
      <c r="E200" t="s">
        <v>194</v>
      </c>
      <c r="F200">
        <v>2512</v>
      </c>
    </row>
    <row r="201" spans="5:6" x14ac:dyDescent="0.25">
      <c r="E201" t="s">
        <v>195</v>
      </c>
      <c r="F201">
        <v>2503</v>
      </c>
    </row>
    <row r="202" spans="5:6" x14ac:dyDescent="0.25">
      <c r="E202" t="s">
        <v>196</v>
      </c>
      <c r="F202">
        <v>2495</v>
      </c>
    </row>
    <row r="203" spans="5:6" x14ac:dyDescent="0.25">
      <c r="E203" t="s">
        <v>197</v>
      </c>
      <c r="F203">
        <v>2471</v>
      </c>
    </row>
    <row r="204" spans="5:6" x14ac:dyDescent="0.25">
      <c r="E204" t="s">
        <v>198</v>
      </c>
      <c r="F204">
        <v>2463</v>
      </c>
    </row>
    <row r="205" spans="5:6" x14ac:dyDescent="0.25">
      <c r="E205" t="s">
        <v>199</v>
      </c>
      <c r="F205">
        <v>2441</v>
      </c>
    </row>
    <row r="206" spans="5:6" x14ac:dyDescent="0.25">
      <c r="E206" t="s">
        <v>200</v>
      </c>
      <c r="F206">
        <v>2429</v>
      </c>
    </row>
    <row r="207" spans="5:6" x14ac:dyDescent="0.25">
      <c r="E207" t="s">
        <v>201</v>
      </c>
      <c r="F207">
        <v>2427</v>
      </c>
    </row>
    <row r="208" spans="5:6" x14ac:dyDescent="0.25">
      <c r="E208" t="s">
        <v>7070</v>
      </c>
      <c r="F208">
        <v>2409</v>
      </c>
    </row>
    <row r="209" spans="5:6" x14ac:dyDescent="0.25">
      <c r="E209" t="s">
        <v>202</v>
      </c>
      <c r="F209">
        <v>2408</v>
      </c>
    </row>
    <row r="210" spans="5:6" x14ac:dyDescent="0.25">
      <c r="E210" t="s">
        <v>203</v>
      </c>
      <c r="F210">
        <v>2404</v>
      </c>
    </row>
    <row r="211" spans="5:6" x14ac:dyDescent="0.25">
      <c r="E211" t="s">
        <v>204</v>
      </c>
      <c r="F211">
        <v>2391</v>
      </c>
    </row>
    <row r="212" spans="5:6" x14ac:dyDescent="0.25">
      <c r="E212" t="s">
        <v>5167</v>
      </c>
      <c r="F212">
        <v>2383</v>
      </c>
    </row>
    <row r="213" spans="5:6" x14ac:dyDescent="0.25">
      <c r="E213" t="s">
        <v>205</v>
      </c>
      <c r="F213">
        <v>2362</v>
      </c>
    </row>
    <row r="214" spans="5:6" x14ac:dyDescent="0.25">
      <c r="E214" t="s">
        <v>206</v>
      </c>
      <c r="F214">
        <v>2360</v>
      </c>
    </row>
    <row r="215" spans="5:6" x14ac:dyDescent="0.25">
      <c r="E215" t="s">
        <v>207</v>
      </c>
      <c r="F215">
        <v>2350</v>
      </c>
    </row>
    <row r="216" spans="5:6" x14ac:dyDescent="0.25">
      <c r="E216" t="s">
        <v>208</v>
      </c>
      <c r="F216">
        <v>2349</v>
      </c>
    </row>
    <row r="217" spans="5:6" x14ac:dyDescent="0.25">
      <c r="E217" t="s">
        <v>209</v>
      </c>
      <c r="F217">
        <v>2340</v>
      </c>
    </row>
    <row r="218" spans="5:6" x14ac:dyDescent="0.25">
      <c r="E218" t="s">
        <v>210</v>
      </c>
      <c r="F218">
        <v>2335</v>
      </c>
    </row>
    <row r="219" spans="5:6" x14ac:dyDescent="0.25">
      <c r="E219" t="s">
        <v>211</v>
      </c>
      <c r="F219">
        <v>2319</v>
      </c>
    </row>
    <row r="220" spans="5:6" x14ac:dyDescent="0.25">
      <c r="E220" t="s">
        <v>212</v>
      </c>
      <c r="F220">
        <v>2317</v>
      </c>
    </row>
    <row r="221" spans="5:6" x14ac:dyDescent="0.25">
      <c r="E221" t="s">
        <v>213</v>
      </c>
      <c r="F221">
        <v>2313</v>
      </c>
    </row>
    <row r="222" spans="5:6" x14ac:dyDescent="0.25">
      <c r="E222" t="s">
        <v>214</v>
      </c>
      <c r="F222">
        <v>2302</v>
      </c>
    </row>
    <row r="223" spans="5:6" x14ac:dyDescent="0.25">
      <c r="E223" t="s">
        <v>215</v>
      </c>
      <c r="F223">
        <v>2281</v>
      </c>
    </row>
    <row r="224" spans="5:6" x14ac:dyDescent="0.25">
      <c r="E224" t="s">
        <v>216</v>
      </c>
      <c r="F224">
        <v>2278</v>
      </c>
    </row>
    <row r="225" spans="5:6" x14ac:dyDescent="0.25">
      <c r="E225" t="s">
        <v>217</v>
      </c>
      <c r="F225">
        <v>2276</v>
      </c>
    </row>
    <row r="226" spans="5:6" x14ac:dyDescent="0.25">
      <c r="E226" t="s">
        <v>218</v>
      </c>
      <c r="F226">
        <v>2265</v>
      </c>
    </row>
    <row r="227" spans="5:6" x14ac:dyDescent="0.25">
      <c r="E227" t="s">
        <v>219</v>
      </c>
      <c r="F227">
        <v>2264</v>
      </c>
    </row>
    <row r="228" spans="5:6" x14ac:dyDescent="0.25">
      <c r="E228" t="s">
        <v>220</v>
      </c>
      <c r="F228">
        <v>2250</v>
      </c>
    </row>
    <row r="229" spans="5:6" x14ac:dyDescent="0.25">
      <c r="E229" t="s">
        <v>221</v>
      </c>
      <c r="F229">
        <v>2240</v>
      </c>
    </row>
    <row r="230" spans="5:6" x14ac:dyDescent="0.25">
      <c r="E230" t="s">
        <v>222</v>
      </c>
      <c r="F230">
        <v>2238</v>
      </c>
    </row>
    <row r="231" spans="5:6" x14ac:dyDescent="0.25">
      <c r="E231" t="s">
        <v>223</v>
      </c>
      <c r="F231">
        <v>2234</v>
      </c>
    </row>
    <row r="232" spans="5:6" x14ac:dyDescent="0.25">
      <c r="E232" t="s">
        <v>224</v>
      </c>
      <c r="F232">
        <v>2232</v>
      </c>
    </row>
    <row r="233" spans="5:6" x14ac:dyDescent="0.25">
      <c r="E233" t="s">
        <v>225</v>
      </c>
      <c r="F233">
        <v>2228</v>
      </c>
    </row>
    <row r="234" spans="5:6" x14ac:dyDescent="0.25">
      <c r="E234" t="s">
        <v>226</v>
      </c>
      <c r="F234">
        <v>2219</v>
      </c>
    </row>
    <row r="235" spans="5:6" x14ac:dyDescent="0.25">
      <c r="E235" t="s">
        <v>227</v>
      </c>
      <c r="F235">
        <v>2210</v>
      </c>
    </row>
    <row r="236" spans="5:6" x14ac:dyDescent="0.25">
      <c r="E236" t="s">
        <v>228</v>
      </c>
      <c r="F236">
        <v>2199</v>
      </c>
    </row>
    <row r="237" spans="5:6" x14ac:dyDescent="0.25">
      <c r="E237" t="s">
        <v>5106</v>
      </c>
      <c r="F237">
        <v>2187</v>
      </c>
    </row>
    <row r="238" spans="5:6" x14ac:dyDescent="0.25">
      <c r="E238" t="s">
        <v>229</v>
      </c>
      <c r="F238">
        <v>2178</v>
      </c>
    </row>
    <row r="239" spans="5:6" x14ac:dyDescent="0.25">
      <c r="E239" t="s">
        <v>230</v>
      </c>
      <c r="F239">
        <v>2173</v>
      </c>
    </row>
    <row r="240" spans="5:6" x14ac:dyDescent="0.25">
      <c r="E240" t="s">
        <v>231</v>
      </c>
      <c r="F240">
        <v>2172</v>
      </c>
    </row>
    <row r="241" spans="5:6" x14ac:dyDescent="0.25">
      <c r="E241" t="s">
        <v>232</v>
      </c>
      <c r="F241">
        <v>2170</v>
      </c>
    </row>
    <row r="242" spans="5:6" x14ac:dyDescent="0.25">
      <c r="E242" t="s">
        <v>233</v>
      </c>
      <c r="F242">
        <v>2169</v>
      </c>
    </row>
    <row r="243" spans="5:6" x14ac:dyDescent="0.25">
      <c r="E243" t="s">
        <v>234</v>
      </c>
      <c r="F243">
        <v>2165</v>
      </c>
    </row>
    <row r="244" spans="5:6" x14ac:dyDescent="0.25">
      <c r="E244" t="s">
        <v>235</v>
      </c>
      <c r="F244">
        <v>2153</v>
      </c>
    </row>
    <row r="245" spans="5:6" x14ac:dyDescent="0.25">
      <c r="E245" t="s">
        <v>236</v>
      </c>
      <c r="F245">
        <v>2153</v>
      </c>
    </row>
    <row r="246" spans="5:6" x14ac:dyDescent="0.25">
      <c r="E246" t="s">
        <v>237</v>
      </c>
      <c r="F246">
        <v>2149</v>
      </c>
    </row>
    <row r="247" spans="5:6" x14ac:dyDescent="0.25">
      <c r="E247" t="s">
        <v>238</v>
      </c>
      <c r="F247">
        <v>2142</v>
      </c>
    </row>
    <row r="248" spans="5:6" x14ac:dyDescent="0.25">
      <c r="E248" t="s">
        <v>239</v>
      </c>
      <c r="F248">
        <v>2126</v>
      </c>
    </row>
    <row r="249" spans="5:6" x14ac:dyDescent="0.25">
      <c r="E249" t="s">
        <v>240</v>
      </c>
      <c r="F249">
        <v>2120</v>
      </c>
    </row>
    <row r="250" spans="5:6" x14ac:dyDescent="0.25">
      <c r="E250" t="s">
        <v>241</v>
      </c>
      <c r="F250">
        <v>2107</v>
      </c>
    </row>
    <row r="251" spans="5:6" x14ac:dyDescent="0.25">
      <c r="E251" t="s">
        <v>242</v>
      </c>
      <c r="F251">
        <v>2097</v>
      </c>
    </row>
    <row r="252" spans="5:6" x14ac:dyDescent="0.25">
      <c r="E252" t="s">
        <v>243</v>
      </c>
      <c r="F252">
        <v>2095</v>
      </c>
    </row>
    <row r="253" spans="5:6" x14ac:dyDescent="0.25">
      <c r="E253" t="s">
        <v>244</v>
      </c>
      <c r="F253">
        <v>2092</v>
      </c>
    </row>
    <row r="254" spans="5:6" x14ac:dyDescent="0.25">
      <c r="E254" t="s">
        <v>245</v>
      </c>
      <c r="F254">
        <v>2087</v>
      </c>
    </row>
    <row r="255" spans="5:6" x14ac:dyDescent="0.25">
      <c r="E255" t="s">
        <v>246</v>
      </c>
      <c r="F255">
        <v>2077</v>
      </c>
    </row>
    <row r="256" spans="5:6" x14ac:dyDescent="0.25">
      <c r="E256" t="s">
        <v>247</v>
      </c>
      <c r="F256">
        <v>2076</v>
      </c>
    </row>
    <row r="257" spans="5:6" x14ac:dyDescent="0.25">
      <c r="E257" t="s">
        <v>248</v>
      </c>
      <c r="F257">
        <v>2075</v>
      </c>
    </row>
    <row r="258" spans="5:6" x14ac:dyDescent="0.25">
      <c r="E258" t="s">
        <v>249</v>
      </c>
      <c r="F258">
        <v>2074</v>
      </c>
    </row>
    <row r="259" spans="5:6" x14ac:dyDescent="0.25">
      <c r="E259" t="s">
        <v>250</v>
      </c>
      <c r="F259">
        <v>2074</v>
      </c>
    </row>
    <row r="260" spans="5:6" x14ac:dyDescent="0.25">
      <c r="E260" t="s">
        <v>251</v>
      </c>
      <c r="F260">
        <v>2057</v>
      </c>
    </row>
    <row r="261" spans="5:6" x14ac:dyDescent="0.25">
      <c r="E261" t="s">
        <v>252</v>
      </c>
      <c r="F261">
        <v>2038</v>
      </c>
    </row>
    <row r="262" spans="5:6" x14ac:dyDescent="0.25">
      <c r="E262" t="s">
        <v>253</v>
      </c>
      <c r="F262">
        <v>2025</v>
      </c>
    </row>
    <row r="263" spans="5:6" x14ac:dyDescent="0.25">
      <c r="E263" t="s">
        <v>254</v>
      </c>
      <c r="F263">
        <v>1994</v>
      </c>
    </row>
    <row r="264" spans="5:6" x14ac:dyDescent="0.25">
      <c r="E264" t="s">
        <v>255</v>
      </c>
      <c r="F264">
        <v>1994</v>
      </c>
    </row>
    <row r="265" spans="5:6" x14ac:dyDescent="0.25">
      <c r="E265" t="s">
        <v>256</v>
      </c>
      <c r="F265">
        <v>1993</v>
      </c>
    </row>
    <row r="266" spans="5:6" x14ac:dyDescent="0.25">
      <c r="E266" t="s">
        <v>257</v>
      </c>
      <c r="F266">
        <v>1982</v>
      </c>
    </row>
    <row r="267" spans="5:6" x14ac:dyDescent="0.25">
      <c r="E267" t="s">
        <v>258</v>
      </c>
      <c r="F267">
        <v>1975</v>
      </c>
    </row>
    <row r="268" spans="5:6" x14ac:dyDescent="0.25">
      <c r="E268" t="s">
        <v>259</v>
      </c>
      <c r="F268">
        <v>1975</v>
      </c>
    </row>
    <row r="269" spans="5:6" x14ac:dyDescent="0.25">
      <c r="E269" t="s">
        <v>260</v>
      </c>
      <c r="F269">
        <v>1972</v>
      </c>
    </row>
    <row r="270" spans="5:6" x14ac:dyDescent="0.25">
      <c r="E270" t="s">
        <v>261</v>
      </c>
      <c r="F270">
        <v>1969</v>
      </c>
    </row>
    <row r="271" spans="5:6" x14ac:dyDescent="0.25">
      <c r="E271" t="s">
        <v>262</v>
      </c>
      <c r="F271">
        <v>1968</v>
      </c>
    </row>
    <row r="272" spans="5:6" x14ac:dyDescent="0.25">
      <c r="E272" t="s">
        <v>263</v>
      </c>
      <c r="F272">
        <v>1961</v>
      </c>
    </row>
    <row r="273" spans="5:6" x14ac:dyDescent="0.25">
      <c r="E273" t="s">
        <v>264</v>
      </c>
      <c r="F273">
        <v>1959</v>
      </c>
    </row>
    <row r="274" spans="5:6" x14ac:dyDescent="0.25">
      <c r="E274" t="s">
        <v>265</v>
      </c>
      <c r="F274">
        <v>1952</v>
      </c>
    </row>
    <row r="275" spans="5:6" x14ac:dyDescent="0.25">
      <c r="E275" t="s">
        <v>266</v>
      </c>
      <c r="F275">
        <v>1952</v>
      </c>
    </row>
    <row r="276" spans="5:6" x14ac:dyDescent="0.25">
      <c r="E276" t="s">
        <v>267</v>
      </c>
      <c r="F276">
        <v>1938</v>
      </c>
    </row>
    <row r="277" spans="5:6" x14ac:dyDescent="0.25">
      <c r="E277" t="s">
        <v>268</v>
      </c>
      <c r="F277">
        <v>1935</v>
      </c>
    </row>
    <row r="278" spans="5:6" x14ac:dyDescent="0.25">
      <c r="E278" t="s">
        <v>269</v>
      </c>
      <c r="F278">
        <v>1925</v>
      </c>
    </row>
    <row r="279" spans="5:6" x14ac:dyDescent="0.25">
      <c r="E279" t="s">
        <v>270</v>
      </c>
      <c r="F279">
        <v>1922</v>
      </c>
    </row>
    <row r="280" spans="5:6" x14ac:dyDescent="0.25">
      <c r="E280" t="s">
        <v>271</v>
      </c>
      <c r="F280">
        <v>1918</v>
      </c>
    </row>
    <row r="281" spans="5:6" x14ac:dyDescent="0.25">
      <c r="E281" t="s">
        <v>272</v>
      </c>
      <c r="F281">
        <v>1916</v>
      </c>
    </row>
    <row r="282" spans="5:6" x14ac:dyDescent="0.25">
      <c r="E282" t="s">
        <v>5139</v>
      </c>
      <c r="F282">
        <v>1915</v>
      </c>
    </row>
    <row r="283" spans="5:6" x14ac:dyDescent="0.25">
      <c r="E283" t="s">
        <v>273</v>
      </c>
      <c r="F283">
        <v>1914</v>
      </c>
    </row>
    <row r="284" spans="5:6" x14ac:dyDescent="0.25">
      <c r="E284" t="s">
        <v>274</v>
      </c>
      <c r="F284">
        <v>1903</v>
      </c>
    </row>
    <row r="285" spans="5:6" x14ac:dyDescent="0.25">
      <c r="E285" t="s">
        <v>275</v>
      </c>
      <c r="F285">
        <v>1900</v>
      </c>
    </row>
    <row r="286" spans="5:6" x14ac:dyDescent="0.25">
      <c r="E286" t="s">
        <v>276</v>
      </c>
      <c r="F286">
        <v>1899</v>
      </c>
    </row>
    <row r="287" spans="5:6" x14ac:dyDescent="0.25">
      <c r="E287" t="s">
        <v>277</v>
      </c>
      <c r="F287">
        <v>1898</v>
      </c>
    </row>
    <row r="288" spans="5:6" x14ac:dyDescent="0.25">
      <c r="E288" t="s">
        <v>278</v>
      </c>
      <c r="F288">
        <v>1889</v>
      </c>
    </row>
    <row r="289" spans="5:6" x14ac:dyDescent="0.25">
      <c r="E289" t="s">
        <v>279</v>
      </c>
      <c r="F289">
        <v>1886</v>
      </c>
    </row>
    <row r="290" spans="5:6" x14ac:dyDescent="0.25">
      <c r="E290" t="s">
        <v>280</v>
      </c>
      <c r="F290">
        <v>1885</v>
      </c>
    </row>
    <row r="291" spans="5:6" x14ac:dyDescent="0.25">
      <c r="E291" t="s">
        <v>281</v>
      </c>
      <c r="F291">
        <v>1878</v>
      </c>
    </row>
    <row r="292" spans="5:6" x14ac:dyDescent="0.25">
      <c r="E292" t="s">
        <v>282</v>
      </c>
      <c r="F292">
        <v>1877</v>
      </c>
    </row>
    <row r="293" spans="5:6" x14ac:dyDescent="0.25">
      <c r="E293" t="s">
        <v>283</v>
      </c>
      <c r="F293">
        <v>1864</v>
      </c>
    </row>
    <row r="294" spans="5:6" x14ac:dyDescent="0.25">
      <c r="E294" t="s">
        <v>284</v>
      </c>
      <c r="F294">
        <v>1862</v>
      </c>
    </row>
    <row r="295" spans="5:6" x14ac:dyDescent="0.25">
      <c r="E295" t="s">
        <v>285</v>
      </c>
      <c r="F295">
        <v>1850</v>
      </c>
    </row>
    <row r="296" spans="5:6" x14ac:dyDescent="0.25">
      <c r="E296" t="s">
        <v>286</v>
      </c>
      <c r="F296">
        <v>1846</v>
      </c>
    </row>
    <row r="297" spans="5:6" x14ac:dyDescent="0.25">
      <c r="E297" t="s">
        <v>287</v>
      </c>
      <c r="F297">
        <v>1843</v>
      </c>
    </row>
    <row r="298" spans="5:6" x14ac:dyDescent="0.25">
      <c r="E298" t="s">
        <v>288</v>
      </c>
      <c r="F298">
        <v>1841</v>
      </c>
    </row>
    <row r="299" spans="5:6" x14ac:dyDescent="0.25">
      <c r="E299" t="s">
        <v>289</v>
      </c>
      <c r="F299">
        <v>1834</v>
      </c>
    </row>
    <row r="300" spans="5:6" x14ac:dyDescent="0.25">
      <c r="E300" t="s">
        <v>290</v>
      </c>
      <c r="F300">
        <v>1828</v>
      </c>
    </row>
    <row r="301" spans="5:6" x14ac:dyDescent="0.25">
      <c r="E301" t="s">
        <v>291</v>
      </c>
      <c r="F301">
        <v>1828</v>
      </c>
    </row>
    <row r="302" spans="5:6" x14ac:dyDescent="0.25">
      <c r="E302" t="s">
        <v>292</v>
      </c>
      <c r="F302">
        <v>1826</v>
      </c>
    </row>
    <row r="303" spans="5:6" x14ac:dyDescent="0.25">
      <c r="E303" t="s">
        <v>293</v>
      </c>
      <c r="F303">
        <v>1825</v>
      </c>
    </row>
    <row r="304" spans="5:6" x14ac:dyDescent="0.25">
      <c r="E304" t="s">
        <v>294</v>
      </c>
      <c r="F304">
        <v>1807</v>
      </c>
    </row>
    <row r="305" spans="5:6" x14ac:dyDescent="0.25">
      <c r="E305" t="s">
        <v>295</v>
      </c>
      <c r="F305">
        <v>1807</v>
      </c>
    </row>
    <row r="306" spans="5:6" x14ac:dyDescent="0.25">
      <c r="E306" t="s">
        <v>296</v>
      </c>
      <c r="F306">
        <v>1804</v>
      </c>
    </row>
    <row r="307" spans="5:6" x14ac:dyDescent="0.25">
      <c r="E307" t="s">
        <v>297</v>
      </c>
      <c r="F307">
        <v>1801</v>
      </c>
    </row>
    <row r="308" spans="5:6" x14ac:dyDescent="0.25">
      <c r="E308" t="s">
        <v>298</v>
      </c>
      <c r="F308">
        <v>1790</v>
      </c>
    </row>
    <row r="309" spans="5:6" x14ac:dyDescent="0.25">
      <c r="E309" t="s">
        <v>299</v>
      </c>
      <c r="F309">
        <v>1789</v>
      </c>
    </row>
    <row r="310" spans="5:6" x14ac:dyDescent="0.25">
      <c r="E310" t="s">
        <v>300</v>
      </c>
      <c r="F310">
        <v>1776</v>
      </c>
    </row>
    <row r="311" spans="5:6" x14ac:dyDescent="0.25">
      <c r="E311" t="s">
        <v>301</v>
      </c>
      <c r="F311">
        <v>1769</v>
      </c>
    </row>
    <row r="312" spans="5:6" x14ac:dyDescent="0.25">
      <c r="E312" t="s">
        <v>8108</v>
      </c>
      <c r="F312">
        <v>1767</v>
      </c>
    </row>
    <row r="313" spans="5:6" x14ac:dyDescent="0.25">
      <c r="E313" t="s">
        <v>302</v>
      </c>
      <c r="F313">
        <v>1763</v>
      </c>
    </row>
    <row r="314" spans="5:6" x14ac:dyDescent="0.25">
      <c r="E314" t="s">
        <v>303</v>
      </c>
      <c r="F314">
        <v>1756</v>
      </c>
    </row>
    <row r="315" spans="5:6" x14ac:dyDescent="0.25">
      <c r="E315" t="s">
        <v>304</v>
      </c>
      <c r="F315">
        <v>1755</v>
      </c>
    </row>
    <row r="316" spans="5:6" x14ac:dyDescent="0.25">
      <c r="E316" t="s">
        <v>305</v>
      </c>
      <c r="F316">
        <v>1751</v>
      </c>
    </row>
    <row r="317" spans="5:6" x14ac:dyDescent="0.25">
      <c r="E317" t="s">
        <v>306</v>
      </c>
      <c r="F317">
        <v>1749</v>
      </c>
    </row>
    <row r="318" spans="5:6" x14ac:dyDescent="0.25">
      <c r="E318" t="s">
        <v>5660</v>
      </c>
      <c r="F318">
        <v>1748</v>
      </c>
    </row>
    <row r="319" spans="5:6" x14ac:dyDescent="0.25">
      <c r="E319" t="s">
        <v>307</v>
      </c>
      <c r="F319">
        <v>1747</v>
      </c>
    </row>
    <row r="320" spans="5:6" x14ac:dyDescent="0.25">
      <c r="E320" t="s">
        <v>308</v>
      </c>
      <c r="F320">
        <v>1743</v>
      </c>
    </row>
    <row r="321" spans="5:6" x14ac:dyDescent="0.25">
      <c r="E321" t="s">
        <v>309</v>
      </c>
      <c r="F321">
        <v>1742</v>
      </c>
    </row>
    <row r="322" spans="5:6" x14ac:dyDescent="0.25">
      <c r="E322" t="s">
        <v>310</v>
      </c>
      <c r="F322">
        <v>1736</v>
      </c>
    </row>
    <row r="323" spans="5:6" x14ac:dyDescent="0.25">
      <c r="E323" t="s">
        <v>311</v>
      </c>
      <c r="F323">
        <v>1730</v>
      </c>
    </row>
    <row r="324" spans="5:6" x14ac:dyDescent="0.25">
      <c r="E324" t="s">
        <v>312</v>
      </c>
      <c r="F324">
        <v>1725</v>
      </c>
    </row>
    <row r="325" spans="5:6" x14ac:dyDescent="0.25">
      <c r="E325" t="s">
        <v>313</v>
      </c>
      <c r="F325">
        <v>1725</v>
      </c>
    </row>
    <row r="326" spans="5:6" x14ac:dyDescent="0.25">
      <c r="E326" t="s">
        <v>314</v>
      </c>
      <c r="F326">
        <v>1703</v>
      </c>
    </row>
    <row r="327" spans="5:6" x14ac:dyDescent="0.25">
      <c r="E327" t="s">
        <v>315</v>
      </c>
      <c r="F327">
        <v>1702</v>
      </c>
    </row>
    <row r="328" spans="5:6" x14ac:dyDescent="0.25">
      <c r="E328" t="s">
        <v>316</v>
      </c>
      <c r="F328">
        <v>1690</v>
      </c>
    </row>
    <row r="329" spans="5:6" x14ac:dyDescent="0.25">
      <c r="E329" t="s">
        <v>317</v>
      </c>
      <c r="F329">
        <v>1687</v>
      </c>
    </row>
    <row r="330" spans="5:6" x14ac:dyDescent="0.25">
      <c r="E330" t="s">
        <v>318</v>
      </c>
      <c r="F330">
        <v>1686</v>
      </c>
    </row>
    <row r="331" spans="5:6" x14ac:dyDescent="0.25">
      <c r="E331" t="s">
        <v>319</v>
      </c>
      <c r="F331">
        <v>1683</v>
      </c>
    </row>
    <row r="332" spans="5:6" x14ac:dyDescent="0.25">
      <c r="E332" t="s">
        <v>320</v>
      </c>
      <c r="F332">
        <v>1678</v>
      </c>
    </row>
    <row r="333" spans="5:6" x14ac:dyDescent="0.25">
      <c r="E333" t="s">
        <v>321</v>
      </c>
      <c r="F333">
        <v>1674</v>
      </c>
    </row>
    <row r="334" spans="5:6" x14ac:dyDescent="0.25">
      <c r="E334" t="s">
        <v>322</v>
      </c>
      <c r="F334">
        <v>1673</v>
      </c>
    </row>
    <row r="335" spans="5:6" x14ac:dyDescent="0.25">
      <c r="E335" t="s">
        <v>323</v>
      </c>
      <c r="F335">
        <v>1672</v>
      </c>
    </row>
    <row r="336" spans="5:6" x14ac:dyDescent="0.25">
      <c r="E336" t="s">
        <v>324</v>
      </c>
      <c r="F336">
        <v>1658</v>
      </c>
    </row>
    <row r="337" spans="5:6" x14ac:dyDescent="0.25">
      <c r="E337" t="s">
        <v>325</v>
      </c>
      <c r="F337">
        <v>1657</v>
      </c>
    </row>
    <row r="338" spans="5:6" x14ac:dyDescent="0.25">
      <c r="E338" t="s">
        <v>326</v>
      </c>
      <c r="F338">
        <v>1655</v>
      </c>
    </row>
    <row r="339" spans="5:6" x14ac:dyDescent="0.25">
      <c r="E339" t="s">
        <v>327</v>
      </c>
      <c r="F339">
        <v>1648</v>
      </c>
    </row>
    <row r="340" spans="5:6" x14ac:dyDescent="0.25">
      <c r="E340" t="s">
        <v>328</v>
      </c>
      <c r="F340">
        <v>1647</v>
      </c>
    </row>
    <row r="341" spans="5:6" x14ac:dyDescent="0.25">
      <c r="E341" t="s">
        <v>329</v>
      </c>
      <c r="F341">
        <v>1635</v>
      </c>
    </row>
    <row r="342" spans="5:6" x14ac:dyDescent="0.25">
      <c r="E342" t="s">
        <v>330</v>
      </c>
      <c r="F342">
        <v>1634</v>
      </c>
    </row>
    <row r="343" spans="5:6" x14ac:dyDescent="0.25">
      <c r="E343" t="s">
        <v>331</v>
      </c>
      <c r="F343">
        <v>1633</v>
      </c>
    </row>
    <row r="344" spans="5:6" x14ac:dyDescent="0.25">
      <c r="E344" t="s">
        <v>332</v>
      </c>
      <c r="F344">
        <v>1628</v>
      </c>
    </row>
    <row r="345" spans="5:6" x14ac:dyDescent="0.25">
      <c r="E345" t="s">
        <v>333</v>
      </c>
      <c r="F345">
        <v>1615</v>
      </c>
    </row>
    <row r="346" spans="5:6" x14ac:dyDescent="0.25">
      <c r="E346" t="s">
        <v>334</v>
      </c>
      <c r="F346">
        <v>1613</v>
      </c>
    </row>
    <row r="347" spans="5:6" x14ac:dyDescent="0.25">
      <c r="E347" t="s">
        <v>335</v>
      </c>
      <c r="F347">
        <v>1598</v>
      </c>
    </row>
    <row r="348" spans="5:6" x14ac:dyDescent="0.25">
      <c r="E348" t="s">
        <v>336</v>
      </c>
      <c r="F348">
        <v>1598</v>
      </c>
    </row>
    <row r="349" spans="5:6" x14ac:dyDescent="0.25">
      <c r="E349" t="s">
        <v>337</v>
      </c>
      <c r="F349">
        <v>1595</v>
      </c>
    </row>
    <row r="350" spans="5:6" x14ac:dyDescent="0.25">
      <c r="E350" t="s">
        <v>338</v>
      </c>
      <c r="F350">
        <v>1588</v>
      </c>
    </row>
    <row r="351" spans="5:6" x14ac:dyDescent="0.25">
      <c r="E351" t="s">
        <v>339</v>
      </c>
      <c r="F351">
        <v>1587</v>
      </c>
    </row>
    <row r="352" spans="5:6" x14ac:dyDescent="0.25">
      <c r="E352" t="s">
        <v>340</v>
      </c>
      <c r="F352">
        <v>1586</v>
      </c>
    </row>
    <row r="353" spans="5:6" x14ac:dyDescent="0.25">
      <c r="E353" t="s">
        <v>341</v>
      </c>
      <c r="F353">
        <v>1583</v>
      </c>
    </row>
    <row r="354" spans="5:6" x14ac:dyDescent="0.25">
      <c r="E354" t="s">
        <v>342</v>
      </c>
      <c r="F354">
        <v>1582</v>
      </c>
    </row>
    <row r="355" spans="5:6" x14ac:dyDescent="0.25">
      <c r="E355" t="s">
        <v>343</v>
      </c>
      <c r="F355">
        <v>1576</v>
      </c>
    </row>
    <row r="356" spans="5:6" x14ac:dyDescent="0.25">
      <c r="E356" t="s">
        <v>6</v>
      </c>
      <c r="F356">
        <v>1574</v>
      </c>
    </row>
    <row r="357" spans="5:6" x14ac:dyDescent="0.25">
      <c r="E357" t="s">
        <v>344</v>
      </c>
      <c r="F357">
        <v>1568</v>
      </c>
    </row>
    <row r="358" spans="5:6" x14ac:dyDescent="0.25">
      <c r="E358" t="s">
        <v>345</v>
      </c>
      <c r="F358">
        <v>1566</v>
      </c>
    </row>
    <row r="359" spans="5:6" x14ac:dyDescent="0.25">
      <c r="E359" t="s">
        <v>346</v>
      </c>
      <c r="F359">
        <v>1564</v>
      </c>
    </row>
    <row r="360" spans="5:6" x14ac:dyDescent="0.25">
      <c r="E360" t="s">
        <v>347</v>
      </c>
      <c r="F360">
        <v>1558</v>
      </c>
    </row>
    <row r="361" spans="5:6" x14ac:dyDescent="0.25">
      <c r="E361" t="s">
        <v>348</v>
      </c>
      <c r="F361">
        <v>1557</v>
      </c>
    </row>
    <row r="362" spans="5:6" x14ac:dyDescent="0.25">
      <c r="E362" t="s">
        <v>349</v>
      </c>
      <c r="F362">
        <v>1554</v>
      </c>
    </row>
    <row r="363" spans="5:6" x14ac:dyDescent="0.25">
      <c r="E363" t="s">
        <v>350</v>
      </c>
      <c r="F363">
        <v>1547</v>
      </c>
    </row>
    <row r="364" spans="5:6" x14ac:dyDescent="0.25">
      <c r="E364" t="s">
        <v>351</v>
      </c>
      <c r="F364">
        <v>1544</v>
      </c>
    </row>
    <row r="365" spans="5:6" x14ac:dyDescent="0.25">
      <c r="E365" t="s">
        <v>2226</v>
      </c>
      <c r="F365">
        <v>1543</v>
      </c>
    </row>
    <row r="366" spans="5:6" x14ac:dyDescent="0.25">
      <c r="E366" t="s">
        <v>352</v>
      </c>
      <c r="F366">
        <v>1538</v>
      </c>
    </row>
    <row r="367" spans="5:6" x14ac:dyDescent="0.25">
      <c r="E367" t="s">
        <v>353</v>
      </c>
      <c r="F367">
        <v>1533</v>
      </c>
    </row>
    <row r="368" spans="5:6" x14ac:dyDescent="0.25">
      <c r="E368" t="s">
        <v>354</v>
      </c>
      <c r="F368">
        <v>1533</v>
      </c>
    </row>
    <row r="369" spans="5:6" x14ac:dyDescent="0.25">
      <c r="E369" t="s">
        <v>355</v>
      </c>
      <c r="F369">
        <v>1526</v>
      </c>
    </row>
    <row r="370" spans="5:6" x14ac:dyDescent="0.25">
      <c r="E370" t="s">
        <v>356</v>
      </c>
      <c r="F370">
        <v>1509</v>
      </c>
    </row>
    <row r="371" spans="5:6" x14ac:dyDescent="0.25">
      <c r="E371" t="s">
        <v>357</v>
      </c>
      <c r="F371">
        <v>1505</v>
      </c>
    </row>
    <row r="372" spans="5:6" x14ac:dyDescent="0.25">
      <c r="E372" t="s">
        <v>5118</v>
      </c>
      <c r="F372">
        <v>1498</v>
      </c>
    </row>
    <row r="373" spans="5:6" x14ac:dyDescent="0.25">
      <c r="E373" t="s">
        <v>358</v>
      </c>
      <c r="F373">
        <v>1497</v>
      </c>
    </row>
    <row r="374" spans="5:6" x14ac:dyDescent="0.25">
      <c r="E374" t="s">
        <v>359</v>
      </c>
      <c r="F374">
        <v>1487</v>
      </c>
    </row>
    <row r="375" spans="5:6" x14ac:dyDescent="0.25">
      <c r="E375" t="s">
        <v>360</v>
      </c>
      <c r="F375">
        <v>1483</v>
      </c>
    </row>
    <row r="376" spans="5:6" x14ac:dyDescent="0.25">
      <c r="E376" t="s">
        <v>361</v>
      </c>
      <c r="F376">
        <v>1479</v>
      </c>
    </row>
    <row r="377" spans="5:6" x14ac:dyDescent="0.25">
      <c r="E377" t="s">
        <v>362</v>
      </c>
      <c r="F377">
        <v>1478</v>
      </c>
    </row>
    <row r="378" spans="5:6" x14ac:dyDescent="0.25">
      <c r="E378" t="s">
        <v>363</v>
      </c>
      <c r="F378">
        <v>1468</v>
      </c>
    </row>
    <row r="379" spans="5:6" x14ac:dyDescent="0.25">
      <c r="E379" t="s">
        <v>364</v>
      </c>
      <c r="F379">
        <v>1457</v>
      </c>
    </row>
    <row r="380" spans="5:6" x14ac:dyDescent="0.25">
      <c r="E380" t="s">
        <v>365</v>
      </c>
      <c r="F380">
        <v>1452</v>
      </c>
    </row>
    <row r="381" spans="5:6" x14ac:dyDescent="0.25">
      <c r="E381" t="s">
        <v>366</v>
      </c>
      <c r="F381">
        <v>1447</v>
      </c>
    </row>
    <row r="382" spans="5:6" x14ac:dyDescent="0.25">
      <c r="E382" t="s">
        <v>367</v>
      </c>
      <c r="F382">
        <v>1444</v>
      </c>
    </row>
    <row r="383" spans="5:6" x14ac:dyDescent="0.25">
      <c r="E383" t="s">
        <v>368</v>
      </c>
      <c r="F383">
        <v>1433</v>
      </c>
    </row>
    <row r="384" spans="5:6" x14ac:dyDescent="0.25">
      <c r="E384" t="s">
        <v>369</v>
      </c>
      <c r="F384">
        <v>1432</v>
      </c>
    </row>
    <row r="385" spans="5:6" x14ac:dyDescent="0.25">
      <c r="E385" t="s">
        <v>370</v>
      </c>
      <c r="F385">
        <v>1431</v>
      </c>
    </row>
    <row r="386" spans="5:6" x14ac:dyDescent="0.25">
      <c r="E386" t="s">
        <v>371</v>
      </c>
      <c r="F386">
        <v>1430</v>
      </c>
    </row>
    <row r="387" spans="5:6" x14ac:dyDescent="0.25">
      <c r="E387" t="s">
        <v>372</v>
      </c>
      <c r="F387">
        <v>1429</v>
      </c>
    </row>
    <row r="388" spans="5:6" x14ac:dyDescent="0.25">
      <c r="E388" t="s">
        <v>373</v>
      </c>
      <c r="F388">
        <v>1429</v>
      </c>
    </row>
    <row r="389" spans="5:6" x14ac:dyDescent="0.25">
      <c r="E389" t="s">
        <v>374</v>
      </c>
      <c r="F389">
        <v>1429</v>
      </c>
    </row>
    <row r="390" spans="5:6" x14ac:dyDescent="0.25">
      <c r="E390" t="s">
        <v>375</v>
      </c>
      <c r="F390">
        <v>1427</v>
      </c>
    </row>
    <row r="391" spans="5:6" x14ac:dyDescent="0.25">
      <c r="E391" t="s">
        <v>376</v>
      </c>
      <c r="F391">
        <v>1425</v>
      </c>
    </row>
    <row r="392" spans="5:6" x14ac:dyDescent="0.25">
      <c r="E392" t="s">
        <v>5915</v>
      </c>
      <c r="F392">
        <v>1423</v>
      </c>
    </row>
    <row r="393" spans="5:6" x14ac:dyDescent="0.25">
      <c r="E393" t="s">
        <v>377</v>
      </c>
      <c r="F393">
        <v>1422</v>
      </c>
    </row>
    <row r="394" spans="5:6" x14ac:dyDescent="0.25">
      <c r="E394" t="s">
        <v>378</v>
      </c>
      <c r="F394">
        <v>1417</v>
      </c>
    </row>
    <row r="395" spans="5:6" x14ac:dyDescent="0.25">
      <c r="E395" t="s">
        <v>379</v>
      </c>
      <c r="F395">
        <v>1414</v>
      </c>
    </row>
    <row r="396" spans="5:6" x14ac:dyDescent="0.25">
      <c r="E396" t="s">
        <v>380</v>
      </c>
      <c r="F396">
        <v>1409</v>
      </c>
    </row>
    <row r="397" spans="5:6" x14ac:dyDescent="0.25">
      <c r="E397" t="s">
        <v>381</v>
      </c>
      <c r="F397">
        <v>1399</v>
      </c>
    </row>
    <row r="398" spans="5:6" x14ac:dyDescent="0.25">
      <c r="E398" t="s">
        <v>382</v>
      </c>
      <c r="F398">
        <v>1398</v>
      </c>
    </row>
    <row r="399" spans="5:6" x14ac:dyDescent="0.25">
      <c r="E399" t="s">
        <v>383</v>
      </c>
      <c r="F399">
        <v>1397</v>
      </c>
    </row>
    <row r="400" spans="5:6" x14ac:dyDescent="0.25">
      <c r="E400" t="s">
        <v>384</v>
      </c>
      <c r="F400">
        <v>1396</v>
      </c>
    </row>
    <row r="401" spans="5:6" x14ac:dyDescent="0.25">
      <c r="E401" t="s">
        <v>385</v>
      </c>
      <c r="F401">
        <v>1395</v>
      </c>
    </row>
    <row r="402" spans="5:6" x14ac:dyDescent="0.25">
      <c r="E402" t="s">
        <v>386</v>
      </c>
      <c r="F402">
        <v>1395</v>
      </c>
    </row>
    <row r="403" spans="5:6" x14ac:dyDescent="0.25">
      <c r="E403" t="s">
        <v>387</v>
      </c>
      <c r="F403">
        <v>1395</v>
      </c>
    </row>
    <row r="404" spans="5:6" x14ac:dyDescent="0.25">
      <c r="E404" t="s">
        <v>388</v>
      </c>
      <c r="F404">
        <v>1384</v>
      </c>
    </row>
    <row r="405" spans="5:6" x14ac:dyDescent="0.25">
      <c r="E405" t="s">
        <v>9489</v>
      </c>
      <c r="F405">
        <v>1383</v>
      </c>
    </row>
    <row r="406" spans="5:6" x14ac:dyDescent="0.25">
      <c r="E406" t="s">
        <v>389</v>
      </c>
      <c r="F406">
        <v>1381</v>
      </c>
    </row>
    <row r="407" spans="5:6" x14ac:dyDescent="0.25">
      <c r="E407" t="s">
        <v>390</v>
      </c>
      <c r="F407">
        <v>1381</v>
      </c>
    </row>
    <row r="408" spans="5:6" x14ac:dyDescent="0.25">
      <c r="E408" t="s">
        <v>391</v>
      </c>
      <c r="F408">
        <v>1378</v>
      </c>
    </row>
    <row r="409" spans="5:6" x14ac:dyDescent="0.25">
      <c r="E409" t="s">
        <v>392</v>
      </c>
      <c r="F409">
        <v>1378</v>
      </c>
    </row>
    <row r="410" spans="5:6" x14ac:dyDescent="0.25">
      <c r="E410" t="s">
        <v>393</v>
      </c>
      <c r="F410">
        <v>1376</v>
      </c>
    </row>
    <row r="411" spans="5:6" x14ac:dyDescent="0.25">
      <c r="E411" t="s">
        <v>394</v>
      </c>
      <c r="F411">
        <v>1366</v>
      </c>
    </row>
    <row r="412" spans="5:6" x14ac:dyDescent="0.25">
      <c r="E412" t="s">
        <v>395</v>
      </c>
      <c r="F412">
        <v>1365</v>
      </c>
    </row>
    <row r="413" spans="5:6" x14ac:dyDescent="0.25">
      <c r="E413" t="s">
        <v>396</v>
      </c>
      <c r="F413">
        <v>1364</v>
      </c>
    </row>
    <row r="414" spans="5:6" x14ac:dyDescent="0.25">
      <c r="E414" t="s">
        <v>397</v>
      </c>
      <c r="F414">
        <v>1361</v>
      </c>
    </row>
    <row r="415" spans="5:6" x14ac:dyDescent="0.25">
      <c r="E415" t="s">
        <v>398</v>
      </c>
      <c r="F415">
        <v>1342</v>
      </c>
    </row>
    <row r="416" spans="5:6" x14ac:dyDescent="0.25">
      <c r="E416" t="s">
        <v>399</v>
      </c>
      <c r="F416">
        <v>1339</v>
      </c>
    </row>
    <row r="417" spans="5:6" x14ac:dyDescent="0.25">
      <c r="E417" t="s">
        <v>400</v>
      </c>
      <c r="F417">
        <v>1339</v>
      </c>
    </row>
    <row r="418" spans="5:6" x14ac:dyDescent="0.25">
      <c r="E418" t="s">
        <v>401</v>
      </c>
      <c r="F418">
        <v>1338</v>
      </c>
    </row>
    <row r="419" spans="5:6" x14ac:dyDescent="0.25">
      <c r="E419" t="s">
        <v>402</v>
      </c>
      <c r="F419">
        <v>1337</v>
      </c>
    </row>
    <row r="420" spans="5:6" x14ac:dyDescent="0.25">
      <c r="E420" t="s">
        <v>403</v>
      </c>
      <c r="F420">
        <v>1337</v>
      </c>
    </row>
    <row r="421" spans="5:6" x14ac:dyDescent="0.25">
      <c r="E421" t="s">
        <v>404</v>
      </c>
      <c r="F421">
        <v>1331</v>
      </c>
    </row>
    <row r="422" spans="5:6" x14ac:dyDescent="0.25">
      <c r="E422" t="s">
        <v>405</v>
      </c>
      <c r="F422">
        <v>1329</v>
      </c>
    </row>
    <row r="423" spans="5:6" x14ac:dyDescent="0.25">
      <c r="E423" t="s">
        <v>406</v>
      </c>
      <c r="F423">
        <v>1325</v>
      </c>
    </row>
    <row r="424" spans="5:6" x14ac:dyDescent="0.25">
      <c r="E424" t="s">
        <v>407</v>
      </c>
      <c r="F424">
        <v>1325</v>
      </c>
    </row>
    <row r="425" spans="5:6" x14ac:dyDescent="0.25">
      <c r="E425" t="s">
        <v>408</v>
      </c>
      <c r="F425">
        <v>1318</v>
      </c>
    </row>
    <row r="426" spans="5:6" x14ac:dyDescent="0.25">
      <c r="E426" t="s">
        <v>409</v>
      </c>
      <c r="F426">
        <v>1318</v>
      </c>
    </row>
    <row r="427" spans="5:6" x14ac:dyDescent="0.25">
      <c r="E427" t="s">
        <v>410</v>
      </c>
      <c r="F427">
        <v>1317</v>
      </c>
    </row>
    <row r="428" spans="5:6" x14ac:dyDescent="0.25">
      <c r="E428" t="s">
        <v>411</v>
      </c>
      <c r="F428">
        <v>1316</v>
      </c>
    </row>
    <row r="429" spans="5:6" x14ac:dyDescent="0.25">
      <c r="E429" t="s">
        <v>412</v>
      </c>
      <c r="F429">
        <v>1316</v>
      </c>
    </row>
    <row r="430" spans="5:6" x14ac:dyDescent="0.25">
      <c r="E430" t="s">
        <v>413</v>
      </c>
      <c r="F430">
        <v>1311</v>
      </c>
    </row>
    <row r="431" spans="5:6" x14ac:dyDescent="0.25">
      <c r="E431" t="s">
        <v>414</v>
      </c>
      <c r="F431">
        <v>1305</v>
      </c>
    </row>
    <row r="432" spans="5:6" x14ac:dyDescent="0.25">
      <c r="E432" t="s">
        <v>415</v>
      </c>
      <c r="F432">
        <v>1304</v>
      </c>
    </row>
    <row r="433" spans="5:6" x14ac:dyDescent="0.25">
      <c r="E433" t="s">
        <v>416</v>
      </c>
      <c r="F433">
        <v>1296</v>
      </c>
    </row>
    <row r="434" spans="5:6" x14ac:dyDescent="0.25">
      <c r="E434" t="s">
        <v>417</v>
      </c>
      <c r="F434">
        <v>1294</v>
      </c>
    </row>
    <row r="435" spans="5:6" x14ac:dyDescent="0.25">
      <c r="E435" t="s">
        <v>418</v>
      </c>
      <c r="F435">
        <v>1293</v>
      </c>
    </row>
    <row r="436" spans="5:6" x14ac:dyDescent="0.25">
      <c r="E436" t="s">
        <v>419</v>
      </c>
      <c r="F436">
        <v>1293</v>
      </c>
    </row>
    <row r="437" spans="5:6" x14ac:dyDescent="0.25">
      <c r="E437" t="s">
        <v>420</v>
      </c>
      <c r="F437">
        <v>1291</v>
      </c>
    </row>
    <row r="438" spans="5:6" x14ac:dyDescent="0.25">
      <c r="E438" t="s">
        <v>421</v>
      </c>
      <c r="F438">
        <v>1290</v>
      </c>
    </row>
    <row r="439" spans="5:6" x14ac:dyDescent="0.25">
      <c r="E439" t="s">
        <v>422</v>
      </c>
      <c r="F439">
        <v>1283</v>
      </c>
    </row>
    <row r="440" spans="5:6" x14ac:dyDescent="0.25">
      <c r="E440" t="s">
        <v>423</v>
      </c>
      <c r="F440">
        <v>1281</v>
      </c>
    </row>
    <row r="441" spans="5:6" x14ac:dyDescent="0.25">
      <c r="E441" t="s">
        <v>424</v>
      </c>
      <c r="F441">
        <v>1279</v>
      </c>
    </row>
    <row r="442" spans="5:6" x14ac:dyDescent="0.25">
      <c r="E442" t="s">
        <v>425</v>
      </c>
      <c r="F442">
        <v>1275</v>
      </c>
    </row>
    <row r="443" spans="5:6" x14ac:dyDescent="0.25">
      <c r="E443" t="s">
        <v>426</v>
      </c>
      <c r="F443">
        <v>1272</v>
      </c>
    </row>
    <row r="444" spans="5:6" x14ac:dyDescent="0.25">
      <c r="E444" t="s">
        <v>427</v>
      </c>
      <c r="F444">
        <v>1270</v>
      </c>
    </row>
    <row r="445" spans="5:6" x14ac:dyDescent="0.25">
      <c r="E445" t="s">
        <v>428</v>
      </c>
      <c r="F445">
        <v>1269</v>
      </c>
    </row>
    <row r="446" spans="5:6" x14ac:dyDescent="0.25">
      <c r="E446" t="s">
        <v>8870</v>
      </c>
      <c r="F446">
        <v>1264</v>
      </c>
    </row>
    <row r="447" spans="5:6" x14ac:dyDescent="0.25">
      <c r="E447" t="s">
        <v>429</v>
      </c>
      <c r="F447">
        <v>1262</v>
      </c>
    </row>
    <row r="448" spans="5:6" x14ac:dyDescent="0.25">
      <c r="E448" t="s">
        <v>430</v>
      </c>
      <c r="F448">
        <v>1262</v>
      </c>
    </row>
    <row r="449" spans="5:6" x14ac:dyDescent="0.25">
      <c r="E449" t="s">
        <v>431</v>
      </c>
      <c r="F449">
        <v>1262</v>
      </c>
    </row>
    <row r="450" spans="5:6" x14ac:dyDescent="0.25">
      <c r="E450" t="s">
        <v>432</v>
      </c>
      <c r="F450">
        <v>1260</v>
      </c>
    </row>
    <row r="451" spans="5:6" x14ac:dyDescent="0.25">
      <c r="E451" t="s">
        <v>433</v>
      </c>
      <c r="F451">
        <v>1259</v>
      </c>
    </row>
    <row r="452" spans="5:6" x14ac:dyDescent="0.25">
      <c r="E452" t="s">
        <v>434</v>
      </c>
      <c r="F452">
        <v>1259</v>
      </c>
    </row>
    <row r="453" spans="5:6" x14ac:dyDescent="0.25">
      <c r="E453" t="s">
        <v>435</v>
      </c>
      <c r="F453">
        <v>1253</v>
      </c>
    </row>
    <row r="454" spans="5:6" x14ac:dyDescent="0.25">
      <c r="E454" t="s">
        <v>62</v>
      </c>
      <c r="F454">
        <v>1252</v>
      </c>
    </row>
    <row r="455" spans="5:6" x14ac:dyDescent="0.25">
      <c r="E455" t="s">
        <v>436</v>
      </c>
      <c r="F455">
        <v>1250</v>
      </c>
    </row>
    <row r="456" spans="5:6" x14ac:dyDescent="0.25">
      <c r="E456" t="s">
        <v>437</v>
      </c>
      <c r="F456">
        <v>1248</v>
      </c>
    </row>
    <row r="457" spans="5:6" x14ac:dyDescent="0.25">
      <c r="E457" t="s">
        <v>438</v>
      </c>
      <c r="F457">
        <v>1245</v>
      </c>
    </row>
    <row r="458" spans="5:6" x14ac:dyDescent="0.25">
      <c r="E458" t="s">
        <v>439</v>
      </c>
      <c r="F458">
        <v>1244</v>
      </c>
    </row>
    <row r="459" spans="5:6" x14ac:dyDescent="0.25">
      <c r="E459" t="s">
        <v>440</v>
      </c>
      <c r="F459">
        <v>1240</v>
      </c>
    </row>
    <row r="460" spans="5:6" x14ac:dyDescent="0.25">
      <c r="E460" t="s">
        <v>441</v>
      </c>
      <c r="F460">
        <v>1238</v>
      </c>
    </row>
    <row r="461" spans="5:6" x14ac:dyDescent="0.25">
      <c r="E461" t="s">
        <v>442</v>
      </c>
      <c r="F461">
        <v>1220</v>
      </c>
    </row>
    <row r="462" spans="5:6" x14ac:dyDescent="0.25">
      <c r="E462" t="s">
        <v>443</v>
      </c>
      <c r="F462">
        <v>1217</v>
      </c>
    </row>
    <row r="463" spans="5:6" x14ac:dyDescent="0.25">
      <c r="E463" t="s">
        <v>444</v>
      </c>
      <c r="F463">
        <v>1215</v>
      </c>
    </row>
    <row r="464" spans="5:6" x14ac:dyDescent="0.25">
      <c r="E464" t="s">
        <v>445</v>
      </c>
      <c r="F464">
        <v>1215</v>
      </c>
    </row>
    <row r="465" spans="5:6" x14ac:dyDescent="0.25">
      <c r="E465" t="s">
        <v>446</v>
      </c>
      <c r="F465">
        <v>1208</v>
      </c>
    </row>
    <row r="466" spans="5:6" x14ac:dyDescent="0.25">
      <c r="E466" t="s">
        <v>447</v>
      </c>
      <c r="F466">
        <v>1207</v>
      </c>
    </row>
    <row r="467" spans="5:6" x14ac:dyDescent="0.25">
      <c r="E467" t="s">
        <v>448</v>
      </c>
      <c r="F467">
        <v>1205</v>
      </c>
    </row>
    <row r="468" spans="5:6" x14ac:dyDescent="0.25">
      <c r="E468" t="s">
        <v>19</v>
      </c>
      <c r="F468">
        <v>1203</v>
      </c>
    </row>
    <row r="469" spans="5:6" x14ac:dyDescent="0.25">
      <c r="E469" t="s">
        <v>449</v>
      </c>
      <c r="F469">
        <v>1202</v>
      </c>
    </row>
    <row r="470" spans="5:6" x14ac:dyDescent="0.25">
      <c r="E470" t="s">
        <v>450</v>
      </c>
      <c r="F470">
        <v>1201</v>
      </c>
    </row>
    <row r="471" spans="5:6" x14ac:dyDescent="0.25">
      <c r="E471" t="s">
        <v>451</v>
      </c>
      <c r="F471">
        <v>1199</v>
      </c>
    </row>
    <row r="472" spans="5:6" x14ac:dyDescent="0.25">
      <c r="E472" t="s">
        <v>452</v>
      </c>
      <c r="F472">
        <v>1198</v>
      </c>
    </row>
    <row r="473" spans="5:6" x14ac:dyDescent="0.25">
      <c r="E473" t="s">
        <v>453</v>
      </c>
      <c r="F473">
        <v>1193</v>
      </c>
    </row>
    <row r="474" spans="5:6" x14ac:dyDescent="0.25">
      <c r="E474" t="s">
        <v>454</v>
      </c>
      <c r="F474">
        <v>1192</v>
      </c>
    </row>
    <row r="475" spans="5:6" x14ac:dyDescent="0.25">
      <c r="E475" t="s">
        <v>455</v>
      </c>
      <c r="F475">
        <v>1190</v>
      </c>
    </row>
    <row r="476" spans="5:6" x14ac:dyDescent="0.25">
      <c r="E476" t="s">
        <v>456</v>
      </c>
      <c r="F476">
        <v>1186</v>
      </c>
    </row>
    <row r="477" spans="5:6" x14ac:dyDescent="0.25">
      <c r="E477" t="s">
        <v>457</v>
      </c>
      <c r="F477">
        <v>1185</v>
      </c>
    </row>
    <row r="478" spans="5:6" x14ac:dyDescent="0.25">
      <c r="E478" t="s">
        <v>458</v>
      </c>
      <c r="F478">
        <v>1185</v>
      </c>
    </row>
    <row r="479" spans="5:6" x14ac:dyDescent="0.25">
      <c r="E479" t="s">
        <v>459</v>
      </c>
      <c r="F479">
        <v>1182</v>
      </c>
    </row>
    <row r="480" spans="5:6" x14ac:dyDescent="0.25">
      <c r="E480" t="s">
        <v>460</v>
      </c>
      <c r="F480">
        <v>1181</v>
      </c>
    </row>
    <row r="481" spans="5:6" x14ac:dyDescent="0.25">
      <c r="E481" t="s">
        <v>461</v>
      </c>
      <c r="F481">
        <v>1179</v>
      </c>
    </row>
    <row r="482" spans="5:6" x14ac:dyDescent="0.25">
      <c r="E482" t="s">
        <v>462</v>
      </c>
      <c r="F482">
        <v>1178</v>
      </c>
    </row>
    <row r="483" spans="5:6" x14ac:dyDescent="0.25">
      <c r="E483" t="s">
        <v>463</v>
      </c>
      <c r="F483">
        <v>1176</v>
      </c>
    </row>
    <row r="484" spans="5:6" x14ac:dyDescent="0.25">
      <c r="E484" t="s">
        <v>464</v>
      </c>
      <c r="F484">
        <v>1174</v>
      </c>
    </row>
    <row r="485" spans="5:6" x14ac:dyDescent="0.25">
      <c r="E485" t="s">
        <v>465</v>
      </c>
      <c r="F485">
        <v>1174</v>
      </c>
    </row>
    <row r="486" spans="5:6" x14ac:dyDescent="0.25">
      <c r="E486" t="s">
        <v>466</v>
      </c>
      <c r="F486">
        <v>1169</v>
      </c>
    </row>
    <row r="487" spans="5:6" x14ac:dyDescent="0.25">
      <c r="E487" t="s">
        <v>467</v>
      </c>
      <c r="F487">
        <v>1161</v>
      </c>
    </row>
    <row r="488" spans="5:6" x14ac:dyDescent="0.25">
      <c r="E488" t="s">
        <v>468</v>
      </c>
      <c r="F488">
        <v>1161</v>
      </c>
    </row>
    <row r="489" spans="5:6" x14ac:dyDescent="0.25">
      <c r="E489" t="s">
        <v>469</v>
      </c>
      <c r="F489">
        <v>1159</v>
      </c>
    </row>
    <row r="490" spans="5:6" x14ac:dyDescent="0.25">
      <c r="E490" t="s">
        <v>470</v>
      </c>
      <c r="F490">
        <v>1155</v>
      </c>
    </row>
    <row r="491" spans="5:6" x14ac:dyDescent="0.25">
      <c r="E491" t="s">
        <v>471</v>
      </c>
      <c r="F491">
        <v>1152</v>
      </c>
    </row>
    <row r="492" spans="5:6" x14ac:dyDescent="0.25">
      <c r="E492" t="s">
        <v>472</v>
      </c>
      <c r="F492">
        <v>1150</v>
      </c>
    </row>
    <row r="493" spans="5:6" x14ac:dyDescent="0.25">
      <c r="E493" t="s">
        <v>473</v>
      </c>
      <c r="F493">
        <v>1143</v>
      </c>
    </row>
    <row r="494" spans="5:6" x14ac:dyDescent="0.25">
      <c r="E494" t="s">
        <v>474</v>
      </c>
      <c r="F494">
        <v>1138</v>
      </c>
    </row>
    <row r="495" spans="5:6" x14ac:dyDescent="0.25">
      <c r="E495" t="s">
        <v>475</v>
      </c>
      <c r="F495">
        <v>1131</v>
      </c>
    </row>
    <row r="496" spans="5:6" x14ac:dyDescent="0.25">
      <c r="E496" t="s">
        <v>476</v>
      </c>
      <c r="F496">
        <v>1129</v>
      </c>
    </row>
    <row r="497" spans="5:6" x14ac:dyDescent="0.25">
      <c r="E497" t="s">
        <v>477</v>
      </c>
      <c r="F497">
        <v>1128</v>
      </c>
    </row>
    <row r="498" spans="5:6" x14ac:dyDescent="0.25">
      <c r="E498" t="s">
        <v>478</v>
      </c>
      <c r="F498">
        <v>1127</v>
      </c>
    </row>
    <row r="499" spans="5:6" x14ac:dyDescent="0.25">
      <c r="E499" t="s">
        <v>479</v>
      </c>
      <c r="F499">
        <v>1125</v>
      </c>
    </row>
    <row r="500" spans="5:6" x14ac:dyDescent="0.25">
      <c r="E500" t="s">
        <v>480</v>
      </c>
      <c r="F500">
        <v>1125</v>
      </c>
    </row>
    <row r="501" spans="5:6" x14ac:dyDescent="0.25">
      <c r="E501" t="s">
        <v>481</v>
      </c>
      <c r="F501">
        <v>1124</v>
      </c>
    </row>
    <row r="502" spans="5:6" x14ac:dyDescent="0.25">
      <c r="E502" t="s">
        <v>482</v>
      </c>
      <c r="F502">
        <v>1124</v>
      </c>
    </row>
    <row r="503" spans="5:6" x14ac:dyDescent="0.25">
      <c r="E503" t="s">
        <v>483</v>
      </c>
      <c r="F503">
        <v>1123</v>
      </c>
    </row>
    <row r="504" spans="5:6" x14ac:dyDescent="0.25">
      <c r="E504" t="s">
        <v>484</v>
      </c>
      <c r="F504">
        <v>1123</v>
      </c>
    </row>
    <row r="505" spans="5:6" x14ac:dyDescent="0.25">
      <c r="E505" t="s">
        <v>485</v>
      </c>
      <c r="F505">
        <v>1122</v>
      </c>
    </row>
    <row r="506" spans="5:6" x14ac:dyDescent="0.25">
      <c r="E506" t="s">
        <v>486</v>
      </c>
      <c r="F506">
        <v>1114</v>
      </c>
    </row>
    <row r="507" spans="5:6" x14ac:dyDescent="0.25">
      <c r="E507" t="s">
        <v>487</v>
      </c>
      <c r="F507">
        <v>1113</v>
      </c>
    </row>
    <row r="508" spans="5:6" x14ac:dyDescent="0.25">
      <c r="E508" t="s">
        <v>488</v>
      </c>
      <c r="F508">
        <v>1112</v>
      </c>
    </row>
    <row r="509" spans="5:6" x14ac:dyDescent="0.25">
      <c r="E509" t="s">
        <v>489</v>
      </c>
      <c r="F509">
        <v>1112</v>
      </c>
    </row>
    <row r="510" spans="5:6" x14ac:dyDescent="0.25">
      <c r="E510" t="s">
        <v>490</v>
      </c>
      <c r="F510">
        <v>1110</v>
      </c>
    </row>
    <row r="511" spans="5:6" x14ac:dyDescent="0.25">
      <c r="E511" t="s">
        <v>6589</v>
      </c>
      <c r="F511">
        <v>1110</v>
      </c>
    </row>
    <row r="512" spans="5:6" x14ac:dyDescent="0.25">
      <c r="E512" t="s">
        <v>491</v>
      </c>
      <c r="F512">
        <v>1108</v>
      </c>
    </row>
    <row r="513" spans="5:6" x14ac:dyDescent="0.25">
      <c r="E513" t="s">
        <v>492</v>
      </c>
      <c r="F513">
        <v>1107</v>
      </c>
    </row>
    <row r="514" spans="5:6" x14ac:dyDescent="0.25">
      <c r="E514" t="s">
        <v>493</v>
      </c>
      <c r="F514">
        <v>1105</v>
      </c>
    </row>
    <row r="515" spans="5:6" x14ac:dyDescent="0.25">
      <c r="E515" t="s">
        <v>494</v>
      </c>
      <c r="F515">
        <v>1102</v>
      </c>
    </row>
    <row r="516" spans="5:6" x14ac:dyDescent="0.25">
      <c r="E516" t="s">
        <v>495</v>
      </c>
      <c r="F516">
        <v>1099</v>
      </c>
    </row>
    <row r="517" spans="5:6" x14ac:dyDescent="0.25">
      <c r="E517" t="s">
        <v>496</v>
      </c>
      <c r="F517">
        <v>1098</v>
      </c>
    </row>
    <row r="518" spans="5:6" x14ac:dyDescent="0.25">
      <c r="E518" t="s">
        <v>497</v>
      </c>
      <c r="F518">
        <v>1089</v>
      </c>
    </row>
    <row r="519" spans="5:6" x14ac:dyDescent="0.25">
      <c r="E519" t="s">
        <v>498</v>
      </c>
      <c r="F519">
        <v>1085</v>
      </c>
    </row>
    <row r="520" spans="5:6" x14ac:dyDescent="0.25">
      <c r="E520" t="s">
        <v>499</v>
      </c>
      <c r="F520">
        <v>1085</v>
      </c>
    </row>
    <row r="521" spans="5:6" x14ac:dyDescent="0.25">
      <c r="E521" t="s">
        <v>500</v>
      </c>
      <c r="F521">
        <v>1078</v>
      </c>
    </row>
    <row r="522" spans="5:6" x14ac:dyDescent="0.25">
      <c r="E522" t="s">
        <v>501</v>
      </c>
      <c r="F522">
        <v>1077</v>
      </c>
    </row>
    <row r="523" spans="5:6" x14ac:dyDescent="0.25">
      <c r="E523" t="s">
        <v>502</v>
      </c>
      <c r="F523">
        <v>1068</v>
      </c>
    </row>
    <row r="524" spans="5:6" x14ac:dyDescent="0.25">
      <c r="E524" t="s">
        <v>10</v>
      </c>
      <c r="F524">
        <v>1068</v>
      </c>
    </row>
    <row r="525" spans="5:6" x14ac:dyDescent="0.25">
      <c r="E525" t="s">
        <v>503</v>
      </c>
      <c r="F525">
        <v>1067</v>
      </c>
    </row>
    <row r="526" spans="5:6" x14ac:dyDescent="0.25">
      <c r="E526" t="s">
        <v>504</v>
      </c>
      <c r="F526">
        <v>1065</v>
      </c>
    </row>
    <row r="527" spans="5:6" x14ac:dyDescent="0.25">
      <c r="E527" t="s">
        <v>505</v>
      </c>
      <c r="F527">
        <v>1059</v>
      </c>
    </row>
    <row r="528" spans="5:6" x14ac:dyDescent="0.25">
      <c r="E528" t="s">
        <v>9490</v>
      </c>
      <c r="F528">
        <v>1056</v>
      </c>
    </row>
    <row r="529" spans="5:6" x14ac:dyDescent="0.25">
      <c r="E529" t="s">
        <v>506</v>
      </c>
      <c r="F529">
        <v>1054</v>
      </c>
    </row>
    <row r="530" spans="5:6" x14ac:dyDescent="0.25">
      <c r="E530" t="s">
        <v>507</v>
      </c>
      <c r="F530">
        <v>1053</v>
      </c>
    </row>
    <row r="531" spans="5:6" x14ac:dyDescent="0.25">
      <c r="E531" t="s">
        <v>508</v>
      </c>
      <c r="F531">
        <v>1052</v>
      </c>
    </row>
    <row r="532" spans="5:6" x14ac:dyDescent="0.25">
      <c r="E532" t="s">
        <v>509</v>
      </c>
      <c r="F532">
        <v>1051</v>
      </c>
    </row>
    <row r="533" spans="5:6" x14ac:dyDescent="0.25">
      <c r="E533" t="s">
        <v>510</v>
      </c>
      <c r="F533">
        <v>1048</v>
      </c>
    </row>
    <row r="534" spans="5:6" x14ac:dyDescent="0.25">
      <c r="E534" t="s">
        <v>511</v>
      </c>
      <c r="F534">
        <v>1048</v>
      </c>
    </row>
    <row r="535" spans="5:6" x14ac:dyDescent="0.25">
      <c r="E535" t="s">
        <v>512</v>
      </c>
      <c r="F535">
        <v>1047</v>
      </c>
    </row>
    <row r="536" spans="5:6" x14ac:dyDescent="0.25">
      <c r="E536" t="s">
        <v>513</v>
      </c>
      <c r="F536">
        <v>1047</v>
      </c>
    </row>
    <row r="537" spans="5:6" x14ac:dyDescent="0.25">
      <c r="E537" t="s">
        <v>514</v>
      </c>
      <c r="F537">
        <v>1047</v>
      </c>
    </row>
    <row r="538" spans="5:6" x14ac:dyDescent="0.25">
      <c r="E538" t="s">
        <v>515</v>
      </c>
      <c r="F538">
        <v>1044</v>
      </c>
    </row>
    <row r="539" spans="5:6" x14ac:dyDescent="0.25">
      <c r="E539" t="s">
        <v>516</v>
      </c>
      <c r="F539">
        <v>1041</v>
      </c>
    </row>
    <row r="540" spans="5:6" x14ac:dyDescent="0.25">
      <c r="E540" t="s">
        <v>517</v>
      </c>
      <c r="F540">
        <v>1038</v>
      </c>
    </row>
    <row r="541" spans="5:6" x14ac:dyDescent="0.25">
      <c r="E541" t="s">
        <v>518</v>
      </c>
      <c r="F541">
        <v>1037</v>
      </c>
    </row>
    <row r="542" spans="5:6" x14ac:dyDescent="0.25">
      <c r="E542" t="s">
        <v>519</v>
      </c>
      <c r="F542">
        <v>1031</v>
      </c>
    </row>
    <row r="543" spans="5:6" x14ac:dyDescent="0.25">
      <c r="E543" t="s">
        <v>520</v>
      </c>
      <c r="F543">
        <v>1028</v>
      </c>
    </row>
    <row r="544" spans="5:6" x14ac:dyDescent="0.25">
      <c r="E544" t="s">
        <v>521</v>
      </c>
      <c r="F544">
        <v>1026</v>
      </c>
    </row>
    <row r="545" spans="5:6" x14ac:dyDescent="0.25">
      <c r="E545" t="s">
        <v>522</v>
      </c>
      <c r="F545">
        <v>1026</v>
      </c>
    </row>
    <row r="546" spans="5:6" x14ac:dyDescent="0.25">
      <c r="E546" t="s">
        <v>523</v>
      </c>
      <c r="F546">
        <v>1024</v>
      </c>
    </row>
    <row r="547" spans="5:6" x14ac:dyDescent="0.25">
      <c r="E547" t="s">
        <v>7696</v>
      </c>
      <c r="F547">
        <v>1024</v>
      </c>
    </row>
    <row r="548" spans="5:6" x14ac:dyDescent="0.25">
      <c r="E548" t="s">
        <v>524</v>
      </c>
      <c r="F548">
        <v>1023</v>
      </c>
    </row>
    <row r="549" spans="5:6" x14ac:dyDescent="0.25">
      <c r="E549" t="s">
        <v>525</v>
      </c>
      <c r="F549">
        <v>1023</v>
      </c>
    </row>
    <row r="550" spans="5:6" x14ac:dyDescent="0.25">
      <c r="E550" t="s">
        <v>526</v>
      </c>
      <c r="F550">
        <v>1022</v>
      </c>
    </row>
    <row r="551" spans="5:6" x14ac:dyDescent="0.25">
      <c r="E551" t="s">
        <v>527</v>
      </c>
      <c r="F551">
        <v>1015</v>
      </c>
    </row>
    <row r="552" spans="5:6" x14ac:dyDescent="0.25">
      <c r="E552" t="s">
        <v>528</v>
      </c>
      <c r="F552">
        <v>1013</v>
      </c>
    </row>
    <row r="553" spans="5:6" x14ac:dyDescent="0.25">
      <c r="E553" t="s">
        <v>529</v>
      </c>
      <c r="F553">
        <v>1012</v>
      </c>
    </row>
    <row r="554" spans="5:6" x14ac:dyDescent="0.25">
      <c r="E554" t="s">
        <v>530</v>
      </c>
      <c r="F554">
        <v>1010</v>
      </c>
    </row>
    <row r="555" spans="5:6" x14ac:dyDescent="0.25">
      <c r="E555" t="s">
        <v>531</v>
      </c>
      <c r="F555">
        <v>1001</v>
      </c>
    </row>
    <row r="556" spans="5:6" x14ac:dyDescent="0.25">
      <c r="E556" t="s">
        <v>532</v>
      </c>
      <c r="F556">
        <v>1000</v>
      </c>
    </row>
    <row r="557" spans="5:6" x14ac:dyDescent="0.25">
      <c r="E557" t="s">
        <v>533</v>
      </c>
      <c r="F557">
        <v>999</v>
      </c>
    </row>
    <row r="558" spans="5:6" x14ac:dyDescent="0.25">
      <c r="E558" t="s">
        <v>534</v>
      </c>
      <c r="F558">
        <v>997</v>
      </c>
    </row>
    <row r="559" spans="5:6" x14ac:dyDescent="0.25">
      <c r="E559" t="s">
        <v>535</v>
      </c>
      <c r="F559">
        <v>996</v>
      </c>
    </row>
    <row r="560" spans="5:6" x14ac:dyDescent="0.25">
      <c r="E560" t="s">
        <v>536</v>
      </c>
      <c r="F560">
        <v>993</v>
      </c>
    </row>
    <row r="561" spans="5:6" x14ac:dyDescent="0.25">
      <c r="E561" t="s">
        <v>537</v>
      </c>
      <c r="F561">
        <v>985</v>
      </c>
    </row>
    <row r="562" spans="5:6" x14ac:dyDescent="0.25">
      <c r="E562" t="s">
        <v>30</v>
      </c>
      <c r="F562">
        <v>979</v>
      </c>
    </row>
    <row r="563" spans="5:6" x14ac:dyDescent="0.25">
      <c r="E563" t="s">
        <v>538</v>
      </c>
      <c r="F563">
        <v>978</v>
      </c>
    </row>
    <row r="564" spans="5:6" x14ac:dyDescent="0.25">
      <c r="E564" t="s">
        <v>539</v>
      </c>
      <c r="F564">
        <v>976</v>
      </c>
    </row>
    <row r="565" spans="5:6" x14ac:dyDescent="0.25">
      <c r="E565" t="s">
        <v>540</v>
      </c>
      <c r="F565">
        <v>975</v>
      </c>
    </row>
    <row r="566" spans="5:6" x14ac:dyDescent="0.25">
      <c r="E566" t="s">
        <v>541</v>
      </c>
      <c r="F566">
        <v>975</v>
      </c>
    </row>
    <row r="567" spans="5:6" x14ac:dyDescent="0.25">
      <c r="E567" t="s">
        <v>542</v>
      </c>
      <c r="F567">
        <v>975</v>
      </c>
    </row>
    <row r="568" spans="5:6" x14ac:dyDescent="0.25">
      <c r="E568" t="s">
        <v>543</v>
      </c>
      <c r="F568">
        <v>973</v>
      </c>
    </row>
    <row r="569" spans="5:6" x14ac:dyDescent="0.25">
      <c r="E569" t="s">
        <v>544</v>
      </c>
      <c r="F569">
        <v>971</v>
      </c>
    </row>
    <row r="570" spans="5:6" x14ac:dyDescent="0.25">
      <c r="E570" t="s">
        <v>545</v>
      </c>
      <c r="F570">
        <v>969</v>
      </c>
    </row>
    <row r="571" spans="5:6" x14ac:dyDescent="0.25">
      <c r="E571" t="s">
        <v>546</v>
      </c>
      <c r="F571">
        <v>969</v>
      </c>
    </row>
    <row r="572" spans="5:6" x14ac:dyDescent="0.25">
      <c r="E572" t="s">
        <v>547</v>
      </c>
      <c r="F572">
        <v>968</v>
      </c>
    </row>
    <row r="573" spans="5:6" x14ac:dyDescent="0.25">
      <c r="E573" t="s">
        <v>548</v>
      </c>
      <c r="F573">
        <v>968</v>
      </c>
    </row>
    <row r="574" spans="5:6" x14ac:dyDescent="0.25">
      <c r="E574" t="s">
        <v>549</v>
      </c>
      <c r="F574">
        <v>968</v>
      </c>
    </row>
    <row r="575" spans="5:6" x14ac:dyDescent="0.25">
      <c r="E575" t="s">
        <v>550</v>
      </c>
      <c r="F575">
        <v>967</v>
      </c>
    </row>
    <row r="576" spans="5:6" x14ac:dyDescent="0.25">
      <c r="E576" t="s">
        <v>551</v>
      </c>
      <c r="F576">
        <v>967</v>
      </c>
    </row>
    <row r="577" spans="5:6" x14ac:dyDescent="0.25">
      <c r="E577" t="s">
        <v>552</v>
      </c>
      <c r="F577">
        <v>966</v>
      </c>
    </row>
    <row r="578" spans="5:6" x14ac:dyDescent="0.25">
      <c r="E578" t="s">
        <v>553</v>
      </c>
      <c r="F578">
        <v>962</v>
      </c>
    </row>
    <row r="579" spans="5:6" x14ac:dyDescent="0.25">
      <c r="E579" t="s">
        <v>554</v>
      </c>
      <c r="F579">
        <v>961</v>
      </c>
    </row>
    <row r="580" spans="5:6" x14ac:dyDescent="0.25">
      <c r="E580" t="s">
        <v>555</v>
      </c>
      <c r="F580">
        <v>960</v>
      </c>
    </row>
    <row r="581" spans="5:6" x14ac:dyDescent="0.25">
      <c r="E581" t="s">
        <v>556</v>
      </c>
      <c r="F581">
        <v>959</v>
      </c>
    </row>
    <row r="582" spans="5:6" x14ac:dyDescent="0.25">
      <c r="E582" t="s">
        <v>557</v>
      </c>
      <c r="F582">
        <v>958</v>
      </c>
    </row>
    <row r="583" spans="5:6" x14ac:dyDescent="0.25">
      <c r="E583" t="s">
        <v>558</v>
      </c>
      <c r="F583">
        <v>958</v>
      </c>
    </row>
    <row r="584" spans="5:6" x14ac:dyDescent="0.25">
      <c r="E584" t="s">
        <v>559</v>
      </c>
      <c r="F584">
        <v>955</v>
      </c>
    </row>
    <row r="585" spans="5:6" x14ac:dyDescent="0.25">
      <c r="E585" t="s">
        <v>560</v>
      </c>
      <c r="F585">
        <v>954</v>
      </c>
    </row>
    <row r="586" spans="5:6" x14ac:dyDescent="0.25">
      <c r="E586" t="s">
        <v>561</v>
      </c>
      <c r="F586">
        <v>953</v>
      </c>
    </row>
    <row r="587" spans="5:6" x14ac:dyDescent="0.25">
      <c r="E587" t="s">
        <v>562</v>
      </c>
      <c r="F587">
        <v>950</v>
      </c>
    </row>
    <row r="588" spans="5:6" x14ac:dyDescent="0.25">
      <c r="E588" t="s">
        <v>563</v>
      </c>
      <c r="F588">
        <v>947</v>
      </c>
    </row>
    <row r="589" spans="5:6" x14ac:dyDescent="0.25">
      <c r="E589" t="s">
        <v>564</v>
      </c>
      <c r="F589">
        <v>946</v>
      </c>
    </row>
    <row r="590" spans="5:6" x14ac:dyDescent="0.25">
      <c r="E590" t="s">
        <v>565</v>
      </c>
      <c r="F590">
        <v>944</v>
      </c>
    </row>
    <row r="591" spans="5:6" x14ac:dyDescent="0.25">
      <c r="E591" t="s">
        <v>566</v>
      </c>
      <c r="F591">
        <v>941</v>
      </c>
    </row>
    <row r="592" spans="5:6" x14ac:dyDescent="0.25">
      <c r="E592" t="s">
        <v>567</v>
      </c>
      <c r="F592">
        <v>941</v>
      </c>
    </row>
    <row r="593" spans="5:6" x14ac:dyDescent="0.25">
      <c r="E593" t="s">
        <v>568</v>
      </c>
      <c r="F593">
        <v>941</v>
      </c>
    </row>
    <row r="594" spans="5:6" x14ac:dyDescent="0.25">
      <c r="E594" t="s">
        <v>569</v>
      </c>
      <c r="F594">
        <v>939</v>
      </c>
    </row>
    <row r="595" spans="5:6" x14ac:dyDescent="0.25">
      <c r="E595" t="s">
        <v>570</v>
      </c>
      <c r="F595">
        <v>936</v>
      </c>
    </row>
    <row r="596" spans="5:6" x14ac:dyDescent="0.25">
      <c r="E596" t="s">
        <v>571</v>
      </c>
      <c r="F596">
        <v>935</v>
      </c>
    </row>
    <row r="597" spans="5:6" x14ac:dyDescent="0.25">
      <c r="E597" t="s">
        <v>572</v>
      </c>
      <c r="F597">
        <v>931</v>
      </c>
    </row>
    <row r="598" spans="5:6" x14ac:dyDescent="0.25">
      <c r="E598" t="s">
        <v>573</v>
      </c>
      <c r="F598">
        <v>931</v>
      </c>
    </row>
    <row r="599" spans="5:6" x14ac:dyDescent="0.25">
      <c r="E599" t="s">
        <v>574</v>
      </c>
      <c r="F599">
        <v>927</v>
      </c>
    </row>
    <row r="600" spans="5:6" x14ac:dyDescent="0.25">
      <c r="E600" t="s">
        <v>575</v>
      </c>
      <c r="F600">
        <v>927</v>
      </c>
    </row>
    <row r="601" spans="5:6" x14ac:dyDescent="0.25">
      <c r="E601" t="s">
        <v>576</v>
      </c>
      <c r="F601">
        <v>926</v>
      </c>
    </row>
    <row r="602" spans="5:6" x14ac:dyDescent="0.25">
      <c r="E602" t="s">
        <v>577</v>
      </c>
      <c r="F602">
        <v>925</v>
      </c>
    </row>
    <row r="603" spans="5:6" x14ac:dyDescent="0.25">
      <c r="E603" t="s">
        <v>578</v>
      </c>
      <c r="F603">
        <v>918</v>
      </c>
    </row>
    <row r="604" spans="5:6" x14ac:dyDescent="0.25">
      <c r="E604" t="s">
        <v>579</v>
      </c>
      <c r="F604">
        <v>918</v>
      </c>
    </row>
    <row r="605" spans="5:6" x14ac:dyDescent="0.25">
      <c r="E605" t="s">
        <v>580</v>
      </c>
      <c r="F605">
        <v>916</v>
      </c>
    </row>
    <row r="606" spans="5:6" x14ac:dyDescent="0.25">
      <c r="E606" t="s">
        <v>581</v>
      </c>
      <c r="F606">
        <v>916</v>
      </c>
    </row>
    <row r="607" spans="5:6" x14ac:dyDescent="0.25">
      <c r="E607" t="s">
        <v>582</v>
      </c>
      <c r="F607">
        <v>911</v>
      </c>
    </row>
    <row r="608" spans="5:6" x14ac:dyDescent="0.25">
      <c r="E608" t="s">
        <v>583</v>
      </c>
      <c r="F608">
        <v>909</v>
      </c>
    </row>
    <row r="609" spans="5:6" x14ac:dyDescent="0.25">
      <c r="E609" t="s">
        <v>584</v>
      </c>
      <c r="F609">
        <v>909</v>
      </c>
    </row>
    <row r="610" spans="5:6" x14ac:dyDescent="0.25">
      <c r="E610" t="s">
        <v>585</v>
      </c>
      <c r="F610">
        <v>905</v>
      </c>
    </row>
    <row r="611" spans="5:6" x14ac:dyDescent="0.25">
      <c r="E611" t="s">
        <v>586</v>
      </c>
      <c r="F611">
        <v>902</v>
      </c>
    </row>
    <row r="612" spans="5:6" x14ac:dyDescent="0.25">
      <c r="E612" t="s">
        <v>587</v>
      </c>
      <c r="F612">
        <v>901</v>
      </c>
    </row>
    <row r="613" spans="5:6" x14ac:dyDescent="0.25">
      <c r="E613" t="s">
        <v>588</v>
      </c>
      <c r="F613">
        <v>900</v>
      </c>
    </row>
    <row r="614" spans="5:6" x14ac:dyDescent="0.25">
      <c r="E614" t="s">
        <v>589</v>
      </c>
      <c r="F614">
        <v>899</v>
      </c>
    </row>
    <row r="615" spans="5:6" x14ac:dyDescent="0.25">
      <c r="E615" t="s">
        <v>590</v>
      </c>
      <c r="F615">
        <v>898</v>
      </c>
    </row>
    <row r="616" spans="5:6" x14ac:dyDescent="0.25">
      <c r="E616" t="s">
        <v>591</v>
      </c>
      <c r="F616">
        <v>898</v>
      </c>
    </row>
    <row r="617" spans="5:6" x14ac:dyDescent="0.25">
      <c r="E617" t="s">
        <v>592</v>
      </c>
      <c r="F617">
        <v>896</v>
      </c>
    </row>
    <row r="618" spans="5:6" x14ac:dyDescent="0.25">
      <c r="E618" t="s">
        <v>593</v>
      </c>
      <c r="F618">
        <v>894</v>
      </c>
    </row>
    <row r="619" spans="5:6" x14ac:dyDescent="0.25">
      <c r="E619" t="s">
        <v>594</v>
      </c>
      <c r="F619">
        <v>893</v>
      </c>
    </row>
    <row r="620" spans="5:6" x14ac:dyDescent="0.25">
      <c r="E620" t="s">
        <v>595</v>
      </c>
      <c r="F620">
        <v>892</v>
      </c>
    </row>
    <row r="621" spans="5:6" x14ac:dyDescent="0.25">
      <c r="E621" t="s">
        <v>596</v>
      </c>
      <c r="F621">
        <v>890</v>
      </c>
    </row>
    <row r="622" spans="5:6" x14ac:dyDescent="0.25">
      <c r="E622" t="s">
        <v>597</v>
      </c>
      <c r="F622">
        <v>886</v>
      </c>
    </row>
    <row r="623" spans="5:6" x14ac:dyDescent="0.25">
      <c r="E623" t="s">
        <v>598</v>
      </c>
      <c r="F623">
        <v>885</v>
      </c>
    </row>
    <row r="624" spans="5:6" x14ac:dyDescent="0.25">
      <c r="E624" t="s">
        <v>599</v>
      </c>
      <c r="F624">
        <v>884</v>
      </c>
    </row>
    <row r="625" spans="5:6" x14ac:dyDescent="0.25">
      <c r="E625" t="s">
        <v>600</v>
      </c>
      <c r="F625">
        <v>884</v>
      </c>
    </row>
    <row r="626" spans="5:6" x14ac:dyDescent="0.25">
      <c r="E626" t="s">
        <v>3411</v>
      </c>
      <c r="F626">
        <v>883</v>
      </c>
    </row>
    <row r="627" spans="5:6" x14ac:dyDescent="0.25">
      <c r="E627" t="s">
        <v>601</v>
      </c>
      <c r="F627">
        <v>883</v>
      </c>
    </row>
    <row r="628" spans="5:6" x14ac:dyDescent="0.25">
      <c r="E628" t="s">
        <v>9491</v>
      </c>
      <c r="F628">
        <v>881</v>
      </c>
    </row>
    <row r="629" spans="5:6" x14ac:dyDescent="0.25">
      <c r="E629" t="s">
        <v>602</v>
      </c>
      <c r="F629">
        <v>879</v>
      </c>
    </row>
    <row r="630" spans="5:6" x14ac:dyDescent="0.25">
      <c r="E630" t="s">
        <v>603</v>
      </c>
      <c r="F630">
        <v>878</v>
      </c>
    </row>
    <row r="631" spans="5:6" x14ac:dyDescent="0.25">
      <c r="E631" t="s">
        <v>604</v>
      </c>
      <c r="F631">
        <v>875</v>
      </c>
    </row>
    <row r="632" spans="5:6" x14ac:dyDescent="0.25">
      <c r="E632" t="s">
        <v>605</v>
      </c>
      <c r="F632">
        <v>873</v>
      </c>
    </row>
    <row r="633" spans="5:6" x14ac:dyDescent="0.25">
      <c r="E633" t="s">
        <v>606</v>
      </c>
      <c r="F633">
        <v>872</v>
      </c>
    </row>
    <row r="634" spans="5:6" x14ac:dyDescent="0.25">
      <c r="E634" t="s">
        <v>607</v>
      </c>
      <c r="F634">
        <v>867</v>
      </c>
    </row>
    <row r="635" spans="5:6" x14ac:dyDescent="0.25">
      <c r="E635" t="s">
        <v>608</v>
      </c>
      <c r="F635">
        <v>866</v>
      </c>
    </row>
    <row r="636" spans="5:6" x14ac:dyDescent="0.25">
      <c r="E636" t="s">
        <v>609</v>
      </c>
      <c r="F636">
        <v>866</v>
      </c>
    </row>
    <row r="637" spans="5:6" x14ac:dyDescent="0.25">
      <c r="E637" t="s">
        <v>610</v>
      </c>
      <c r="F637">
        <v>865</v>
      </c>
    </row>
    <row r="638" spans="5:6" x14ac:dyDescent="0.25">
      <c r="E638" t="s">
        <v>611</v>
      </c>
      <c r="F638">
        <v>865</v>
      </c>
    </row>
    <row r="639" spans="5:6" x14ac:dyDescent="0.25">
      <c r="E639" t="s">
        <v>612</v>
      </c>
      <c r="F639">
        <v>864</v>
      </c>
    </row>
    <row r="640" spans="5:6" x14ac:dyDescent="0.25">
      <c r="E640" t="s">
        <v>613</v>
      </c>
      <c r="F640">
        <v>862</v>
      </c>
    </row>
    <row r="641" spans="5:6" x14ac:dyDescent="0.25">
      <c r="E641" t="s">
        <v>614</v>
      </c>
      <c r="F641">
        <v>861</v>
      </c>
    </row>
    <row r="642" spans="5:6" x14ac:dyDescent="0.25">
      <c r="E642" t="s">
        <v>9492</v>
      </c>
      <c r="F642">
        <v>860</v>
      </c>
    </row>
    <row r="643" spans="5:6" x14ac:dyDescent="0.25">
      <c r="E643" t="s">
        <v>615</v>
      </c>
      <c r="F643">
        <v>860</v>
      </c>
    </row>
    <row r="644" spans="5:6" x14ac:dyDescent="0.25">
      <c r="E644" t="s">
        <v>616</v>
      </c>
      <c r="F644">
        <v>857</v>
      </c>
    </row>
    <row r="645" spans="5:6" x14ac:dyDescent="0.25">
      <c r="E645" t="s">
        <v>617</v>
      </c>
      <c r="F645">
        <v>855</v>
      </c>
    </row>
    <row r="646" spans="5:6" x14ac:dyDescent="0.25">
      <c r="E646" t="s">
        <v>618</v>
      </c>
      <c r="F646">
        <v>845</v>
      </c>
    </row>
    <row r="647" spans="5:6" x14ac:dyDescent="0.25">
      <c r="E647" t="s">
        <v>619</v>
      </c>
      <c r="F647">
        <v>843</v>
      </c>
    </row>
    <row r="648" spans="5:6" x14ac:dyDescent="0.25">
      <c r="E648" t="s">
        <v>620</v>
      </c>
      <c r="F648">
        <v>843</v>
      </c>
    </row>
    <row r="649" spans="5:6" x14ac:dyDescent="0.25">
      <c r="E649" t="s">
        <v>621</v>
      </c>
      <c r="F649">
        <v>843</v>
      </c>
    </row>
    <row r="650" spans="5:6" x14ac:dyDescent="0.25">
      <c r="E650" t="s">
        <v>622</v>
      </c>
      <c r="F650">
        <v>842</v>
      </c>
    </row>
    <row r="651" spans="5:6" x14ac:dyDescent="0.25">
      <c r="E651" t="s">
        <v>623</v>
      </c>
      <c r="F651">
        <v>841</v>
      </c>
    </row>
    <row r="652" spans="5:6" x14ac:dyDescent="0.25">
      <c r="E652" t="s">
        <v>624</v>
      </c>
      <c r="F652">
        <v>841</v>
      </c>
    </row>
    <row r="653" spans="5:6" x14ac:dyDescent="0.25">
      <c r="E653" t="s">
        <v>625</v>
      </c>
      <c r="F653">
        <v>840</v>
      </c>
    </row>
    <row r="654" spans="5:6" x14ac:dyDescent="0.25">
      <c r="E654" t="s">
        <v>14</v>
      </c>
      <c r="F654">
        <v>835</v>
      </c>
    </row>
    <row r="655" spans="5:6" x14ac:dyDescent="0.25">
      <c r="E655" t="s">
        <v>626</v>
      </c>
      <c r="F655">
        <v>833</v>
      </c>
    </row>
    <row r="656" spans="5:6" x14ac:dyDescent="0.25">
      <c r="E656" t="s">
        <v>627</v>
      </c>
      <c r="F656">
        <v>831</v>
      </c>
    </row>
    <row r="657" spans="5:6" x14ac:dyDescent="0.25">
      <c r="E657" t="s">
        <v>628</v>
      </c>
      <c r="F657">
        <v>829</v>
      </c>
    </row>
    <row r="658" spans="5:6" x14ac:dyDescent="0.25">
      <c r="E658" t="s">
        <v>629</v>
      </c>
      <c r="F658">
        <v>827</v>
      </c>
    </row>
    <row r="659" spans="5:6" x14ac:dyDescent="0.25">
      <c r="E659" t="s">
        <v>630</v>
      </c>
      <c r="F659">
        <v>826</v>
      </c>
    </row>
    <row r="660" spans="5:6" x14ac:dyDescent="0.25">
      <c r="E660" t="s">
        <v>631</v>
      </c>
      <c r="F660">
        <v>825</v>
      </c>
    </row>
    <row r="661" spans="5:6" x14ac:dyDescent="0.25">
      <c r="E661" t="s">
        <v>632</v>
      </c>
      <c r="F661">
        <v>822</v>
      </c>
    </row>
    <row r="662" spans="5:6" x14ac:dyDescent="0.25">
      <c r="E662" t="s">
        <v>633</v>
      </c>
      <c r="F662">
        <v>821</v>
      </c>
    </row>
    <row r="663" spans="5:6" x14ac:dyDescent="0.25">
      <c r="E663" t="s">
        <v>634</v>
      </c>
      <c r="F663">
        <v>818</v>
      </c>
    </row>
    <row r="664" spans="5:6" x14ac:dyDescent="0.25">
      <c r="E664" t="s">
        <v>635</v>
      </c>
      <c r="F664">
        <v>814</v>
      </c>
    </row>
    <row r="665" spans="5:6" x14ac:dyDescent="0.25">
      <c r="E665" t="s">
        <v>636</v>
      </c>
      <c r="F665">
        <v>813</v>
      </c>
    </row>
    <row r="666" spans="5:6" x14ac:dyDescent="0.25">
      <c r="E666" t="s">
        <v>637</v>
      </c>
      <c r="F666">
        <v>811</v>
      </c>
    </row>
    <row r="667" spans="5:6" x14ac:dyDescent="0.25">
      <c r="E667" t="s">
        <v>638</v>
      </c>
      <c r="F667">
        <v>810</v>
      </c>
    </row>
    <row r="668" spans="5:6" x14ac:dyDescent="0.25">
      <c r="E668" t="s">
        <v>639</v>
      </c>
      <c r="F668">
        <v>810</v>
      </c>
    </row>
    <row r="669" spans="5:6" x14ac:dyDescent="0.25">
      <c r="E669" t="s">
        <v>640</v>
      </c>
      <c r="F669">
        <v>809</v>
      </c>
    </row>
    <row r="670" spans="5:6" x14ac:dyDescent="0.25">
      <c r="E670" t="s">
        <v>641</v>
      </c>
      <c r="F670">
        <v>809</v>
      </c>
    </row>
    <row r="671" spans="5:6" x14ac:dyDescent="0.25">
      <c r="E671" t="s">
        <v>642</v>
      </c>
      <c r="F671">
        <v>809</v>
      </c>
    </row>
    <row r="672" spans="5:6" x14ac:dyDescent="0.25">
      <c r="E672" t="s">
        <v>643</v>
      </c>
      <c r="F672">
        <v>809</v>
      </c>
    </row>
    <row r="673" spans="5:6" x14ac:dyDescent="0.25">
      <c r="E673" t="s">
        <v>644</v>
      </c>
      <c r="F673">
        <v>809</v>
      </c>
    </row>
    <row r="674" spans="5:6" x14ac:dyDescent="0.25">
      <c r="E674" t="s">
        <v>645</v>
      </c>
      <c r="F674">
        <v>808</v>
      </c>
    </row>
    <row r="675" spans="5:6" x14ac:dyDescent="0.25">
      <c r="E675" t="s">
        <v>646</v>
      </c>
      <c r="F675">
        <v>808</v>
      </c>
    </row>
    <row r="676" spans="5:6" x14ac:dyDescent="0.25">
      <c r="E676" t="s">
        <v>647</v>
      </c>
      <c r="F676">
        <v>802</v>
      </c>
    </row>
    <row r="677" spans="5:6" x14ac:dyDescent="0.25">
      <c r="E677" t="s">
        <v>648</v>
      </c>
      <c r="F677">
        <v>801</v>
      </c>
    </row>
    <row r="678" spans="5:6" x14ac:dyDescent="0.25">
      <c r="E678" t="s">
        <v>649</v>
      </c>
      <c r="F678">
        <v>800</v>
      </c>
    </row>
    <row r="679" spans="5:6" x14ac:dyDescent="0.25">
      <c r="E679" t="s">
        <v>650</v>
      </c>
      <c r="F679">
        <v>799</v>
      </c>
    </row>
    <row r="680" spans="5:6" x14ac:dyDescent="0.25">
      <c r="E680" t="s">
        <v>651</v>
      </c>
      <c r="F680">
        <v>796</v>
      </c>
    </row>
    <row r="681" spans="5:6" x14ac:dyDescent="0.25">
      <c r="E681" t="s">
        <v>652</v>
      </c>
      <c r="F681">
        <v>791</v>
      </c>
    </row>
    <row r="682" spans="5:6" x14ac:dyDescent="0.25">
      <c r="E682" t="s">
        <v>653</v>
      </c>
      <c r="F682">
        <v>790</v>
      </c>
    </row>
    <row r="683" spans="5:6" x14ac:dyDescent="0.25">
      <c r="E683" t="s">
        <v>654</v>
      </c>
      <c r="F683">
        <v>789</v>
      </c>
    </row>
    <row r="684" spans="5:6" x14ac:dyDescent="0.25">
      <c r="E684" t="s">
        <v>655</v>
      </c>
      <c r="F684">
        <v>787</v>
      </c>
    </row>
    <row r="685" spans="5:6" x14ac:dyDescent="0.25">
      <c r="E685" t="s">
        <v>656</v>
      </c>
      <c r="F685">
        <v>786</v>
      </c>
    </row>
    <row r="686" spans="5:6" x14ac:dyDescent="0.25">
      <c r="E686" t="s">
        <v>657</v>
      </c>
      <c r="F686">
        <v>785</v>
      </c>
    </row>
    <row r="687" spans="5:6" x14ac:dyDescent="0.25">
      <c r="E687" t="s">
        <v>658</v>
      </c>
      <c r="F687">
        <v>784</v>
      </c>
    </row>
    <row r="688" spans="5:6" x14ac:dyDescent="0.25">
      <c r="E688" t="s">
        <v>659</v>
      </c>
      <c r="F688">
        <v>784</v>
      </c>
    </row>
    <row r="689" spans="5:6" x14ac:dyDescent="0.25">
      <c r="E689" t="s">
        <v>660</v>
      </c>
      <c r="F689">
        <v>782</v>
      </c>
    </row>
    <row r="690" spans="5:6" x14ac:dyDescent="0.25">
      <c r="E690" t="s">
        <v>661</v>
      </c>
      <c r="F690">
        <v>782</v>
      </c>
    </row>
    <row r="691" spans="5:6" x14ac:dyDescent="0.25">
      <c r="E691" t="s">
        <v>662</v>
      </c>
      <c r="F691">
        <v>781</v>
      </c>
    </row>
    <row r="692" spans="5:6" x14ac:dyDescent="0.25">
      <c r="E692" t="s">
        <v>663</v>
      </c>
      <c r="F692">
        <v>781</v>
      </c>
    </row>
    <row r="693" spans="5:6" x14ac:dyDescent="0.25">
      <c r="E693" t="s">
        <v>664</v>
      </c>
      <c r="F693">
        <v>780</v>
      </c>
    </row>
    <row r="694" spans="5:6" x14ac:dyDescent="0.25">
      <c r="E694" t="s">
        <v>665</v>
      </c>
      <c r="F694">
        <v>779</v>
      </c>
    </row>
    <row r="695" spans="5:6" x14ac:dyDescent="0.25">
      <c r="E695" t="s">
        <v>666</v>
      </c>
      <c r="F695">
        <v>779</v>
      </c>
    </row>
    <row r="696" spans="5:6" x14ac:dyDescent="0.25">
      <c r="E696" t="s">
        <v>667</v>
      </c>
      <c r="F696">
        <v>778</v>
      </c>
    </row>
    <row r="697" spans="5:6" x14ac:dyDescent="0.25">
      <c r="E697" t="s">
        <v>7094</v>
      </c>
      <c r="F697">
        <v>778</v>
      </c>
    </row>
    <row r="698" spans="5:6" x14ac:dyDescent="0.25">
      <c r="E698" t="s">
        <v>668</v>
      </c>
      <c r="F698">
        <v>778</v>
      </c>
    </row>
    <row r="699" spans="5:6" x14ac:dyDescent="0.25">
      <c r="E699" t="s">
        <v>669</v>
      </c>
      <c r="F699">
        <v>777</v>
      </c>
    </row>
    <row r="700" spans="5:6" x14ac:dyDescent="0.25">
      <c r="E700" t="s">
        <v>670</v>
      </c>
      <c r="F700">
        <v>774</v>
      </c>
    </row>
    <row r="701" spans="5:6" x14ac:dyDescent="0.25">
      <c r="E701" t="s">
        <v>671</v>
      </c>
      <c r="F701">
        <v>772</v>
      </c>
    </row>
    <row r="702" spans="5:6" x14ac:dyDescent="0.25">
      <c r="E702" t="s">
        <v>672</v>
      </c>
      <c r="F702">
        <v>771</v>
      </c>
    </row>
    <row r="703" spans="5:6" x14ac:dyDescent="0.25">
      <c r="E703" t="s">
        <v>673</v>
      </c>
      <c r="F703">
        <v>770</v>
      </c>
    </row>
    <row r="704" spans="5:6" x14ac:dyDescent="0.25">
      <c r="E704" t="s">
        <v>674</v>
      </c>
      <c r="F704">
        <v>766</v>
      </c>
    </row>
    <row r="705" spans="5:6" x14ac:dyDescent="0.25">
      <c r="E705" t="s">
        <v>675</v>
      </c>
      <c r="F705">
        <v>766</v>
      </c>
    </row>
    <row r="706" spans="5:6" x14ac:dyDescent="0.25">
      <c r="E706" t="s">
        <v>676</v>
      </c>
      <c r="F706">
        <v>765</v>
      </c>
    </row>
    <row r="707" spans="5:6" x14ac:dyDescent="0.25">
      <c r="E707" t="s">
        <v>677</v>
      </c>
      <c r="F707">
        <v>762</v>
      </c>
    </row>
    <row r="708" spans="5:6" x14ac:dyDescent="0.25">
      <c r="E708" t="s">
        <v>678</v>
      </c>
      <c r="F708">
        <v>757</v>
      </c>
    </row>
    <row r="709" spans="5:6" x14ac:dyDescent="0.25">
      <c r="E709" t="s">
        <v>679</v>
      </c>
      <c r="F709">
        <v>756</v>
      </c>
    </row>
    <row r="710" spans="5:6" x14ac:dyDescent="0.25">
      <c r="E710" t="s">
        <v>680</v>
      </c>
      <c r="F710">
        <v>755</v>
      </c>
    </row>
    <row r="711" spans="5:6" x14ac:dyDescent="0.25">
      <c r="E711" t="s">
        <v>681</v>
      </c>
      <c r="F711">
        <v>755</v>
      </c>
    </row>
    <row r="712" spans="5:6" x14ac:dyDescent="0.25">
      <c r="E712" t="s">
        <v>682</v>
      </c>
      <c r="F712">
        <v>753</v>
      </c>
    </row>
    <row r="713" spans="5:6" x14ac:dyDescent="0.25">
      <c r="E713" t="s">
        <v>683</v>
      </c>
      <c r="F713">
        <v>752</v>
      </c>
    </row>
    <row r="714" spans="5:6" x14ac:dyDescent="0.25">
      <c r="E714" t="s">
        <v>684</v>
      </c>
      <c r="F714">
        <v>751</v>
      </c>
    </row>
    <row r="715" spans="5:6" x14ac:dyDescent="0.25">
      <c r="E715" t="s">
        <v>685</v>
      </c>
      <c r="F715">
        <v>750</v>
      </c>
    </row>
    <row r="716" spans="5:6" x14ac:dyDescent="0.25">
      <c r="E716" t="s">
        <v>686</v>
      </c>
      <c r="F716">
        <v>748</v>
      </c>
    </row>
    <row r="717" spans="5:6" x14ac:dyDescent="0.25">
      <c r="E717" t="s">
        <v>687</v>
      </c>
      <c r="F717">
        <v>747</v>
      </c>
    </row>
    <row r="718" spans="5:6" x14ac:dyDescent="0.25">
      <c r="E718" t="s">
        <v>688</v>
      </c>
      <c r="F718">
        <v>745</v>
      </c>
    </row>
    <row r="719" spans="5:6" x14ac:dyDescent="0.25">
      <c r="E719" t="s">
        <v>689</v>
      </c>
      <c r="F719">
        <v>745</v>
      </c>
    </row>
    <row r="720" spans="5:6" x14ac:dyDescent="0.25">
      <c r="E720" t="s">
        <v>690</v>
      </c>
      <c r="F720">
        <v>744</v>
      </c>
    </row>
    <row r="721" spans="5:6" x14ac:dyDescent="0.25">
      <c r="E721" t="s">
        <v>691</v>
      </c>
      <c r="F721">
        <v>742</v>
      </c>
    </row>
    <row r="722" spans="5:6" x14ac:dyDescent="0.25">
      <c r="E722" t="s">
        <v>692</v>
      </c>
      <c r="F722">
        <v>739</v>
      </c>
    </row>
    <row r="723" spans="5:6" x14ac:dyDescent="0.25">
      <c r="E723" t="s">
        <v>693</v>
      </c>
      <c r="F723">
        <v>738</v>
      </c>
    </row>
    <row r="724" spans="5:6" x14ac:dyDescent="0.25">
      <c r="E724" t="s">
        <v>694</v>
      </c>
      <c r="F724">
        <v>737</v>
      </c>
    </row>
    <row r="725" spans="5:6" x14ac:dyDescent="0.25">
      <c r="E725" t="s">
        <v>695</v>
      </c>
      <c r="F725">
        <v>737</v>
      </c>
    </row>
    <row r="726" spans="5:6" x14ac:dyDescent="0.25">
      <c r="E726" t="s">
        <v>696</v>
      </c>
      <c r="F726">
        <v>736</v>
      </c>
    </row>
    <row r="727" spans="5:6" x14ac:dyDescent="0.25">
      <c r="E727" t="s">
        <v>697</v>
      </c>
      <c r="F727">
        <v>735</v>
      </c>
    </row>
    <row r="728" spans="5:6" x14ac:dyDescent="0.25">
      <c r="E728" t="s">
        <v>698</v>
      </c>
      <c r="F728">
        <v>734</v>
      </c>
    </row>
    <row r="729" spans="5:6" x14ac:dyDescent="0.25">
      <c r="E729" t="s">
        <v>699</v>
      </c>
      <c r="F729">
        <v>733</v>
      </c>
    </row>
    <row r="730" spans="5:6" x14ac:dyDescent="0.25">
      <c r="E730" t="s">
        <v>700</v>
      </c>
      <c r="F730">
        <v>732</v>
      </c>
    </row>
    <row r="731" spans="5:6" x14ac:dyDescent="0.25">
      <c r="E731" t="s">
        <v>701</v>
      </c>
      <c r="F731">
        <v>731</v>
      </c>
    </row>
    <row r="732" spans="5:6" x14ac:dyDescent="0.25">
      <c r="E732" t="s">
        <v>702</v>
      </c>
      <c r="F732">
        <v>730</v>
      </c>
    </row>
    <row r="733" spans="5:6" x14ac:dyDescent="0.25">
      <c r="E733" t="s">
        <v>703</v>
      </c>
      <c r="F733">
        <v>730</v>
      </c>
    </row>
    <row r="734" spans="5:6" x14ac:dyDescent="0.25">
      <c r="E734" t="s">
        <v>704</v>
      </c>
      <c r="F734">
        <v>730</v>
      </c>
    </row>
    <row r="735" spans="5:6" x14ac:dyDescent="0.25">
      <c r="E735" t="s">
        <v>705</v>
      </c>
      <c r="F735">
        <v>730</v>
      </c>
    </row>
    <row r="736" spans="5:6" x14ac:dyDescent="0.25">
      <c r="E736" t="s">
        <v>706</v>
      </c>
      <c r="F736">
        <v>729</v>
      </c>
    </row>
    <row r="737" spans="5:6" x14ac:dyDescent="0.25">
      <c r="E737" t="s">
        <v>707</v>
      </c>
      <c r="F737">
        <v>728</v>
      </c>
    </row>
    <row r="738" spans="5:6" x14ac:dyDescent="0.25">
      <c r="E738" t="s">
        <v>6561</v>
      </c>
      <c r="F738">
        <v>727</v>
      </c>
    </row>
    <row r="739" spans="5:6" x14ac:dyDescent="0.25">
      <c r="E739" t="s">
        <v>708</v>
      </c>
      <c r="F739">
        <v>727</v>
      </c>
    </row>
    <row r="740" spans="5:6" x14ac:dyDescent="0.25">
      <c r="E740" t="s">
        <v>709</v>
      </c>
      <c r="F740">
        <v>726</v>
      </c>
    </row>
    <row r="741" spans="5:6" x14ac:dyDescent="0.25">
      <c r="E741" t="s">
        <v>710</v>
      </c>
      <c r="F741">
        <v>725</v>
      </c>
    </row>
    <row r="742" spans="5:6" x14ac:dyDescent="0.25">
      <c r="E742" t="s">
        <v>711</v>
      </c>
      <c r="F742">
        <v>724</v>
      </c>
    </row>
    <row r="743" spans="5:6" x14ac:dyDescent="0.25">
      <c r="E743" t="s">
        <v>712</v>
      </c>
      <c r="F743">
        <v>721</v>
      </c>
    </row>
    <row r="744" spans="5:6" x14ac:dyDescent="0.25">
      <c r="E744" t="s">
        <v>713</v>
      </c>
      <c r="F744">
        <v>721</v>
      </c>
    </row>
    <row r="745" spans="5:6" x14ac:dyDescent="0.25">
      <c r="E745" t="s">
        <v>714</v>
      </c>
      <c r="F745">
        <v>719</v>
      </c>
    </row>
    <row r="746" spans="5:6" x14ac:dyDescent="0.25">
      <c r="E746" t="s">
        <v>715</v>
      </c>
      <c r="F746">
        <v>719</v>
      </c>
    </row>
    <row r="747" spans="5:6" x14ac:dyDescent="0.25">
      <c r="E747" t="s">
        <v>716</v>
      </c>
      <c r="F747">
        <v>718</v>
      </c>
    </row>
    <row r="748" spans="5:6" x14ac:dyDescent="0.25">
      <c r="E748" t="s">
        <v>717</v>
      </c>
      <c r="F748">
        <v>718</v>
      </c>
    </row>
    <row r="749" spans="5:6" x14ac:dyDescent="0.25">
      <c r="E749" t="s">
        <v>9493</v>
      </c>
      <c r="F749">
        <v>717</v>
      </c>
    </row>
    <row r="750" spans="5:6" x14ac:dyDescent="0.25">
      <c r="E750" t="s">
        <v>718</v>
      </c>
      <c r="F750">
        <v>717</v>
      </c>
    </row>
    <row r="751" spans="5:6" x14ac:dyDescent="0.25">
      <c r="E751" t="s">
        <v>719</v>
      </c>
      <c r="F751">
        <v>716</v>
      </c>
    </row>
    <row r="752" spans="5:6" x14ac:dyDescent="0.25">
      <c r="E752" t="s">
        <v>720</v>
      </c>
      <c r="F752">
        <v>715</v>
      </c>
    </row>
    <row r="753" spans="5:6" x14ac:dyDescent="0.25">
      <c r="E753" t="s">
        <v>721</v>
      </c>
      <c r="F753">
        <v>714</v>
      </c>
    </row>
    <row r="754" spans="5:6" x14ac:dyDescent="0.25">
      <c r="E754" t="s">
        <v>722</v>
      </c>
      <c r="F754">
        <v>712</v>
      </c>
    </row>
    <row r="755" spans="5:6" x14ac:dyDescent="0.25">
      <c r="E755" t="s">
        <v>723</v>
      </c>
      <c r="F755">
        <v>712</v>
      </c>
    </row>
    <row r="756" spans="5:6" x14ac:dyDescent="0.25">
      <c r="E756" t="s">
        <v>724</v>
      </c>
      <c r="F756">
        <v>711</v>
      </c>
    </row>
    <row r="757" spans="5:6" x14ac:dyDescent="0.25">
      <c r="E757" t="s">
        <v>725</v>
      </c>
      <c r="F757">
        <v>711</v>
      </c>
    </row>
    <row r="758" spans="5:6" x14ac:dyDescent="0.25">
      <c r="E758" t="s">
        <v>726</v>
      </c>
      <c r="F758">
        <v>709</v>
      </c>
    </row>
    <row r="759" spans="5:6" x14ac:dyDescent="0.25">
      <c r="E759" t="s">
        <v>727</v>
      </c>
      <c r="F759">
        <v>709</v>
      </c>
    </row>
    <row r="760" spans="5:6" x14ac:dyDescent="0.25">
      <c r="E760" t="s">
        <v>728</v>
      </c>
      <c r="F760">
        <v>709</v>
      </c>
    </row>
    <row r="761" spans="5:6" x14ac:dyDescent="0.25">
      <c r="E761" t="s">
        <v>729</v>
      </c>
      <c r="F761">
        <v>709</v>
      </c>
    </row>
    <row r="762" spans="5:6" x14ac:dyDescent="0.25">
      <c r="E762" t="s">
        <v>730</v>
      </c>
      <c r="F762">
        <v>708</v>
      </c>
    </row>
    <row r="763" spans="5:6" x14ac:dyDescent="0.25">
      <c r="E763" t="s">
        <v>731</v>
      </c>
      <c r="F763">
        <v>707</v>
      </c>
    </row>
    <row r="764" spans="5:6" x14ac:dyDescent="0.25">
      <c r="E764" t="s">
        <v>732</v>
      </c>
      <c r="F764">
        <v>706</v>
      </c>
    </row>
    <row r="765" spans="5:6" x14ac:dyDescent="0.25">
      <c r="E765" t="s">
        <v>733</v>
      </c>
      <c r="F765">
        <v>705</v>
      </c>
    </row>
    <row r="766" spans="5:6" x14ac:dyDescent="0.25">
      <c r="E766" t="s">
        <v>734</v>
      </c>
      <c r="F766">
        <v>700</v>
      </c>
    </row>
    <row r="767" spans="5:6" x14ac:dyDescent="0.25">
      <c r="E767" t="s">
        <v>735</v>
      </c>
      <c r="F767">
        <v>700</v>
      </c>
    </row>
    <row r="768" spans="5:6" x14ac:dyDescent="0.25">
      <c r="E768" t="s">
        <v>3</v>
      </c>
      <c r="F768">
        <v>698</v>
      </c>
    </row>
    <row r="769" spans="5:6" x14ac:dyDescent="0.25">
      <c r="E769" t="s">
        <v>736</v>
      </c>
      <c r="F769">
        <v>697</v>
      </c>
    </row>
    <row r="770" spans="5:6" x14ac:dyDescent="0.25">
      <c r="E770" t="s">
        <v>737</v>
      </c>
      <c r="F770">
        <v>696</v>
      </c>
    </row>
    <row r="771" spans="5:6" x14ac:dyDescent="0.25">
      <c r="E771" t="s">
        <v>738</v>
      </c>
      <c r="F771">
        <v>696</v>
      </c>
    </row>
    <row r="772" spans="5:6" x14ac:dyDescent="0.25">
      <c r="E772" t="s">
        <v>739</v>
      </c>
      <c r="F772">
        <v>694</v>
      </c>
    </row>
    <row r="773" spans="5:6" x14ac:dyDescent="0.25">
      <c r="E773" t="s">
        <v>740</v>
      </c>
      <c r="F773">
        <v>693</v>
      </c>
    </row>
    <row r="774" spans="5:6" x14ac:dyDescent="0.25">
      <c r="E774" t="s">
        <v>741</v>
      </c>
      <c r="F774">
        <v>693</v>
      </c>
    </row>
    <row r="775" spans="5:6" x14ac:dyDescent="0.25">
      <c r="E775" t="s">
        <v>742</v>
      </c>
      <c r="F775">
        <v>693</v>
      </c>
    </row>
    <row r="776" spans="5:6" x14ac:dyDescent="0.25">
      <c r="E776" t="s">
        <v>743</v>
      </c>
      <c r="F776">
        <v>692</v>
      </c>
    </row>
    <row r="777" spans="5:6" x14ac:dyDescent="0.25">
      <c r="E777" t="s">
        <v>744</v>
      </c>
      <c r="F777">
        <v>691</v>
      </c>
    </row>
    <row r="778" spans="5:6" x14ac:dyDescent="0.25">
      <c r="E778" t="s">
        <v>745</v>
      </c>
      <c r="F778">
        <v>691</v>
      </c>
    </row>
    <row r="779" spans="5:6" x14ac:dyDescent="0.25">
      <c r="E779" t="s">
        <v>746</v>
      </c>
      <c r="F779">
        <v>689</v>
      </c>
    </row>
    <row r="780" spans="5:6" x14ac:dyDescent="0.25">
      <c r="E780" t="s">
        <v>747</v>
      </c>
      <c r="F780">
        <v>688</v>
      </c>
    </row>
    <row r="781" spans="5:6" x14ac:dyDescent="0.25">
      <c r="E781" t="s">
        <v>748</v>
      </c>
      <c r="F781">
        <v>688</v>
      </c>
    </row>
    <row r="782" spans="5:6" x14ac:dyDescent="0.25">
      <c r="E782" t="s">
        <v>749</v>
      </c>
      <c r="F782">
        <v>686</v>
      </c>
    </row>
    <row r="783" spans="5:6" x14ac:dyDescent="0.25">
      <c r="E783" t="s">
        <v>750</v>
      </c>
      <c r="F783">
        <v>686</v>
      </c>
    </row>
    <row r="784" spans="5:6" x14ac:dyDescent="0.25">
      <c r="E784" t="s">
        <v>751</v>
      </c>
      <c r="F784">
        <v>685</v>
      </c>
    </row>
    <row r="785" spans="5:6" x14ac:dyDescent="0.25">
      <c r="E785" t="s">
        <v>752</v>
      </c>
      <c r="F785">
        <v>684</v>
      </c>
    </row>
    <row r="786" spans="5:6" x14ac:dyDescent="0.25">
      <c r="E786" t="s">
        <v>753</v>
      </c>
      <c r="F786">
        <v>683</v>
      </c>
    </row>
    <row r="787" spans="5:6" x14ac:dyDescent="0.25">
      <c r="E787" t="s">
        <v>754</v>
      </c>
      <c r="F787">
        <v>683</v>
      </c>
    </row>
    <row r="788" spans="5:6" x14ac:dyDescent="0.25">
      <c r="E788" t="s">
        <v>755</v>
      </c>
      <c r="F788">
        <v>682</v>
      </c>
    </row>
    <row r="789" spans="5:6" x14ac:dyDescent="0.25">
      <c r="E789" t="s">
        <v>756</v>
      </c>
      <c r="F789">
        <v>678</v>
      </c>
    </row>
    <row r="790" spans="5:6" x14ac:dyDescent="0.25">
      <c r="E790" t="s">
        <v>757</v>
      </c>
      <c r="F790">
        <v>678</v>
      </c>
    </row>
    <row r="791" spans="5:6" x14ac:dyDescent="0.25">
      <c r="E791" t="s">
        <v>758</v>
      </c>
      <c r="F791">
        <v>677</v>
      </c>
    </row>
    <row r="792" spans="5:6" x14ac:dyDescent="0.25">
      <c r="E792" t="s">
        <v>759</v>
      </c>
      <c r="F792">
        <v>676</v>
      </c>
    </row>
    <row r="793" spans="5:6" x14ac:dyDescent="0.25">
      <c r="E793" t="s">
        <v>7270</v>
      </c>
      <c r="F793">
        <v>675</v>
      </c>
    </row>
    <row r="794" spans="5:6" x14ac:dyDescent="0.25">
      <c r="E794" t="s">
        <v>760</v>
      </c>
      <c r="F794">
        <v>674</v>
      </c>
    </row>
    <row r="795" spans="5:6" x14ac:dyDescent="0.25">
      <c r="E795" t="s">
        <v>761</v>
      </c>
      <c r="F795">
        <v>674</v>
      </c>
    </row>
    <row r="796" spans="5:6" x14ac:dyDescent="0.25">
      <c r="E796" t="s">
        <v>762</v>
      </c>
      <c r="F796">
        <v>674</v>
      </c>
    </row>
    <row r="797" spans="5:6" x14ac:dyDescent="0.25">
      <c r="E797" t="s">
        <v>763</v>
      </c>
      <c r="F797">
        <v>672</v>
      </c>
    </row>
    <row r="798" spans="5:6" x14ac:dyDescent="0.25">
      <c r="E798" t="s">
        <v>764</v>
      </c>
      <c r="F798">
        <v>671</v>
      </c>
    </row>
    <row r="799" spans="5:6" x14ac:dyDescent="0.25">
      <c r="E799" t="s">
        <v>765</v>
      </c>
      <c r="F799">
        <v>670</v>
      </c>
    </row>
    <row r="800" spans="5:6" x14ac:dyDescent="0.25">
      <c r="E800" t="s">
        <v>766</v>
      </c>
      <c r="F800">
        <v>669</v>
      </c>
    </row>
    <row r="801" spans="5:6" x14ac:dyDescent="0.25">
      <c r="E801" t="s">
        <v>767</v>
      </c>
      <c r="F801">
        <v>669</v>
      </c>
    </row>
    <row r="802" spans="5:6" x14ac:dyDescent="0.25">
      <c r="E802" t="s">
        <v>768</v>
      </c>
      <c r="F802">
        <v>669</v>
      </c>
    </row>
    <row r="803" spans="5:6" x14ac:dyDescent="0.25">
      <c r="E803" t="s">
        <v>769</v>
      </c>
      <c r="F803">
        <v>666</v>
      </c>
    </row>
    <row r="804" spans="5:6" x14ac:dyDescent="0.25">
      <c r="E804" t="s">
        <v>770</v>
      </c>
      <c r="F804">
        <v>666</v>
      </c>
    </row>
    <row r="805" spans="5:6" x14ac:dyDescent="0.25">
      <c r="E805" t="s">
        <v>771</v>
      </c>
      <c r="F805">
        <v>659</v>
      </c>
    </row>
    <row r="806" spans="5:6" x14ac:dyDescent="0.25">
      <c r="E806" t="s">
        <v>772</v>
      </c>
      <c r="F806">
        <v>656</v>
      </c>
    </row>
    <row r="807" spans="5:6" x14ac:dyDescent="0.25">
      <c r="E807" t="s">
        <v>773</v>
      </c>
      <c r="F807">
        <v>655</v>
      </c>
    </row>
    <row r="808" spans="5:6" x14ac:dyDescent="0.25">
      <c r="E808" t="s">
        <v>774</v>
      </c>
      <c r="F808">
        <v>655</v>
      </c>
    </row>
    <row r="809" spans="5:6" x14ac:dyDescent="0.25">
      <c r="E809" t="s">
        <v>775</v>
      </c>
      <c r="F809">
        <v>653</v>
      </c>
    </row>
    <row r="810" spans="5:6" x14ac:dyDescent="0.25">
      <c r="E810" t="s">
        <v>776</v>
      </c>
      <c r="F810">
        <v>653</v>
      </c>
    </row>
    <row r="811" spans="5:6" x14ac:dyDescent="0.25">
      <c r="E811" t="s">
        <v>777</v>
      </c>
      <c r="F811">
        <v>652</v>
      </c>
    </row>
    <row r="812" spans="5:6" x14ac:dyDescent="0.25">
      <c r="E812" t="s">
        <v>778</v>
      </c>
      <c r="F812">
        <v>651</v>
      </c>
    </row>
    <row r="813" spans="5:6" x14ac:dyDescent="0.25">
      <c r="E813" t="s">
        <v>779</v>
      </c>
      <c r="F813">
        <v>651</v>
      </c>
    </row>
    <row r="814" spans="5:6" x14ac:dyDescent="0.25">
      <c r="E814" t="s">
        <v>780</v>
      </c>
      <c r="F814">
        <v>649</v>
      </c>
    </row>
    <row r="815" spans="5:6" x14ac:dyDescent="0.25">
      <c r="E815" t="s">
        <v>781</v>
      </c>
      <c r="F815">
        <v>648</v>
      </c>
    </row>
    <row r="816" spans="5:6" x14ac:dyDescent="0.25">
      <c r="E816" t="s">
        <v>782</v>
      </c>
      <c r="F816">
        <v>648</v>
      </c>
    </row>
    <row r="817" spans="5:6" x14ac:dyDescent="0.25">
      <c r="E817" t="s">
        <v>783</v>
      </c>
      <c r="F817">
        <v>648</v>
      </c>
    </row>
    <row r="818" spans="5:6" x14ac:dyDescent="0.25">
      <c r="E818" t="s">
        <v>25</v>
      </c>
      <c r="F818">
        <v>647</v>
      </c>
    </row>
    <row r="819" spans="5:6" x14ac:dyDescent="0.25">
      <c r="E819" t="s">
        <v>784</v>
      </c>
      <c r="F819">
        <v>647</v>
      </c>
    </row>
    <row r="820" spans="5:6" x14ac:dyDescent="0.25">
      <c r="E820" t="s">
        <v>785</v>
      </c>
      <c r="F820">
        <v>646</v>
      </c>
    </row>
    <row r="821" spans="5:6" x14ac:dyDescent="0.25">
      <c r="E821" t="s">
        <v>786</v>
      </c>
      <c r="F821">
        <v>641</v>
      </c>
    </row>
    <row r="822" spans="5:6" x14ac:dyDescent="0.25">
      <c r="E822" t="s">
        <v>787</v>
      </c>
      <c r="F822">
        <v>640</v>
      </c>
    </row>
    <row r="823" spans="5:6" x14ac:dyDescent="0.25">
      <c r="E823" t="s">
        <v>788</v>
      </c>
      <c r="F823">
        <v>639</v>
      </c>
    </row>
    <row r="824" spans="5:6" x14ac:dyDescent="0.25">
      <c r="E824" t="s">
        <v>789</v>
      </c>
      <c r="F824">
        <v>638</v>
      </c>
    </row>
    <row r="825" spans="5:6" x14ac:dyDescent="0.25">
      <c r="E825" t="s">
        <v>790</v>
      </c>
      <c r="F825">
        <v>634</v>
      </c>
    </row>
    <row r="826" spans="5:6" x14ac:dyDescent="0.25">
      <c r="E826" t="s">
        <v>791</v>
      </c>
      <c r="F826">
        <v>634</v>
      </c>
    </row>
    <row r="827" spans="5:6" x14ac:dyDescent="0.25">
      <c r="E827" t="s">
        <v>792</v>
      </c>
      <c r="F827">
        <v>631</v>
      </c>
    </row>
    <row r="828" spans="5:6" x14ac:dyDescent="0.25">
      <c r="E828" t="s">
        <v>793</v>
      </c>
      <c r="F828">
        <v>630</v>
      </c>
    </row>
    <row r="829" spans="5:6" x14ac:dyDescent="0.25">
      <c r="E829" t="s">
        <v>794</v>
      </c>
      <c r="F829">
        <v>630</v>
      </c>
    </row>
    <row r="830" spans="5:6" x14ac:dyDescent="0.25">
      <c r="E830" t="s">
        <v>795</v>
      </c>
      <c r="F830">
        <v>629</v>
      </c>
    </row>
    <row r="831" spans="5:6" x14ac:dyDescent="0.25">
      <c r="E831" t="s">
        <v>796</v>
      </c>
      <c r="F831">
        <v>629</v>
      </c>
    </row>
    <row r="832" spans="5:6" x14ac:dyDescent="0.25">
      <c r="E832" t="s">
        <v>797</v>
      </c>
      <c r="F832">
        <v>628</v>
      </c>
    </row>
    <row r="833" spans="5:6" x14ac:dyDescent="0.25">
      <c r="E833" t="s">
        <v>798</v>
      </c>
      <c r="F833">
        <v>627</v>
      </c>
    </row>
    <row r="834" spans="5:6" x14ac:dyDescent="0.25">
      <c r="E834" t="s">
        <v>799</v>
      </c>
      <c r="F834">
        <v>624</v>
      </c>
    </row>
    <row r="835" spans="5:6" x14ac:dyDescent="0.25">
      <c r="E835" t="s">
        <v>800</v>
      </c>
      <c r="F835">
        <v>621</v>
      </c>
    </row>
    <row r="836" spans="5:6" x14ac:dyDescent="0.25">
      <c r="E836" t="s">
        <v>801</v>
      </c>
      <c r="F836">
        <v>621</v>
      </c>
    </row>
    <row r="837" spans="5:6" x14ac:dyDescent="0.25">
      <c r="E837" t="s">
        <v>802</v>
      </c>
      <c r="F837">
        <v>620</v>
      </c>
    </row>
    <row r="838" spans="5:6" x14ac:dyDescent="0.25">
      <c r="E838" t="s">
        <v>7661</v>
      </c>
      <c r="F838">
        <v>619</v>
      </c>
    </row>
    <row r="839" spans="5:6" x14ac:dyDescent="0.25">
      <c r="E839" t="s">
        <v>803</v>
      </c>
      <c r="F839">
        <v>619</v>
      </c>
    </row>
    <row r="840" spans="5:6" x14ac:dyDescent="0.25">
      <c r="E840" t="s">
        <v>804</v>
      </c>
      <c r="F840">
        <v>619</v>
      </c>
    </row>
    <row r="841" spans="5:6" x14ac:dyDescent="0.25">
      <c r="E841" t="s">
        <v>805</v>
      </c>
      <c r="F841">
        <v>615</v>
      </c>
    </row>
    <row r="842" spans="5:6" x14ac:dyDescent="0.25">
      <c r="E842" t="s">
        <v>806</v>
      </c>
      <c r="F842">
        <v>615</v>
      </c>
    </row>
    <row r="843" spans="5:6" x14ac:dyDescent="0.25">
      <c r="E843" t="s">
        <v>807</v>
      </c>
      <c r="F843">
        <v>613</v>
      </c>
    </row>
    <row r="844" spans="5:6" x14ac:dyDescent="0.25">
      <c r="E844" t="s">
        <v>808</v>
      </c>
      <c r="F844">
        <v>612</v>
      </c>
    </row>
    <row r="845" spans="5:6" x14ac:dyDescent="0.25">
      <c r="E845" t="s">
        <v>809</v>
      </c>
      <c r="F845">
        <v>612</v>
      </c>
    </row>
    <row r="846" spans="5:6" x14ac:dyDescent="0.25">
      <c r="E846" t="s">
        <v>810</v>
      </c>
      <c r="F846">
        <v>611</v>
      </c>
    </row>
    <row r="847" spans="5:6" x14ac:dyDescent="0.25">
      <c r="E847" t="s">
        <v>811</v>
      </c>
      <c r="F847">
        <v>611</v>
      </c>
    </row>
    <row r="848" spans="5:6" x14ac:dyDescent="0.25">
      <c r="E848" t="s">
        <v>812</v>
      </c>
      <c r="F848">
        <v>610</v>
      </c>
    </row>
    <row r="849" spans="5:6" x14ac:dyDescent="0.25">
      <c r="E849" t="s">
        <v>813</v>
      </c>
      <c r="F849">
        <v>610</v>
      </c>
    </row>
    <row r="850" spans="5:6" x14ac:dyDescent="0.25">
      <c r="E850" t="s">
        <v>814</v>
      </c>
      <c r="F850">
        <v>608</v>
      </c>
    </row>
    <row r="851" spans="5:6" x14ac:dyDescent="0.25">
      <c r="E851" t="s">
        <v>815</v>
      </c>
      <c r="F851">
        <v>608</v>
      </c>
    </row>
    <row r="852" spans="5:6" x14ac:dyDescent="0.25">
      <c r="E852" t="s">
        <v>816</v>
      </c>
      <c r="F852">
        <v>607</v>
      </c>
    </row>
    <row r="853" spans="5:6" x14ac:dyDescent="0.25">
      <c r="E853" t="s">
        <v>817</v>
      </c>
      <c r="F853">
        <v>606</v>
      </c>
    </row>
    <row r="854" spans="5:6" x14ac:dyDescent="0.25">
      <c r="E854" t="s">
        <v>818</v>
      </c>
      <c r="F854">
        <v>605</v>
      </c>
    </row>
    <row r="855" spans="5:6" x14ac:dyDescent="0.25">
      <c r="E855" t="s">
        <v>63</v>
      </c>
      <c r="F855">
        <v>605</v>
      </c>
    </row>
    <row r="856" spans="5:6" x14ac:dyDescent="0.25">
      <c r="E856" t="s">
        <v>819</v>
      </c>
      <c r="F856">
        <v>605</v>
      </c>
    </row>
    <row r="857" spans="5:6" x14ac:dyDescent="0.25">
      <c r="E857" t="s">
        <v>820</v>
      </c>
      <c r="F857">
        <v>603</v>
      </c>
    </row>
    <row r="858" spans="5:6" x14ac:dyDescent="0.25">
      <c r="E858" t="s">
        <v>821</v>
      </c>
      <c r="F858">
        <v>602</v>
      </c>
    </row>
    <row r="859" spans="5:6" x14ac:dyDescent="0.25">
      <c r="E859" t="s">
        <v>822</v>
      </c>
      <c r="F859">
        <v>601</v>
      </c>
    </row>
    <row r="860" spans="5:6" x14ac:dyDescent="0.25">
      <c r="E860" t="s">
        <v>823</v>
      </c>
      <c r="F860">
        <v>599</v>
      </c>
    </row>
    <row r="861" spans="5:6" x14ac:dyDescent="0.25">
      <c r="E861" t="s">
        <v>824</v>
      </c>
      <c r="F861">
        <v>599</v>
      </c>
    </row>
    <row r="862" spans="5:6" x14ac:dyDescent="0.25">
      <c r="E862" t="s">
        <v>825</v>
      </c>
      <c r="F862">
        <v>599</v>
      </c>
    </row>
    <row r="863" spans="5:6" x14ac:dyDescent="0.25">
      <c r="E863" t="s">
        <v>826</v>
      </c>
      <c r="F863">
        <v>599</v>
      </c>
    </row>
    <row r="864" spans="5:6" x14ac:dyDescent="0.25">
      <c r="E864" t="s">
        <v>827</v>
      </c>
      <c r="F864">
        <v>599</v>
      </c>
    </row>
    <row r="865" spans="5:6" x14ac:dyDescent="0.25">
      <c r="E865" t="s">
        <v>828</v>
      </c>
      <c r="F865">
        <v>597</v>
      </c>
    </row>
    <row r="866" spans="5:6" x14ac:dyDescent="0.25">
      <c r="E866" t="s">
        <v>829</v>
      </c>
      <c r="F866">
        <v>597</v>
      </c>
    </row>
    <row r="867" spans="5:6" x14ac:dyDescent="0.25">
      <c r="E867" t="s">
        <v>830</v>
      </c>
      <c r="F867">
        <v>596</v>
      </c>
    </row>
    <row r="868" spans="5:6" x14ac:dyDescent="0.25">
      <c r="E868" t="s">
        <v>831</v>
      </c>
      <c r="F868">
        <v>596</v>
      </c>
    </row>
    <row r="869" spans="5:6" x14ac:dyDescent="0.25">
      <c r="E869" t="s">
        <v>832</v>
      </c>
      <c r="F869">
        <v>595</v>
      </c>
    </row>
    <row r="870" spans="5:6" x14ac:dyDescent="0.25">
      <c r="E870" t="s">
        <v>833</v>
      </c>
      <c r="F870">
        <v>595</v>
      </c>
    </row>
    <row r="871" spans="5:6" x14ac:dyDescent="0.25">
      <c r="E871" t="s">
        <v>834</v>
      </c>
      <c r="F871">
        <v>594</v>
      </c>
    </row>
    <row r="872" spans="5:6" x14ac:dyDescent="0.25">
      <c r="E872" t="s">
        <v>835</v>
      </c>
      <c r="F872">
        <v>591</v>
      </c>
    </row>
    <row r="873" spans="5:6" x14ac:dyDescent="0.25">
      <c r="E873" t="s">
        <v>836</v>
      </c>
      <c r="F873">
        <v>590</v>
      </c>
    </row>
    <row r="874" spans="5:6" x14ac:dyDescent="0.25">
      <c r="E874" t="s">
        <v>837</v>
      </c>
      <c r="F874">
        <v>588</v>
      </c>
    </row>
    <row r="875" spans="5:6" x14ac:dyDescent="0.25">
      <c r="E875" t="s">
        <v>838</v>
      </c>
      <c r="F875">
        <v>588</v>
      </c>
    </row>
    <row r="876" spans="5:6" x14ac:dyDescent="0.25">
      <c r="E876" t="s">
        <v>839</v>
      </c>
      <c r="F876">
        <v>587</v>
      </c>
    </row>
    <row r="877" spans="5:6" x14ac:dyDescent="0.25">
      <c r="E877" t="s">
        <v>145</v>
      </c>
      <c r="F877">
        <v>586</v>
      </c>
    </row>
    <row r="878" spans="5:6" x14ac:dyDescent="0.25">
      <c r="E878" t="s">
        <v>840</v>
      </c>
      <c r="F878">
        <v>585</v>
      </c>
    </row>
    <row r="879" spans="5:6" x14ac:dyDescent="0.25">
      <c r="E879" t="s">
        <v>841</v>
      </c>
      <c r="F879">
        <v>584</v>
      </c>
    </row>
    <row r="880" spans="5:6" x14ac:dyDescent="0.25">
      <c r="E880" t="s">
        <v>842</v>
      </c>
      <c r="F880">
        <v>584</v>
      </c>
    </row>
    <row r="881" spans="5:6" x14ac:dyDescent="0.25">
      <c r="E881" t="s">
        <v>843</v>
      </c>
      <c r="F881">
        <v>583</v>
      </c>
    </row>
    <row r="882" spans="5:6" x14ac:dyDescent="0.25">
      <c r="E882" t="s">
        <v>844</v>
      </c>
      <c r="F882">
        <v>583</v>
      </c>
    </row>
    <row r="883" spans="5:6" x14ac:dyDescent="0.25">
      <c r="E883" t="s">
        <v>845</v>
      </c>
      <c r="F883">
        <v>583</v>
      </c>
    </row>
    <row r="884" spans="5:6" x14ac:dyDescent="0.25">
      <c r="E884" t="s">
        <v>846</v>
      </c>
      <c r="F884">
        <v>582</v>
      </c>
    </row>
    <row r="885" spans="5:6" x14ac:dyDescent="0.25">
      <c r="E885" t="s">
        <v>847</v>
      </c>
      <c r="F885">
        <v>582</v>
      </c>
    </row>
    <row r="886" spans="5:6" x14ac:dyDescent="0.25">
      <c r="E886" t="s">
        <v>848</v>
      </c>
      <c r="F886">
        <v>582</v>
      </c>
    </row>
    <row r="887" spans="5:6" x14ac:dyDescent="0.25">
      <c r="E887" t="s">
        <v>849</v>
      </c>
      <c r="F887">
        <v>581</v>
      </c>
    </row>
    <row r="888" spans="5:6" x14ac:dyDescent="0.25">
      <c r="E888" t="s">
        <v>850</v>
      </c>
      <c r="F888">
        <v>581</v>
      </c>
    </row>
    <row r="889" spans="5:6" x14ac:dyDescent="0.25">
      <c r="E889" t="s">
        <v>851</v>
      </c>
      <c r="F889">
        <v>580</v>
      </c>
    </row>
    <row r="890" spans="5:6" x14ac:dyDescent="0.25">
      <c r="E890" t="s">
        <v>852</v>
      </c>
      <c r="F890">
        <v>580</v>
      </c>
    </row>
    <row r="891" spans="5:6" x14ac:dyDescent="0.25">
      <c r="E891" t="s">
        <v>853</v>
      </c>
      <c r="F891">
        <v>579</v>
      </c>
    </row>
    <row r="892" spans="5:6" x14ac:dyDescent="0.25">
      <c r="E892" t="s">
        <v>854</v>
      </c>
      <c r="F892">
        <v>579</v>
      </c>
    </row>
    <row r="893" spans="5:6" x14ac:dyDescent="0.25">
      <c r="E893" t="s">
        <v>855</v>
      </c>
      <c r="F893">
        <v>577</v>
      </c>
    </row>
    <row r="894" spans="5:6" x14ac:dyDescent="0.25">
      <c r="E894" t="s">
        <v>856</v>
      </c>
      <c r="F894">
        <v>577</v>
      </c>
    </row>
    <row r="895" spans="5:6" x14ac:dyDescent="0.25">
      <c r="E895" t="s">
        <v>857</v>
      </c>
      <c r="F895">
        <v>577</v>
      </c>
    </row>
    <row r="896" spans="5:6" x14ac:dyDescent="0.25">
      <c r="E896" t="s">
        <v>858</v>
      </c>
      <c r="F896">
        <v>576</v>
      </c>
    </row>
    <row r="897" spans="5:6" x14ac:dyDescent="0.25">
      <c r="E897" t="s">
        <v>859</v>
      </c>
      <c r="F897">
        <v>575</v>
      </c>
    </row>
    <row r="898" spans="5:6" x14ac:dyDescent="0.25">
      <c r="E898" t="s">
        <v>110</v>
      </c>
      <c r="F898">
        <v>575</v>
      </c>
    </row>
    <row r="899" spans="5:6" x14ac:dyDescent="0.25">
      <c r="E899" t="s">
        <v>860</v>
      </c>
      <c r="F899">
        <v>574</v>
      </c>
    </row>
    <row r="900" spans="5:6" x14ac:dyDescent="0.25">
      <c r="E900" t="s">
        <v>861</v>
      </c>
      <c r="F900">
        <v>574</v>
      </c>
    </row>
    <row r="901" spans="5:6" x14ac:dyDescent="0.25">
      <c r="E901" t="s">
        <v>862</v>
      </c>
      <c r="F901">
        <v>574</v>
      </c>
    </row>
    <row r="902" spans="5:6" x14ac:dyDescent="0.25">
      <c r="E902" t="s">
        <v>78</v>
      </c>
      <c r="F902">
        <v>574</v>
      </c>
    </row>
    <row r="903" spans="5:6" x14ac:dyDescent="0.25">
      <c r="E903" t="s">
        <v>863</v>
      </c>
      <c r="F903">
        <v>573</v>
      </c>
    </row>
    <row r="904" spans="5:6" x14ac:dyDescent="0.25">
      <c r="E904" t="s">
        <v>864</v>
      </c>
      <c r="F904">
        <v>572</v>
      </c>
    </row>
    <row r="905" spans="5:6" x14ac:dyDescent="0.25">
      <c r="E905" t="s">
        <v>865</v>
      </c>
      <c r="F905">
        <v>572</v>
      </c>
    </row>
    <row r="906" spans="5:6" x14ac:dyDescent="0.25">
      <c r="E906" t="s">
        <v>866</v>
      </c>
      <c r="F906">
        <v>571</v>
      </c>
    </row>
    <row r="907" spans="5:6" x14ac:dyDescent="0.25">
      <c r="E907" t="s">
        <v>867</v>
      </c>
      <c r="F907">
        <v>571</v>
      </c>
    </row>
    <row r="908" spans="5:6" x14ac:dyDescent="0.25">
      <c r="E908" t="s">
        <v>868</v>
      </c>
      <c r="F908">
        <v>570</v>
      </c>
    </row>
    <row r="909" spans="5:6" x14ac:dyDescent="0.25">
      <c r="E909" t="s">
        <v>869</v>
      </c>
      <c r="F909">
        <v>570</v>
      </c>
    </row>
    <row r="910" spans="5:6" x14ac:dyDescent="0.25">
      <c r="E910" t="s">
        <v>870</v>
      </c>
      <c r="F910">
        <v>569</v>
      </c>
    </row>
    <row r="911" spans="5:6" x14ac:dyDescent="0.25">
      <c r="E911" t="s">
        <v>871</v>
      </c>
      <c r="F911">
        <v>568</v>
      </c>
    </row>
    <row r="912" spans="5:6" x14ac:dyDescent="0.25">
      <c r="E912" t="s">
        <v>872</v>
      </c>
      <c r="F912">
        <v>567</v>
      </c>
    </row>
    <row r="913" spans="5:6" x14ac:dyDescent="0.25">
      <c r="E913" t="s">
        <v>873</v>
      </c>
      <c r="F913">
        <v>567</v>
      </c>
    </row>
    <row r="914" spans="5:6" x14ac:dyDescent="0.25">
      <c r="E914" t="s">
        <v>874</v>
      </c>
      <c r="F914">
        <v>566</v>
      </c>
    </row>
    <row r="915" spans="5:6" x14ac:dyDescent="0.25">
      <c r="E915" t="s">
        <v>875</v>
      </c>
      <c r="F915">
        <v>566</v>
      </c>
    </row>
    <row r="916" spans="5:6" x14ac:dyDescent="0.25">
      <c r="E916" t="s">
        <v>32</v>
      </c>
      <c r="F916">
        <v>566</v>
      </c>
    </row>
    <row r="917" spans="5:6" x14ac:dyDescent="0.25">
      <c r="E917" t="s">
        <v>876</v>
      </c>
      <c r="F917">
        <v>565</v>
      </c>
    </row>
    <row r="918" spans="5:6" x14ac:dyDescent="0.25">
      <c r="E918" t="s">
        <v>877</v>
      </c>
      <c r="F918">
        <v>565</v>
      </c>
    </row>
    <row r="919" spans="5:6" x14ac:dyDescent="0.25">
      <c r="E919" t="s">
        <v>878</v>
      </c>
      <c r="F919">
        <v>561</v>
      </c>
    </row>
    <row r="920" spans="5:6" x14ac:dyDescent="0.25">
      <c r="E920" t="s">
        <v>879</v>
      </c>
      <c r="F920">
        <v>561</v>
      </c>
    </row>
    <row r="921" spans="5:6" x14ac:dyDescent="0.25">
      <c r="E921" t="s">
        <v>880</v>
      </c>
      <c r="F921">
        <v>558</v>
      </c>
    </row>
    <row r="922" spans="5:6" x14ac:dyDescent="0.25">
      <c r="E922" t="s">
        <v>881</v>
      </c>
      <c r="F922">
        <v>557</v>
      </c>
    </row>
    <row r="923" spans="5:6" x14ac:dyDescent="0.25">
      <c r="E923" t="s">
        <v>882</v>
      </c>
      <c r="F923">
        <v>556</v>
      </c>
    </row>
    <row r="924" spans="5:6" x14ac:dyDescent="0.25">
      <c r="E924" t="s">
        <v>883</v>
      </c>
      <c r="F924">
        <v>556</v>
      </c>
    </row>
    <row r="925" spans="5:6" x14ac:dyDescent="0.25">
      <c r="E925" t="s">
        <v>884</v>
      </c>
      <c r="F925">
        <v>555</v>
      </c>
    </row>
    <row r="926" spans="5:6" x14ac:dyDescent="0.25">
      <c r="E926" t="s">
        <v>885</v>
      </c>
      <c r="F926">
        <v>555</v>
      </c>
    </row>
    <row r="927" spans="5:6" x14ac:dyDescent="0.25">
      <c r="E927" t="s">
        <v>886</v>
      </c>
      <c r="F927">
        <v>554</v>
      </c>
    </row>
    <row r="928" spans="5:6" x14ac:dyDescent="0.25">
      <c r="E928" t="s">
        <v>887</v>
      </c>
      <c r="F928">
        <v>554</v>
      </c>
    </row>
    <row r="929" spans="5:6" x14ac:dyDescent="0.25">
      <c r="E929" t="s">
        <v>888</v>
      </c>
      <c r="F929">
        <v>553</v>
      </c>
    </row>
    <row r="930" spans="5:6" x14ac:dyDescent="0.25">
      <c r="E930" t="s">
        <v>889</v>
      </c>
      <c r="F930">
        <v>549</v>
      </c>
    </row>
    <row r="931" spans="5:6" x14ac:dyDescent="0.25">
      <c r="E931" t="s">
        <v>890</v>
      </c>
      <c r="F931">
        <v>547</v>
      </c>
    </row>
    <row r="932" spans="5:6" x14ac:dyDescent="0.25">
      <c r="E932" t="s">
        <v>891</v>
      </c>
      <c r="F932">
        <v>547</v>
      </c>
    </row>
    <row r="933" spans="5:6" x14ac:dyDescent="0.25">
      <c r="E933" t="s">
        <v>892</v>
      </c>
      <c r="F933">
        <v>546</v>
      </c>
    </row>
    <row r="934" spans="5:6" x14ac:dyDescent="0.25">
      <c r="E934" t="s">
        <v>893</v>
      </c>
      <c r="F934">
        <v>546</v>
      </c>
    </row>
    <row r="935" spans="5:6" x14ac:dyDescent="0.25">
      <c r="E935" t="s">
        <v>894</v>
      </c>
      <c r="F935">
        <v>545</v>
      </c>
    </row>
    <row r="936" spans="5:6" x14ac:dyDescent="0.25">
      <c r="E936" t="s">
        <v>895</v>
      </c>
      <c r="F936">
        <v>545</v>
      </c>
    </row>
    <row r="937" spans="5:6" x14ac:dyDescent="0.25">
      <c r="E937" t="s">
        <v>896</v>
      </c>
      <c r="F937">
        <v>545</v>
      </c>
    </row>
    <row r="938" spans="5:6" x14ac:dyDescent="0.25">
      <c r="E938" t="s">
        <v>897</v>
      </c>
      <c r="F938">
        <v>544</v>
      </c>
    </row>
    <row r="939" spans="5:6" x14ac:dyDescent="0.25">
      <c r="E939" t="s">
        <v>898</v>
      </c>
      <c r="F939">
        <v>544</v>
      </c>
    </row>
    <row r="940" spans="5:6" x14ac:dyDescent="0.25">
      <c r="E940" t="s">
        <v>899</v>
      </c>
      <c r="F940">
        <v>542</v>
      </c>
    </row>
    <row r="941" spans="5:6" x14ac:dyDescent="0.25">
      <c r="E941" t="s">
        <v>900</v>
      </c>
      <c r="F941">
        <v>541</v>
      </c>
    </row>
    <row r="942" spans="5:6" x14ac:dyDescent="0.25">
      <c r="E942" t="s">
        <v>901</v>
      </c>
      <c r="F942">
        <v>541</v>
      </c>
    </row>
    <row r="943" spans="5:6" x14ac:dyDescent="0.25">
      <c r="E943" t="s">
        <v>902</v>
      </c>
      <c r="F943">
        <v>541</v>
      </c>
    </row>
    <row r="944" spans="5:6" x14ac:dyDescent="0.25">
      <c r="E944" t="s">
        <v>903</v>
      </c>
      <c r="F944">
        <v>541</v>
      </c>
    </row>
    <row r="945" spans="5:6" x14ac:dyDescent="0.25">
      <c r="E945" t="s">
        <v>904</v>
      </c>
      <c r="F945">
        <v>541</v>
      </c>
    </row>
    <row r="946" spans="5:6" x14ac:dyDescent="0.25">
      <c r="E946" t="s">
        <v>905</v>
      </c>
      <c r="F946">
        <v>540</v>
      </c>
    </row>
    <row r="947" spans="5:6" x14ac:dyDescent="0.25">
      <c r="E947" t="s">
        <v>906</v>
      </c>
      <c r="F947">
        <v>539</v>
      </c>
    </row>
    <row r="948" spans="5:6" x14ac:dyDescent="0.25">
      <c r="E948" t="s">
        <v>907</v>
      </c>
      <c r="F948">
        <v>538</v>
      </c>
    </row>
    <row r="949" spans="5:6" x14ac:dyDescent="0.25">
      <c r="E949" t="s">
        <v>908</v>
      </c>
      <c r="F949">
        <v>538</v>
      </c>
    </row>
    <row r="950" spans="5:6" x14ac:dyDescent="0.25">
      <c r="E950" t="s">
        <v>909</v>
      </c>
      <c r="F950">
        <v>537</v>
      </c>
    </row>
    <row r="951" spans="5:6" x14ac:dyDescent="0.25">
      <c r="E951" t="s">
        <v>910</v>
      </c>
      <c r="F951">
        <v>537</v>
      </c>
    </row>
    <row r="952" spans="5:6" x14ac:dyDescent="0.25">
      <c r="E952" t="s">
        <v>911</v>
      </c>
      <c r="F952">
        <v>537</v>
      </c>
    </row>
    <row r="953" spans="5:6" x14ac:dyDescent="0.25">
      <c r="E953" t="s">
        <v>912</v>
      </c>
      <c r="F953">
        <v>536</v>
      </c>
    </row>
    <row r="954" spans="5:6" x14ac:dyDescent="0.25">
      <c r="E954" t="s">
        <v>913</v>
      </c>
      <c r="F954">
        <v>535</v>
      </c>
    </row>
    <row r="955" spans="5:6" x14ac:dyDescent="0.25">
      <c r="E955" t="s">
        <v>914</v>
      </c>
      <c r="F955">
        <v>535</v>
      </c>
    </row>
    <row r="956" spans="5:6" x14ac:dyDescent="0.25">
      <c r="E956" t="s">
        <v>915</v>
      </c>
      <c r="F956">
        <v>534</v>
      </c>
    </row>
    <row r="957" spans="5:6" x14ac:dyDescent="0.25">
      <c r="E957" t="s">
        <v>916</v>
      </c>
      <c r="F957">
        <v>533</v>
      </c>
    </row>
    <row r="958" spans="5:6" x14ac:dyDescent="0.25">
      <c r="E958" t="s">
        <v>917</v>
      </c>
      <c r="F958">
        <v>533</v>
      </c>
    </row>
    <row r="959" spans="5:6" x14ac:dyDescent="0.25">
      <c r="E959" t="s">
        <v>918</v>
      </c>
      <c r="F959">
        <v>532</v>
      </c>
    </row>
    <row r="960" spans="5:6" x14ac:dyDescent="0.25">
      <c r="E960" t="s">
        <v>919</v>
      </c>
      <c r="F960">
        <v>528</v>
      </c>
    </row>
    <row r="961" spans="5:6" x14ac:dyDescent="0.25">
      <c r="E961" t="s">
        <v>920</v>
      </c>
      <c r="F961">
        <v>528</v>
      </c>
    </row>
    <row r="962" spans="5:6" x14ac:dyDescent="0.25">
      <c r="E962" t="s">
        <v>9494</v>
      </c>
      <c r="F962">
        <v>528</v>
      </c>
    </row>
    <row r="963" spans="5:6" x14ac:dyDescent="0.25">
      <c r="E963" t="s">
        <v>921</v>
      </c>
      <c r="F963">
        <v>526</v>
      </c>
    </row>
    <row r="964" spans="5:6" x14ac:dyDescent="0.25">
      <c r="E964" t="s">
        <v>922</v>
      </c>
      <c r="F964">
        <v>525</v>
      </c>
    </row>
    <row r="965" spans="5:6" x14ac:dyDescent="0.25">
      <c r="E965" t="s">
        <v>923</v>
      </c>
      <c r="F965">
        <v>525</v>
      </c>
    </row>
    <row r="966" spans="5:6" x14ac:dyDescent="0.25">
      <c r="E966" t="s">
        <v>924</v>
      </c>
      <c r="F966">
        <v>525</v>
      </c>
    </row>
    <row r="967" spans="5:6" x14ac:dyDescent="0.25">
      <c r="E967" t="s">
        <v>925</v>
      </c>
      <c r="F967">
        <v>524</v>
      </c>
    </row>
    <row r="968" spans="5:6" x14ac:dyDescent="0.25">
      <c r="E968" t="s">
        <v>926</v>
      </c>
      <c r="F968">
        <v>524</v>
      </c>
    </row>
    <row r="969" spans="5:6" x14ac:dyDescent="0.25">
      <c r="E969" t="s">
        <v>927</v>
      </c>
      <c r="F969">
        <v>524</v>
      </c>
    </row>
    <row r="970" spans="5:6" x14ac:dyDescent="0.25">
      <c r="E970" t="s">
        <v>928</v>
      </c>
      <c r="F970">
        <v>523</v>
      </c>
    </row>
    <row r="971" spans="5:6" x14ac:dyDescent="0.25">
      <c r="E971" t="s">
        <v>929</v>
      </c>
      <c r="F971">
        <v>522</v>
      </c>
    </row>
    <row r="972" spans="5:6" x14ac:dyDescent="0.25">
      <c r="E972" t="s">
        <v>930</v>
      </c>
      <c r="F972">
        <v>522</v>
      </c>
    </row>
    <row r="973" spans="5:6" x14ac:dyDescent="0.25">
      <c r="E973" t="s">
        <v>931</v>
      </c>
      <c r="F973">
        <v>522</v>
      </c>
    </row>
    <row r="974" spans="5:6" x14ac:dyDescent="0.25">
      <c r="E974" t="s">
        <v>932</v>
      </c>
      <c r="F974">
        <v>520</v>
      </c>
    </row>
    <row r="975" spans="5:6" x14ac:dyDescent="0.25">
      <c r="E975" t="s">
        <v>933</v>
      </c>
      <c r="F975">
        <v>520</v>
      </c>
    </row>
    <row r="976" spans="5:6" x14ac:dyDescent="0.25">
      <c r="E976" t="s">
        <v>934</v>
      </c>
      <c r="F976">
        <v>520</v>
      </c>
    </row>
    <row r="977" spans="5:6" x14ac:dyDescent="0.25">
      <c r="E977" t="s">
        <v>935</v>
      </c>
      <c r="F977">
        <v>519</v>
      </c>
    </row>
    <row r="978" spans="5:6" x14ac:dyDescent="0.25">
      <c r="E978" t="s">
        <v>936</v>
      </c>
      <c r="F978">
        <v>518</v>
      </c>
    </row>
    <row r="979" spans="5:6" x14ac:dyDescent="0.25">
      <c r="E979" t="s">
        <v>937</v>
      </c>
      <c r="F979">
        <v>516</v>
      </c>
    </row>
    <row r="980" spans="5:6" x14ac:dyDescent="0.25">
      <c r="E980" t="s">
        <v>938</v>
      </c>
      <c r="F980">
        <v>516</v>
      </c>
    </row>
    <row r="981" spans="5:6" x14ac:dyDescent="0.25">
      <c r="E981" t="s">
        <v>939</v>
      </c>
      <c r="F981">
        <v>515</v>
      </c>
    </row>
    <row r="982" spans="5:6" x14ac:dyDescent="0.25">
      <c r="E982" t="s">
        <v>940</v>
      </c>
      <c r="F982">
        <v>514</v>
      </c>
    </row>
    <row r="983" spans="5:6" x14ac:dyDescent="0.25">
      <c r="E983" t="s">
        <v>941</v>
      </c>
      <c r="F983">
        <v>513</v>
      </c>
    </row>
    <row r="984" spans="5:6" x14ac:dyDescent="0.25">
      <c r="E984" t="s">
        <v>942</v>
      </c>
      <c r="F984">
        <v>513</v>
      </c>
    </row>
    <row r="985" spans="5:6" x14ac:dyDescent="0.25">
      <c r="E985" t="s">
        <v>943</v>
      </c>
      <c r="F985">
        <v>513</v>
      </c>
    </row>
    <row r="986" spans="5:6" x14ac:dyDescent="0.25">
      <c r="E986" t="s">
        <v>944</v>
      </c>
      <c r="F986">
        <v>512</v>
      </c>
    </row>
    <row r="987" spans="5:6" x14ac:dyDescent="0.25">
      <c r="E987" t="s">
        <v>945</v>
      </c>
      <c r="F987">
        <v>512</v>
      </c>
    </row>
    <row r="988" spans="5:6" x14ac:dyDescent="0.25">
      <c r="E988" t="s">
        <v>946</v>
      </c>
      <c r="F988">
        <v>512</v>
      </c>
    </row>
    <row r="989" spans="5:6" x14ac:dyDescent="0.25">
      <c r="E989" t="s">
        <v>947</v>
      </c>
      <c r="F989">
        <v>511</v>
      </c>
    </row>
    <row r="990" spans="5:6" x14ac:dyDescent="0.25">
      <c r="E990" t="s">
        <v>948</v>
      </c>
      <c r="F990">
        <v>510</v>
      </c>
    </row>
    <row r="991" spans="5:6" x14ac:dyDescent="0.25">
      <c r="E991" t="s">
        <v>949</v>
      </c>
      <c r="F991">
        <v>510</v>
      </c>
    </row>
    <row r="992" spans="5:6" x14ac:dyDescent="0.25">
      <c r="E992" t="s">
        <v>950</v>
      </c>
      <c r="F992">
        <v>509</v>
      </c>
    </row>
    <row r="993" spans="5:6" x14ac:dyDescent="0.25">
      <c r="E993" t="s">
        <v>951</v>
      </c>
      <c r="F993">
        <v>509</v>
      </c>
    </row>
    <row r="994" spans="5:6" x14ac:dyDescent="0.25">
      <c r="E994" t="s">
        <v>952</v>
      </c>
      <c r="F994">
        <v>508</v>
      </c>
    </row>
    <row r="995" spans="5:6" x14ac:dyDescent="0.25">
      <c r="E995" t="s">
        <v>953</v>
      </c>
      <c r="F995">
        <v>507</v>
      </c>
    </row>
    <row r="996" spans="5:6" x14ac:dyDescent="0.25">
      <c r="E996" t="s">
        <v>9495</v>
      </c>
      <c r="F996">
        <v>507</v>
      </c>
    </row>
    <row r="997" spans="5:6" x14ac:dyDescent="0.25">
      <c r="E997" t="s">
        <v>954</v>
      </c>
      <c r="F997">
        <v>507</v>
      </c>
    </row>
    <row r="998" spans="5:6" x14ac:dyDescent="0.25">
      <c r="E998" t="s">
        <v>955</v>
      </c>
      <c r="F998">
        <v>507</v>
      </c>
    </row>
    <row r="999" spans="5:6" x14ac:dyDescent="0.25">
      <c r="E999" t="s">
        <v>956</v>
      </c>
      <c r="F999">
        <v>506</v>
      </c>
    </row>
    <row r="1000" spans="5:6" x14ac:dyDescent="0.25">
      <c r="E1000" t="s">
        <v>957</v>
      </c>
      <c r="F1000">
        <v>506</v>
      </c>
    </row>
    <row r="1001" spans="5:6" x14ac:dyDescent="0.25">
      <c r="E1001" t="s">
        <v>958</v>
      </c>
      <c r="F1001">
        <v>505</v>
      </c>
    </row>
    <row r="1002" spans="5:6" x14ac:dyDescent="0.25">
      <c r="E1002" t="s">
        <v>959</v>
      </c>
      <c r="F1002">
        <v>505</v>
      </c>
    </row>
    <row r="1003" spans="5:6" x14ac:dyDescent="0.25">
      <c r="E1003" t="s">
        <v>960</v>
      </c>
      <c r="F1003">
        <v>504</v>
      </c>
    </row>
    <row r="1004" spans="5:6" x14ac:dyDescent="0.25">
      <c r="E1004" t="s">
        <v>961</v>
      </c>
      <c r="F1004">
        <v>504</v>
      </c>
    </row>
    <row r="1005" spans="5:6" x14ac:dyDescent="0.25">
      <c r="E1005" t="s">
        <v>962</v>
      </c>
      <c r="F1005">
        <v>504</v>
      </c>
    </row>
    <row r="1006" spans="5:6" x14ac:dyDescent="0.25">
      <c r="E1006" t="s">
        <v>963</v>
      </c>
      <c r="F1006">
        <v>503</v>
      </c>
    </row>
    <row r="1007" spans="5:6" x14ac:dyDescent="0.25">
      <c r="E1007" t="s">
        <v>964</v>
      </c>
      <c r="F1007">
        <v>503</v>
      </c>
    </row>
    <row r="1008" spans="5:6" x14ac:dyDescent="0.25">
      <c r="E1008" t="s">
        <v>965</v>
      </c>
      <c r="F1008">
        <v>502</v>
      </c>
    </row>
    <row r="1009" spans="5:6" x14ac:dyDescent="0.25">
      <c r="E1009" t="s">
        <v>966</v>
      </c>
      <c r="F1009">
        <v>502</v>
      </c>
    </row>
    <row r="1010" spans="5:6" x14ac:dyDescent="0.25">
      <c r="E1010" t="s">
        <v>967</v>
      </c>
      <c r="F1010">
        <v>502</v>
      </c>
    </row>
    <row r="1011" spans="5:6" x14ac:dyDescent="0.25">
      <c r="E1011" t="s">
        <v>968</v>
      </c>
      <c r="F1011">
        <v>498</v>
      </c>
    </row>
    <row r="1012" spans="5:6" x14ac:dyDescent="0.25">
      <c r="E1012" t="s">
        <v>969</v>
      </c>
      <c r="F1012">
        <v>498</v>
      </c>
    </row>
    <row r="1013" spans="5:6" x14ac:dyDescent="0.25">
      <c r="E1013" t="s">
        <v>970</v>
      </c>
      <c r="F1013">
        <v>496</v>
      </c>
    </row>
    <row r="1014" spans="5:6" x14ac:dyDescent="0.25">
      <c r="E1014" t="s">
        <v>971</v>
      </c>
      <c r="F1014">
        <v>496</v>
      </c>
    </row>
    <row r="1015" spans="5:6" x14ac:dyDescent="0.25">
      <c r="E1015" t="s">
        <v>972</v>
      </c>
      <c r="F1015">
        <v>495</v>
      </c>
    </row>
    <row r="1016" spans="5:6" x14ac:dyDescent="0.25">
      <c r="E1016" t="s">
        <v>973</v>
      </c>
      <c r="F1016">
        <v>495</v>
      </c>
    </row>
    <row r="1017" spans="5:6" x14ac:dyDescent="0.25">
      <c r="E1017" t="s">
        <v>974</v>
      </c>
      <c r="F1017">
        <v>495</v>
      </c>
    </row>
    <row r="1018" spans="5:6" x14ac:dyDescent="0.25">
      <c r="E1018" t="s">
        <v>975</v>
      </c>
      <c r="F1018">
        <v>494</v>
      </c>
    </row>
    <row r="1019" spans="5:6" x14ac:dyDescent="0.25">
      <c r="E1019" t="s">
        <v>976</v>
      </c>
      <c r="F1019">
        <v>494</v>
      </c>
    </row>
    <row r="1020" spans="5:6" x14ac:dyDescent="0.25">
      <c r="E1020" t="s">
        <v>977</v>
      </c>
      <c r="F1020">
        <v>493</v>
      </c>
    </row>
    <row r="1021" spans="5:6" x14ac:dyDescent="0.25">
      <c r="E1021" t="s">
        <v>7277</v>
      </c>
      <c r="F1021">
        <v>493</v>
      </c>
    </row>
    <row r="1022" spans="5:6" x14ac:dyDescent="0.25">
      <c r="E1022" t="s">
        <v>978</v>
      </c>
      <c r="F1022">
        <v>493</v>
      </c>
    </row>
    <row r="1023" spans="5:6" x14ac:dyDescent="0.25">
      <c r="E1023" t="s">
        <v>979</v>
      </c>
      <c r="F1023">
        <v>492</v>
      </c>
    </row>
    <row r="1024" spans="5:6" x14ac:dyDescent="0.25">
      <c r="E1024" t="s">
        <v>980</v>
      </c>
      <c r="F1024">
        <v>492</v>
      </c>
    </row>
    <row r="1025" spans="5:6" x14ac:dyDescent="0.25">
      <c r="E1025" t="s">
        <v>981</v>
      </c>
      <c r="F1025">
        <v>491</v>
      </c>
    </row>
    <row r="1026" spans="5:6" x14ac:dyDescent="0.25">
      <c r="E1026" t="s">
        <v>387</v>
      </c>
      <c r="F1026">
        <v>489</v>
      </c>
    </row>
    <row r="1027" spans="5:6" x14ac:dyDescent="0.25">
      <c r="E1027" t="s">
        <v>982</v>
      </c>
      <c r="F1027">
        <v>489</v>
      </c>
    </row>
    <row r="1028" spans="5:6" x14ac:dyDescent="0.25">
      <c r="E1028" t="s">
        <v>983</v>
      </c>
      <c r="F1028">
        <v>488</v>
      </c>
    </row>
    <row r="1029" spans="5:6" x14ac:dyDescent="0.25">
      <c r="E1029" t="s">
        <v>984</v>
      </c>
      <c r="F1029">
        <v>487</v>
      </c>
    </row>
    <row r="1030" spans="5:6" x14ac:dyDescent="0.25">
      <c r="E1030" t="s">
        <v>985</v>
      </c>
      <c r="F1030">
        <v>486</v>
      </c>
    </row>
    <row r="1031" spans="5:6" x14ac:dyDescent="0.25">
      <c r="E1031" t="s">
        <v>986</v>
      </c>
      <c r="F1031">
        <v>486</v>
      </c>
    </row>
    <row r="1032" spans="5:6" x14ac:dyDescent="0.25">
      <c r="E1032" t="s">
        <v>987</v>
      </c>
      <c r="F1032">
        <v>485</v>
      </c>
    </row>
    <row r="1033" spans="5:6" x14ac:dyDescent="0.25">
      <c r="E1033" t="s">
        <v>988</v>
      </c>
      <c r="F1033">
        <v>484</v>
      </c>
    </row>
    <row r="1034" spans="5:6" x14ac:dyDescent="0.25">
      <c r="E1034" t="s">
        <v>989</v>
      </c>
      <c r="F1034">
        <v>483</v>
      </c>
    </row>
    <row r="1035" spans="5:6" x14ac:dyDescent="0.25">
      <c r="E1035" t="s">
        <v>990</v>
      </c>
      <c r="F1035">
        <v>483</v>
      </c>
    </row>
    <row r="1036" spans="5:6" x14ac:dyDescent="0.25">
      <c r="E1036" t="s">
        <v>991</v>
      </c>
      <c r="F1036">
        <v>482</v>
      </c>
    </row>
    <row r="1037" spans="5:6" x14ac:dyDescent="0.25">
      <c r="E1037" t="s">
        <v>992</v>
      </c>
      <c r="F1037">
        <v>482</v>
      </c>
    </row>
    <row r="1038" spans="5:6" x14ac:dyDescent="0.25">
      <c r="E1038" t="s">
        <v>993</v>
      </c>
      <c r="F1038">
        <v>482</v>
      </c>
    </row>
    <row r="1039" spans="5:6" x14ac:dyDescent="0.25">
      <c r="E1039" t="s">
        <v>994</v>
      </c>
      <c r="F1039">
        <v>481</v>
      </c>
    </row>
    <row r="1040" spans="5:6" x14ac:dyDescent="0.25">
      <c r="E1040" t="s">
        <v>995</v>
      </c>
      <c r="F1040">
        <v>481</v>
      </c>
    </row>
    <row r="1041" spans="5:6" x14ac:dyDescent="0.25">
      <c r="E1041" t="s">
        <v>996</v>
      </c>
      <c r="F1041">
        <v>481</v>
      </c>
    </row>
    <row r="1042" spans="5:6" x14ac:dyDescent="0.25">
      <c r="E1042" t="s">
        <v>997</v>
      </c>
      <c r="F1042">
        <v>480</v>
      </c>
    </row>
    <row r="1043" spans="5:6" x14ac:dyDescent="0.25">
      <c r="E1043" t="s">
        <v>998</v>
      </c>
      <c r="F1043">
        <v>480</v>
      </c>
    </row>
    <row r="1044" spans="5:6" x14ac:dyDescent="0.25">
      <c r="E1044" t="s">
        <v>999</v>
      </c>
      <c r="F1044">
        <v>479</v>
      </c>
    </row>
    <row r="1045" spans="5:6" x14ac:dyDescent="0.25">
      <c r="E1045" t="s">
        <v>1000</v>
      </c>
      <c r="F1045">
        <v>479</v>
      </c>
    </row>
    <row r="1046" spans="5:6" x14ac:dyDescent="0.25">
      <c r="E1046" t="s">
        <v>1001</v>
      </c>
      <c r="F1046">
        <v>479</v>
      </c>
    </row>
    <row r="1047" spans="5:6" x14ac:dyDescent="0.25">
      <c r="E1047" t="s">
        <v>1002</v>
      </c>
      <c r="F1047">
        <v>479</v>
      </c>
    </row>
    <row r="1048" spans="5:6" x14ac:dyDescent="0.25">
      <c r="E1048" t="s">
        <v>1003</v>
      </c>
      <c r="F1048">
        <v>479</v>
      </c>
    </row>
    <row r="1049" spans="5:6" x14ac:dyDescent="0.25">
      <c r="E1049" t="s">
        <v>1004</v>
      </c>
      <c r="F1049">
        <v>478</v>
      </c>
    </row>
    <row r="1050" spans="5:6" x14ac:dyDescent="0.25">
      <c r="E1050" t="s">
        <v>1005</v>
      </c>
      <c r="F1050">
        <v>478</v>
      </c>
    </row>
    <row r="1051" spans="5:6" x14ac:dyDescent="0.25">
      <c r="E1051" t="s">
        <v>1006</v>
      </c>
      <c r="F1051">
        <v>478</v>
      </c>
    </row>
    <row r="1052" spans="5:6" x14ac:dyDescent="0.25">
      <c r="E1052" t="s">
        <v>1007</v>
      </c>
      <c r="F1052">
        <v>477</v>
      </c>
    </row>
    <row r="1053" spans="5:6" x14ac:dyDescent="0.25">
      <c r="E1053" t="s">
        <v>1008</v>
      </c>
      <c r="F1053">
        <v>477</v>
      </c>
    </row>
    <row r="1054" spans="5:6" x14ac:dyDescent="0.25">
      <c r="E1054" t="s">
        <v>1009</v>
      </c>
      <c r="F1054">
        <v>476</v>
      </c>
    </row>
    <row r="1055" spans="5:6" x14ac:dyDescent="0.25">
      <c r="E1055" t="s">
        <v>1010</v>
      </c>
      <c r="F1055">
        <v>476</v>
      </c>
    </row>
    <row r="1056" spans="5:6" x14ac:dyDescent="0.25">
      <c r="E1056" t="s">
        <v>1011</v>
      </c>
      <c r="F1056">
        <v>476</v>
      </c>
    </row>
    <row r="1057" spans="5:6" x14ac:dyDescent="0.25">
      <c r="E1057" t="s">
        <v>1012</v>
      </c>
      <c r="F1057">
        <v>476</v>
      </c>
    </row>
    <row r="1058" spans="5:6" x14ac:dyDescent="0.25">
      <c r="E1058" t="s">
        <v>1013</v>
      </c>
      <c r="F1058">
        <v>475</v>
      </c>
    </row>
    <row r="1059" spans="5:6" x14ac:dyDescent="0.25">
      <c r="E1059" t="s">
        <v>1014</v>
      </c>
      <c r="F1059">
        <v>475</v>
      </c>
    </row>
    <row r="1060" spans="5:6" x14ac:dyDescent="0.25">
      <c r="E1060" t="s">
        <v>1015</v>
      </c>
      <c r="F1060">
        <v>474</v>
      </c>
    </row>
    <row r="1061" spans="5:6" x14ac:dyDescent="0.25">
      <c r="E1061" t="s">
        <v>1016</v>
      </c>
      <c r="F1061">
        <v>473</v>
      </c>
    </row>
    <row r="1062" spans="5:6" x14ac:dyDescent="0.25">
      <c r="E1062" t="s">
        <v>1017</v>
      </c>
      <c r="F1062">
        <v>473</v>
      </c>
    </row>
    <row r="1063" spans="5:6" x14ac:dyDescent="0.25">
      <c r="E1063" t="s">
        <v>1018</v>
      </c>
      <c r="F1063">
        <v>472</v>
      </c>
    </row>
    <row r="1064" spans="5:6" x14ac:dyDescent="0.25">
      <c r="E1064" t="s">
        <v>1019</v>
      </c>
      <c r="F1064">
        <v>470</v>
      </c>
    </row>
    <row r="1065" spans="5:6" x14ac:dyDescent="0.25">
      <c r="E1065" t="s">
        <v>1020</v>
      </c>
      <c r="F1065">
        <v>469</v>
      </c>
    </row>
    <row r="1066" spans="5:6" x14ac:dyDescent="0.25">
      <c r="E1066" t="s">
        <v>1021</v>
      </c>
      <c r="F1066">
        <v>469</v>
      </c>
    </row>
    <row r="1067" spans="5:6" x14ac:dyDescent="0.25">
      <c r="E1067" t="s">
        <v>1022</v>
      </c>
      <c r="F1067">
        <v>468</v>
      </c>
    </row>
    <row r="1068" spans="5:6" x14ac:dyDescent="0.25">
      <c r="E1068" t="s">
        <v>1023</v>
      </c>
      <c r="F1068">
        <v>468</v>
      </c>
    </row>
    <row r="1069" spans="5:6" x14ac:dyDescent="0.25">
      <c r="E1069" t="s">
        <v>1024</v>
      </c>
      <c r="F1069">
        <v>468</v>
      </c>
    </row>
    <row r="1070" spans="5:6" x14ac:dyDescent="0.25">
      <c r="E1070" t="s">
        <v>1025</v>
      </c>
      <c r="F1070">
        <v>468</v>
      </c>
    </row>
    <row r="1071" spans="5:6" x14ac:dyDescent="0.25">
      <c r="E1071" t="s">
        <v>1026</v>
      </c>
      <c r="F1071">
        <v>468</v>
      </c>
    </row>
    <row r="1072" spans="5:6" x14ac:dyDescent="0.25">
      <c r="E1072" t="s">
        <v>1027</v>
      </c>
      <c r="F1072">
        <v>468</v>
      </c>
    </row>
    <row r="1073" spans="5:6" x14ac:dyDescent="0.25">
      <c r="E1073" t="s">
        <v>1028</v>
      </c>
      <c r="F1073">
        <v>467</v>
      </c>
    </row>
    <row r="1074" spans="5:6" x14ac:dyDescent="0.25">
      <c r="E1074" t="s">
        <v>9496</v>
      </c>
      <c r="F1074">
        <v>467</v>
      </c>
    </row>
    <row r="1075" spans="5:6" x14ac:dyDescent="0.25">
      <c r="E1075" t="s">
        <v>1029</v>
      </c>
      <c r="F1075">
        <v>466</v>
      </c>
    </row>
    <row r="1076" spans="5:6" x14ac:dyDescent="0.25">
      <c r="E1076" t="s">
        <v>1030</v>
      </c>
      <c r="F1076">
        <v>466</v>
      </c>
    </row>
    <row r="1077" spans="5:6" x14ac:dyDescent="0.25">
      <c r="E1077" t="s">
        <v>71</v>
      </c>
      <c r="F1077">
        <v>465</v>
      </c>
    </row>
    <row r="1078" spans="5:6" x14ac:dyDescent="0.25">
      <c r="E1078" t="s">
        <v>1031</v>
      </c>
      <c r="F1078">
        <v>464</v>
      </c>
    </row>
    <row r="1079" spans="5:6" x14ac:dyDescent="0.25">
      <c r="E1079" t="s">
        <v>1032</v>
      </c>
      <c r="F1079">
        <v>463</v>
      </c>
    </row>
    <row r="1080" spans="5:6" x14ac:dyDescent="0.25">
      <c r="E1080" t="s">
        <v>1033</v>
      </c>
      <c r="F1080">
        <v>462</v>
      </c>
    </row>
    <row r="1081" spans="5:6" x14ac:dyDescent="0.25">
      <c r="E1081" t="s">
        <v>1034</v>
      </c>
      <c r="F1081">
        <v>462</v>
      </c>
    </row>
    <row r="1082" spans="5:6" x14ac:dyDescent="0.25">
      <c r="E1082" t="s">
        <v>1035</v>
      </c>
      <c r="F1082">
        <v>461</v>
      </c>
    </row>
    <row r="1083" spans="5:6" x14ac:dyDescent="0.25">
      <c r="E1083" t="s">
        <v>1036</v>
      </c>
      <c r="F1083">
        <v>460</v>
      </c>
    </row>
    <row r="1084" spans="5:6" x14ac:dyDescent="0.25">
      <c r="E1084" t="s">
        <v>1037</v>
      </c>
      <c r="F1084">
        <v>459</v>
      </c>
    </row>
    <row r="1085" spans="5:6" x14ac:dyDescent="0.25">
      <c r="E1085" t="s">
        <v>1038</v>
      </c>
      <c r="F1085">
        <v>457</v>
      </c>
    </row>
    <row r="1086" spans="5:6" x14ac:dyDescent="0.25">
      <c r="E1086" t="s">
        <v>1039</v>
      </c>
      <c r="F1086">
        <v>456</v>
      </c>
    </row>
    <row r="1087" spans="5:6" x14ac:dyDescent="0.25">
      <c r="E1087" t="s">
        <v>1040</v>
      </c>
      <c r="F1087">
        <v>456</v>
      </c>
    </row>
    <row r="1088" spans="5:6" x14ac:dyDescent="0.25">
      <c r="E1088" t="s">
        <v>1041</v>
      </c>
      <c r="F1088">
        <v>456</v>
      </c>
    </row>
    <row r="1089" spans="5:6" x14ac:dyDescent="0.25">
      <c r="E1089" t="s">
        <v>1042</v>
      </c>
      <c r="F1089">
        <v>456</v>
      </c>
    </row>
    <row r="1090" spans="5:6" x14ac:dyDescent="0.25">
      <c r="E1090" t="s">
        <v>9497</v>
      </c>
      <c r="F1090">
        <v>455</v>
      </c>
    </row>
    <row r="1091" spans="5:6" x14ac:dyDescent="0.25">
      <c r="E1091" t="s">
        <v>1043</v>
      </c>
      <c r="F1091">
        <v>454</v>
      </c>
    </row>
    <row r="1092" spans="5:6" x14ac:dyDescent="0.25">
      <c r="E1092" t="s">
        <v>1044</v>
      </c>
      <c r="F1092">
        <v>454</v>
      </c>
    </row>
    <row r="1093" spans="5:6" x14ac:dyDescent="0.25">
      <c r="E1093" t="s">
        <v>1045</v>
      </c>
      <c r="F1093">
        <v>454</v>
      </c>
    </row>
    <row r="1094" spans="5:6" x14ac:dyDescent="0.25">
      <c r="E1094" t="s">
        <v>1046</v>
      </c>
      <c r="F1094">
        <v>453</v>
      </c>
    </row>
    <row r="1095" spans="5:6" x14ac:dyDescent="0.25">
      <c r="E1095" t="s">
        <v>1047</v>
      </c>
      <c r="F1095">
        <v>453</v>
      </c>
    </row>
    <row r="1096" spans="5:6" x14ac:dyDescent="0.25">
      <c r="E1096" t="s">
        <v>1048</v>
      </c>
      <c r="F1096">
        <v>452</v>
      </c>
    </row>
    <row r="1097" spans="5:6" x14ac:dyDescent="0.25">
      <c r="E1097" t="s">
        <v>1049</v>
      </c>
      <c r="F1097">
        <v>452</v>
      </c>
    </row>
    <row r="1098" spans="5:6" x14ac:dyDescent="0.25">
      <c r="E1098" t="s">
        <v>1050</v>
      </c>
      <c r="F1098">
        <v>451</v>
      </c>
    </row>
    <row r="1099" spans="5:6" x14ac:dyDescent="0.25">
      <c r="E1099" t="s">
        <v>1051</v>
      </c>
      <c r="F1099">
        <v>451</v>
      </c>
    </row>
    <row r="1100" spans="5:6" x14ac:dyDescent="0.25">
      <c r="E1100" t="s">
        <v>1052</v>
      </c>
      <c r="F1100">
        <v>451</v>
      </c>
    </row>
    <row r="1101" spans="5:6" x14ac:dyDescent="0.25">
      <c r="E1101" t="s">
        <v>1053</v>
      </c>
      <c r="F1101">
        <v>450</v>
      </c>
    </row>
    <row r="1102" spans="5:6" x14ac:dyDescent="0.25">
      <c r="E1102" t="s">
        <v>1054</v>
      </c>
      <c r="F1102">
        <v>450</v>
      </c>
    </row>
    <row r="1103" spans="5:6" x14ac:dyDescent="0.25">
      <c r="E1103" t="s">
        <v>1055</v>
      </c>
      <c r="F1103">
        <v>450</v>
      </c>
    </row>
    <row r="1104" spans="5:6" x14ac:dyDescent="0.25">
      <c r="E1104" t="s">
        <v>1056</v>
      </c>
      <c r="F1104">
        <v>448</v>
      </c>
    </row>
    <row r="1105" spans="5:6" x14ac:dyDescent="0.25">
      <c r="E1105" t="s">
        <v>1057</v>
      </c>
      <c r="F1105">
        <v>448</v>
      </c>
    </row>
    <row r="1106" spans="5:6" x14ac:dyDescent="0.25">
      <c r="E1106" t="s">
        <v>1058</v>
      </c>
      <c r="F1106">
        <v>448</v>
      </c>
    </row>
    <row r="1107" spans="5:6" x14ac:dyDescent="0.25">
      <c r="E1107" t="s">
        <v>1059</v>
      </c>
      <c r="F1107">
        <v>447</v>
      </c>
    </row>
    <row r="1108" spans="5:6" x14ac:dyDescent="0.25">
      <c r="E1108" t="s">
        <v>9498</v>
      </c>
      <c r="F1108">
        <v>446</v>
      </c>
    </row>
    <row r="1109" spans="5:6" x14ac:dyDescent="0.25">
      <c r="E1109" t="s">
        <v>1060</v>
      </c>
      <c r="F1109">
        <v>446</v>
      </c>
    </row>
    <row r="1110" spans="5:6" x14ac:dyDescent="0.25">
      <c r="E1110" t="s">
        <v>1061</v>
      </c>
      <c r="F1110">
        <v>445</v>
      </c>
    </row>
    <row r="1111" spans="5:6" x14ac:dyDescent="0.25">
      <c r="E1111" t="s">
        <v>1062</v>
      </c>
      <c r="F1111">
        <v>445</v>
      </c>
    </row>
    <row r="1112" spans="5:6" x14ac:dyDescent="0.25">
      <c r="E1112" t="s">
        <v>1063</v>
      </c>
      <c r="F1112">
        <v>445</v>
      </c>
    </row>
    <row r="1113" spans="5:6" x14ac:dyDescent="0.25">
      <c r="E1113" t="s">
        <v>1064</v>
      </c>
      <c r="F1113">
        <v>445</v>
      </c>
    </row>
    <row r="1114" spans="5:6" x14ac:dyDescent="0.25">
      <c r="E1114" t="s">
        <v>1065</v>
      </c>
      <c r="F1114">
        <v>444</v>
      </c>
    </row>
    <row r="1115" spans="5:6" x14ac:dyDescent="0.25">
      <c r="E1115" t="s">
        <v>1066</v>
      </c>
      <c r="F1115">
        <v>444</v>
      </c>
    </row>
    <row r="1116" spans="5:6" x14ac:dyDescent="0.25">
      <c r="E1116" t="s">
        <v>1067</v>
      </c>
      <c r="F1116">
        <v>443</v>
      </c>
    </row>
    <row r="1117" spans="5:6" x14ac:dyDescent="0.25">
      <c r="E1117" t="s">
        <v>1068</v>
      </c>
      <c r="F1117">
        <v>442</v>
      </c>
    </row>
    <row r="1118" spans="5:6" x14ac:dyDescent="0.25">
      <c r="E1118" t="s">
        <v>1069</v>
      </c>
      <c r="F1118">
        <v>442</v>
      </c>
    </row>
    <row r="1119" spans="5:6" x14ac:dyDescent="0.25">
      <c r="E1119" t="s">
        <v>1070</v>
      </c>
      <c r="F1119">
        <v>441</v>
      </c>
    </row>
    <row r="1120" spans="5:6" x14ac:dyDescent="0.25">
      <c r="E1120" t="s">
        <v>1071</v>
      </c>
      <c r="F1120">
        <v>441</v>
      </c>
    </row>
    <row r="1121" spans="5:6" x14ac:dyDescent="0.25">
      <c r="E1121" t="s">
        <v>1072</v>
      </c>
      <c r="F1121">
        <v>440</v>
      </c>
    </row>
    <row r="1122" spans="5:6" x14ac:dyDescent="0.25">
      <c r="E1122" t="s">
        <v>1073</v>
      </c>
      <c r="F1122">
        <v>440</v>
      </c>
    </row>
    <row r="1123" spans="5:6" x14ac:dyDescent="0.25">
      <c r="E1123" t="s">
        <v>1074</v>
      </c>
      <c r="F1123">
        <v>440</v>
      </c>
    </row>
    <row r="1124" spans="5:6" x14ac:dyDescent="0.25">
      <c r="E1124" t="s">
        <v>1075</v>
      </c>
      <c r="F1124">
        <v>438</v>
      </c>
    </row>
    <row r="1125" spans="5:6" x14ac:dyDescent="0.25">
      <c r="E1125" t="s">
        <v>1076</v>
      </c>
      <c r="F1125">
        <v>438</v>
      </c>
    </row>
    <row r="1126" spans="5:6" x14ac:dyDescent="0.25">
      <c r="E1126" t="s">
        <v>1077</v>
      </c>
      <c r="F1126">
        <v>438</v>
      </c>
    </row>
    <row r="1127" spans="5:6" x14ac:dyDescent="0.25">
      <c r="E1127" t="s">
        <v>1078</v>
      </c>
      <c r="F1127">
        <v>437</v>
      </c>
    </row>
    <row r="1128" spans="5:6" x14ac:dyDescent="0.25">
      <c r="E1128" t="s">
        <v>1079</v>
      </c>
      <c r="F1128">
        <v>437</v>
      </c>
    </row>
    <row r="1129" spans="5:6" x14ac:dyDescent="0.25">
      <c r="E1129" t="s">
        <v>1080</v>
      </c>
      <c r="F1129">
        <v>437</v>
      </c>
    </row>
    <row r="1130" spans="5:6" x14ac:dyDescent="0.25">
      <c r="E1130" t="s">
        <v>1081</v>
      </c>
      <c r="F1130">
        <v>437</v>
      </c>
    </row>
    <row r="1131" spans="5:6" x14ac:dyDescent="0.25">
      <c r="E1131" t="s">
        <v>1082</v>
      </c>
      <c r="F1131">
        <v>436</v>
      </c>
    </row>
    <row r="1132" spans="5:6" x14ac:dyDescent="0.25">
      <c r="E1132" t="s">
        <v>280</v>
      </c>
      <c r="F1132">
        <v>435</v>
      </c>
    </row>
    <row r="1133" spans="5:6" x14ac:dyDescent="0.25">
      <c r="E1133" t="s">
        <v>99</v>
      </c>
      <c r="F1133">
        <v>434</v>
      </c>
    </row>
    <row r="1134" spans="5:6" x14ac:dyDescent="0.25">
      <c r="E1134" t="s">
        <v>6828</v>
      </c>
      <c r="F1134">
        <v>434</v>
      </c>
    </row>
    <row r="1135" spans="5:6" x14ac:dyDescent="0.25">
      <c r="E1135" t="s">
        <v>1083</v>
      </c>
      <c r="F1135">
        <v>433</v>
      </c>
    </row>
    <row r="1136" spans="5:6" x14ac:dyDescent="0.25">
      <c r="E1136" t="s">
        <v>1084</v>
      </c>
      <c r="F1136">
        <v>431</v>
      </c>
    </row>
    <row r="1137" spans="5:6" x14ac:dyDescent="0.25">
      <c r="E1137" t="s">
        <v>1085</v>
      </c>
      <c r="F1137">
        <v>431</v>
      </c>
    </row>
    <row r="1138" spans="5:6" x14ac:dyDescent="0.25">
      <c r="E1138" t="s">
        <v>1086</v>
      </c>
      <c r="F1138">
        <v>431</v>
      </c>
    </row>
    <row r="1139" spans="5:6" x14ac:dyDescent="0.25">
      <c r="E1139" t="s">
        <v>1087</v>
      </c>
      <c r="F1139">
        <v>431</v>
      </c>
    </row>
    <row r="1140" spans="5:6" x14ac:dyDescent="0.25">
      <c r="E1140" t="s">
        <v>169</v>
      </c>
      <c r="F1140">
        <v>430</v>
      </c>
    </row>
    <row r="1141" spans="5:6" x14ac:dyDescent="0.25">
      <c r="E1141" t="s">
        <v>1088</v>
      </c>
      <c r="F1141">
        <v>430</v>
      </c>
    </row>
    <row r="1142" spans="5:6" x14ac:dyDescent="0.25">
      <c r="E1142" t="s">
        <v>1089</v>
      </c>
      <c r="F1142">
        <v>430</v>
      </c>
    </row>
    <row r="1143" spans="5:6" x14ac:dyDescent="0.25">
      <c r="E1143" t="s">
        <v>1090</v>
      </c>
      <c r="F1143">
        <v>429</v>
      </c>
    </row>
    <row r="1144" spans="5:6" x14ac:dyDescent="0.25">
      <c r="E1144" t="s">
        <v>1091</v>
      </c>
      <c r="F1144">
        <v>429</v>
      </c>
    </row>
    <row r="1145" spans="5:6" x14ac:dyDescent="0.25">
      <c r="E1145" t="s">
        <v>1092</v>
      </c>
      <c r="F1145">
        <v>428</v>
      </c>
    </row>
    <row r="1146" spans="5:6" x14ac:dyDescent="0.25">
      <c r="E1146" t="s">
        <v>1093</v>
      </c>
      <c r="F1146">
        <v>427</v>
      </c>
    </row>
    <row r="1147" spans="5:6" x14ac:dyDescent="0.25">
      <c r="E1147" t="s">
        <v>1094</v>
      </c>
      <c r="F1147">
        <v>426</v>
      </c>
    </row>
    <row r="1148" spans="5:6" x14ac:dyDescent="0.25">
      <c r="E1148" t="s">
        <v>1095</v>
      </c>
      <c r="F1148">
        <v>426</v>
      </c>
    </row>
    <row r="1149" spans="5:6" x14ac:dyDescent="0.25">
      <c r="E1149" t="s">
        <v>1096</v>
      </c>
      <c r="F1149">
        <v>426</v>
      </c>
    </row>
    <row r="1150" spans="5:6" x14ac:dyDescent="0.25">
      <c r="E1150" t="s">
        <v>1097</v>
      </c>
      <c r="F1150">
        <v>426</v>
      </c>
    </row>
    <row r="1151" spans="5:6" x14ac:dyDescent="0.25">
      <c r="E1151" t="s">
        <v>1098</v>
      </c>
      <c r="F1151">
        <v>425</v>
      </c>
    </row>
    <row r="1152" spans="5:6" x14ac:dyDescent="0.25">
      <c r="E1152" t="s">
        <v>1099</v>
      </c>
      <c r="F1152">
        <v>425</v>
      </c>
    </row>
    <row r="1153" spans="5:6" x14ac:dyDescent="0.25">
      <c r="E1153" t="s">
        <v>244</v>
      </c>
      <c r="F1153">
        <v>424</v>
      </c>
    </row>
    <row r="1154" spans="5:6" x14ac:dyDescent="0.25">
      <c r="E1154" t="s">
        <v>69</v>
      </c>
      <c r="F1154">
        <v>422</v>
      </c>
    </row>
    <row r="1155" spans="5:6" x14ac:dyDescent="0.25">
      <c r="E1155" t="s">
        <v>1100</v>
      </c>
      <c r="F1155">
        <v>422</v>
      </c>
    </row>
    <row r="1156" spans="5:6" x14ac:dyDescent="0.25">
      <c r="E1156" t="s">
        <v>1101</v>
      </c>
      <c r="F1156">
        <v>421</v>
      </c>
    </row>
    <row r="1157" spans="5:6" x14ac:dyDescent="0.25">
      <c r="E1157" t="s">
        <v>1102</v>
      </c>
      <c r="F1157">
        <v>421</v>
      </c>
    </row>
    <row r="1158" spans="5:6" x14ac:dyDescent="0.25">
      <c r="E1158" t="s">
        <v>1103</v>
      </c>
      <c r="F1158">
        <v>421</v>
      </c>
    </row>
    <row r="1159" spans="5:6" x14ac:dyDescent="0.25">
      <c r="E1159" t="s">
        <v>1104</v>
      </c>
      <c r="F1159">
        <v>421</v>
      </c>
    </row>
    <row r="1160" spans="5:6" x14ac:dyDescent="0.25">
      <c r="E1160" t="s">
        <v>1105</v>
      </c>
      <c r="F1160">
        <v>421</v>
      </c>
    </row>
    <row r="1161" spans="5:6" x14ac:dyDescent="0.25">
      <c r="E1161" t="s">
        <v>1106</v>
      </c>
      <c r="F1161">
        <v>421</v>
      </c>
    </row>
    <row r="1162" spans="5:6" x14ac:dyDescent="0.25">
      <c r="E1162" t="s">
        <v>1107</v>
      </c>
      <c r="F1162">
        <v>419</v>
      </c>
    </row>
    <row r="1163" spans="5:6" x14ac:dyDescent="0.25">
      <c r="E1163" t="s">
        <v>1108</v>
      </c>
      <c r="F1163">
        <v>418</v>
      </c>
    </row>
    <row r="1164" spans="5:6" x14ac:dyDescent="0.25">
      <c r="E1164" t="s">
        <v>1109</v>
      </c>
      <c r="F1164">
        <v>418</v>
      </c>
    </row>
    <row r="1165" spans="5:6" x14ac:dyDescent="0.25">
      <c r="E1165" t="s">
        <v>9499</v>
      </c>
      <c r="F1165">
        <v>417</v>
      </c>
    </row>
    <row r="1166" spans="5:6" x14ac:dyDescent="0.25">
      <c r="E1166" t="s">
        <v>1110</v>
      </c>
      <c r="F1166">
        <v>417</v>
      </c>
    </row>
    <row r="1167" spans="5:6" x14ac:dyDescent="0.25">
      <c r="E1167" t="s">
        <v>227</v>
      </c>
      <c r="F1167">
        <v>417</v>
      </c>
    </row>
    <row r="1168" spans="5:6" x14ac:dyDescent="0.25">
      <c r="E1168" t="s">
        <v>1111</v>
      </c>
      <c r="F1168">
        <v>416</v>
      </c>
    </row>
    <row r="1169" spans="5:6" x14ac:dyDescent="0.25">
      <c r="E1169" t="s">
        <v>9500</v>
      </c>
      <c r="F1169">
        <v>415</v>
      </c>
    </row>
    <row r="1170" spans="5:6" x14ac:dyDescent="0.25">
      <c r="E1170" t="s">
        <v>1112</v>
      </c>
      <c r="F1170">
        <v>415</v>
      </c>
    </row>
    <row r="1171" spans="5:6" x14ac:dyDescent="0.25">
      <c r="E1171" t="s">
        <v>1113</v>
      </c>
      <c r="F1171">
        <v>415</v>
      </c>
    </row>
    <row r="1172" spans="5:6" x14ac:dyDescent="0.25">
      <c r="E1172" t="s">
        <v>1114</v>
      </c>
      <c r="F1172">
        <v>415</v>
      </c>
    </row>
    <row r="1173" spans="5:6" x14ac:dyDescent="0.25">
      <c r="E1173" t="s">
        <v>1115</v>
      </c>
      <c r="F1173">
        <v>414</v>
      </c>
    </row>
    <row r="1174" spans="5:6" x14ac:dyDescent="0.25">
      <c r="E1174" t="s">
        <v>1116</v>
      </c>
      <c r="F1174">
        <v>414</v>
      </c>
    </row>
    <row r="1175" spans="5:6" x14ac:dyDescent="0.25">
      <c r="E1175" t="s">
        <v>1117</v>
      </c>
      <c r="F1175">
        <v>413</v>
      </c>
    </row>
    <row r="1176" spans="5:6" x14ac:dyDescent="0.25">
      <c r="E1176" t="s">
        <v>1118</v>
      </c>
      <c r="F1176">
        <v>413</v>
      </c>
    </row>
    <row r="1177" spans="5:6" x14ac:dyDescent="0.25">
      <c r="E1177" t="s">
        <v>1119</v>
      </c>
      <c r="F1177">
        <v>412</v>
      </c>
    </row>
    <row r="1178" spans="5:6" x14ac:dyDescent="0.25">
      <c r="E1178" t="s">
        <v>1120</v>
      </c>
      <c r="F1178">
        <v>412</v>
      </c>
    </row>
    <row r="1179" spans="5:6" x14ac:dyDescent="0.25">
      <c r="E1179" t="s">
        <v>1121</v>
      </c>
      <c r="F1179">
        <v>412</v>
      </c>
    </row>
    <row r="1180" spans="5:6" x14ac:dyDescent="0.25">
      <c r="E1180" t="s">
        <v>1122</v>
      </c>
      <c r="F1180">
        <v>412</v>
      </c>
    </row>
    <row r="1181" spans="5:6" x14ac:dyDescent="0.25">
      <c r="E1181" t="s">
        <v>1123</v>
      </c>
      <c r="F1181">
        <v>412</v>
      </c>
    </row>
    <row r="1182" spans="5:6" x14ac:dyDescent="0.25">
      <c r="E1182" t="s">
        <v>1124</v>
      </c>
      <c r="F1182">
        <v>412</v>
      </c>
    </row>
    <row r="1183" spans="5:6" x14ac:dyDescent="0.25">
      <c r="E1183" t="s">
        <v>1125</v>
      </c>
      <c r="F1183">
        <v>411</v>
      </c>
    </row>
    <row r="1184" spans="5:6" x14ac:dyDescent="0.25">
      <c r="E1184" t="s">
        <v>1126</v>
      </c>
      <c r="F1184">
        <v>411</v>
      </c>
    </row>
    <row r="1185" spans="5:6" x14ac:dyDescent="0.25">
      <c r="E1185" t="s">
        <v>1127</v>
      </c>
      <c r="F1185">
        <v>410</v>
      </c>
    </row>
    <row r="1186" spans="5:6" x14ac:dyDescent="0.25">
      <c r="E1186" t="s">
        <v>1128</v>
      </c>
      <c r="F1186">
        <v>409</v>
      </c>
    </row>
    <row r="1187" spans="5:6" x14ac:dyDescent="0.25">
      <c r="E1187" t="s">
        <v>1129</v>
      </c>
      <c r="F1187">
        <v>409</v>
      </c>
    </row>
    <row r="1188" spans="5:6" x14ac:dyDescent="0.25">
      <c r="E1188" t="s">
        <v>1130</v>
      </c>
      <c r="F1188">
        <v>409</v>
      </c>
    </row>
    <row r="1189" spans="5:6" x14ac:dyDescent="0.25">
      <c r="E1189" t="s">
        <v>1131</v>
      </c>
      <c r="F1189">
        <v>409</v>
      </c>
    </row>
    <row r="1190" spans="5:6" x14ac:dyDescent="0.25">
      <c r="E1190" t="s">
        <v>1132</v>
      </c>
      <c r="F1190">
        <v>408</v>
      </c>
    </row>
    <row r="1191" spans="5:6" x14ac:dyDescent="0.25">
      <c r="E1191" t="s">
        <v>3668</v>
      </c>
      <c r="F1191">
        <v>407</v>
      </c>
    </row>
    <row r="1192" spans="5:6" x14ac:dyDescent="0.25">
      <c r="E1192" t="s">
        <v>1133</v>
      </c>
      <c r="F1192">
        <v>407</v>
      </c>
    </row>
    <row r="1193" spans="5:6" x14ac:dyDescent="0.25">
      <c r="E1193" t="s">
        <v>72</v>
      </c>
      <c r="F1193">
        <v>407</v>
      </c>
    </row>
    <row r="1194" spans="5:6" x14ac:dyDescent="0.25">
      <c r="E1194" t="s">
        <v>1134</v>
      </c>
      <c r="F1194">
        <v>407</v>
      </c>
    </row>
    <row r="1195" spans="5:6" x14ac:dyDescent="0.25">
      <c r="E1195" t="s">
        <v>1135</v>
      </c>
      <c r="F1195">
        <v>406</v>
      </c>
    </row>
    <row r="1196" spans="5:6" x14ac:dyDescent="0.25">
      <c r="E1196" t="s">
        <v>1136</v>
      </c>
      <c r="F1196">
        <v>405</v>
      </c>
    </row>
    <row r="1197" spans="5:6" x14ac:dyDescent="0.25">
      <c r="E1197" t="s">
        <v>1137</v>
      </c>
      <c r="F1197">
        <v>405</v>
      </c>
    </row>
    <row r="1198" spans="5:6" x14ac:dyDescent="0.25">
      <c r="E1198" t="s">
        <v>1138</v>
      </c>
      <c r="F1198">
        <v>405</v>
      </c>
    </row>
    <row r="1199" spans="5:6" x14ac:dyDescent="0.25">
      <c r="E1199" t="s">
        <v>1139</v>
      </c>
      <c r="F1199">
        <v>404</v>
      </c>
    </row>
    <row r="1200" spans="5:6" x14ac:dyDescent="0.25">
      <c r="E1200" t="s">
        <v>1140</v>
      </c>
      <c r="F1200">
        <v>403</v>
      </c>
    </row>
    <row r="1201" spans="5:6" x14ac:dyDescent="0.25">
      <c r="E1201" t="s">
        <v>1141</v>
      </c>
      <c r="F1201">
        <v>402</v>
      </c>
    </row>
    <row r="1202" spans="5:6" x14ac:dyDescent="0.25">
      <c r="E1202" t="s">
        <v>1142</v>
      </c>
      <c r="F1202">
        <v>402</v>
      </c>
    </row>
    <row r="1203" spans="5:6" x14ac:dyDescent="0.25">
      <c r="E1203" t="s">
        <v>1143</v>
      </c>
      <c r="F1203">
        <v>401</v>
      </c>
    </row>
    <row r="1204" spans="5:6" x14ac:dyDescent="0.25">
      <c r="E1204" t="s">
        <v>1144</v>
      </c>
      <c r="F1204">
        <v>400</v>
      </c>
    </row>
    <row r="1205" spans="5:6" x14ac:dyDescent="0.25">
      <c r="E1205" t="s">
        <v>1145</v>
      </c>
      <c r="F1205">
        <v>400</v>
      </c>
    </row>
    <row r="1206" spans="5:6" x14ac:dyDescent="0.25">
      <c r="E1206" t="s">
        <v>1146</v>
      </c>
      <c r="F1206">
        <v>400</v>
      </c>
    </row>
    <row r="1207" spans="5:6" x14ac:dyDescent="0.25">
      <c r="E1207" t="s">
        <v>1147</v>
      </c>
      <c r="F1207">
        <v>399</v>
      </c>
    </row>
    <row r="1208" spans="5:6" x14ac:dyDescent="0.25">
      <c r="E1208" t="s">
        <v>1148</v>
      </c>
      <c r="F1208">
        <v>398</v>
      </c>
    </row>
    <row r="1209" spans="5:6" x14ac:dyDescent="0.25">
      <c r="E1209" t="s">
        <v>1149</v>
      </c>
      <c r="F1209">
        <v>398</v>
      </c>
    </row>
    <row r="1210" spans="5:6" x14ac:dyDescent="0.25">
      <c r="E1210" t="s">
        <v>1150</v>
      </c>
      <c r="F1210">
        <v>398</v>
      </c>
    </row>
    <row r="1211" spans="5:6" x14ac:dyDescent="0.25">
      <c r="E1211" t="s">
        <v>180</v>
      </c>
      <c r="F1211">
        <v>398</v>
      </c>
    </row>
    <row r="1212" spans="5:6" x14ac:dyDescent="0.25">
      <c r="E1212" t="s">
        <v>1151</v>
      </c>
      <c r="F1212">
        <v>396</v>
      </c>
    </row>
    <row r="1213" spans="5:6" x14ac:dyDescent="0.25">
      <c r="E1213" t="s">
        <v>1152</v>
      </c>
      <c r="F1213">
        <v>395</v>
      </c>
    </row>
    <row r="1214" spans="5:6" x14ac:dyDescent="0.25">
      <c r="E1214" t="s">
        <v>1153</v>
      </c>
      <c r="F1214">
        <v>395</v>
      </c>
    </row>
    <row r="1215" spans="5:6" x14ac:dyDescent="0.25">
      <c r="E1215" t="s">
        <v>1154</v>
      </c>
      <c r="F1215">
        <v>395</v>
      </c>
    </row>
    <row r="1216" spans="5:6" x14ac:dyDescent="0.25">
      <c r="E1216" t="s">
        <v>1155</v>
      </c>
      <c r="F1216">
        <v>394</v>
      </c>
    </row>
    <row r="1217" spans="5:6" x14ac:dyDescent="0.25">
      <c r="E1217" t="s">
        <v>1156</v>
      </c>
      <c r="F1217">
        <v>394</v>
      </c>
    </row>
    <row r="1218" spans="5:6" x14ac:dyDescent="0.25">
      <c r="E1218" t="s">
        <v>1157</v>
      </c>
      <c r="F1218">
        <v>393</v>
      </c>
    </row>
    <row r="1219" spans="5:6" x14ac:dyDescent="0.25">
      <c r="E1219" t="s">
        <v>1158</v>
      </c>
      <c r="F1219">
        <v>393</v>
      </c>
    </row>
    <row r="1220" spans="5:6" x14ac:dyDescent="0.25">
      <c r="E1220" t="s">
        <v>1159</v>
      </c>
      <c r="F1220">
        <v>392</v>
      </c>
    </row>
    <row r="1221" spans="5:6" x14ac:dyDescent="0.25">
      <c r="E1221" t="s">
        <v>1160</v>
      </c>
      <c r="F1221">
        <v>391</v>
      </c>
    </row>
    <row r="1222" spans="5:6" x14ac:dyDescent="0.25">
      <c r="E1222" t="s">
        <v>1161</v>
      </c>
      <c r="F1222">
        <v>391</v>
      </c>
    </row>
    <row r="1223" spans="5:6" x14ac:dyDescent="0.25">
      <c r="E1223" t="s">
        <v>1162</v>
      </c>
      <c r="F1223">
        <v>390</v>
      </c>
    </row>
    <row r="1224" spans="5:6" x14ac:dyDescent="0.25">
      <c r="E1224" t="s">
        <v>1163</v>
      </c>
      <c r="F1224">
        <v>390</v>
      </c>
    </row>
    <row r="1225" spans="5:6" x14ac:dyDescent="0.25">
      <c r="E1225" t="s">
        <v>1164</v>
      </c>
      <c r="F1225">
        <v>390</v>
      </c>
    </row>
    <row r="1226" spans="5:6" x14ac:dyDescent="0.25">
      <c r="E1226" t="s">
        <v>1165</v>
      </c>
      <c r="F1226">
        <v>390</v>
      </c>
    </row>
    <row r="1227" spans="5:6" x14ac:dyDescent="0.25">
      <c r="E1227" t="s">
        <v>1166</v>
      </c>
      <c r="F1227">
        <v>390</v>
      </c>
    </row>
    <row r="1228" spans="5:6" x14ac:dyDescent="0.25">
      <c r="E1228" t="s">
        <v>1167</v>
      </c>
      <c r="F1228">
        <v>390</v>
      </c>
    </row>
    <row r="1229" spans="5:6" x14ac:dyDescent="0.25">
      <c r="E1229" t="s">
        <v>1168</v>
      </c>
      <c r="F1229">
        <v>389</v>
      </c>
    </row>
    <row r="1230" spans="5:6" x14ac:dyDescent="0.25">
      <c r="E1230" t="s">
        <v>1169</v>
      </c>
      <c r="F1230">
        <v>389</v>
      </c>
    </row>
    <row r="1231" spans="5:6" x14ac:dyDescent="0.25">
      <c r="E1231" t="s">
        <v>1170</v>
      </c>
      <c r="F1231">
        <v>389</v>
      </c>
    </row>
    <row r="1232" spans="5:6" x14ac:dyDescent="0.25">
      <c r="E1232" t="s">
        <v>1171</v>
      </c>
      <c r="F1232">
        <v>388</v>
      </c>
    </row>
    <row r="1233" spans="5:6" x14ac:dyDescent="0.25">
      <c r="E1233" t="s">
        <v>1172</v>
      </c>
      <c r="F1233">
        <v>387</v>
      </c>
    </row>
    <row r="1234" spans="5:6" x14ac:dyDescent="0.25">
      <c r="E1234" t="s">
        <v>1173</v>
      </c>
      <c r="F1234">
        <v>387</v>
      </c>
    </row>
    <row r="1235" spans="5:6" x14ac:dyDescent="0.25">
      <c r="E1235" t="s">
        <v>1174</v>
      </c>
      <c r="F1235">
        <v>387</v>
      </c>
    </row>
    <row r="1236" spans="5:6" x14ac:dyDescent="0.25">
      <c r="E1236" t="s">
        <v>1175</v>
      </c>
      <c r="F1236">
        <v>386</v>
      </c>
    </row>
    <row r="1237" spans="5:6" x14ac:dyDescent="0.25">
      <c r="E1237" t="s">
        <v>1176</v>
      </c>
      <c r="F1237">
        <v>385</v>
      </c>
    </row>
    <row r="1238" spans="5:6" x14ac:dyDescent="0.25">
      <c r="E1238" t="s">
        <v>1177</v>
      </c>
      <c r="F1238">
        <v>385</v>
      </c>
    </row>
    <row r="1239" spans="5:6" x14ac:dyDescent="0.25">
      <c r="E1239" t="s">
        <v>1178</v>
      </c>
      <c r="F1239">
        <v>385</v>
      </c>
    </row>
    <row r="1240" spans="5:6" x14ac:dyDescent="0.25">
      <c r="E1240" t="s">
        <v>1179</v>
      </c>
      <c r="F1240">
        <v>384</v>
      </c>
    </row>
    <row r="1241" spans="5:6" x14ac:dyDescent="0.25">
      <c r="E1241" t="s">
        <v>1180</v>
      </c>
      <c r="F1241">
        <v>383</v>
      </c>
    </row>
    <row r="1242" spans="5:6" x14ac:dyDescent="0.25">
      <c r="E1242" t="s">
        <v>1181</v>
      </c>
      <c r="F1242">
        <v>381</v>
      </c>
    </row>
    <row r="1243" spans="5:6" x14ac:dyDescent="0.25">
      <c r="E1243" t="s">
        <v>1182</v>
      </c>
      <c r="F1243">
        <v>381</v>
      </c>
    </row>
    <row r="1244" spans="5:6" x14ac:dyDescent="0.25">
      <c r="E1244" t="s">
        <v>1183</v>
      </c>
      <c r="F1244">
        <v>381</v>
      </c>
    </row>
    <row r="1245" spans="5:6" x14ac:dyDescent="0.25">
      <c r="E1245" t="s">
        <v>1184</v>
      </c>
      <c r="F1245">
        <v>381</v>
      </c>
    </row>
    <row r="1246" spans="5:6" x14ac:dyDescent="0.25">
      <c r="E1246" t="s">
        <v>1185</v>
      </c>
      <c r="F1246">
        <v>381</v>
      </c>
    </row>
    <row r="1247" spans="5:6" x14ac:dyDescent="0.25">
      <c r="E1247" t="s">
        <v>1186</v>
      </c>
      <c r="F1247">
        <v>381</v>
      </c>
    </row>
    <row r="1248" spans="5:6" x14ac:dyDescent="0.25">
      <c r="E1248" t="s">
        <v>1187</v>
      </c>
      <c r="F1248">
        <v>380</v>
      </c>
    </row>
    <row r="1249" spans="5:6" x14ac:dyDescent="0.25">
      <c r="E1249" t="s">
        <v>1188</v>
      </c>
      <c r="F1249">
        <v>380</v>
      </c>
    </row>
    <row r="1250" spans="5:6" x14ac:dyDescent="0.25">
      <c r="E1250" t="s">
        <v>1189</v>
      </c>
      <c r="F1250">
        <v>379</v>
      </c>
    </row>
    <row r="1251" spans="5:6" x14ac:dyDescent="0.25">
      <c r="E1251" t="s">
        <v>1190</v>
      </c>
      <c r="F1251">
        <v>378</v>
      </c>
    </row>
    <row r="1252" spans="5:6" x14ac:dyDescent="0.25">
      <c r="E1252" t="s">
        <v>1191</v>
      </c>
      <c r="F1252">
        <v>377</v>
      </c>
    </row>
    <row r="1253" spans="5:6" x14ac:dyDescent="0.25">
      <c r="E1253" t="s">
        <v>1192</v>
      </c>
      <c r="F1253">
        <v>377</v>
      </c>
    </row>
    <row r="1254" spans="5:6" x14ac:dyDescent="0.25">
      <c r="E1254" t="s">
        <v>1193</v>
      </c>
      <c r="F1254">
        <v>376</v>
      </c>
    </row>
    <row r="1255" spans="5:6" x14ac:dyDescent="0.25">
      <c r="E1255" t="s">
        <v>422</v>
      </c>
      <c r="F1255">
        <v>376</v>
      </c>
    </row>
    <row r="1256" spans="5:6" x14ac:dyDescent="0.25">
      <c r="E1256" t="s">
        <v>1194</v>
      </c>
      <c r="F1256">
        <v>376</v>
      </c>
    </row>
    <row r="1257" spans="5:6" x14ac:dyDescent="0.25">
      <c r="E1257" t="s">
        <v>1195</v>
      </c>
      <c r="F1257">
        <v>376</v>
      </c>
    </row>
    <row r="1258" spans="5:6" x14ac:dyDescent="0.25">
      <c r="E1258" t="s">
        <v>1196</v>
      </c>
      <c r="F1258">
        <v>376</v>
      </c>
    </row>
    <row r="1259" spans="5:6" x14ac:dyDescent="0.25">
      <c r="E1259" t="s">
        <v>1197</v>
      </c>
      <c r="F1259">
        <v>375</v>
      </c>
    </row>
    <row r="1260" spans="5:6" x14ac:dyDescent="0.25">
      <c r="E1260" t="s">
        <v>1198</v>
      </c>
      <c r="F1260">
        <v>375</v>
      </c>
    </row>
    <row r="1261" spans="5:6" x14ac:dyDescent="0.25">
      <c r="E1261" t="s">
        <v>1199</v>
      </c>
      <c r="F1261">
        <v>374</v>
      </c>
    </row>
    <row r="1262" spans="5:6" x14ac:dyDescent="0.25">
      <c r="E1262" t="s">
        <v>1200</v>
      </c>
      <c r="F1262">
        <v>374</v>
      </c>
    </row>
    <row r="1263" spans="5:6" x14ac:dyDescent="0.25">
      <c r="E1263" t="s">
        <v>1201</v>
      </c>
      <c r="F1263">
        <v>371</v>
      </c>
    </row>
    <row r="1264" spans="5:6" x14ac:dyDescent="0.25">
      <c r="E1264" t="s">
        <v>1202</v>
      </c>
      <c r="F1264">
        <v>371</v>
      </c>
    </row>
    <row r="1265" spans="5:6" x14ac:dyDescent="0.25">
      <c r="E1265" t="s">
        <v>1203</v>
      </c>
      <c r="F1265">
        <v>371</v>
      </c>
    </row>
    <row r="1266" spans="5:6" x14ac:dyDescent="0.25">
      <c r="E1266" t="s">
        <v>1204</v>
      </c>
      <c r="F1266">
        <v>370</v>
      </c>
    </row>
    <row r="1267" spans="5:6" x14ac:dyDescent="0.25">
      <c r="E1267" t="s">
        <v>1205</v>
      </c>
      <c r="F1267">
        <v>370</v>
      </c>
    </row>
    <row r="1268" spans="5:6" x14ac:dyDescent="0.25">
      <c r="E1268" t="s">
        <v>1206</v>
      </c>
      <c r="F1268">
        <v>370</v>
      </c>
    </row>
    <row r="1269" spans="5:6" x14ac:dyDescent="0.25">
      <c r="E1269" t="s">
        <v>1207</v>
      </c>
      <c r="F1269">
        <v>370</v>
      </c>
    </row>
    <row r="1270" spans="5:6" x14ac:dyDescent="0.25">
      <c r="E1270" t="s">
        <v>1208</v>
      </c>
      <c r="F1270">
        <v>369</v>
      </c>
    </row>
    <row r="1271" spans="5:6" x14ac:dyDescent="0.25">
      <c r="E1271" t="s">
        <v>9501</v>
      </c>
      <c r="F1271">
        <v>369</v>
      </c>
    </row>
    <row r="1272" spans="5:6" x14ac:dyDescent="0.25">
      <c r="E1272" t="s">
        <v>1209</v>
      </c>
      <c r="F1272">
        <v>369</v>
      </c>
    </row>
    <row r="1273" spans="5:6" x14ac:dyDescent="0.25">
      <c r="E1273" t="s">
        <v>1210</v>
      </c>
      <c r="F1273">
        <v>368</v>
      </c>
    </row>
    <row r="1274" spans="5:6" x14ac:dyDescent="0.25">
      <c r="E1274" t="s">
        <v>1211</v>
      </c>
      <c r="F1274">
        <v>365</v>
      </c>
    </row>
    <row r="1275" spans="5:6" x14ac:dyDescent="0.25">
      <c r="E1275" t="s">
        <v>1212</v>
      </c>
      <c r="F1275">
        <v>365</v>
      </c>
    </row>
    <row r="1276" spans="5:6" x14ac:dyDescent="0.25">
      <c r="E1276" t="s">
        <v>1213</v>
      </c>
      <c r="F1276">
        <v>365</v>
      </c>
    </row>
    <row r="1277" spans="5:6" x14ac:dyDescent="0.25">
      <c r="E1277" t="s">
        <v>1214</v>
      </c>
      <c r="F1277">
        <v>365</v>
      </c>
    </row>
    <row r="1278" spans="5:6" x14ac:dyDescent="0.25">
      <c r="E1278" t="s">
        <v>1215</v>
      </c>
      <c r="F1278">
        <v>364</v>
      </c>
    </row>
    <row r="1279" spans="5:6" x14ac:dyDescent="0.25">
      <c r="E1279" t="s">
        <v>1216</v>
      </c>
      <c r="F1279">
        <v>364</v>
      </c>
    </row>
    <row r="1280" spans="5:6" x14ac:dyDescent="0.25">
      <c r="E1280" t="s">
        <v>1217</v>
      </c>
      <c r="F1280">
        <v>364</v>
      </c>
    </row>
    <row r="1281" spans="5:6" x14ac:dyDescent="0.25">
      <c r="E1281" t="s">
        <v>250</v>
      </c>
      <c r="F1281">
        <v>364</v>
      </c>
    </row>
    <row r="1282" spans="5:6" x14ac:dyDescent="0.25">
      <c r="E1282" t="s">
        <v>1218</v>
      </c>
      <c r="F1282">
        <v>363</v>
      </c>
    </row>
    <row r="1283" spans="5:6" x14ac:dyDescent="0.25">
      <c r="E1283" t="s">
        <v>1219</v>
      </c>
      <c r="F1283">
        <v>362</v>
      </c>
    </row>
    <row r="1284" spans="5:6" x14ac:dyDescent="0.25">
      <c r="E1284" t="s">
        <v>1220</v>
      </c>
      <c r="F1284">
        <v>362</v>
      </c>
    </row>
    <row r="1285" spans="5:6" x14ac:dyDescent="0.25">
      <c r="E1285" t="s">
        <v>190</v>
      </c>
      <c r="F1285">
        <v>362</v>
      </c>
    </row>
    <row r="1286" spans="5:6" x14ac:dyDescent="0.25">
      <c r="E1286" t="s">
        <v>1221</v>
      </c>
      <c r="F1286">
        <v>361</v>
      </c>
    </row>
    <row r="1287" spans="5:6" x14ac:dyDescent="0.25">
      <c r="E1287" t="s">
        <v>1222</v>
      </c>
      <c r="F1287">
        <v>360</v>
      </c>
    </row>
    <row r="1288" spans="5:6" x14ac:dyDescent="0.25">
      <c r="E1288" t="s">
        <v>1223</v>
      </c>
      <c r="F1288">
        <v>360</v>
      </c>
    </row>
    <row r="1289" spans="5:6" x14ac:dyDescent="0.25">
      <c r="E1289" t="s">
        <v>1224</v>
      </c>
      <c r="F1289">
        <v>360</v>
      </c>
    </row>
    <row r="1290" spans="5:6" x14ac:dyDescent="0.25">
      <c r="E1290" t="s">
        <v>1225</v>
      </c>
      <c r="F1290">
        <v>360</v>
      </c>
    </row>
    <row r="1291" spans="5:6" x14ac:dyDescent="0.25">
      <c r="E1291" t="s">
        <v>1226</v>
      </c>
      <c r="F1291">
        <v>359</v>
      </c>
    </row>
    <row r="1292" spans="5:6" x14ac:dyDescent="0.25">
      <c r="E1292" t="s">
        <v>1227</v>
      </c>
      <c r="F1292">
        <v>359</v>
      </c>
    </row>
    <row r="1293" spans="5:6" x14ac:dyDescent="0.25">
      <c r="E1293" t="s">
        <v>1228</v>
      </c>
      <c r="F1293">
        <v>358</v>
      </c>
    </row>
    <row r="1294" spans="5:6" x14ac:dyDescent="0.25">
      <c r="E1294" t="s">
        <v>1229</v>
      </c>
      <c r="F1294">
        <v>358</v>
      </c>
    </row>
    <row r="1295" spans="5:6" x14ac:dyDescent="0.25">
      <c r="E1295" t="s">
        <v>1230</v>
      </c>
      <c r="F1295">
        <v>358</v>
      </c>
    </row>
    <row r="1296" spans="5:6" x14ac:dyDescent="0.25">
      <c r="E1296" t="s">
        <v>1231</v>
      </c>
      <c r="F1296">
        <v>358</v>
      </c>
    </row>
    <row r="1297" spans="5:6" x14ac:dyDescent="0.25">
      <c r="E1297" t="s">
        <v>1232</v>
      </c>
      <c r="F1297">
        <v>357</v>
      </c>
    </row>
    <row r="1298" spans="5:6" x14ac:dyDescent="0.25">
      <c r="E1298" t="s">
        <v>1233</v>
      </c>
      <c r="F1298">
        <v>356</v>
      </c>
    </row>
    <row r="1299" spans="5:6" x14ac:dyDescent="0.25">
      <c r="E1299" t="s">
        <v>86</v>
      </c>
      <c r="F1299">
        <v>355</v>
      </c>
    </row>
    <row r="1300" spans="5:6" x14ac:dyDescent="0.25">
      <c r="E1300" t="s">
        <v>1234</v>
      </c>
      <c r="F1300">
        <v>355</v>
      </c>
    </row>
    <row r="1301" spans="5:6" x14ac:dyDescent="0.25">
      <c r="E1301" t="s">
        <v>1235</v>
      </c>
      <c r="F1301">
        <v>354</v>
      </c>
    </row>
    <row r="1302" spans="5:6" x14ac:dyDescent="0.25">
      <c r="E1302" t="s">
        <v>1236</v>
      </c>
      <c r="F1302">
        <v>354</v>
      </c>
    </row>
    <row r="1303" spans="5:6" x14ac:dyDescent="0.25">
      <c r="E1303" t="s">
        <v>1237</v>
      </c>
      <c r="F1303">
        <v>354</v>
      </c>
    </row>
    <row r="1304" spans="5:6" x14ac:dyDescent="0.25">
      <c r="E1304" t="s">
        <v>1238</v>
      </c>
      <c r="F1304">
        <v>354</v>
      </c>
    </row>
    <row r="1305" spans="5:6" x14ac:dyDescent="0.25">
      <c r="E1305" t="s">
        <v>1239</v>
      </c>
      <c r="F1305">
        <v>354</v>
      </c>
    </row>
    <row r="1306" spans="5:6" x14ac:dyDescent="0.25">
      <c r="E1306" t="s">
        <v>1240</v>
      </c>
      <c r="F1306">
        <v>354</v>
      </c>
    </row>
    <row r="1307" spans="5:6" x14ac:dyDescent="0.25">
      <c r="E1307" t="s">
        <v>1241</v>
      </c>
      <c r="F1307">
        <v>354</v>
      </c>
    </row>
    <row r="1308" spans="5:6" x14ac:dyDescent="0.25">
      <c r="E1308" t="s">
        <v>1242</v>
      </c>
      <c r="F1308">
        <v>354</v>
      </c>
    </row>
    <row r="1309" spans="5:6" x14ac:dyDescent="0.25">
      <c r="E1309" t="s">
        <v>1243</v>
      </c>
      <c r="F1309">
        <v>352</v>
      </c>
    </row>
    <row r="1310" spans="5:6" x14ac:dyDescent="0.25">
      <c r="E1310" t="s">
        <v>1244</v>
      </c>
      <c r="F1310">
        <v>352</v>
      </c>
    </row>
    <row r="1311" spans="5:6" x14ac:dyDescent="0.25">
      <c r="E1311" t="s">
        <v>1245</v>
      </c>
      <c r="F1311">
        <v>352</v>
      </c>
    </row>
    <row r="1312" spans="5:6" x14ac:dyDescent="0.25">
      <c r="E1312" t="s">
        <v>1246</v>
      </c>
      <c r="F1312">
        <v>352</v>
      </c>
    </row>
    <row r="1313" spans="5:6" x14ac:dyDescent="0.25">
      <c r="E1313" t="s">
        <v>1247</v>
      </c>
      <c r="F1313">
        <v>351</v>
      </c>
    </row>
    <row r="1314" spans="5:6" x14ac:dyDescent="0.25">
      <c r="E1314" t="s">
        <v>1248</v>
      </c>
      <c r="F1314">
        <v>351</v>
      </c>
    </row>
    <row r="1315" spans="5:6" x14ac:dyDescent="0.25">
      <c r="E1315" t="s">
        <v>1249</v>
      </c>
      <c r="F1315">
        <v>351</v>
      </c>
    </row>
    <row r="1316" spans="5:6" x14ac:dyDescent="0.25">
      <c r="E1316" t="s">
        <v>1250</v>
      </c>
      <c r="F1316">
        <v>350</v>
      </c>
    </row>
    <row r="1317" spans="5:6" x14ac:dyDescent="0.25">
      <c r="E1317" t="s">
        <v>1251</v>
      </c>
      <c r="F1317">
        <v>350</v>
      </c>
    </row>
    <row r="1318" spans="5:6" x14ac:dyDescent="0.25">
      <c r="E1318" t="s">
        <v>1252</v>
      </c>
      <c r="F1318">
        <v>349</v>
      </c>
    </row>
    <row r="1319" spans="5:6" x14ac:dyDescent="0.25">
      <c r="E1319" t="s">
        <v>1253</v>
      </c>
      <c r="F1319">
        <v>349</v>
      </c>
    </row>
    <row r="1320" spans="5:6" x14ac:dyDescent="0.25">
      <c r="E1320" t="s">
        <v>1254</v>
      </c>
      <c r="F1320">
        <v>349</v>
      </c>
    </row>
    <row r="1321" spans="5:6" x14ac:dyDescent="0.25">
      <c r="E1321" t="s">
        <v>1255</v>
      </c>
      <c r="F1321">
        <v>349</v>
      </c>
    </row>
    <row r="1322" spans="5:6" x14ac:dyDescent="0.25">
      <c r="E1322" t="s">
        <v>1256</v>
      </c>
      <c r="F1322">
        <v>349</v>
      </c>
    </row>
    <row r="1323" spans="5:6" x14ac:dyDescent="0.25">
      <c r="E1323" t="s">
        <v>1257</v>
      </c>
      <c r="F1323">
        <v>349</v>
      </c>
    </row>
    <row r="1324" spans="5:6" x14ac:dyDescent="0.25">
      <c r="E1324" t="s">
        <v>1258</v>
      </c>
      <c r="F1324">
        <v>348</v>
      </c>
    </row>
    <row r="1325" spans="5:6" x14ac:dyDescent="0.25">
      <c r="E1325" t="s">
        <v>1259</v>
      </c>
      <c r="F1325">
        <v>347</v>
      </c>
    </row>
    <row r="1326" spans="5:6" x14ac:dyDescent="0.25">
      <c r="E1326" t="s">
        <v>1260</v>
      </c>
      <c r="F1326">
        <v>347</v>
      </c>
    </row>
    <row r="1327" spans="5:6" x14ac:dyDescent="0.25">
      <c r="E1327" t="s">
        <v>1261</v>
      </c>
      <c r="F1327">
        <v>346</v>
      </c>
    </row>
    <row r="1328" spans="5:6" x14ac:dyDescent="0.25">
      <c r="E1328" t="s">
        <v>1262</v>
      </c>
      <c r="F1328">
        <v>346</v>
      </c>
    </row>
    <row r="1329" spans="5:6" x14ac:dyDescent="0.25">
      <c r="E1329" t="s">
        <v>1263</v>
      </c>
      <c r="F1329">
        <v>346</v>
      </c>
    </row>
    <row r="1330" spans="5:6" x14ac:dyDescent="0.25">
      <c r="E1330" t="s">
        <v>1264</v>
      </c>
      <c r="F1330">
        <v>346</v>
      </c>
    </row>
    <row r="1331" spans="5:6" x14ac:dyDescent="0.25">
      <c r="E1331" t="s">
        <v>1265</v>
      </c>
      <c r="F1331">
        <v>345</v>
      </c>
    </row>
    <row r="1332" spans="5:6" x14ac:dyDescent="0.25">
      <c r="E1332" t="s">
        <v>1266</v>
      </c>
      <c r="F1332">
        <v>344</v>
      </c>
    </row>
    <row r="1333" spans="5:6" x14ac:dyDescent="0.25">
      <c r="E1333" t="s">
        <v>1267</v>
      </c>
      <c r="F1333">
        <v>344</v>
      </c>
    </row>
    <row r="1334" spans="5:6" x14ac:dyDescent="0.25">
      <c r="E1334" t="s">
        <v>1268</v>
      </c>
      <c r="F1334">
        <v>343</v>
      </c>
    </row>
    <row r="1335" spans="5:6" x14ac:dyDescent="0.25">
      <c r="E1335" t="s">
        <v>1269</v>
      </c>
      <c r="F1335">
        <v>343</v>
      </c>
    </row>
    <row r="1336" spans="5:6" x14ac:dyDescent="0.25">
      <c r="E1336" t="s">
        <v>1270</v>
      </c>
      <c r="F1336">
        <v>342</v>
      </c>
    </row>
    <row r="1337" spans="5:6" x14ac:dyDescent="0.25">
      <c r="E1337" t="s">
        <v>1271</v>
      </c>
      <c r="F1337">
        <v>342</v>
      </c>
    </row>
    <row r="1338" spans="5:6" x14ac:dyDescent="0.25">
      <c r="E1338" t="s">
        <v>1272</v>
      </c>
      <c r="F1338">
        <v>342</v>
      </c>
    </row>
    <row r="1339" spans="5:6" x14ac:dyDescent="0.25">
      <c r="E1339" t="s">
        <v>1273</v>
      </c>
      <c r="F1339">
        <v>342</v>
      </c>
    </row>
    <row r="1340" spans="5:6" x14ac:dyDescent="0.25">
      <c r="E1340" t="s">
        <v>1274</v>
      </c>
      <c r="F1340">
        <v>341</v>
      </c>
    </row>
    <row r="1341" spans="5:6" x14ac:dyDescent="0.25">
      <c r="E1341" t="s">
        <v>1275</v>
      </c>
      <c r="F1341">
        <v>341</v>
      </c>
    </row>
    <row r="1342" spans="5:6" x14ac:dyDescent="0.25">
      <c r="E1342" t="s">
        <v>1276</v>
      </c>
      <c r="F1342">
        <v>341</v>
      </c>
    </row>
    <row r="1343" spans="5:6" x14ac:dyDescent="0.25">
      <c r="E1343" t="s">
        <v>1277</v>
      </c>
      <c r="F1343">
        <v>340</v>
      </c>
    </row>
    <row r="1344" spans="5:6" x14ac:dyDescent="0.25">
      <c r="E1344" t="s">
        <v>1278</v>
      </c>
      <c r="F1344">
        <v>340</v>
      </c>
    </row>
    <row r="1345" spans="5:6" x14ac:dyDescent="0.25">
      <c r="E1345" t="s">
        <v>1279</v>
      </c>
      <c r="F1345">
        <v>340</v>
      </c>
    </row>
    <row r="1346" spans="5:6" x14ac:dyDescent="0.25">
      <c r="E1346" t="s">
        <v>1280</v>
      </c>
      <c r="F1346">
        <v>340</v>
      </c>
    </row>
    <row r="1347" spans="5:6" x14ac:dyDescent="0.25">
      <c r="E1347" t="s">
        <v>1281</v>
      </c>
      <c r="F1347">
        <v>340</v>
      </c>
    </row>
    <row r="1348" spans="5:6" x14ac:dyDescent="0.25">
      <c r="E1348" t="s">
        <v>1282</v>
      </c>
      <c r="F1348">
        <v>339</v>
      </c>
    </row>
    <row r="1349" spans="5:6" x14ac:dyDescent="0.25">
      <c r="E1349" t="s">
        <v>1283</v>
      </c>
      <c r="F1349">
        <v>339</v>
      </c>
    </row>
    <row r="1350" spans="5:6" x14ac:dyDescent="0.25">
      <c r="E1350" t="s">
        <v>257</v>
      </c>
      <c r="F1350">
        <v>339</v>
      </c>
    </row>
    <row r="1351" spans="5:6" x14ac:dyDescent="0.25">
      <c r="E1351" t="s">
        <v>1284</v>
      </c>
      <c r="F1351">
        <v>338</v>
      </c>
    </row>
    <row r="1352" spans="5:6" x14ac:dyDescent="0.25">
      <c r="E1352" t="s">
        <v>1285</v>
      </c>
      <c r="F1352">
        <v>338</v>
      </c>
    </row>
    <row r="1353" spans="5:6" x14ac:dyDescent="0.25">
      <c r="E1353" t="s">
        <v>1286</v>
      </c>
      <c r="F1353">
        <v>338</v>
      </c>
    </row>
    <row r="1354" spans="5:6" x14ac:dyDescent="0.25">
      <c r="E1354" t="s">
        <v>216</v>
      </c>
      <c r="F1354">
        <v>338</v>
      </c>
    </row>
    <row r="1355" spans="5:6" x14ac:dyDescent="0.25">
      <c r="E1355" t="s">
        <v>1287</v>
      </c>
      <c r="F1355">
        <v>337</v>
      </c>
    </row>
    <row r="1356" spans="5:6" x14ac:dyDescent="0.25">
      <c r="E1356" t="s">
        <v>1288</v>
      </c>
      <c r="F1356">
        <v>336</v>
      </c>
    </row>
    <row r="1357" spans="5:6" x14ac:dyDescent="0.25">
      <c r="E1357" t="s">
        <v>1289</v>
      </c>
      <c r="F1357">
        <v>336</v>
      </c>
    </row>
    <row r="1358" spans="5:6" x14ac:dyDescent="0.25">
      <c r="E1358" t="s">
        <v>1290</v>
      </c>
      <c r="F1358">
        <v>336</v>
      </c>
    </row>
    <row r="1359" spans="5:6" x14ac:dyDescent="0.25">
      <c r="E1359" t="s">
        <v>1291</v>
      </c>
      <c r="F1359">
        <v>336</v>
      </c>
    </row>
    <row r="1360" spans="5:6" x14ac:dyDescent="0.25">
      <c r="E1360" t="s">
        <v>1292</v>
      </c>
      <c r="F1360">
        <v>336</v>
      </c>
    </row>
    <row r="1361" spans="5:6" x14ac:dyDescent="0.25">
      <c r="E1361" t="s">
        <v>1293</v>
      </c>
      <c r="F1361">
        <v>336</v>
      </c>
    </row>
    <row r="1362" spans="5:6" x14ac:dyDescent="0.25">
      <c r="E1362" t="s">
        <v>1294</v>
      </c>
      <c r="F1362">
        <v>335</v>
      </c>
    </row>
    <row r="1363" spans="5:6" x14ac:dyDescent="0.25">
      <c r="E1363" t="s">
        <v>1295</v>
      </c>
      <c r="F1363">
        <v>335</v>
      </c>
    </row>
    <row r="1364" spans="5:6" x14ac:dyDescent="0.25">
      <c r="E1364" t="s">
        <v>1296</v>
      </c>
      <c r="F1364">
        <v>335</v>
      </c>
    </row>
    <row r="1365" spans="5:6" x14ac:dyDescent="0.25">
      <c r="E1365" t="s">
        <v>1297</v>
      </c>
      <c r="F1365">
        <v>335</v>
      </c>
    </row>
    <row r="1366" spans="5:6" x14ac:dyDescent="0.25">
      <c r="E1366" t="s">
        <v>1298</v>
      </c>
      <c r="F1366">
        <v>335</v>
      </c>
    </row>
    <row r="1367" spans="5:6" x14ac:dyDescent="0.25">
      <c r="E1367" t="s">
        <v>1299</v>
      </c>
      <c r="F1367">
        <v>335</v>
      </c>
    </row>
    <row r="1368" spans="5:6" x14ac:dyDescent="0.25">
      <c r="E1368" t="s">
        <v>1300</v>
      </c>
      <c r="F1368">
        <v>334</v>
      </c>
    </row>
    <row r="1369" spans="5:6" x14ac:dyDescent="0.25">
      <c r="E1369" t="s">
        <v>1301</v>
      </c>
      <c r="F1369">
        <v>333</v>
      </c>
    </row>
    <row r="1370" spans="5:6" x14ac:dyDescent="0.25">
      <c r="E1370" t="s">
        <v>1302</v>
      </c>
      <c r="F1370">
        <v>333</v>
      </c>
    </row>
    <row r="1371" spans="5:6" x14ac:dyDescent="0.25">
      <c r="E1371" t="s">
        <v>1303</v>
      </c>
      <c r="F1371">
        <v>333</v>
      </c>
    </row>
    <row r="1372" spans="5:6" x14ac:dyDescent="0.25">
      <c r="E1372" t="s">
        <v>1304</v>
      </c>
      <c r="F1372">
        <v>332</v>
      </c>
    </row>
    <row r="1373" spans="5:6" x14ac:dyDescent="0.25">
      <c r="E1373" t="s">
        <v>1305</v>
      </c>
      <c r="F1373">
        <v>332</v>
      </c>
    </row>
    <row r="1374" spans="5:6" x14ac:dyDescent="0.25">
      <c r="E1374" t="s">
        <v>1306</v>
      </c>
      <c r="F1374">
        <v>332</v>
      </c>
    </row>
    <row r="1375" spans="5:6" x14ac:dyDescent="0.25">
      <c r="E1375" t="s">
        <v>1307</v>
      </c>
      <c r="F1375">
        <v>332</v>
      </c>
    </row>
    <row r="1376" spans="5:6" x14ac:dyDescent="0.25">
      <c r="E1376" t="s">
        <v>1308</v>
      </c>
      <c r="F1376">
        <v>332</v>
      </c>
    </row>
    <row r="1377" spans="5:6" x14ac:dyDescent="0.25">
      <c r="E1377" t="s">
        <v>1309</v>
      </c>
      <c r="F1377">
        <v>331</v>
      </c>
    </row>
    <row r="1378" spans="5:6" x14ac:dyDescent="0.25">
      <c r="E1378" t="s">
        <v>1310</v>
      </c>
      <c r="F1378">
        <v>331</v>
      </c>
    </row>
    <row r="1379" spans="5:6" x14ac:dyDescent="0.25">
      <c r="E1379" t="s">
        <v>88</v>
      </c>
      <c r="F1379">
        <v>330</v>
      </c>
    </row>
    <row r="1380" spans="5:6" x14ac:dyDescent="0.25">
      <c r="E1380" t="s">
        <v>1311</v>
      </c>
      <c r="F1380">
        <v>330</v>
      </c>
    </row>
    <row r="1381" spans="5:6" x14ac:dyDescent="0.25">
      <c r="E1381" t="s">
        <v>1312</v>
      </c>
      <c r="F1381">
        <v>330</v>
      </c>
    </row>
    <row r="1382" spans="5:6" x14ac:dyDescent="0.25">
      <c r="E1382" t="s">
        <v>1313</v>
      </c>
      <c r="F1382">
        <v>329</v>
      </c>
    </row>
    <row r="1383" spans="5:6" x14ac:dyDescent="0.25">
      <c r="E1383" t="s">
        <v>1314</v>
      </c>
      <c r="F1383">
        <v>329</v>
      </c>
    </row>
    <row r="1384" spans="5:6" x14ac:dyDescent="0.25">
      <c r="E1384" t="s">
        <v>1315</v>
      </c>
      <c r="F1384">
        <v>329</v>
      </c>
    </row>
    <row r="1385" spans="5:6" x14ac:dyDescent="0.25">
      <c r="E1385" t="s">
        <v>1316</v>
      </c>
      <c r="F1385">
        <v>329</v>
      </c>
    </row>
    <row r="1386" spans="5:6" x14ac:dyDescent="0.25">
      <c r="E1386" t="s">
        <v>7640</v>
      </c>
      <c r="F1386">
        <v>329</v>
      </c>
    </row>
    <row r="1387" spans="5:6" x14ac:dyDescent="0.25">
      <c r="E1387" t="s">
        <v>1317</v>
      </c>
      <c r="F1387">
        <v>329</v>
      </c>
    </row>
    <row r="1388" spans="5:6" x14ac:dyDescent="0.25">
      <c r="E1388" t="s">
        <v>1318</v>
      </c>
      <c r="F1388">
        <v>328</v>
      </c>
    </row>
    <row r="1389" spans="5:6" x14ac:dyDescent="0.25">
      <c r="E1389" t="s">
        <v>1319</v>
      </c>
      <c r="F1389">
        <v>328</v>
      </c>
    </row>
    <row r="1390" spans="5:6" x14ac:dyDescent="0.25">
      <c r="E1390" t="s">
        <v>1320</v>
      </c>
      <c r="F1390">
        <v>328</v>
      </c>
    </row>
    <row r="1391" spans="5:6" x14ac:dyDescent="0.25">
      <c r="E1391" t="s">
        <v>1321</v>
      </c>
      <c r="F1391">
        <v>328</v>
      </c>
    </row>
    <row r="1392" spans="5:6" x14ac:dyDescent="0.25">
      <c r="E1392" t="s">
        <v>1322</v>
      </c>
      <c r="F1392">
        <v>328</v>
      </c>
    </row>
    <row r="1393" spans="5:6" x14ac:dyDescent="0.25">
      <c r="E1393" t="s">
        <v>1323</v>
      </c>
      <c r="F1393">
        <v>327</v>
      </c>
    </row>
    <row r="1394" spans="5:6" x14ac:dyDescent="0.25">
      <c r="E1394" t="s">
        <v>1324</v>
      </c>
      <c r="F1394">
        <v>326</v>
      </c>
    </row>
    <row r="1395" spans="5:6" x14ac:dyDescent="0.25">
      <c r="E1395" t="s">
        <v>1325</v>
      </c>
      <c r="F1395">
        <v>324</v>
      </c>
    </row>
    <row r="1396" spans="5:6" x14ac:dyDescent="0.25">
      <c r="E1396" t="s">
        <v>1326</v>
      </c>
      <c r="F1396">
        <v>323</v>
      </c>
    </row>
    <row r="1397" spans="5:6" x14ac:dyDescent="0.25">
      <c r="E1397" t="s">
        <v>1327</v>
      </c>
      <c r="F1397">
        <v>322</v>
      </c>
    </row>
    <row r="1398" spans="5:6" x14ac:dyDescent="0.25">
      <c r="E1398" t="s">
        <v>1328</v>
      </c>
      <c r="F1398">
        <v>322</v>
      </c>
    </row>
    <row r="1399" spans="5:6" x14ac:dyDescent="0.25">
      <c r="E1399" t="s">
        <v>1329</v>
      </c>
      <c r="F1399">
        <v>321</v>
      </c>
    </row>
    <row r="1400" spans="5:6" x14ac:dyDescent="0.25">
      <c r="E1400" t="s">
        <v>1330</v>
      </c>
      <c r="F1400">
        <v>320</v>
      </c>
    </row>
    <row r="1401" spans="5:6" x14ac:dyDescent="0.25">
      <c r="E1401" t="s">
        <v>1331</v>
      </c>
      <c r="F1401">
        <v>320</v>
      </c>
    </row>
    <row r="1402" spans="5:6" x14ac:dyDescent="0.25">
      <c r="E1402" t="s">
        <v>1332</v>
      </c>
      <c r="F1402">
        <v>320</v>
      </c>
    </row>
    <row r="1403" spans="5:6" x14ac:dyDescent="0.25">
      <c r="E1403" t="s">
        <v>1333</v>
      </c>
      <c r="F1403">
        <v>319</v>
      </c>
    </row>
    <row r="1404" spans="5:6" x14ac:dyDescent="0.25">
      <c r="E1404" t="s">
        <v>1334</v>
      </c>
      <c r="F1404">
        <v>319</v>
      </c>
    </row>
    <row r="1405" spans="5:6" x14ac:dyDescent="0.25">
      <c r="E1405" t="s">
        <v>1335</v>
      </c>
      <c r="F1405">
        <v>319</v>
      </c>
    </row>
    <row r="1406" spans="5:6" x14ac:dyDescent="0.25">
      <c r="E1406" t="s">
        <v>1336</v>
      </c>
      <c r="F1406">
        <v>318</v>
      </c>
    </row>
    <row r="1407" spans="5:6" x14ac:dyDescent="0.25">
      <c r="E1407" t="s">
        <v>1337</v>
      </c>
      <c r="F1407">
        <v>317</v>
      </c>
    </row>
    <row r="1408" spans="5:6" x14ac:dyDescent="0.25">
      <c r="E1408" t="s">
        <v>1338</v>
      </c>
      <c r="F1408">
        <v>317</v>
      </c>
    </row>
    <row r="1409" spans="5:6" x14ac:dyDescent="0.25">
      <c r="E1409" t="s">
        <v>1339</v>
      </c>
      <c r="F1409">
        <v>317</v>
      </c>
    </row>
    <row r="1410" spans="5:6" x14ac:dyDescent="0.25">
      <c r="E1410" t="s">
        <v>171</v>
      </c>
      <c r="F1410">
        <v>317</v>
      </c>
    </row>
    <row r="1411" spans="5:6" x14ac:dyDescent="0.25">
      <c r="E1411" t="s">
        <v>1340</v>
      </c>
      <c r="F1411">
        <v>317</v>
      </c>
    </row>
    <row r="1412" spans="5:6" x14ac:dyDescent="0.25">
      <c r="E1412" t="s">
        <v>1341</v>
      </c>
      <c r="F1412">
        <v>317</v>
      </c>
    </row>
    <row r="1413" spans="5:6" x14ac:dyDescent="0.25">
      <c r="E1413" t="s">
        <v>1342</v>
      </c>
      <c r="F1413">
        <v>317</v>
      </c>
    </row>
    <row r="1414" spans="5:6" x14ac:dyDescent="0.25">
      <c r="E1414" t="s">
        <v>1343</v>
      </c>
      <c r="F1414">
        <v>316</v>
      </c>
    </row>
    <row r="1415" spans="5:6" x14ac:dyDescent="0.25">
      <c r="E1415" t="s">
        <v>1344</v>
      </c>
      <c r="F1415">
        <v>316</v>
      </c>
    </row>
    <row r="1416" spans="5:6" x14ac:dyDescent="0.25">
      <c r="E1416" t="s">
        <v>1345</v>
      </c>
      <c r="F1416">
        <v>316</v>
      </c>
    </row>
    <row r="1417" spans="5:6" x14ac:dyDescent="0.25">
      <c r="E1417" t="s">
        <v>1346</v>
      </c>
      <c r="F1417">
        <v>315</v>
      </c>
    </row>
    <row r="1418" spans="5:6" x14ac:dyDescent="0.25">
      <c r="E1418" t="s">
        <v>1347</v>
      </c>
      <c r="F1418">
        <v>315</v>
      </c>
    </row>
    <row r="1419" spans="5:6" x14ac:dyDescent="0.25">
      <c r="E1419" t="s">
        <v>1348</v>
      </c>
      <c r="F1419">
        <v>315</v>
      </c>
    </row>
    <row r="1420" spans="5:6" x14ac:dyDescent="0.25">
      <c r="E1420" t="s">
        <v>43</v>
      </c>
      <c r="F1420">
        <v>314</v>
      </c>
    </row>
    <row r="1421" spans="5:6" x14ac:dyDescent="0.25">
      <c r="E1421" t="s">
        <v>1349</v>
      </c>
      <c r="F1421">
        <v>313</v>
      </c>
    </row>
    <row r="1422" spans="5:6" x14ac:dyDescent="0.25">
      <c r="E1422" t="s">
        <v>122</v>
      </c>
      <c r="F1422">
        <v>313</v>
      </c>
    </row>
    <row r="1423" spans="5:6" x14ac:dyDescent="0.25">
      <c r="E1423" t="s">
        <v>1350</v>
      </c>
      <c r="F1423">
        <v>313</v>
      </c>
    </row>
    <row r="1424" spans="5:6" x14ac:dyDescent="0.25">
      <c r="E1424" t="s">
        <v>1351</v>
      </c>
      <c r="F1424">
        <v>313</v>
      </c>
    </row>
    <row r="1425" spans="5:6" x14ac:dyDescent="0.25">
      <c r="E1425" t="s">
        <v>1352</v>
      </c>
      <c r="F1425">
        <v>313</v>
      </c>
    </row>
    <row r="1426" spans="5:6" x14ac:dyDescent="0.25">
      <c r="E1426" t="s">
        <v>158</v>
      </c>
      <c r="F1426">
        <v>313</v>
      </c>
    </row>
    <row r="1427" spans="5:6" x14ac:dyDescent="0.25">
      <c r="E1427" t="s">
        <v>1353</v>
      </c>
      <c r="F1427">
        <v>312</v>
      </c>
    </row>
    <row r="1428" spans="5:6" x14ac:dyDescent="0.25">
      <c r="E1428" t="s">
        <v>1354</v>
      </c>
      <c r="F1428">
        <v>311</v>
      </c>
    </row>
    <row r="1429" spans="5:6" x14ac:dyDescent="0.25">
      <c r="E1429" t="s">
        <v>1355</v>
      </c>
      <c r="F1429">
        <v>310</v>
      </c>
    </row>
    <row r="1430" spans="5:6" x14ac:dyDescent="0.25">
      <c r="E1430" t="s">
        <v>1356</v>
      </c>
      <c r="F1430">
        <v>310</v>
      </c>
    </row>
    <row r="1431" spans="5:6" x14ac:dyDescent="0.25">
      <c r="E1431" t="s">
        <v>1357</v>
      </c>
      <c r="F1431">
        <v>310</v>
      </c>
    </row>
    <row r="1432" spans="5:6" x14ac:dyDescent="0.25">
      <c r="E1432" t="s">
        <v>1358</v>
      </c>
      <c r="F1432">
        <v>310</v>
      </c>
    </row>
    <row r="1433" spans="5:6" x14ac:dyDescent="0.25">
      <c r="E1433" t="s">
        <v>1359</v>
      </c>
      <c r="F1433">
        <v>309</v>
      </c>
    </row>
    <row r="1434" spans="5:6" x14ac:dyDescent="0.25">
      <c r="E1434" t="s">
        <v>1360</v>
      </c>
      <c r="F1434">
        <v>309</v>
      </c>
    </row>
    <row r="1435" spans="5:6" x14ac:dyDescent="0.25">
      <c r="E1435" t="s">
        <v>1361</v>
      </c>
      <c r="F1435">
        <v>309</v>
      </c>
    </row>
    <row r="1436" spans="5:6" x14ac:dyDescent="0.25">
      <c r="E1436" t="s">
        <v>1362</v>
      </c>
      <c r="F1436">
        <v>308</v>
      </c>
    </row>
    <row r="1437" spans="5:6" x14ac:dyDescent="0.25">
      <c r="E1437" t="s">
        <v>8702</v>
      </c>
      <c r="F1437">
        <v>308</v>
      </c>
    </row>
    <row r="1438" spans="5:6" x14ac:dyDescent="0.25">
      <c r="E1438" t="s">
        <v>1363</v>
      </c>
      <c r="F1438">
        <v>307</v>
      </c>
    </row>
    <row r="1439" spans="5:6" x14ac:dyDescent="0.25">
      <c r="E1439" t="s">
        <v>1364</v>
      </c>
      <c r="F1439">
        <v>306</v>
      </c>
    </row>
    <row r="1440" spans="5:6" x14ac:dyDescent="0.25">
      <c r="E1440" t="s">
        <v>1365</v>
      </c>
      <c r="F1440">
        <v>306</v>
      </c>
    </row>
    <row r="1441" spans="5:6" x14ac:dyDescent="0.25">
      <c r="E1441" t="s">
        <v>1366</v>
      </c>
      <c r="F1441">
        <v>306</v>
      </c>
    </row>
    <row r="1442" spans="5:6" x14ac:dyDescent="0.25">
      <c r="E1442" t="s">
        <v>1367</v>
      </c>
      <c r="F1442">
        <v>306</v>
      </c>
    </row>
    <row r="1443" spans="5:6" x14ac:dyDescent="0.25">
      <c r="E1443" t="s">
        <v>1368</v>
      </c>
      <c r="F1443">
        <v>305</v>
      </c>
    </row>
    <row r="1444" spans="5:6" x14ac:dyDescent="0.25">
      <c r="E1444" t="s">
        <v>1369</v>
      </c>
      <c r="F1444">
        <v>305</v>
      </c>
    </row>
    <row r="1445" spans="5:6" x14ac:dyDescent="0.25">
      <c r="E1445" t="s">
        <v>1370</v>
      </c>
      <c r="F1445">
        <v>304</v>
      </c>
    </row>
    <row r="1446" spans="5:6" x14ac:dyDescent="0.25">
      <c r="E1446" t="s">
        <v>1371</v>
      </c>
      <c r="F1446">
        <v>303</v>
      </c>
    </row>
    <row r="1447" spans="5:6" x14ac:dyDescent="0.25">
      <c r="E1447" t="s">
        <v>1372</v>
      </c>
      <c r="F1447">
        <v>302</v>
      </c>
    </row>
    <row r="1448" spans="5:6" x14ac:dyDescent="0.25">
      <c r="E1448" t="s">
        <v>1373</v>
      </c>
      <c r="F1448">
        <v>302</v>
      </c>
    </row>
    <row r="1449" spans="5:6" x14ac:dyDescent="0.25">
      <c r="E1449" t="s">
        <v>1374</v>
      </c>
      <c r="F1449">
        <v>302</v>
      </c>
    </row>
    <row r="1450" spans="5:6" x14ac:dyDescent="0.25">
      <c r="E1450" t="s">
        <v>1375</v>
      </c>
      <c r="F1450">
        <v>302</v>
      </c>
    </row>
    <row r="1451" spans="5:6" x14ac:dyDescent="0.25">
      <c r="E1451" t="s">
        <v>1376</v>
      </c>
      <c r="F1451">
        <v>302</v>
      </c>
    </row>
    <row r="1452" spans="5:6" x14ac:dyDescent="0.25">
      <c r="E1452" t="s">
        <v>1377</v>
      </c>
      <c r="F1452">
        <v>301</v>
      </c>
    </row>
    <row r="1453" spans="5:6" x14ac:dyDescent="0.25">
      <c r="E1453" t="s">
        <v>5597</v>
      </c>
      <c r="F1453">
        <v>301</v>
      </c>
    </row>
    <row r="1454" spans="5:6" x14ac:dyDescent="0.25">
      <c r="E1454" t="s">
        <v>1378</v>
      </c>
      <c r="F1454">
        <v>301</v>
      </c>
    </row>
    <row r="1455" spans="5:6" x14ac:dyDescent="0.25">
      <c r="E1455" t="s">
        <v>1379</v>
      </c>
      <c r="F1455">
        <v>300</v>
      </c>
    </row>
    <row r="1456" spans="5:6" x14ac:dyDescent="0.25">
      <c r="E1456" t="s">
        <v>1380</v>
      </c>
      <c r="F1456">
        <v>300</v>
      </c>
    </row>
    <row r="1457" spans="5:6" x14ac:dyDescent="0.25">
      <c r="E1457" t="s">
        <v>1381</v>
      </c>
      <c r="F1457">
        <v>300</v>
      </c>
    </row>
    <row r="1458" spans="5:6" x14ac:dyDescent="0.25">
      <c r="E1458" t="s">
        <v>6151</v>
      </c>
      <c r="F1458">
        <v>300</v>
      </c>
    </row>
    <row r="1459" spans="5:6" x14ac:dyDescent="0.25">
      <c r="E1459" t="s">
        <v>1382</v>
      </c>
      <c r="F1459">
        <v>300</v>
      </c>
    </row>
    <row r="1460" spans="5:6" x14ac:dyDescent="0.25">
      <c r="E1460" t="s">
        <v>1383</v>
      </c>
      <c r="F1460">
        <v>300</v>
      </c>
    </row>
    <row r="1461" spans="5:6" x14ac:dyDescent="0.25">
      <c r="E1461" t="s">
        <v>1384</v>
      </c>
      <c r="F1461">
        <v>299</v>
      </c>
    </row>
    <row r="1462" spans="5:6" x14ac:dyDescent="0.25">
      <c r="E1462" t="s">
        <v>1385</v>
      </c>
      <c r="F1462">
        <v>299</v>
      </c>
    </row>
    <row r="1463" spans="5:6" x14ac:dyDescent="0.25">
      <c r="E1463" t="s">
        <v>1386</v>
      </c>
      <c r="F1463">
        <v>299</v>
      </c>
    </row>
    <row r="1464" spans="5:6" x14ac:dyDescent="0.25">
      <c r="E1464" t="s">
        <v>1387</v>
      </c>
      <c r="F1464">
        <v>298</v>
      </c>
    </row>
    <row r="1465" spans="5:6" x14ac:dyDescent="0.25">
      <c r="E1465" t="s">
        <v>1388</v>
      </c>
      <c r="F1465">
        <v>298</v>
      </c>
    </row>
    <row r="1466" spans="5:6" x14ac:dyDescent="0.25">
      <c r="E1466" t="s">
        <v>1389</v>
      </c>
      <c r="F1466">
        <v>297</v>
      </c>
    </row>
    <row r="1467" spans="5:6" x14ac:dyDescent="0.25">
      <c r="E1467" t="s">
        <v>1390</v>
      </c>
      <c r="F1467">
        <v>296</v>
      </c>
    </row>
    <row r="1468" spans="5:6" x14ac:dyDescent="0.25">
      <c r="E1468" t="s">
        <v>1391</v>
      </c>
      <c r="F1468">
        <v>296</v>
      </c>
    </row>
    <row r="1469" spans="5:6" x14ac:dyDescent="0.25">
      <c r="E1469" t="s">
        <v>1392</v>
      </c>
      <c r="F1469">
        <v>296</v>
      </c>
    </row>
    <row r="1470" spans="5:6" x14ac:dyDescent="0.25">
      <c r="E1470" t="s">
        <v>1393</v>
      </c>
      <c r="F1470">
        <v>295</v>
      </c>
    </row>
    <row r="1471" spans="5:6" x14ac:dyDescent="0.25">
      <c r="E1471" t="s">
        <v>1394</v>
      </c>
      <c r="F1471">
        <v>295</v>
      </c>
    </row>
    <row r="1472" spans="5:6" x14ac:dyDescent="0.25">
      <c r="E1472" t="s">
        <v>1395</v>
      </c>
      <c r="F1472">
        <v>295</v>
      </c>
    </row>
    <row r="1473" spans="5:6" x14ac:dyDescent="0.25">
      <c r="E1473" t="s">
        <v>1396</v>
      </c>
      <c r="F1473">
        <v>295</v>
      </c>
    </row>
    <row r="1474" spans="5:6" x14ac:dyDescent="0.25">
      <c r="E1474" t="s">
        <v>1397</v>
      </c>
      <c r="F1474">
        <v>295</v>
      </c>
    </row>
    <row r="1475" spans="5:6" x14ac:dyDescent="0.25">
      <c r="E1475" t="s">
        <v>1398</v>
      </c>
      <c r="F1475">
        <v>294</v>
      </c>
    </row>
    <row r="1476" spans="5:6" x14ac:dyDescent="0.25">
      <c r="E1476" t="s">
        <v>1399</v>
      </c>
      <c r="F1476">
        <v>294</v>
      </c>
    </row>
    <row r="1477" spans="5:6" x14ac:dyDescent="0.25">
      <c r="E1477" t="s">
        <v>9502</v>
      </c>
      <c r="F1477">
        <v>293</v>
      </c>
    </row>
    <row r="1478" spans="5:6" x14ac:dyDescent="0.25">
      <c r="E1478" t="s">
        <v>1400</v>
      </c>
      <c r="F1478">
        <v>292</v>
      </c>
    </row>
    <row r="1479" spans="5:6" x14ac:dyDescent="0.25">
      <c r="E1479" t="s">
        <v>1401</v>
      </c>
      <c r="F1479">
        <v>292</v>
      </c>
    </row>
    <row r="1480" spans="5:6" x14ac:dyDescent="0.25">
      <c r="E1480" t="s">
        <v>1402</v>
      </c>
      <c r="F1480">
        <v>292</v>
      </c>
    </row>
    <row r="1481" spans="5:6" x14ac:dyDescent="0.25">
      <c r="E1481" t="s">
        <v>1403</v>
      </c>
      <c r="F1481">
        <v>292</v>
      </c>
    </row>
    <row r="1482" spans="5:6" x14ac:dyDescent="0.25">
      <c r="E1482" t="s">
        <v>1404</v>
      </c>
      <c r="F1482">
        <v>292</v>
      </c>
    </row>
    <row r="1483" spans="5:6" x14ac:dyDescent="0.25">
      <c r="E1483" t="s">
        <v>1405</v>
      </c>
      <c r="F1483">
        <v>291</v>
      </c>
    </row>
    <row r="1484" spans="5:6" x14ac:dyDescent="0.25">
      <c r="E1484" t="s">
        <v>506</v>
      </c>
      <c r="F1484">
        <v>290</v>
      </c>
    </row>
    <row r="1485" spans="5:6" x14ac:dyDescent="0.25">
      <c r="E1485" t="s">
        <v>1406</v>
      </c>
      <c r="F1485">
        <v>289</v>
      </c>
    </row>
    <row r="1486" spans="5:6" x14ac:dyDescent="0.25">
      <c r="E1486" t="s">
        <v>1407</v>
      </c>
      <c r="F1486">
        <v>288</v>
      </c>
    </row>
    <row r="1487" spans="5:6" x14ac:dyDescent="0.25">
      <c r="E1487" t="s">
        <v>1408</v>
      </c>
      <c r="F1487">
        <v>288</v>
      </c>
    </row>
    <row r="1488" spans="5:6" x14ac:dyDescent="0.25">
      <c r="E1488" t="s">
        <v>1409</v>
      </c>
      <c r="F1488">
        <v>287</v>
      </c>
    </row>
    <row r="1489" spans="5:6" x14ac:dyDescent="0.25">
      <c r="E1489" t="s">
        <v>1410</v>
      </c>
      <c r="F1489">
        <v>287</v>
      </c>
    </row>
    <row r="1490" spans="5:6" x14ac:dyDescent="0.25">
      <c r="E1490" t="s">
        <v>1411</v>
      </c>
      <c r="F1490">
        <v>286</v>
      </c>
    </row>
    <row r="1491" spans="5:6" x14ac:dyDescent="0.25">
      <c r="E1491" t="s">
        <v>1412</v>
      </c>
      <c r="F1491">
        <v>286</v>
      </c>
    </row>
    <row r="1492" spans="5:6" x14ac:dyDescent="0.25">
      <c r="E1492" t="s">
        <v>325</v>
      </c>
      <c r="F1492">
        <v>286</v>
      </c>
    </row>
    <row r="1493" spans="5:6" x14ac:dyDescent="0.25">
      <c r="E1493" t="s">
        <v>1413</v>
      </c>
      <c r="F1493">
        <v>285</v>
      </c>
    </row>
    <row r="1494" spans="5:6" x14ac:dyDescent="0.25">
      <c r="E1494" t="s">
        <v>1414</v>
      </c>
      <c r="F1494">
        <v>285</v>
      </c>
    </row>
    <row r="1495" spans="5:6" x14ac:dyDescent="0.25">
      <c r="E1495" t="s">
        <v>1415</v>
      </c>
      <c r="F1495">
        <v>285</v>
      </c>
    </row>
    <row r="1496" spans="5:6" x14ac:dyDescent="0.25">
      <c r="E1496" t="s">
        <v>1416</v>
      </c>
      <c r="F1496">
        <v>285</v>
      </c>
    </row>
    <row r="1497" spans="5:6" x14ac:dyDescent="0.25">
      <c r="E1497" t="s">
        <v>1417</v>
      </c>
      <c r="F1497">
        <v>285</v>
      </c>
    </row>
    <row r="1498" spans="5:6" x14ac:dyDescent="0.25">
      <c r="E1498" t="s">
        <v>3916</v>
      </c>
      <c r="F1498">
        <v>285</v>
      </c>
    </row>
    <row r="1499" spans="5:6" x14ac:dyDescent="0.25">
      <c r="E1499" t="s">
        <v>1418</v>
      </c>
      <c r="F1499">
        <v>285</v>
      </c>
    </row>
    <row r="1500" spans="5:6" x14ac:dyDescent="0.25">
      <c r="E1500" t="s">
        <v>1419</v>
      </c>
      <c r="F1500">
        <v>284</v>
      </c>
    </row>
    <row r="1501" spans="5:6" x14ac:dyDescent="0.25">
      <c r="E1501" t="s">
        <v>1420</v>
      </c>
      <c r="F1501">
        <v>283</v>
      </c>
    </row>
    <row r="1502" spans="5:6" x14ac:dyDescent="0.25">
      <c r="E1502" t="s">
        <v>1421</v>
      </c>
      <c r="F1502">
        <v>283</v>
      </c>
    </row>
    <row r="1503" spans="5:6" x14ac:dyDescent="0.25">
      <c r="E1503" t="s">
        <v>1422</v>
      </c>
      <c r="F1503">
        <v>282</v>
      </c>
    </row>
    <row r="1504" spans="5:6" x14ac:dyDescent="0.25">
      <c r="E1504" t="s">
        <v>1423</v>
      </c>
      <c r="F1504">
        <v>281</v>
      </c>
    </row>
    <row r="1505" spans="5:6" x14ac:dyDescent="0.25">
      <c r="E1505" t="s">
        <v>1424</v>
      </c>
      <c r="F1505">
        <v>281</v>
      </c>
    </row>
    <row r="1506" spans="5:6" x14ac:dyDescent="0.25">
      <c r="E1506" t="s">
        <v>1425</v>
      </c>
      <c r="F1506">
        <v>281</v>
      </c>
    </row>
    <row r="1507" spans="5:6" x14ac:dyDescent="0.25">
      <c r="E1507" t="s">
        <v>1426</v>
      </c>
      <c r="F1507">
        <v>281</v>
      </c>
    </row>
    <row r="1508" spans="5:6" x14ac:dyDescent="0.25">
      <c r="E1508" t="s">
        <v>1427</v>
      </c>
      <c r="F1508">
        <v>279</v>
      </c>
    </row>
    <row r="1509" spans="5:6" x14ac:dyDescent="0.25">
      <c r="E1509" t="s">
        <v>1428</v>
      </c>
      <c r="F1509">
        <v>279</v>
      </c>
    </row>
    <row r="1510" spans="5:6" x14ac:dyDescent="0.25">
      <c r="E1510" t="s">
        <v>1429</v>
      </c>
      <c r="F1510">
        <v>279</v>
      </c>
    </row>
    <row r="1511" spans="5:6" x14ac:dyDescent="0.25">
      <c r="E1511" t="s">
        <v>1430</v>
      </c>
      <c r="F1511">
        <v>278</v>
      </c>
    </row>
    <row r="1512" spans="5:6" x14ac:dyDescent="0.25">
      <c r="E1512" t="s">
        <v>1431</v>
      </c>
      <c r="F1512">
        <v>278</v>
      </c>
    </row>
    <row r="1513" spans="5:6" x14ac:dyDescent="0.25">
      <c r="E1513" t="s">
        <v>1432</v>
      </c>
      <c r="F1513">
        <v>278</v>
      </c>
    </row>
    <row r="1514" spans="5:6" x14ac:dyDescent="0.25">
      <c r="E1514" t="s">
        <v>9503</v>
      </c>
      <c r="F1514">
        <v>277</v>
      </c>
    </row>
    <row r="1515" spans="5:6" x14ac:dyDescent="0.25">
      <c r="E1515" t="s">
        <v>1433</v>
      </c>
      <c r="F1515">
        <v>277</v>
      </c>
    </row>
    <row r="1516" spans="5:6" x14ac:dyDescent="0.25">
      <c r="E1516" t="s">
        <v>1434</v>
      </c>
      <c r="F1516">
        <v>277</v>
      </c>
    </row>
    <row r="1517" spans="5:6" x14ac:dyDescent="0.25">
      <c r="E1517" t="s">
        <v>1435</v>
      </c>
      <c r="F1517">
        <v>277</v>
      </c>
    </row>
    <row r="1518" spans="5:6" x14ac:dyDescent="0.25">
      <c r="E1518" t="s">
        <v>1436</v>
      </c>
      <c r="F1518">
        <v>277</v>
      </c>
    </row>
    <row r="1519" spans="5:6" x14ac:dyDescent="0.25">
      <c r="E1519" t="s">
        <v>1437</v>
      </c>
      <c r="F1519">
        <v>277</v>
      </c>
    </row>
    <row r="1520" spans="5:6" x14ac:dyDescent="0.25">
      <c r="E1520" t="s">
        <v>1438</v>
      </c>
      <c r="F1520">
        <v>277</v>
      </c>
    </row>
    <row r="1521" spans="5:6" x14ac:dyDescent="0.25">
      <c r="E1521" t="s">
        <v>1439</v>
      </c>
      <c r="F1521">
        <v>277</v>
      </c>
    </row>
    <row r="1522" spans="5:6" x14ac:dyDescent="0.25">
      <c r="E1522" t="s">
        <v>1440</v>
      </c>
      <c r="F1522">
        <v>277</v>
      </c>
    </row>
    <row r="1523" spans="5:6" x14ac:dyDescent="0.25">
      <c r="E1523" t="s">
        <v>1441</v>
      </c>
      <c r="F1523">
        <v>277</v>
      </c>
    </row>
    <row r="1524" spans="5:6" x14ac:dyDescent="0.25">
      <c r="E1524" t="s">
        <v>1442</v>
      </c>
      <c r="F1524">
        <v>276</v>
      </c>
    </row>
    <row r="1525" spans="5:6" x14ac:dyDescent="0.25">
      <c r="E1525" t="s">
        <v>81</v>
      </c>
      <c r="F1525">
        <v>276</v>
      </c>
    </row>
    <row r="1526" spans="5:6" x14ac:dyDescent="0.25">
      <c r="E1526" t="s">
        <v>1443</v>
      </c>
      <c r="F1526">
        <v>276</v>
      </c>
    </row>
    <row r="1527" spans="5:6" x14ac:dyDescent="0.25">
      <c r="E1527" t="s">
        <v>1444</v>
      </c>
      <c r="F1527">
        <v>275</v>
      </c>
    </row>
    <row r="1528" spans="5:6" x14ac:dyDescent="0.25">
      <c r="E1528" t="s">
        <v>1445</v>
      </c>
      <c r="F1528">
        <v>275</v>
      </c>
    </row>
    <row r="1529" spans="5:6" x14ac:dyDescent="0.25">
      <c r="E1529" t="s">
        <v>9504</v>
      </c>
      <c r="F1529">
        <v>275</v>
      </c>
    </row>
    <row r="1530" spans="5:6" x14ac:dyDescent="0.25">
      <c r="E1530" t="s">
        <v>1446</v>
      </c>
      <c r="F1530">
        <v>275</v>
      </c>
    </row>
    <row r="1531" spans="5:6" x14ac:dyDescent="0.25">
      <c r="E1531" t="s">
        <v>1447</v>
      </c>
      <c r="F1531">
        <v>274</v>
      </c>
    </row>
    <row r="1532" spans="5:6" x14ac:dyDescent="0.25">
      <c r="E1532" t="s">
        <v>1448</v>
      </c>
      <c r="F1532">
        <v>274</v>
      </c>
    </row>
    <row r="1533" spans="5:6" x14ac:dyDescent="0.25">
      <c r="E1533" t="s">
        <v>1449</v>
      </c>
      <c r="F1533">
        <v>274</v>
      </c>
    </row>
    <row r="1534" spans="5:6" x14ac:dyDescent="0.25">
      <c r="E1534" t="s">
        <v>262</v>
      </c>
      <c r="F1534">
        <v>274</v>
      </c>
    </row>
    <row r="1535" spans="5:6" x14ac:dyDescent="0.25">
      <c r="E1535" t="s">
        <v>1450</v>
      </c>
      <c r="F1535">
        <v>273</v>
      </c>
    </row>
    <row r="1536" spans="5:6" x14ac:dyDescent="0.25">
      <c r="E1536" t="s">
        <v>1451</v>
      </c>
      <c r="F1536">
        <v>272</v>
      </c>
    </row>
    <row r="1537" spans="5:6" x14ac:dyDescent="0.25">
      <c r="E1537" t="s">
        <v>1452</v>
      </c>
      <c r="F1537">
        <v>272</v>
      </c>
    </row>
    <row r="1538" spans="5:6" x14ac:dyDescent="0.25">
      <c r="E1538" t="s">
        <v>1453</v>
      </c>
      <c r="F1538">
        <v>272</v>
      </c>
    </row>
    <row r="1539" spans="5:6" x14ac:dyDescent="0.25">
      <c r="E1539" t="s">
        <v>1454</v>
      </c>
      <c r="F1539">
        <v>272</v>
      </c>
    </row>
    <row r="1540" spans="5:6" x14ac:dyDescent="0.25">
      <c r="E1540" t="s">
        <v>1455</v>
      </c>
      <c r="F1540">
        <v>272</v>
      </c>
    </row>
    <row r="1541" spans="5:6" x14ac:dyDescent="0.25">
      <c r="E1541" t="s">
        <v>1456</v>
      </c>
      <c r="F1541">
        <v>271</v>
      </c>
    </row>
    <row r="1542" spans="5:6" x14ac:dyDescent="0.25">
      <c r="E1542" t="s">
        <v>9505</v>
      </c>
      <c r="F1542">
        <v>271</v>
      </c>
    </row>
    <row r="1543" spans="5:6" x14ac:dyDescent="0.25">
      <c r="E1543" t="s">
        <v>1457</v>
      </c>
      <c r="F1543">
        <v>271</v>
      </c>
    </row>
    <row r="1544" spans="5:6" x14ac:dyDescent="0.25">
      <c r="E1544" t="s">
        <v>1458</v>
      </c>
      <c r="F1544">
        <v>271</v>
      </c>
    </row>
    <row r="1545" spans="5:6" x14ac:dyDescent="0.25">
      <c r="E1545" t="s">
        <v>1459</v>
      </c>
      <c r="F1545">
        <v>271</v>
      </c>
    </row>
    <row r="1546" spans="5:6" x14ac:dyDescent="0.25">
      <c r="E1546" t="s">
        <v>1460</v>
      </c>
      <c r="F1546">
        <v>270</v>
      </c>
    </row>
    <row r="1547" spans="5:6" x14ac:dyDescent="0.25">
      <c r="E1547" t="s">
        <v>1461</v>
      </c>
      <c r="F1547">
        <v>270</v>
      </c>
    </row>
    <row r="1548" spans="5:6" x14ac:dyDescent="0.25">
      <c r="E1548" t="s">
        <v>1462</v>
      </c>
      <c r="F1548">
        <v>270</v>
      </c>
    </row>
    <row r="1549" spans="5:6" x14ac:dyDescent="0.25">
      <c r="E1549" t="s">
        <v>1463</v>
      </c>
      <c r="F1549">
        <v>270</v>
      </c>
    </row>
    <row r="1550" spans="5:6" x14ac:dyDescent="0.25">
      <c r="E1550" t="s">
        <v>1464</v>
      </c>
      <c r="F1550">
        <v>269</v>
      </c>
    </row>
    <row r="1551" spans="5:6" x14ac:dyDescent="0.25">
      <c r="E1551" t="s">
        <v>1465</v>
      </c>
      <c r="F1551">
        <v>269</v>
      </c>
    </row>
    <row r="1552" spans="5:6" x14ac:dyDescent="0.25">
      <c r="E1552" t="s">
        <v>1466</v>
      </c>
      <c r="F1552">
        <v>268</v>
      </c>
    </row>
    <row r="1553" spans="5:6" x14ac:dyDescent="0.25">
      <c r="E1553" t="s">
        <v>83</v>
      </c>
      <c r="F1553">
        <v>268</v>
      </c>
    </row>
    <row r="1554" spans="5:6" x14ac:dyDescent="0.25">
      <c r="E1554" t="s">
        <v>385</v>
      </c>
      <c r="F1554">
        <v>268</v>
      </c>
    </row>
    <row r="1555" spans="5:6" x14ac:dyDescent="0.25">
      <c r="E1555" t="s">
        <v>1467</v>
      </c>
      <c r="F1555">
        <v>267</v>
      </c>
    </row>
    <row r="1556" spans="5:6" x14ac:dyDescent="0.25">
      <c r="E1556" t="s">
        <v>1468</v>
      </c>
      <c r="F1556">
        <v>267</v>
      </c>
    </row>
    <row r="1557" spans="5:6" x14ac:dyDescent="0.25">
      <c r="E1557" t="s">
        <v>1469</v>
      </c>
      <c r="F1557">
        <v>267</v>
      </c>
    </row>
    <row r="1558" spans="5:6" x14ac:dyDescent="0.25">
      <c r="E1558" t="s">
        <v>1470</v>
      </c>
      <c r="F1558">
        <v>267</v>
      </c>
    </row>
    <row r="1559" spans="5:6" x14ac:dyDescent="0.25">
      <c r="E1559" t="s">
        <v>1471</v>
      </c>
      <c r="F1559">
        <v>267</v>
      </c>
    </row>
    <row r="1560" spans="5:6" x14ac:dyDescent="0.25">
      <c r="E1560" t="s">
        <v>1472</v>
      </c>
      <c r="F1560">
        <v>266</v>
      </c>
    </row>
    <row r="1561" spans="5:6" x14ac:dyDescent="0.25">
      <c r="E1561" t="s">
        <v>1473</v>
      </c>
      <c r="F1561">
        <v>266</v>
      </c>
    </row>
    <row r="1562" spans="5:6" x14ac:dyDescent="0.25">
      <c r="E1562" t="s">
        <v>1474</v>
      </c>
      <c r="F1562">
        <v>266</v>
      </c>
    </row>
    <row r="1563" spans="5:6" x14ac:dyDescent="0.25">
      <c r="E1563" t="s">
        <v>1475</v>
      </c>
      <c r="F1563">
        <v>266</v>
      </c>
    </row>
    <row r="1564" spans="5:6" x14ac:dyDescent="0.25">
      <c r="E1564" t="s">
        <v>1476</v>
      </c>
      <c r="F1564">
        <v>266</v>
      </c>
    </row>
    <row r="1565" spans="5:6" x14ac:dyDescent="0.25">
      <c r="E1565" t="s">
        <v>1477</v>
      </c>
      <c r="F1565">
        <v>266</v>
      </c>
    </row>
    <row r="1566" spans="5:6" x14ac:dyDescent="0.25">
      <c r="E1566" t="s">
        <v>1478</v>
      </c>
      <c r="F1566">
        <v>266</v>
      </c>
    </row>
    <row r="1567" spans="5:6" x14ac:dyDescent="0.25">
      <c r="E1567" t="s">
        <v>1479</v>
      </c>
      <c r="F1567">
        <v>266</v>
      </c>
    </row>
    <row r="1568" spans="5:6" x14ac:dyDescent="0.25">
      <c r="E1568" t="s">
        <v>1480</v>
      </c>
      <c r="F1568">
        <v>266</v>
      </c>
    </row>
    <row r="1569" spans="5:6" x14ac:dyDescent="0.25">
      <c r="E1569" t="s">
        <v>1481</v>
      </c>
      <c r="F1569">
        <v>265</v>
      </c>
    </row>
    <row r="1570" spans="5:6" x14ac:dyDescent="0.25">
      <c r="E1570" t="s">
        <v>1482</v>
      </c>
      <c r="F1570">
        <v>265</v>
      </c>
    </row>
    <row r="1571" spans="5:6" x14ac:dyDescent="0.25">
      <c r="E1571" t="s">
        <v>1483</v>
      </c>
      <c r="F1571">
        <v>265</v>
      </c>
    </row>
    <row r="1572" spans="5:6" x14ac:dyDescent="0.25">
      <c r="E1572" t="s">
        <v>1484</v>
      </c>
      <c r="F1572">
        <v>264</v>
      </c>
    </row>
    <row r="1573" spans="5:6" x14ac:dyDescent="0.25">
      <c r="E1573" t="s">
        <v>1485</v>
      </c>
      <c r="F1573">
        <v>264</v>
      </c>
    </row>
    <row r="1574" spans="5:6" x14ac:dyDescent="0.25">
      <c r="E1574" t="s">
        <v>1486</v>
      </c>
      <c r="F1574">
        <v>264</v>
      </c>
    </row>
    <row r="1575" spans="5:6" x14ac:dyDescent="0.25">
      <c r="E1575" t="s">
        <v>1487</v>
      </c>
      <c r="F1575">
        <v>264</v>
      </c>
    </row>
    <row r="1576" spans="5:6" x14ac:dyDescent="0.25">
      <c r="E1576" t="s">
        <v>1488</v>
      </c>
      <c r="F1576">
        <v>264</v>
      </c>
    </row>
    <row r="1577" spans="5:6" x14ac:dyDescent="0.25">
      <c r="E1577" t="s">
        <v>1489</v>
      </c>
      <c r="F1577">
        <v>264</v>
      </c>
    </row>
    <row r="1578" spans="5:6" x14ac:dyDescent="0.25">
      <c r="E1578" t="s">
        <v>1490</v>
      </c>
      <c r="F1578">
        <v>264</v>
      </c>
    </row>
    <row r="1579" spans="5:6" x14ac:dyDescent="0.25">
      <c r="E1579" t="s">
        <v>1491</v>
      </c>
      <c r="F1579">
        <v>264</v>
      </c>
    </row>
    <row r="1580" spans="5:6" x14ac:dyDescent="0.25">
      <c r="E1580" t="s">
        <v>1492</v>
      </c>
      <c r="F1580">
        <v>263</v>
      </c>
    </row>
    <row r="1581" spans="5:6" x14ac:dyDescent="0.25">
      <c r="E1581" t="s">
        <v>1493</v>
      </c>
      <c r="F1581">
        <v>263</v>
      </c>
    </row>
    <row r="1582" spans="5:6" x14ac:dyDescent="0.25">
      <c r="E1582" t="s">
        <v>1494</v>
      </c>
      <c r="F1582">
        <v>263</v>
      </c>
    </row>
    <row r="1583" spans="5:6" x14ac:dyDescent="0.25">
      <c r="E1583" t="s">
        <v>1495</v>
      </c>
      <c r="F1583">
        <v>262</v>
      </c>
    </row>
    <row r="1584" spans="5:6" x14ac:dyDescent="0.25">
      <c r="E1584" t="s">
        <v>9506</v>
      </c>
      <c r="F1584">
        <v>261</v>
      </c>
    </row>
    <row r="1585" spans="5:6" x14ac:dyDescent="0.25">
      <c r="E1585" t="s">
        <v>1496</v>
      </c>
      <c r="F1585">
        <v>261</v>
      </c>
    </row>
    <row r="1586" spans="5:6" x14ac:dyDescent="0.25">
      <c r="E1586" t="s">
        <v>1497</v>
      </c>
      <c r="F1586">
        <v>261</v>
      </c>
    </row>
    <row r="1587" spans="5:6" x14ac:dyDescent="0.25">
      <c r="E1587" t="s">
        <v>1498</v>
      </c>
      <c r="F1587">
        <v>261</v>
      </c>
    </row>
    <row r="1588" spans="5:6" x14ac:dyDescent="0.25">
      <c r="E1588" t="s">
        <v>1499</v>
      </c>
      <c r="F1588">
        <v>261</v>
      </c>
    </row>
    <row r="1589" spans="5:6" x14ac:dyDescent="0.25">
      <c r="E1589" t="s">
        <v>1500</v>
      </c>
      <c r="F1589">
        <v>261</v>
      </c>
    </row>
    <row r="1590" spans="5:6" x14ac:dyDescent="0.25">
      <c r="E1590" t="s">
        <v>1501</v>
      </c>
      <c r="F1590">
        <v>260</v>
      </c>
    </row>
    <row r="1591" spans="5:6" x14ac:dyDescent="0.25">
      <c r="E1591" t="s">
        <v>1502</v>
      </c>
      <c r="F1591">
        <v>260</v>
      </c>
    </row>
    <row r="1592" spans="5:6" x14ac:dyDescent="0.25">
      <c r="E1592" t="s">
        <v>1503</v>
      </c>
      <c r="F1592">
        <v>260</v>
      </c>
    </row>
    <row r="1593" spans="5:6" x14ac:dyDescent="0.25">
      <c r="E1593" t="s">
        <v>1504</v>
      </c>
      <c r="F1593">
        <v>259</v>
      </c>
    </row>
    <row r="1594" spans="5:6" x14ac:dyDescent="0.25">
      <c r="E1594" t="s">
        <v>1505</v>
      </c>
      <c r="F1594">
        <v>259</v>
      </c>
    </row>
    <row r="1595" spans="5:6" x14ac:dyDescent="0.25">
      <c r="E1595" t="s">
        <v>1506</v>
      </c>
      <c r="F1595">
        <v>259</v>
      </c>
    </row>
    <row r="1596" spans="5:6" x14ac:dyDescent="0.25">
      <c r="E1596" t="s">
        <v>1507</v>
      </c>
      <c r="F1596">
        <v>259</v>
      </c>
    </row>
    <row r="1597" spans="5:6" x14ac:dyDescent="0.25">
      <c r="E1597" t="s">
        <v>1508</v>
      </c>
      <c r="F1597">
        <v>259</v>
      </c>
    </row>
    <row r="1598" spans="5:6" x14ac:dyDescent="0.25">
      <c r="E1598" t="s">
        <v>1509</v>
      </c>
      <c r="F1598">
        <v>258</v>
      </c>
    </row>
    <row r="1599" spans="5:6" x14ac:dyDescent="0.25">
      <c r="E1599" t="s">
        <v>1510</v>
      </c>
      <c r="F1599">
        <v>258</v>
      </c>
    </row>
    <row r="1600" spans="5:6" x14ac:dyDescent="0.25">
      <c r="E1600" t="s">
        <v>1511</v>
      </c>
      <c r="F1600">
        <v>258</v>
      </c>
    </row>
    <row r="1601" spans="5:6" x14ac:dyDescent="0.25">
      <c r="E1601" t="s">
        <v>1512</v>
      </c>
      <c r="F1601">
        <v>257</v>
      </c>
    </row>
    <row r="1602" spans="5:6" x14ac:dyDescent="0.25">
      <c r="E1602" t="s">
        <v>1513</v>
      </c>
      <c r="F1602">
        <v>257</v>
      </c>
    </row>
    <row r="1603" spans="5:6" x14ac:dyDescent="0.25">
      <c r="E1603" t="s">
        <v>1514</v>
      </c>
      <c r="F1603">
        <v>257</v>
      </c>
    </row>
    <row r="1604" spans="5:6" x14ac:dyDescent="0.25">
      <c r="E1604" t="s">
        <v>1515</v>
      </c>
      <c r="F1604">
        <v>257</v>
      </c>
    </row>
    <row r="1605" spans="5:6" x14ac:dyDescent="0.25">
      <c r="E1605" t="s">
        <v>1516</v>
      </c>
      <c r="F1605">
        <v>256</v>
      </c>
    </row>
    <row r="1606" spans="5:6" x14ac:dyDescent="0.25">
      <c r="E1606" t="s">
        <v>1517</v>
      </c>
      <c r="F1606">
        <v>256</v>
      </c>
    </row>
    <row r="1607" spans="5:6" x14ac:dyDescent="0.25">
      <c r="E1607" t="s">
        <v>1518</v>
      </c>
      <c r="F1607">
        <v>256</v>
      </c>
    </row>
    <row r="1608" spans="5:6" x14ac:dyDescent="0.25">
      <c r="E1608" t="s">
        <v>1519</v>
      </c>
      <c r="F1608">
        <v>256</v>
      </c>
    </row>
    <row r="1609" spans="5:6" x14ac:dyDescent="0.25">
      <c r="E1609" t="s">
        <v>1520</v>
      </c>
      <c r="F1609">
        <v>255</v>
      </c>
    </row>
    <row r="1610" spans="5:6" x14ac:dyDescent="0.25">
      <c r="E1610" t="s">
        <v>1521</v>
      </c>
      <c r="F1610">
        <v>255</v>
      </c>
    </row>
    <row r="1611" spans="5:6" x14ac:dyDescent="0.25">
      <c r="E1611" t="s">
        <v>1522</v>
      </c>
      <c r="F1611">
        <v>255</v>
      </c>
    </row>
    <row r="1612" spans="5:6" x14ac:dyDescent="0.25">
      <c r="E1612" t="s">
        <v>1523</v>
      </c>
      <c r="F1612">
        <v>254</v>
      </c>
    </row>
    <row r="1613" spans="5:6" x14ac:dyDescent="0.25">
      <c r="E1613" t="s">
        <v>1524</v>
      </c>
      <c r="F1613">
        <v>254</v>
      </c>
    </row>
    <row r="1614" spans="5:6" x14ac:dyDescent="0.25">
      <c r="E1614" t="s">
        <v>1525</v>
      </c>
      <c r="F1614">
        <v>254</v>
      </c>
    </row>
    <row r="1615" spans="5:6" x14ac:dyDescent="0.25">
      <c r="E1615" t="s">
        <v>1526</v>
      </c>
      <c r="F1615">
        <v>254</v>
      </c>
    </row>
    <row r="1616" spans="5:6" x14ac:dyDescent="0.25">
      <c r="E1616" t="s">
        <v>1527</v>
      </c>
      <c r="F1616">
        <v>254</v>
      </c>
    </row>
    <row r="1617" spans="5:6" x14ac:dyDescent="0.25">
      <c r="E1617" t="s">
        <v>1528</v>
      </c>
      <c r="F1617">
        <v>254</v>
      </c>
    </row>
    <row r="1618" spans="5:6" x14ac:dyDescent="0.25">
      <c r="E1618" t="s">
        <v>1529</v>
      </c>
      <c r="F1618">
        <v>253</v>
      </c>
    </row>
    <row r="1619" spans="5:6" x14ac:dyDescent="0.25">
      <c r="E1619" t="s">
        <v>1530</v>
      </c>
      <c r="F1619">
        <v>253</v>
      </c>
    </row>
    <row r="1620" spans="5:6" x14ac:dyDescent="0.25">
      <c r="E1620" t="s">
        <v>1531</v>
      </c>
      <c r="F1620">
        <v>253</v>
      </c>
    </row>
    <row r="1621" spans="5:6" x14ac:dyDescent="0.25">
      <c r="E1621" t="s">
        <v>1532</v>
      </c>
      <c r="F1621">
        <v>253</v>
      </c>
    </row>
    <row r="1622" spans="5:6" x14ac:dyDescent="0.25">
      <c r="E1622" t="s">
        <v>1533</v>
      </c>
      <c r="F1622">
        <v>253</v>
      </c>
    </row>
    <row r="1623" spans="5:6" x14ac:dyDescent="0.25">
      <c r="E1623" t="s">
        <v>1534</v>
      </c>
      <c r="F1623">
        <v>253</v>
      </c>
    </row>
    <row r="1624" spans="5:6" x14ac:dyDescent="0.25">
      <c r="E1624" t="s">
        <v>226</v>
      </c>
      <c r="F1624">
        <v>253</v>
      </c>
    </row>
    <row r="1625" spans="5:6" x14ac:dyDescent="0.25">
      <c r="E1625" t="s">
        <v>9507</v>
      </c>
      <c r="F1625">
        <v>252</v>
      </c>
    </row>
    <row r="1626" spans="5:6" x14ac:dyDescent="0.25">
      <c r="E1626" t="s">
        <v>1535</v>
      </c>
      <c r="F1626">
        <v>252</v>
      </c>
    </row>
    <row r="1627" spans="5:6" x14ac:dyDescent="0.25">
      <c r="E1627" t="s">
        <v>1536</v>
      </c>
      <c r="F1627">
        <v>252</v>
      </c>
    </row>
    <row r="1628" spans="5:6" x14ac:dyDescent="0.25">
      <c r="E1628" t="s">
        <v>1537</v>
      </c>
      <c r="F1628">
        <v>252</v>
      </c>
    </row>
    <row r="1629" spans="5:6" x14ac:dyDescent="0.25">
      <c r="E1629" t="s">
        <v>1538</v>
      </c>
      <c r="F1629">
        <v>251</v>
      </c>
    </row>
    <row r="1630" spans="5:6" x14ac:dyDescent="0.25">
      <c r="E1630" t="s">
        <v>1539</v>
      </c>
      <c r="F1630">
        <v>251</v>
      </c>
    </row>
    <row r="1631" spans="5:6" x14ac:dyDescent="0.25">
      <c r="E1631" t="s">
        <v>1540</v>
      </c>
      <c r="F1631">
        <v>251</v>
      </c>
    </row>
    <row r="1632" spans="5:6" x14ac:dyDescent="0.25">
      <c r="E1632" t="s">
        <v>1541</v>
      </c>
      <c r="F1632">
        <v>251</v>
      </c>
    </row>
    <row r="1633" spans="5:6" x14ac:dyDescent="0.25">
      <c r="E1633" t="s">
        <v>1542</v>
      </c>
      <c r="F1633">
        <v>250</v>
      </c>
    </row>
    <row r="1634" spans="5:6" x14ac:dyDescent="0.25">
      <c r="E1634" t="s">
        <v>1543</v>
      </c>
      <c r="F1634">
        <v>250</v>
      </c>
    </row>
    <row r="1635" spans="5:6" x14ac:dyDescent="0.25">
      <c r="E1635" t="s">
        <v>1544</v>
      </c>
      <c r="F1635">
        <v>250</v>
      </c>
    </row>
    <row r="1636" spans="5:6" x14ac:dyDescent="0.25">
      <c r="E1636" t="s">
        <v>1545</v>
      </c>
      <c r="F1636">
        <v>250</v>
      </c>
    </row>
    <row r="1637" spans="5:6" x14ac:dyDescent="0.25">
      <c r="E1637" t="s">
        <v>1546</v>
      </c>
      <c r="F1637">
        <v>250</v>
      </c>
    </row>
    <row r="1638" spans="5:6" x14ac:dyDescent="0.25">
      <c r="E1638" t="s">
        <v>1547</v>
      </c>
      <c r="F1638">
        <v>249</v>
      </c>
    </row>
    <row r="1639" spans="5:6" x14ac:dyDescent="0.25">
      <c r="E1639" t="s">
        <v>1548</v>
      </c>
      <c r="F1639">
        <v>248</v>
      </c>
    </row>
    <row r="1640" spans="5:6" x14ac:dyDescent="0.25">
      <c r="E1640" t="s">
        <v>1549</v>
      </c>
      <c r="F1640">
        <v>248</v>
      </c>
    </row>
    <row r="1641" spans="5:6" x14ac:dyDescent="0.25">
      <c r="E1641" t="s">
        <v>1550</v>
      </c>
      <c r="F1641">
        <v>248</v>
      </c>
    </row>
    <row r="1642" spans="5:6" x14ac:dyDescent="0.25">
      <c r="E1642" t="s">
        <v>276</v>
      </c>
      <c r="F1642">
        <v>248</v>
      </c>
    </row>
    <row r="1643" spans="5:6" x14ac:dyDescent="0.25">
      <c r="E1643" t="s">
        <v>1551</v>
      </c>
      <c r="F1643">
        <v>247</v>
      </c>
    </row>
    <row r="1644" spans="5:6" x14ac:dyDescent="0.25">
      <c r="E1644" t="s">
        <v>1552</v>
      </c>
      <c r="F1644">
        <v>247</v>
      </c>
    </row>
    <row r="1645" spans="5:6" x14ac:dyDescent="0.25">
      <c r="E1645" t="s">
        <v>134</v>
      </c>
      <c r="F1645">
        <v>247</v>
      </c>
    </row>
    <row r="1646" spans="5:6" x14ac:dyDescent="0.25">
      <c r="E1646" t="s">
        <v>1553</v>
      </c>
      <c r="F1646">
        <v>246</v>
      </c>
    </row>
    <row r="1647" spans="5:6" x14ac:dyDescent="0.25">
      <c r="E1647" t="s">
        <v>1554</v>
      </c>
      <c r="F1647">
        <v>246</v>
      </c>
    </row>
    <row r="1648" spans="5:6" x14ac:dyDescent="0.25">
      <c r="E1648" t="s">
        <v>1555</v>
      </c>
      <c r="F1648">
        <v>246</v>
      </c>
    </row>
    <row r="1649" spans="5:6" x14ac:dyDescent="0.25">
      <c r="E1649" t="s">
        <v>1556</v>
      </c>
      <c r="F1649">
        <v>246</v>
      </c>
    </row>
    <row r="1650" spans="5:6" x14ac:dyDescent="0.25">
      <c r="E1650" t="s">
        <v>1557</v>
      </c>
      <c r="F1650">
        <v>246</v>
      </c>
    </row>
    <row r="1651" spans="5:6" x14ac:dyDescent="0.25">
      <c r="E1651" t="s">
        <v>1558</v>
      </c>
      <c r="F1651">
        <v>246</v>
      </c>
    </row>
    <row r="1652" spans="5:6" x14ac:dyDescent="0.25">
      <c r="E1652" t="s">
        <v>1559</v>
      </c>
      <c r="F1652">
        <v>245</v>
      </c>
    </row>
    <row r="1653" spans="5:6" x14ac:dyDescent="0.25">
      <c r="E1653" t="s">
        <v>1560</v>
      </c>
      <c r="F1653">
        <v>245</v>
      </c>
    </row>
    <row r="1654" spans="5:6" x14ac:dyDescent="0.25">
      <c r="E1654" t="s">
        <v>1561</v>
      </c>
      <c r="F1654">
        <v>245</v>
      </c>
    </row>
    <row r="1655" spans="5:6" x14ac:dyDescent="0.25">
      <c r="E1655" t="s">
        <v>1562</v>
      </c>
      <c r="F1655">
        <v>245</v>
      </c>
    </row>
    <row r="1656" spans="5:6" x14ac:dyDescent="0.25">
      <c r="E1656" t="s">
        <v>1563</v>
      </c>
      <c r="F1656">
        <v>244</v>
      </c>
    </row>
    <row r="1657" spans="5:6" x14ac:dyDescent="0.25">
      <c r="E1657" t="s">
        <v>1564</v>
      </c>
      <c r="F1657">
        <v>244</v>
      </c>
    </row>
    <row r="1658" spans="5:6" x14ac:dyDescent="0.25">
      <c r="E1658" t="s">
        <v>1565</v>
      </c>
      <c r="F1658">
        <v>244</v>
      </c>
    </row>
    <row r="1659" spans="5:6" x14ac:dyDescent="0.25">
      <c r="E1659" t="s">
        <v>1566</v>
      </c>
      <c r="F1659">
        <v>243</v>
      </c>
    </row>
    <row r="1660" spans="5:6" x14ac:dyDescent="0.25">
      <c r="E1660" t="s">
        <v>1567</v>
      </c>
      <c r="F1660">
        <v>243</v>
      </c>
    </row>
    <row r="1661" spans="5:6" x14ac:dyDescent="0.25">
      <c r="E1661" t="s">
        <v>1568</v>
      </c>
      <c r="F1661">
        <v>243</v>
      </c>
    </row>
    <row r="1662" spans="5:6" x14ac:dyDescent="0.25">
      <c r="E1662" t="s">
        <v>1569</v>
      </c>
      <c r="F1662">
        <v>242</v>
      </c>
    </row>
    <row r="1663" spans="5:6" x14ac:dyDescent="0.25">
      <c r="E1663" t="s">
        <v>1570</v>
      </c>
      <c r="F1663">
        <v>242</v>
      </c>
    </row>
    <row r="1664" spans="5:6" x14ac:dyDescent="0.25">
      <c r="E1664" t="s">
        <v>1571</v>
      </c>
      <c r="F1664">
        <v>242</v>
      </c>
    </row>
    <row r="1665" spans="5:6" x14ac:dyDescent="0.25">
      <c r="E1665" t="s">
        <v>1572</v>
      </c>
      <c r="F1665">
        <v>242</v>
      </c>
    </row>
    <row r="1666" spans="5:6" x14ac:dyDescent="0.25">
      <c r="E1666" t="s">
        <v>1573</v>
      </c>
      <c r="F1666">
        <v>241</v>
      </c>
    </row>
    <row r="1667" spans="5:6" x14ac:dyDescent="0.25">
      <c r="E1667" t="s">
        <v>1574</v>
      </c>
      <c r="F1667">
        <v>241</v>
      </c>
    </row>
    <row r="1668" spans="5:6" x14ac:dyDescent="0.25">
      <c r="E1668" t="s">
        <v>1575</v>
      </c>
      <c r="F1668">
        <v>240</v>
      </c>
    </row>
    <row r="1669" spans="5:6" x14ac:dyDescent="0.25">
      <c r="E1669" t="s">
        <v>1576</v>
      </c>
      <c r="F1669">
        <v>240</v>
      </c>
    </row>
    <row r="1670" spans="5:6" x14ac:dyDescent="0.25">
      <c r="E1670" t="s">
        <v>1577</v>
      </c>
      <c r="F1670">
        <v>239</v>
      </c>
    </row>
    <row r="1671" spans="5:6" x14ac:dyDescent="0.25">
      <c r="E1671" t="s">
        <v>1578</v>
      </c>
      <c r="F1671">
        <v>239</v>
      </c>
    </row>
    <row r="1672" spans="5:6" x14ac:dyDescent="0.25">
      <c r="E1672" t="s">
        <v>1579</v>
      </c>
      <c r="F1672">
        <v>239</v>
      </c>
    </row>
    <row r="1673" spans="5:6" x14ac:dyDescent="0.25">
      <c r="E1673" t="s">
        <v>1580</v>
      </c>
      <c r="F1673">
        <v>239</v>
      </c>
    </row>
    <row r="1674" spans="5:6" x14ac:dyDescent="0.25">
      <c r="E1674" t="s">
        <v>1581</v>
      </c>
      <c r="F1674">
        <v>239</v>
      </c>
    </row>
    <row r="1675" spans="5:6" x14ac:dyDescent="0.25">
      <c r="E1675" t="s">
        <v>1582</v>
      </c>
      <c r="F1675">
        <v>238</v>
      </c>
    </row>
    <row r="1676" spans="5:6" x14ac:dyDescent="0.25">
      <c r="E1676" t="s">
        <v>1583</v>
      </c>
      <c r="F1676">
        <v>238</v>
      </c>
    </row>
    <row r="1677" spans="5:6" x14ac:dyDescent="0.25">
      <c r="E1677" t="s">
        <v>1584</v>
      </c>
      <c r="F1677">
        <v>238</v>
      </c>
    </row>
    <row r="1678" spans="5:6" x14ac:dyDescent="0.25">
      <c r="E1678" t="s">
        <v>324</v>
      </c>
      <c r="F1678">
        <v>238</v>
      </c>
    </row>
    <row r="1679" spans="5:6" x14ac:dyDescent="0.25">
      <c r="E1679" t="s">
        <v>1585</v>
      </c>
      <c r="F1679">
        <v>238</v>
      </c>
    </row>
    <row r="1680" spans="5:6" x14ac:dyDescent="0.25">
      <c r="E1680" t="s">
        <v>1586</v>
      </c>
      <c r="F1680">
        <v>238</v>
      </c>
    </row>
    <row r="1681" spans="5:6" x14ac:dyDescent="0.25">
      <c r="E1681" t="s">
        <v>1587</v>
      </c>
      <c r="F1681">
        <v>238</v>
      </c>
    </row>
    <row r="1682" spans="5:6" x14ac:dyDescent="0.25">
      <c r="E1682" t="s">
        <v>1588</v>
      </c>
      <c r="F1682">
        <v>238</v>
      </c>
    </row>
    <row r="1683" spans="5:6" x14ac:dyDescent="0.25">
      <c r="E1683" t="s">
        <v>1589</v>
      </c>
      <c r="F1683">
        <v>237</v>
      </c>
    </row>
    <row r="1684" spans="5:6" x14ac:dyDescent="0.25">
      <c r="E1684" t="s">
        <v>1590</v>
      </c>
      <c r="F1684">
        <v>237</v>
      </c>
    </row>
    <row r="1685" spans="5:6" x14ac:dyDescent="0.25">
      <c r="E1685" t="s">
        <v>443</v>
      </c>
      <c r="F1685">
        <v>237</v>
      </c>
    </row>
    <row r="1686" spans="5:6" x14ac:dyDescent="0.25">
      <c r="E1686" t="s">
        <v>1591</v>
      </c>
      <c r="F1686">
        <v>237</v>
      </c>
    </row>
    <row r="1687" spans="5:6" x14ac:dyDescent="0.25">
      <c r="E1687" t="s">
        <v>1592</v>
      </c>
      <c r="F1687">
        <v>237</v>
      </c>
    </row>
    <row r="1688" spans="5:6" x14ac:dyDescent="0.25">
      <c r="E1688" t="s">
        <v>1593</v>
      </c>
      <c r="F1688">
        <v>236</v>
      </c>
    </row>
    <row r="1689" spans="5:6" x14ac:dyDescent="0.25">
      <c r="E1689" t="s">
        <v>1594</v>
      </c>
      <c r="F1689">
        <v>236</v>
      </c>
    </row>
    <row r="1690" spans="5:6" x14ac:dyDescent="0.25">
      <c r="E1690" t="s">
        <v>1595</v>
      </c>
      <c r="F1690">
        <v>236</v>
      </c>
    </row>
    <row r="1691" spans="5:6" x14ac:dyDescent="0.25">
      <c r="E1691" t="s">
        <v>1596</v>
      </c>
      <c r="F1691">
        <v>236</v>
      </c>
    </row>
    <row r="1692" spans="5:6" x14ac:dyDescent="0.25">
      <c r="E1692" t="s">
        <v>1597</v>
      </c>
      <c r="F1692">
        <v>236</v>
      </c>
    </row>
    <row r="1693" spans="5:6" x14ac:dyDescent="0.25">
      <c r="E1693" t="s">
        <v>1598</v>
      </c>
      <c r="F1693">
        <v>235</v>
      </c>
    </row>
    <row r="1694" spans="5:6" x14ac:dyDescent="0.25">
      <c r="E1694" t="s">
        <v>1599</v>
      </c>
      <c r="F1694">
        <v>235</v>
      </c>
    </row>
    <row r="1695" spans="5:6" x14ac:dyDescent="0.25">
      <c r="E1695" t="s">
        <v>1600</v>
      </c>
      <c r="F1695">
        <v>235</v>
      </c>
    </row>
    <row r="1696" spans="5:6" x14ac:dyDescent="0.25">
      <c r="E1696" t="s">
        <v>1601</v>
      </c>
      <c r="F1696">
        <v>235</v>
      </c>
    </row>
    <row r="1697" spans="5:6" x14ac:dyDescent="0.25">
      <c r="E1697" t="s">
        <v>1602</v>
      </c>
      <c r="F1697">
        <v>235</v>
      </c>
    </row>
    <row r="1698" spans="5:6" x14ac:dyDescent="0.25">
      <c r="E1698" t="s">
        <v>1603</v>
      </c>
      <c r="F1698">
        <v>235</v>
      </c>
    </row>
    <row r="1699" spans="5:6" x14ac:dyDescent="0.25">
      <c r="E1699" t="s">
        <v>1604</v>
      </c>
      <c r="F1699">
        <v>235</v>
      </c>
    </row>
    <row r="1700" spans="5:6" x14ac:dyDescent="0.25">
      <c r="E1700" t="s">
        <v>1605</v>
      </c>
      <c r="F1700">
        <v>234</v>
      </c>
    </row>
    <row r="1701" spans="5:6" x14ac:dyDescent="0.25">
      <c r="E1701" t="s">
        <v>1606</v>
      </c>
      <c r="F1701">
        <v>234</v>
      </c>
    </row>
    <row r="1702" spans="5:6" x14ac:dyDescent="0.25">
      <c r="E1702" t="s">
        <v>1607</v>
      </c>
      <c r="F1702">
        <v>234</v>
      </c>
    </row>
    <row r="1703" spans="5:6" x14ac:dyDescent="0.25">
      <c r="E1703" t="s">
        <v>1608</v>
      </c>
      <c r="F1703">
        <v>234</v>
      </c>
    </row>
    <row r="1704" spans="5:6" x14ac:dyDescent="0.25">
      <c r="E1704" t="s">
        <v>1609</v>
      </c>
      <c r="F1704">
        <v>234</v>
      </c>
    </row>
    <row r="1705" spans="5:6" x14ac:dyDescent="0.25">
      <c r="E1705" t="s">
        <v>1610</v>
      </c>
      <c r="F1705">
        <v>234</v>
      </c>
    </row>
    <row r="1706" spans="5:6" x14ac:dyDescent="0.25">
      <c r="E1706" t="s">
        <v>1611</v>
      </c>
      <c r="F1706">
        <v>233</v>
      </c>
    </row>
    <row r="1707" spans="5:6" x14ac:dyDescent="0.25">
      <c r="E1707" t="s">
        <v>1612</v>
      </c>
      <c r="F1707">
        <v>233</v>
      </c>
    </row>
    <row r="1708" spans="5:6" x14ac:dyDescent="0.25">
      <c r="E1708" t="s">
        <v>1613</v>
      </c>
      <c r="F1708">
        <v>233</v>
      </c>
    </row>
    <row r="1709" spans="5:6" x14ac:dyDescent="0.25">
      <c r="E1709" t="s">
        <v>1614</v>
      </c>
      <c r="F1709">
        <v>232</v>
      </c>
    </row>
    <row r="1710" spans="5:6" x14ac:dyDescent="0.25">
      <c r="E1710" t="s">
        <v>1615</v>
      </c>
      <c r="F1710">
        <v>231</v>
      </c>
    </row>
    <row r="1711" spans="5:6" x14ac:dyDescent="0.25">
      <c r="E1711" t="s">
        <v>1616</v>
      </c>
      <c r="F1711">
        <v>231</v>
      </c>
    </row>
    <row r="1712" spans="5:6" x14ac:dyDescent="0.25">
      <c r="E1712" t="s">
        <v>1617</v>
      </c>
      <c r="F1712">
        <v>231</v>
      </c>
    </row>
    <row r="1713" spans="5:6" x14ac:dyDescent="0.25">
      <c r="E1713" t="s">
        <v>1618</v>
      </c>
      <c r="F1713">
        <v>229</v>
      </c>
    </row>
    <row r="1714" spans="5:6" x14ac:dyDescent="0.25">
      <c r="E1714" t="s">
        <v>1619</v>
      </c>
      <c r="F1714">
        <v>229</v>
      </c>
    </row>
    <row r="1715" spans="5:6" x14ac:dyDescent="0.25">
      <c r="E1715" t="s">
        <v>1620</v>
      </c>
      <c r="F1715">
        <v>228</v>
      </c>
    </row>
    <row r="1716" spans="5:6" x14ac:dyDescent="0.25">
      <c r="E1716" t="s">
        <v>12</v>
      </c>
      <c r="F1716">
        <v>228</v>
      </c>
    </row>
    <row r="1717" spans="5:6" x14ac:dyDescent="0.25">
      <c r="E1717" t="s">
        <v>1621</v>
      </c>
      <c r="F1717">
        <v>228</v>
      </c>
    </row>
    <row r="1718" spans="5:6" x14ac:dyDescent="0.25">
      <c r="E1718" t="s">
        <v>1622</v>
      </c>
      <c r="F1718">
        <v>228</v>
      </c>
    </row>
    <row r="1719" spans="5:6" x14ac:dyDescent="0.25">
      <c r="E1719" t="s">
        <v>1623</v>
      </c>
      <c r="F1719">
        <v>228</v>
      </c>
    </row>
    <row r="1720" spans="5:6" x14ac:dyDescent="0.25">
      <c r="E1720" t="s">
        <v>1624</v>
      </c>
      <c r="F1720">
        <v>227</v>
      </c>
    </row>
    <row r="1721" spans="5:6" x14ac:dyDescent="0.25">
      <c r="E1721" t="s">
        <v>542</v>
      </c>
      <c r="F1721">
        <v>227</v>
      </c>
    </row>
    <row r="1722" spans="5:6" x14ac:dyDescent="0.25">
      <c r="E1722" t="s">
        <v>1625</v>
      </c>
      <c r="F1722">
        <v>227</v>
      </c>
    </row>
    <row r="1723" spans="5:6" x14ac:dyDescent="0.25">
      <c r="E1723" t="s">
        <v>1626</v>
      </c>
      <c r="F1723">
        <v>227</v>
      </c>
    </row>
    <row r="1724" spans="5:6" x14ac:dyDescent="0.25">
      <c r="E1724" t="s">
        <v>1627</v>
      </c>
      <c r="F1724">
        <v>227</v>
      </c>
    </row>
    <row r="1725" spans="5:6" x14ac:dyDescent="0.25">
      <c r="E1725" t="s">
        <v>1628</v>
      </c>
      <c r="F1725">
        <v>226</v>
      </c>
    </row>
    <row r="1726" spans="5:6" x14ac:dyDescent="0.25">
      <c r="E1726" t="s">
        <v>1629</v>
      </c>
      <c r="F1726">
        <v>226</v>
      </c>
    </row>
    <row r="1727" spans="5:6" x14ac:dyDescent="0.25">
      <c r="E1727" t="s">
        <v>1630</v>
      </c>
      <c r="F1727">
        <v>226</v>
      </c>
    </row>
    <row r="1728" spans="5:6" x14ac:dyDescent="0.25">
      <c r="E1728" t="s">
        <v>1631</v>
      </c>
      <c r="F1728">
        <v>225</v>
      </c>
    </row>
    <row r="1729" spans="5:6" x14ac:dyDescent="0.25">
      <c r="E1729" t="s">
        <v>1632</v>
      </c>
      <c r="F1729">
        <v>225</v>
      </c>
    </row>
    <row r="1730" spans="5:6" x14ac:dyDescent="0.25">
      <c r="E1730" t="s">
        <v>1633</v>
      </c>
      <c r="F1730">
        <v>225</v>
      </c>
    </row>
    <row r="1731" spans="5:6" x14ac:dyDescent="0.25">
      <c r="E1731" t="s">
        <v>1634</v>
      </c>
      <c r="F1731">
        <v>225</v>
      </c>
    </row>
    <row r="1732" spans="5:6" x14ac:dyDescent="0.25">
      <c r="E1732" t="s">
        <v>1635</v>
      </c>
      <c r="F1732">
        <v>225</v>
      </c>
    </row>
    <row r="1733" spans="5:6" x14ac:dyDescent="0.25">
      <c r="E1733" t="s">
        <v>1636</v>
      </c>
      <c r="F1733">
        <v>224</v>
      </c>
    </row>
    <row r="1734" spans="5:6" x14ac:dyDescent="0.25">
      <c r="E1734" t="s">
        <v>1637</v>
      </c>
      <c r="F1734">
        <v>224</v>
      </c>
    </row>
    <row r="1735" spans="5:6" x14ac:dyDescent="0.25">
      <c r="E1735" t="s">
        <v>1638</v>
      </c>
      <c r="F1735">
        <v>224</v>
      </c>
    </row>
    <row r="1736" spans="5:6" x14ac:dyDescent="0.25">
      <c r="E1736" t="s">
        <v>1639</v>
      </c>
      <c r="F1736">
        <v>223</v>
      </c>
    </row>
    <row r="1737" spans="5:6" x14ac:dyDescent="0.25">
      <c r="E1737" t="s">
        <v>1640</v>
      </c>
      <c r="F1737">
        <v>223</v>
      </c>
    </row>
    <row r="1738" spans="5:6" x14ac:dyDescent="0.25">
      <c r="E1738" t="s">
        <v>1641</v>
      </c>
      <c r="F1738">
        <v>223</v>
      </c>
    </row>
    <row r="1739" spans="5:6" x14ac:dyDescent="0.25">
      <c r="E1739" t="s">
        <v>1642</v>
      </c>
      <c r="F1739">
        <v>223</v>
      </c>
    </row>
    <row r="1740" spans="5:6" x14ac:dyDescent="0.25">
      <c r="E1740" t="s">
        <v>1643</v>
      </c>
      <c r="F1740">
        <v>223</v>
      </c>
    </row>
    <row r="1741" spans="5:6" x14ac:dyDescent="0.25">
      <c r="E1741" t="s">
        <v>1644</v>
      </c>
      <c r="F1741">
        <v>222</v>
      </c>
    </row>
    <row r="1742" spans="5:6" x14ac:dyDescent="0.25">
      <c r="E1742" t="s">
        <v>1645</v>
      </c>
      <c r="F1742">
        <v>222</v>
      </c>
    </row>
    <row r="1743" spans="5:6" x14ac:dyDescent="0.25">
      <c r="E1743" t="s">
        <v>1646</v>
      </c>
      <c r="F1743">
        <v>222</v>
      </c>
    </row>
    <row r="1744" spans="5:6" x14ac:dyDescent="0.25">
      <c r="E1744" t="s">
        <v>1647</v>
      </c>
      <c r="F1744">
        <v>221</v>
      </c>
    </row>
    <row r="1745" spans="5:6" x14ac:dyDescent="0.25">
      <c r="E1745" t="s">
        <v>1648</v>
      </c>
      <c r="F1745">
        <v>221</v>
      </c>
    </row>
    <row r="1746" spans="5:6" x14ac:dyDescent="0.25">
      <c r="E1746" t="s">
        <v>1649</v>
      </c>
      <c r="F1746">
        <v>221</v>
      </c>
    </row>
    <row r="1747" spans="5:6" x14ac:dyDescent="0.25">
      <c r="E1747" t="s">
        <v>1650</v>
      </c>
      <c r="F1747">
        <v>220</v>
      </c>
    </row>
    <row r="1748" spans="5:6" x14ac:dyDescent="0.25">
      <c r="E1748" t="s">
        <v>1651</v>
      </c>
      <c r="F1748">
        <v>220</v>
      </c>
    </row>
    <row r="1749" spans="5:6" x14ac:dyDescent="0.25">
      <c r="E1749" t="s">
        <v>1652</v>
      </c>
      <c r="F1749">
        <v>219</v>
      </c>
    </row>
    <row r="1750" spans="5:6" x14ac:dyDescent="0.25">
      <c r="E1750" t="s">
        <v>1653</v>
      </c>
      <c r="F1750">
        <v>219</v>
      </c>
    </row>
    <row r="1751" spans="5:6" x14ac:dyDescent="0.25">
      <c r="E1751" t="s">
        <v>1654</v>
      </c>
      <c r="F1751">
        <v>218</v>
      </c>
    </row>
    <row r="1752" spans="5:6" x14ac:dyDescent="0.25">
      <c r="E1752" t="s">
        <v>1655</v>
      </c>
      <c r="F1752">
        <v>218</v>
      </c>
    </row>
    <row r="1753" spans="5:6" x14ac:dyDescent="0.25">
      <c r="E1753" t="s">
        <v>1656</v>
      </c>
      <c r="F1753">
        <v>218</v>
      </c>
    </row>
    <row r="1754" spans="5:6" x14ac:dyDescent="0.25">
      <c r="E1754" t="s">
        <v>1657</v>
      </c>
      <c r="F1754">
        <v>218</v>
      </c>
    </row>
    <row r="1755" spans="5:6" x14ac:dyDescent="0.25">
      <c r="E1755" t="s">
        <v>1658</v>
      </c>
      <c r="F1755">
        <v>218</v>
      </c>
    </row>
    <row r="1756" spans="5:6" x14ac:dyDescent="0.25">
      <c r="E1756" t="s">
        <v>1659</v>
      </c>
      <c r="F1756">
        <v>218</v>
      </c>
    </row>
    <row r="1757" spans="5:6" x14ac:dyDescent="0.25">
      <c r="E1757" t="s">
        <v>1660</v>
      </c>
      <c r="F1757">
        <v>218</v>
      </c>
    </row>
    <row r="1758" spans="5:6" x14ac:dyDescent="0.25">
      <c r="E1758" t="s">
        <v>1661</v>
      </c>
      <c r="F1758">
        <v>217</v>
      </c>
    </row>
    <row r="1759" spans="5:6" x14ac:dyDescent="0.25">
      <c r="E1759" t="s">
        <v>1662</v>
      </c>
      <c r="F1759">
        <v>217</v>
      </c>
    </row>
    <row r="1760" spans="5:6" x14ac:dyDescent="0.25">
      <c r="E1760" t="s">
        <v>1663</v>
      </c>
      <c r="F1760">
        <v>217</v>
      </c>
    </row>
    <row r="1761" spans="5:6" x14ac:dyDescent="0.25">
      <c r="E1761" t="s">
        <v>1664</v>
      </c>
      <c r="F1761">
        <v>217</v>
      </c>
    </row>
    <row r="1762" spans="5:6" x14ac:dyDescent="0.25">
      <c r="E1762" t="s">
        <v>1665</v>
      </c>
      <c r="F1762">
        <v>217</v>
      </c>
    </row>
    <row r="1763" spans="5:6" x14ac:dyDescent="0.25">
      <c r="E1763" t="s">
        <v>1666</v>
      </c>
      <c r="F1763">
        <v>217</v>
      </c>
    </row>
    <row r="1764" spans="5:6" x14ac:dyDescent="0.25">
      <c r="E1764" t="s">
        <v>1667</v>
      </c>
      <c r="F1764">
        <v>216</v>
      </c>
    </row>
    <row r="1765" spans="5:6" x14ac:dyDescent="0.25">
      <c r="E1765" t="s">
        <v>1668</v>
      </c>
      <c r="F1765">
        <v>216</v>
      </c>
    </row>
    <row r="1766" spans="5:6" x14ac:dyDescent="0.25">
      <c r="E1766" t="s">
        <v>1669</v>
      </c>
      <c r="F1766">
        <v>216</v>
      </c>
    </row>
    <row r="1767" spans="5:6" x14ac:dyDescent="0.25">
      <c r="E1767" t="s">
        <v>1670</v>
      </c>
      <c r="F1767">
        <v>216</v>
      </c>
    </row>
    <row r="1768" spans="5:6" x14ac:dyDescent="0.25">
      <c r="E1768" t="s">
        <v>192</v>
      </c>
      <c r="F1768">
        <v>215</v>
      </c>
    </row>
    <row r="1769" spans="5:6" x14ac:dyDescent="0.25">
      <c r="E1769" t="s">
        <v>1671</v>
      </c>
      <c r="F1769">
        <v>215</v>
      </c>
    </row>
    <row r="1770" spans="5:6" x14ac:dyDescent="0.25">
      <c r="E1770" t="s">
        <v>1672</v>
      </c>
      <c r="F1770">
        <v>215</v>
      </c>
    </row>
    <row r="1771" spans="5:6" x14ac:dyDescent="0.25">
      <c r="E1771" t="s">
        <v>1673</v>
      </c>
      <c r="F1771">
        <v>215</v>
      </c>
    </row>
    <row r="1772" spans="5:6" x14ac:dyDescent="0.25">
      <c r="E1772" t="s">
        <v>1674</v>
      </c>
      <c r="F1772">
        <v>215</v>
      </c>
    </row>
    <row r="1773" spans="5:6" x14ac:dyDescent="0.25">
      <c r="E1773" t="s">
        <v>1675</v>
      </c>
      <c r="F1773">
        <v>215</v>
      </c>
    </row>
    <row r="1774" spans="5:6" x14ac:dyDescent="0.25">
      <c r="E1774" t="s">
        <v>1676</v>
      </c>
      <c r="F1774">
        <v>214</v>
      </c>
    </row>
    <row r="1775" spans="5:6" x14ac:dyDescent="0.25">
      <c r="E1775" t="s">
        <v>1677</v>
      </c>
      <c r="F1775">
        <v>214</v>
      </c>
    </row>
    <row r="1776" spans="5:6" x14ac:dyDescent="0.25">
      <c r="E1776" t="s">
        <v>9508</v>
      </c>
      <c r="F1776">
        <v>214</v>
      </c>
    </row>
    <row r="1777" spans="5:6" x14ac:dyDescent="0.25">
      <c r="E1777" t="s">
        <v>1678</v>
      </c>
      <c r="F1777">
        <v>214</v>
      </c>
    </row>
    <row r="1778" spans="5:6" x14ac:dyDescent="0.25">
      <c r="E1778" t="s">
        <v>1679</v>
      </c>
      <c r="F1778">
        <v>213</v>
      </c>
    </row>
    <row r="1779" spans="5:6" x14ac:dyDescent="0.25">
      <c r="E1779" t="s">
        <v>1680</v>
      </c>
      <c r="F1779">
        <v>213</v>
      </c>
    </row>
    <row r="1780" spans="5:6" x14ac:dyDescent="0.25">
      <c r="E1780" t="s">
        <v>1681</v>
      </c>
      <c r="F1780">
        <v>212</v>
      </c>
    </row>
    <row r="1781" spans="5:6" x14ac:dyDescent="0.25">
      <c r="E1781" t="s">
        <v>1682</v>
      </c>
      <c r="F1781">
        <v>212</v>
      </c>
    </row>
    <row r="1782" spans="5:6" x14ac:dyDescent="0.25">
      <c r="E1782" t="s">
        <v>1683</v>
      </c>
      <c r="F1782">
        <v>212</v>
      </c>
    </row>
    <row r="1783" spans="5:6" x14ac:dyDescent="0.25">
      <c r="E1783" t="s">
        <v>1684</v>
      </c>
      <c r="F1783">
        <v>212</v>
      </c>
    </row>
    <row r="1784" spans="5:6" x14ac:dyDescent="0.25">
      <c r="E1784" t="s">
        <v>1685</v>
      </c>
      <c r="F1784">
        <v>212</v>
      </c>
    </row>
    <row r="1785" spans="5:6" x14ac:dyDescent="0.25">
      <c r="E1785" t="s">
        <v>1686</v>
      </c>
      <c r="F1785">
        <v>211</v>
      </c>
    </row>
    <row r="1786" spans="5:6" x14ac:dyDescent="0.25">
      <c r="E1786" t="s">
        <v>1687</v>
      </c>
      <c r="F1786">
        <v>211</v>
      </c>
    </row>
    <row r="1787" spans="5:6" x14ac:dyDescent="0.25">
      <c r="E1787" t="s">
        <v>1688</v>
      </c>
      <c r="F1787">
        <v>210</v>
      </c>
    </row>
    <row r="1788" spans="5:6" x14ac:dyDescent="0.25">
      <c r="E1788" t="s">
        <v>1689</v>
      </c>
      <c r="F1788">
        <v>210</v>
      </c>
    </row>
    <row r="1789" spans="5:6" x14ac:dyDescent="0.25">
      <c r="E1789" t="s">
        <v>1690</v>
      </c>
      <c r="F1789">
        <v>210</v>
      </c>
    </row>
    <row r="1790" spans="5:6" x14ac:dyDescent="0.25">
      <c r="E1790" t="s">
        <v>1691</v>
      </c>
      <c r="F1790">
        <v>210</v>
      </c>
    </row>
    <row r="1791" spans="5:6" x14ac:dyDescent="0.25">
      <c r="E1791" t="s">
        <v>1692</v>
      </c>
      <c r="F1791">
        <v>210</v>
      </c>
    </row>
    <row r="1792" spans="5:6" x14ac:dyDescent="0.25">
      <c r="E1792" t="s">
        <v>1693</v>
      </c>
      <c r="F1792">
        <v>210</v>
      </c>
    </row>
    <row r="1793" spans="5:6" x14ac:dyDescent="0.25">
      <c r="E1793" t="s">
        <v>9509</v>
      </c>
      <c r="F1793">
        <v>210</v>
      </c>
    </row>
    <row r="1794" spans="5:6" x14ac:dyDescent="0.25">
      <c r="E1794" t="s">
        <v>1694</v>
      </c>
      <c r="F1794">
        <v>209</v>
      </c>
    </row>
    <row r="1795" spans="5:6" x14ac:dyDescent="0.25">
      <c r="E1795" t="s">
        <v>1695</v>
      </c>
      <c r="F1795">
        <v>209</v>
      </c>
    </row>
    <row r="1796" spans="5:6" x14ac:dyDescent="0.25">
      <c r="E1796" t="s">
        <v>454</v>
      </c>
      <c r="F1796">
        <v>209</v>
      </c>
    </row>
    <row r="1797" spans="5:6" x14ac:dyDescent="0.25">
      <c r="E1797" t="s">
        <v>1696</v>
      </c>
      <c r="F1797">
        <v>208</v>
      </c>
    </row>
    <row r="1798" spans="5:6" x14ac:dyDescent="0.25">
      <c r="E1798" t="s">
        <v>1697</v>
      </c>
      <c r="F1798">
        <v>208</v>
      </c>
    </row>
    <row r="1799" spans="5:6" x14ac:dyDescent="0.25">
      <c r="E1799" t="s">
        <v>1698</v>
      </c>
      <c r="F1799">
        <v>208</v>
      </c>
    </row>
    <row r="1800" spans="5:6" x14ac:dyDescent="0.25">
      <c r="E1800" t="s">
        <v>1699</v>
      </c>
      <c r="F1800">
        <v>208</v>
      </c>
    </row>
    <row r="1801" spans="5:6" x14ac:dyDescent="0.25">
      <c r="E1801" t="s">
        <v>1700</v>
      </c>
      <c r="F1801">
        <v>207</v>
      </c>
    </row>
    <row r="1802" spans="5:6" x14ac:dyDescent="0.25">
      <c r="E1802" t="s">
        <v>1701</v>
      </c>
      <c r="F1802">
        <v>207</v>
      </c>
    </row>
    <row r="1803" spans="5:6" x14ac:dyDescent="0.25">
      <c r="E1803" t="s">
        <v>1702</v>
      </c>
      <c r="F1803">
        <v>207</v>
      </c>
    </row>
    <row r="1804" spans="5:6" x14ac:dyDescent="0.25">
      <c r="E1804" t="s">
        <v>1703</v>
      </c>
      <c r="F1804">
        <v>206</v>
      </c>
    </row>
    <row r="1805" spans="5:6" x14ac:dyDescent="0.25">
      <c r="E1805" t="s">
        <v>1704</v>
      </c>
      <c r="F1805">
        <v>206</v>
      </c>
    </row>
    <row r="1806" spans="5:6" x14ac:dyDescent="0.25">
      <c r="E1806" t="s">
        <v>1705</v>
      </c>
      <c r="F1806">
        <v>206</v>
      </c>
    </row>
    <row r="1807" spans="5:6" x14ac:dyDescent="0.25">
      <c r="E1807" t="s">
        <v>1706</v>
      </c>
      <c r="F1807">
        <v>206</v>
      </c>
    </row>
    <row r="1808" spans="5:6" x14ac:dyDescent="0.25">
      <c r="E1808" t="s">
        <v>1707</v>
      </c>
      <c r="F1808">
        <v>206</v>
      </c>
    </row>
    <row r="1809" spans="5:6" x14ac:dyDescent="0.25">
      <c r="E1809" t="s">
        <v>439</v>
      </c>
      <c r="F1809">
        <v>206</v>
      </c>
    </row>
    <row r="1810" spans="5:6" x14ac:dyDescent="0.25">
      <c r="E1810" t="s">
        <v>1708</v>
      </c>
      <c r="F1810">
        <v>206</v>
      </c>
    </row>
    <row r="1811" spans="5:6" x14ac:dyDescent="0.25">
      <c r="E1811" t="s">
        <v>1709</v>
      </c>
      <c r="F1811">
        <v>206</v>
      </c>
    </row>
    <row r="1812" spans="5:6" x14ac:dyDescent="0.25">
      <c r="E1812" t="s">
        <v>1710</v>
      </c>
      <c r="F1812">
        <v>205</v>
      </c>
    </row>
    <row r="1813" spans="5:6" x14ac:dyDescent="0.25">
      <c r="E1813" t="s">
        <v>1711</v>
      </c>
      <c r="F1813">
        <v>205</v>
      </c>
    </row>
    <row r="1814" spans="5:6" x14ac:dyDescent="0.25">
      <c r="E1814" t="s">
        <v>1712</v>
      </c>
      <c r="F1814">
        <v>205</v>
      </c>
    </row>
    <row r="1815" spans="5:6" x14ac:dyDescent="0.25">
      <c r="E1815" t="s">
        <v>1713</v>
      </c>
      <c r="F1815">
        <v>204</v>
      </c>
    </row>
    <row r="1816" spans="5:6" x14ac:dyDescent="0.25">
      <c r="E1816" t="s">
        <v>1714</v>
      </c>
      <c r="F1816">
        <v>204</v>
      </c>
    </row>
    <row r="1817" spans="5:6" x14ac:dyDescent="0.25">
      <c r="E1817" t="s">
        <v>1715</v>
      </c>
      <c r="F1817">
        <v>204</v>
      </c>
    </row>
    <row r="1818" spans="5:6" x14ac:dyDescent="0.25">
      <c r="E1818" t="s">
        <v>1716</v>
      </c>
      <c r="F1818">
        <v>204</v>
      </c>
    </row>
    <row r="1819" spans="5:6" x14ac:dyDescent="0.25">
      <c r="E1819" t="s">
        <v>1717</v>
      </c>
      <c r="F1819">
        <v>204</v>
      </c>
    </row>
    <row r="1820" spans="5:6" x14ac:dyDescent="0.25">
      <c r="E1820" t="s">
        <v>1718</v>
      </c>
      <c r="F1820">
        <v>203</v>
      </c>
    </row>
    <row r="1821" spans="5:6" x14ac:dyDescent="0.25">
      <c r="E1821" t="s">
        <v>1719</v>
      </c>
      <c r="F1821">
        <v>203</v>
      </c>
    </row>
    <row r="1822" spans="5:6" x14ac:dyDescent="0.25">
      <c r="E1822" t="s">
        <v>1720</v>
      </c>
      <c r="F1822">
        <v>203</v>
      </c>
    </row>
    <row r="1823" spans="5:6" x14ac:dyDescent="0.25">
      <c r="E1823" t="s">
        <v>1721</v>
      </c>
      <c r="F1823">
        <v>203</v>
      </c>
    </row>
    <row r="1824" spans="5:6" x14ac:dyDescent="0.25">
      <c r="E1824" t="s">
        <v>1722</v>
      </c>
      <c r="F1824">
        <v>203</v>
      </c>
    </row>
    <row r="1825" spans="5:6" x14ac:dyDescent="0.25">
      <c r="E1825" t="s">
        <v>1723</v>
      </c>
      <c r="F1825">
        <v>202</v>
      </c>
    </row>
    <row r="1826" spans="5:6" x14ac:dyDescent="0.25">
      <c r="E1826" t="s">
        <v>1724</v>
      </c>
      <c r="F1826">
        <v>202</v>
      </c>
    </row>
    <row r="1827" spans="5:6" x14ac:dyDescent="0.25">
      <c r="E1827" t="s">
        <v>1725</v>
      </c>
      <c r="F1827">
        <v>202</v>
      </c>
    </row>
    <row r="1828" spans="5:6" x14ac:dyDescent="0.25">
      <c r="E1828" t="s">
        <v>1726</v>
      </c>
      <c r="F1828">
        <v>202</v>
      </c>
    </row>
    <row r="1829" spans="5:6" x14ac:dyDescent="0.25">
      <c r="E1829" t="s">
        <v>1727</v>
      </c>
      <c r="F1829">
        <v>202</v>
      </c>
    </row>
    <row r="1830" spans="5:6" x14ac:dyDescent="0.25">
      <c r="E1830" t="s">
        <v>1728</v>
      </c>
      <c r="F1830">
        <v>202</v>
      </c>
    </row>
    <row r="1831" spans="5:6" x14ac:dyDescent="0.25">
      <c r="E1831" t="s">
        <v>1729</v>
      </c>
      <c r="F1831">
        <v>202</v>
      </c>
    </row>
    <row r="1832" spans="5:6" x14ac:dyDescent="0.25">
      <c r="E1832" t="s">
        <v>1730</v>
      </c>
      <c r="F1832">
        <v>202</v>
      </c>
    </row>
    <row r="1833" spans="5:6" x14ac:dyDescent="0.25">
      <c r="E1833" t="s">
        <v>1731</v>
      </c>
      <c r="F1833">
        <v>201</v>
      </c>
    </row>
    <row r="1834" spans="5:6" x14ac:dyDescent="0.25">
      <c r="E1834" t="s">
        <v>1732</v>
      </c>
      <c r="F1834">
        <v>201</v>
      </c>
    </row>
    <row r="1835" spans="5:6" x14ac:dyDescent="0.25">
      <c r="E1835" t="s">
        <v>1733</v>
      </c>
      <c r="F1835">
        <v>201</v>
      </c>
    </row>
    <row r="1836" spans="5:6" x14ac:dyDescent="0.25">
      <c r="E1836" t="s">
        <v>1734</v>
      </c>
      <c r="F1836">
        <v>201</v>
      </c>
    </row>
    <row r="1837" spans="5:6" x14ac:dyDescent="0.25">
      <c r="E1837" t="s">
        <v>1735</v>
      </c>
      <c r="F1837">
        <v>201</v>
      </c>
    </row>
    <row r="1838" spans="5:6" x14ac:dyDescent="0.25">
      <c r="E1838" t="s">
        <v>1736</v>
      </c>
      <c r="F1838">
        <v>201</v>
      </c>
    </row>
    <row r="1839" spans="5:6" x14ac:dyDescent="0.25">
      <c r="E1839" t="s">
        <v>1737</v>
      </c>
      <c r="F1839">
        <v>201</v>
      </c>
    </row>
    <row r="1840" spans="5:6" x14ac:dyDescent="0.25">
      <c r="E1840" t="s">
        <v>1738</v>
      </c>
      <c r="F1840">
        <v>201</v>
      </c>
    </row>
    <row r="1841" spans="5:6" x14ac:dyDescent="0.25">
      <c r="E1841" t="s">
        <v>475</v>
      </c>
      <c r="F1841">
        <v>201</v>
      </c>
    </row>
    <row r="1842" spans="5:6" x14ac:dyDescent="0.25">
      <c r="E1842" t="s">
        <v>1739</v>
      </c>
      <c r="F1842">
        <v>201</v>
      </c>
    </row>
    <row r="1843" spans="5:6" x14ac:dyDescent="0.25">
      <c r="E1843" t="s">
        <v>1740</v>
      </c>
      <c r="F1843">
        <v>200</v>
      </c>
    </row>
    <row r="1844" spans="5:6" x14ac:dyDescent="0.25">
      <c r="E1844" t="s">
        <v>1741</v>
      </c>
      <c r="F1844">
        <v>200</v>
      </c>
    </row>
    <row r="1845" spans="5:6" x14ac:dyDescent="0.25">
      <c r="E1845" t="s">
        <v>1742</v>
      </c>
      <c r="F1845">
        <v>200</v>
      </c>
    </row>
    <row r="1846" spans="5:6" x14ac:dyDescent="0.25">
      <c r="E1846" t="s">
        <v>1743</v>
      </c>
      <c r="F1846">
        <v>200</v>
      </c>
    </row>
    <row r="1847" spans="5:6" x14ac:dyDescent="0.25">
      <c r="E1847" t="s">
        <v>1744</v>
      </c>
      <c r="F1847">
        <v>200</v>
      </c>
    </row>
    <row r="1848" spans="5:6" x14ac:dyDescent="0.25">
      <c r="E1848" t="s">
        <v>1745</v>
      </c>
      <c r="F1848">
        <v>199</v>
      </c>
    </row>
    <row r="1849" spans="5:6" x14ac:dyDescent="0.25">
      <c r="E1849" t="s">
        <v>1746</v>
      </c>
      <c r="F1849">
        <v>199</v>
      </c>
    </row>
    <row r="1850" spans="5:6" x14ac:dyDescent="0.25">
      <c r="E1850" t="s">
        <v>1747</v>
      </c>
      <c r="F1850">
        <v>199</v>
      </c>
    </row>
    <row r="1851" spans="5:6" x14ac:dyDescent="0.25">
      <c r="E1851" t="s">
        <v>1748</v>
      </c>
      <c r="F1851">
        <v>199</v>
      </c>
    </row>
    <row r="1852" spans="5:6" x14ac:dyDescent="0.25">
      <c r="E1852" t="s">
        <v>1749</v>
      </c>
      <c r="F1852">
        <v>199</v>
      </c>
    </row>
    <row r="1853" spans="5:6" x14ac:dyDescent="0.25">
      <c r="E1853" t="s">
        <v>1750</v>
      </c>
      <c r="F1853">
        <v>198</v>
      </c>
    </row>
    <row r="1854" spans="5:6" x14ac:dyDescent="0.25">
      <c r="E1854" t="s">
        <v>1751</v>
      </c>
      <c r="F1854">
        <v>198</v>
      </c>
    </row>
    <row r="1855" spans="5:6" x14ac:dyDescent="0.25">
      <c r="E1855" t="s">
        <v>1752</v>
      </c>
      <c r="F1855">
        <v>198</v>
      </c>
    </row>
    <row r="1856" spans="5:6" x14ac:dyDescent="0.25">
      <c r="E1856" t="s">
        <v>1753</v>
      </c>
      <c r="F1856">
        <v>198</v>
      </c>
    </row>
    <row r="1857" spans="5:6" x14ac:dyDescent="0.25">
      <c r="E1857" t="s">
        <v>1754</v>
      </c>
      <c r="F1857">
        <v>197</v>
      </c>
    </row>
    <row r="1858" spans="5:6" x14ac:dyDescent="0.25">
      <c r="E1858" t="s">
        <v>1755</v>
      </c>
      <c r="F1858">
        <v>197</v>
      </c>
    </row>
    <row r="1859" spans="5:6" x14ac:dyDescent="0.25">
      <c r="E1859" t="s">
        <v>1756</v>
      </c>
      <c r="F1859">
        <v>197</v>
      </c>
    </row>
    <row r="1860" spans="5:6" x14ac:dyDescent="0.25">
      <c r="E1860" t="s">
        <v>1757</v>
      </c>
      <c r="F1860">
        <v>196</v>
      </c>
    </row>
    <row r="1861" spans="5:6" x14ac:dyDescent="0.25">
      <c r="E1861" t="s">
        <v>1758</v>
      </c>
      <c r="F1861">
        <v>196</v>
      </c>
    </row>
    <row r="1862" spans="5:6" x14ac:dyDescent="0.25">
      <c r="E1862" t="s">
        <v>1759</v>
      </c>
      <c r="F1862">
        <v>196</v>
      </c>
    </row>
    <row r="1863" spans="5:6" x14ac:dyDescent="0.25">
      <c r="E1863" t="s">
        <v>1760</v>
      </c>
      <c r="F1863">
        <v>196</v>
      </c>
    </row>
    <row r="1864" spans="5:6" x14ac:dyDescent="0.25">
      <c r="E1864" t="s">
        <v>1761</v>
      </c>
      <c r="F1864">
        <v>196</v>
      </c>
    </row>
    <row r="1865" spans="5:6" x14ac:dyDescent="0.25">
      <c r="E1865" t="s">
        <v>1762</v>
      </c>
      <c r="F1865">
        <v>196</v>
      </c>
    </row>
    <row r="1866" spans="5:6" x14ac:dyDescent="0.25">
      <c r="E1866" t="s">
        <v>1763</v>
      </c>
      <c r="F1866">
        <v>195</v>
      </c>
    </row>
    <row r="1867" spans="5:6" x14ac:dyDescent="0.25">
      <c r="E1867" t="s">
        <v>1764</v>
      </c>
      <c r="F1867">
        <v>195</v>
      </c>
    </row>
    <row r="1868" spans="5:6" x14ac:dyDescent="0.25">
      <c r="E1868" t="s">
        <v>1765</v>
      </c>
      <c r="F1868">
        <v>195</v>
      </c>
    </row>
    <row r="1869" spans="5:6" x14ac:dyDescent="0.25">
      <c r="E1869" t="s">
        <v>1766</v>
      </c>
      <c r="F1869">
        <v>195</v>
      </c>
    </row>
    <row r="1870" spans="5:6" x14ac:dyDescent="0.25">
      <c r="E1870" t="s">
        <v>1767</v>
      </c>
      <c r="F1870">
        <v>195</v>
      </c>
    </row>
    <row r="1871" spans="5:6" x14ac:dyDescent="0.25">
      <c r="E1871" t="s">
        <v>1768</v>
      </c>
      <c r="F1871">
        <v>195</v>
      </c>
    </row>
    <row r="1872" spans="5:6" x14ac:dyDescent="0.25">
      <c r="E1872" t="s">
        <v>1769</v>
      </c>
      <c r="F1872">
        <v>195</v>
      </c>
    </row>
    <row r="1873" spans="5:6" x14ac:dyDescent="0.25">
      <c r="E1873" t="s">
        <v>1770</v>
      </c>
      <c r="F1873">
        <v>195</v>
      </c>
    </row>
    <row r="1874" spans="5:6" x14ac:dyDescent="0.25">
      <c r="E1874" t="s">
        <v>1771</v>
      </c>
      <c r="F1874">
        <v>194</v>
      </c>
    </row>
    <row r="1875" spans="5:6" x14ac:dyDescent="0.25">
      <c r="E1875" t="s">
        <v>1772</v>
      </c>
      <c r="F1875">
        <v>194</v>
      </c>
    </row>
    <row r="1876" spans="5:6" x14ac:dyDescent="0.25">
      <c r="E1876" t="s">
        <v>1773</v>
      </c>
      <c r="F1876">
        <v>194</v>
      </c>
    </row>
    <row r="1877" spans="5:6" x14ac:dyDescent="0.25">
      <c r="E1877" t="s">
        <v>1774</v>
      </c>
      <c r="F1877">
        <v>194</v>
      </c>
    </row>
    <row r="1878" spans="5:6" x14ac:dyDescent="0.25">
      <c r="E1878" t="s">
        <v>9510</v>
      </c>
      <c r="F1878">
        <v>194</v>
      </c>
    </row>
    <row r="1879" spans="5:6" x14ac:dyDescent="0.25">
      <c r="E1879" t="s">
        <v>1775</v>
      </c>
      <c r="F1879">
        <v>194</v>
      </c>
    </row>
    <row r="1880" spans="5:6" x14ac:dyDescent="0.25">
      <c r="E1880" t="s">
        <v>1776</v>
      </c>
      <c r="F1880">
        <v>193</v>
      </c>
    </row>
    <row r="1881" spans="5:6" x14ac:dyDescent="0.25">
      <c r="E1881" t="s">
        <v>1777</v>
      </c>
      <c r="F1881">
        <v>193</v>
      </c>
    </row>
    <row r="1882" spans="5:6" x14ac:dyDescent="0.25">
      <c r="E1882" t="s">
        <v>1778</v>
      </c>
      <c r="F1882">
        <v>193</v>
      </c>
    </row>
    <row r="1883" spans="5:6" x14ac:dyDescent="0.25">
      <c r="E1883" t="s">
        <v>1779</v>
      </c>
      <c r="F1883">
        <v>193</v>
      </c>
    </row>
    <row r="1884" spans="5:6" x14ac:dyDescent="0.25">
      <c r="E1884" t="s">
        <v>1780</v>
      </c>
      <c r="F1884">
        <v>192</v>
      </c>
    </row>
    <row r="1885" spans="5:6" x14ac:dyDescent="0.25">
      <c r="E1885" t="s">
        <v>1781</v>
      </c>
      <c r="F1885">
        <v>192</v>
      </c>
    </row>
    <row r="1886" spans="5:6" x14ac:dyDescent="0.25">
      <c r="E1886" t="s">
        <v>1782</v>
      </c>
      <c r="F1886">
        <v>192</v>
      </c>
    </row>
    <row r="1887" spans="5:6" x14ac:dyDescent="0.25">
      <c r="E1887" t="s">
        <v>1783</v>
      </c>
      <c r="F1887">
        <v>192</v>
      </c>
    </row>
    <row r="1888" spans="5:6" x14ac:dyDescent="0.25">
      <c r="E1888" t="s">
        <v>1784</v>
      </c>
      <c r="F1888">
        <v>192</v>
      </c>
    </row>
    <row r="1889" spans="5:6" x14ac:dyDescent="0.25">
      <c r="E1889" t="s">
        <v>1785</v>
      </c>
      <c r="F1889">
        <v>191</v>
      </c>
    </row>
    <row r="1890" spans="5:6" x14ac:dyDescent="0.25">
      <c r="E1890" t="s">
        <v>1786</v>
      </c>
      <c r="F1890">
        <v>191</v>
      </c>
    </row>
    <row r="1891" spans="5:6" x14ac:dyDescent="0.25">
      <c r="E1891" t="s">
        <v>1787</v>
      </c>
      <c r="F1891">
        <v>191</v>
      </c>
    </row>
    <row r="1892" spans="5:6" x14ac:dyDescent="0.25">
      <c r="E1892" t="s">
        <v>1788</v>
      </c>
      <c r="F1892">
        <v>191</v>
      </c>
    </row>
    <row r="1893" spans="5:6" x14ac:dyDescent="0.25">
      <c r="E1893" t="s">
        <v>1789</v>
      </c>
      <c r="F1893">
        <v>191</v>
      </c>
    </row>
    <row r="1894" spans="5:6" x14ac:dyDescent="0.25">
      <c r="E1894" t="s">
        <v>1790</v>
      </c>
      <c r="F1894">
        <v>191</v>
      </c>
    </row>
    <row r="1895" spans="5:6" x14ac:dyDescent="0.25">
      <c r="E1895" t="s">
        <v>1791</v>
      </c>
      <c r="F1895">
        <v>190</v>
      </c>
    </row>
    <row r="1896" spans="5:6" x14ac:dyDescent="0.25">
      <c r="E1896" t="s">
        <v>1792</v>
      </c>
      <c r="F1896">
        <v>190</v>
      </c>
    </row>
    <row r="1897" spans="5:6" x14ac:dyDescent="0.25">
      <c r="E1897" t="s">
        <v>1793</v>
      </c>
      <c r="F1897">
        <v>190</v>
      </c>
    </row>
    <row r="1898" spans="5:6" x14ac:dyDescent="0.25">
      <c r="E1898" t="s">
        <v>1794</v>
      </c>
      <c r="F1898">
        <v>190</v>
      </c>
    </row>
    <row r="1899" spans="5:6" x14ac:dyDescent="0.25">
      <c r="E1899" t="s">
        <v>1795</v>
      </c>
      <c r="F1899">
        <v>189</v>
      </c>
    </row>
    <row r="1900" spans="5:6" x14ac:dyDescent="0.25">
      <c r="E1900" t="s">
        <v>1796</v>
      </c>
      <c r="F1900">
        <v>189</v>
      </c>
    </row>
    <row r="1901" spans="5:6" x14ac:dyDescent="0.25">
      <c r="E1901" t="s">
        <v>1797</v>
      </c>
      <c r="F1901">
        <v>189</v>
      </c>
    </row>
    <row r="1902" spans="5:6" x14ac:dyDescent="0.25">
      <c r="E1902" t="s">
        <v>1798</v>
      </c>
      <c r="F1902">
        <v>189</v>
      </c>
    </row>
    <row r="1903" spans="5:6" x14ac:dyDescent="0.25">
      <c r="E1903" t="s">
        <v>1799</v>
      </c>
      <c r="F1903">
        <v>189</v>
      </c>
    </row>
    <row r="1904" spans="5:6" x14ac:dyDescent="0.25">
      <c r="E1904" t="s">
        <v>1800</v>
      </c>
      <c r="F1904">
        <v>189</v>
      </c>
    </row>
    <row r="1905" spans="5:6" x14ac:dyDescent="0.25">
      <c r="E1905" t="s">
        <v>1801</v>
      </c>
      <c r="F1905">
        <v>189</v>
      </c>
    </row>
    <row r="1906" spans="5:6" x14ac:dyDescent="0.25">
      <c r="E1906" t="s">
        <v>1802</v>
      </c>
      <c r="F1906">
        <v>188</v>
      </c>
    </row>
    <row r="1907" spans="5:6" x14ac:dyDescent="0.25">
      <c r="E1907" t="s">
        <v>1803</v>
      </c>
      <c r="F1907">
        <v>188</v>
      </c>
    </row>
    <row r="1908" spans="5:6" x14ac:dyDescent="0.25">
      <c r="E1908" t="s">
        <v>1804</v>
      </c>
      <c r="F1908">
        <v>188</v>
      </c>
    </row>
    <row r="1909" spans="5:6" x14ac:dyDescent="0.25">
      <c r="E1909" t="s">
        <v>1805</v>
      </c>
      <c r="F1909">
        <v>188</v>
      </c>
    </row>
    <row r="1910" spans="5:6" x14ac:dyDescent="0.25">
      <c r="E1910" t="s">
        <v>1806</v>
      </c>
      <c r="F1910">
        <v>188</v>
      </c>
    </row>
    <row r="1911" spans="5:6" x14ac:dyDescent="0.25">
      <c r="E1911" t="s">
        <v>3543</v>
      </c>
      <c r="F1911">
        <v>188</v>
      </c>
    </row>
    <row r="1912" spans="5:6" x14ac:dyDescent="0.25">
      <c r="E1912" t="s">
        <v>1807</v>
      </c>
      <c r="F1912">
        <v>187</v>
      </c>
    </row>
    <row r="1913" spans="5:6" x14ac:dyDescent="0.25">
      <c r="E1913" t="s">
        <v>1808</v>
      </c>
      <c r="F1913">
        <v>187</v>
      </c>
    </row>
    <row r="1914" spans="5:6" x14ac:dyDescent="0.25">
      <c r="E1914" t="s">
        <v>35</v>
      </c>
      <c r="F1914">
        <v>187</v>
      </c>
    </row>
    <row r="1915" spans="5:6" x14ac:dyDescent="0.25">
      <c r="E1915" t="s">
        <v>1809</v>
      </c>
      <c r="F1915">
        <v>187</v>
      </c>
    </row>
    <row r="1916" spans="5:6" x14ac:dyDescent="0.25">
      <c r="E1916" t="s">
        <v>1810</v>
      </c>
      <c r="F1916">
        <v>187</v>
      </c>
    </row>
    <row r="1917" spans="5:6" x14ac:dyDescent="0.25">
      <c r="E1917" t="s">
        <v>1811</v>
      </c>
      <c r="F1917">
        <v>187</v>
      </c>
    </row>
    <row r="1918" spans="5:6" x14ac:dyDescent="0.25">
      <c r="E1918" t="s">
        <v>1812</v>
      </c>
      <c r="F1918">
        <v>186</v>
      </c>
    </row>
    <row r="1919" spans="5:6" x14ac:dyDescent="0.25">
      <c r="E1919" t="s">
        <v>1813</v>
      </c>
      <c r="F1919">
        <v>186</v>
      </c>
    </row>
    <row r="1920" spans="5:6" x14ac:dyDescent="0.25">
      <c r="E1920" t="s">
        <v>1814</v>
      </c>
      <c r="F1920">
        <v>186</v>
      </c>
    </row>
    <row r="1921" spans="5:6" x14ac:dyDescent="0.25">
      <c r="E1921" t="s">
        <v>1815</v>
      </c>
      <c r="F1921">
        <v>186</v>
      </c>
    </row>
    <row r="1922" spans="5:6" x14ac:dyDescent="0.25">
      <c r="E1922" t="s">
        <v>1816</v>
      </c>
      <c r="F1922">
        <v>185</v>
      </c>
    </row>
    <row r="1923" spans="5:6" x14ac:dyDescent="0.25">
      <c r="E1923" t="s">
        <v>1817</v>
      </c>
      <c r="F1923">
        <v>185</v>
      </c>
    </row>
    <row r="1924" spans="5:6" x14ac:dyDescent="0.25">
      <c r="E1924" t="s">
        <v>1818</v>
      </c>
      <c r="F1924">
        <v>184</v>
      </c>
    </row>
    <row r="1925" spans="5:6" x14ac:dyDescent="0.25">
      <c r="E1925" t="s">
        <v>1819</v>
      </c>
      <c r="F1925">
        <v>184</v>
      </c>
    </row>
    <row r="1926" spans="5:6" x14ac:dyDescent="0.25">
      <c r="E1926" t="s">
        <v>1820</v>
      </c>
      <c r="F1926">
        <v>184</v>
      </c>
    </row>
    <row r="1927" spans="5:6" x14ac:dyDescent="0.25">
      <c r="E1927" t="s">
        <v>1821</v>
      </c>
      <c r="F1927">
        <v>184</v>
      </c>
    </row>
    <row r="1928" spans="5:6" x14ac:dyDescent="0.25">
      <c r="E1928" t="s">
        <v>1822</v>
      </c>
      <c r="F1928">
        <v>183</v>
      </c>
    </row>
    <row r="1929" spans="5:6" x14ac:dyDescent="0.25">
      <c r="E1929" t="s">
        <v>1823</v>
      </c>
      <c r="F1929">
        <v>183</v>
      </c>
    </row>
    <row r="1930" spans="5:6" x14ac:dyDescent="0.25">
      <c r="E1930" t="s">
        <v>1824</v>
      </c>
      <c r="F1930">
        <v>183</v>
      </c>
    </row>
    <row r="1931" spans="5:6" x14ac:dyDescent="0.25">
      <c r="E1931" t="s">
        <v>1825</v>
      </c>
      <c r="F1931">
        <v>183</v>
      </c>
    </row>
    <row r="1932" spans="5:6" x14ac:dyDescent="0.25">
      <c r="E1932" t="s">
        <v>1826</v>
      </c>
      <c r="F1932">
        <v>183</v>
      </c>
    </row>
    <row r="1933" spans="5:6" x14ac:dyDescent="0.25">
      <c r="E1933" t="s">
        <v>1827</v>
      </c>
      <c r="F1933">
        <v>182</v>
      </c>
    </row>
    <row r="1934" spans="5:6" x14ac:dyDescent="0.25">
      <c r="E1934" t="s">
        <v>1828</v>
      </c>
      <c r="F1934">
        <v>182</v>
      </c>
    </row>
    <row r="1935" spans="5:6" x14ac:dyDescent="0.25">
      <c r="E1935" t="s">
        <v>1829</v>
      </c>
      <c r="F1935">
        <v>182</v>
      </c>
    </row>
    <row r="1936" spans="5:6" x14ac:dyDescent="0.25">
      <c r="E1936" t="s">
        <v>1830</v>
      </c>
      <c r="F1936">
        <v>182</v>
      </c>
    </row>
    <row r="1937" spans="5:6" x14ac:dyDescent="0.25">
      <c r="E1937" t="s">
        <v>1831</v>
      </c>
      <c r="F1937">
        <v>182</v>
      </c>
    </row>
    <row r="1938" spans="5:6" x14ac:dyDescent="0.25">
      <c r="E1938" t="s">
        <v>1832</v>
      </c>
      <c r="F1938">
        <v>182</v>
      </c>
    </row>
    <row r="1939" spans="5:6" x14ac:dyDescent="0.25">
      <c r="E1939" t="s">
        <v>1833</v>
      </c>
      <c r="F1939">
        <v>182</v>
      </c>
    </row>
    <row r="1940" spans="5:6" x14ac:dyDescent="0.25">
      <c r="E1940" t="s">
        <v>1834</v>
      </c>
      <c r="F1940">
        <v>181</v>
      </c>
    </row>
    <row r="1941" spans="5:6" x14ac:dyDescent="0.25">
      <c r="E1941" t="s">
        <v>1835</v>
      </c>
      <c r="F1941">
        <v>181</v>
      </c>
    </row>
    <row r="1942" spans="5:6" x14ac:dyDescent="0.25">
      <c r="E1942" t="s">
        <v>1836</v>
      </c>
      <c r="F1942">
        <v>181</v>
      </c>
    </row>
    <row r="1943" spans="5:6" x14ac:dyDescent="0.25">
      <c r="E1943" t="s">
        <v>1837</v>
      </c>
      <c r="F1943">
        <v>180</v>
      </c>
    </row>
    <row r="1944" spans="5:6" x14ac:dyDescent="0.25">
      <c r="E1944" t="s">
        <v>1838</v>
      </c>
      <c r="F1944">
        <v>180</v>
      </c>
    </row>
    <row r="1945" spans="5:6" x14ac:dyDescent="0.25">
      <c r="E1945" t="s">
        <v>1839</v>
      </c>
      <c r="F1945">
        <v>179</v>
      </c>
    </row>
    <row r="1946" spans="5:6" x14ac:dyDescent="0.25">
      <c r="E1946" t="s">
        <v>1840</v>
      </c>
      <c r="F1946">
        <v>179</v>
      </c>
    </row>
    <row r="1947" spans="5:6" x14ac:dyDescent="0.25">
      <c r="E1947" t="s">
        <v>456</v>
      </c>
      <c r="F1947">
        <v>179</v>
      </c>
    </row>
    <row r="1948" spans="5:6" x14ac:dyDescent="0.25">
      <c r="E1948" t="s">
        <v>1841</v>
      </c>
      <c r="F1948">
        <v>178</v>
      </c>
    </row>
    <row r="1949" spans="5:6" x14ac:dyDescent="0.25">
      <c r="E1949" t="s">
        <v>1842</v>
      </c>
      <c r="F1949">
        <v>178</v>
      </c>
    </row>
    <row r="1950" spans="5:6" x14ac:dyDescent="0.25">
      <c r="E1950" t="s">
        <v>1843</v>
      </c>
      <c r="F1950">
        <v>178</v>
      </c>
    </row>
    <row r="1951" spans="5:6" x14ac:dyDescent="0.25">
      <c r="E1951" t="s">
        <v>1844</v>
      </c>
      <c r="F1951">
        <v>177</v>
      </c>
    </row>
    <row r="1952" spans="5:6" x14ac:dyDescent="0.25">
      <c r="E1952" t="s">
        <v>1845</v>
      </c>
      <c r="F1952">
        <v>177</v>
      </c>
    </row>
    <row r="1953" spans="5:6" x14ac:dyDescent="0.25">
      <c r="E1953" t="s">
        <v>1846</v>
      </c>
      <c r="F1953">
        <v>177</v>
      </c>
    </row>
    <row r="1954" spans="5:6" x14ac:dyDescent="0.25">
      <c r="E1954" t="s">
        <v>1847</v>
      </c>
      <c r="F1954">
        <v>176</v>
      </c>
    </row>
    <row r="1955" spans="5:6" x14ac:dyDescent="0.25">
      <c r="E1955" t="s">
        <v>1848</v>
      </c>
      <c r="F1955">
        <v>176</v>
      </c>
    </row>
    <row r="1956" spans="5:6" x14ac:dyDescent="0.25">
      <c r="E1956" t="s">
        <v>1849</v>
      </c>
      <c r="F1956">
        <v>176</v>
      </c>
    </row>
    <row r="1957" spans="5:6" x14ac:dyDescent="0.25">
      <c r="E1957" t="s">
        <v>1850</v>
      </c>
      <c r="F1957">
        <v>176</v>
      </c>
    </row>
    <row r="1958" spans="5:6" x14ac:dyDescent="0.25">
      <c r="E1958" t="s">
        <v>1851</v>
      </c>
      <c r="F1958">
        <v>176</v>
      </c>
    </row>
    <row r="1959" spans="5:6" x14ac:dyDescent="0.25">
      <c r="E1959" t="s">
        <v>1852</v>
      </c>
      <c r="F1959">
        <v>175</v>
      </c>
    </row>
    <row r="1960" spans="5:6" x14ac:dyDescent="0.25">
      <c r="E1960" t="s">
        <v>1853</v>
      </c>
      <c r="F1960">
        <v>175</v>
      </c>
    </row>
    <row r="1961" spans="5:6" x14ac:dyDescent="0.25">
      <c r="E1961" t="s">
        <v>1854</v>
      </c>
      <c r="F1961">
        <v>175</v>
      </c>
    </row>
    <row r="1962" spans="5:6" x14ac:dyDescent="0.25">
      <c r="E1962" t="s">
        <v>1855</v>
      </c>
      <c r="F1962">
        <v>175</v>
      </c>
    </row>
    <row r="1963" spans="5:6" x14ac:dyDescent="0.25">
      <c r="E1963" t="s">
        <v>1856</v>
      </c>
      <c r="F1963">
        <v>175</v>
      </c>
    </row>
    <row r="1964" spans="5:6" x14ac:dyDescent="0.25">
      <c r="E1964" t="s">
        <v>1857</v>
      </c>
      <c r="F1964">
        <v>175</v>
      </c>
    </row>
    <row r="1965" spans="5:6" x14ac:dyDescent="0.25">
      <c r="E1965" t="s">
        <v>1858</v>
      </c>
      <c r="F1965">
        <v>174</v>
      </c>
    </row>
    <row r="1966" spans="5:6" x14ac:dyDescent="0.25">
      <c r="E1966" t="s">
        <v>1859</v>
      </c>
      <c r="F1966">
        <v>174</v>
      </c>
    </row>
    <row r="1967" spans="5:6" x14ac:dyDescent="0.25">
      <c r="E1967" t="s">
        <v>1860</v>
      </c>
      <c r="F1967">
        <v>174</v>
      </c>
    </row>
    <row r="1968" spans="5:6" x14ac:dyDescent="0.25">
      <c r="E1968" t="s">
        <v>1861</v>
      </c>
      <c r="F1968">
        <v>174</v>
      </c>
    </row>
    <row r="1969" spans="5:6" x14ac:dyDescent="0.25">
      <c r="E1969" t="s">
        <v>1862</v>
      </c>
      <c r="F1969">
        <v>174</v>
      </c>
    </row>
    <row r="1970" spans="5:6" x14ac:dyDescent="0.25">
      <c r="E1970" t="s">
        <v>1863</v>
      </c>
      <c r="F1970">
        <v>174</v>
      </c>
    </row>
    <row r="1971" spans="5:6" x14ac:dyDescent="0.25">
      <c r="E1971" t="s">
        <v>1864</v>
      </c>
      <c r="F1971">
        <v>174</v>
      </c>
    </row>
    <row r="1972" spans="5:6" x14ac:dyDescent="0.25">
      <c r="E1972" t="s">
        <v>460</v>
      </c>
      <c r="F1972">
        <v>174</v>
      </c>
    </row>
    <row r="1973" spans="5:6" x14ac:dyDescent="0.25">
      <c r="E1973" t="s">
        <v>1865</v>
      </c>
      <c r="F1973">
        <v>173</v>
      </c>
    </row>
    <row r="1974" spans="5:6" x14ac:dyDescent="0.25">
      <c r="E1974" t="s">
        <v>1866</v>
      </c>
      <c r="F1974">
        <v>173</v>
      </c>
    </row>
    <row r="1975" spans="5:6" x14ac:dyDescent="0.25">
      <c r="E1975" t="s">
        <v>1867</v>
      </c>
      <c r="F1975">
        <v>173</v>
      </c>
    </row>
    <row r="1976" spans="5:6" x14ac:dyDescent="0.25">
      <c r="E1976" t="s">
        <v>1868</v>
      </c>
      <c r="F1976">
        <v>173</v>
      </c>
    </row>
    <row r="1977" spans="5:6" x14ac:dyDescent="0.25">
      <c r="E1977" t="s">
        <v>301</v>
      </c>
      <c r="F1977">
        <v>173</v>
      </c>
    </row>
    <row r="1978" spans="5:6" x14ac:dyDescent="0.25">
      <c r="E1978" t="s">
        <v>1869</v>
      </c>
      <c r="F1978">
        <v>173</v>
      </c>
    </row>
    <row r="1979" spans="5:6" x14ac:dyDescent="0.25">
      <c r="E1979" t="s">
        <v>1870</v>
      </c>
      <c r="F1979">
        <v>173</v>
      </c>
    </row>
    <row r="1980" spans="5:6" x14ac:dyDescent="0.25">
      <c r="E1980" t="s">
        <v>1871</v>
      </c>
      <c r="F1980">
        <v>173</v>
      </c>
    </row>
    <row r="1981" spans="5:6" x14ac:dyDescent="0.25">
      <c r="E1981" t="s">
        <v>1872</v>
      </c>
      <c r="F1981">
        <v>172</v>
      </c>
    </row>
    <row r="1982" spans="5:6" x14ac:dyDescent="0.25">
      <c r="E1982" t="s">
        <v>1873</v>
      </c>
      <c r="F1982">
        <v>172</v>
      </c>
    </row>
    <row r="1983" spans="5:6" x14ac:dyDescent="0.25">
      <c r="E1983" t="s">
        <v>1874</v>
      </c>
      <c r="F1983">
        <v>172</v>
      </c>
    </row>
    <row r="1984" spans="5:6" x14ac:dyDescent="0.25">
      <c r="E1984" t="s">
        <v>1875</v>
      </c>
      <c r="F1984">
        <v>172</v>
      </c>
    </row>
    <row r="1985" spans="5:6" x14ac:dyDescent="0.25">
      <c r="E1985" t="s">
        <v>1876</v>
      </c>
      <c r="F1985">
        <v>172</v>
      </c>
    </row>
    <row r="1986" spans="5:6" x14ac:dyDescent="0.25">
      <c r="E1986" t="s">
        <v>1877</v>
      </c>
      <c r="F1986">
        <v>171</v>
      </c>
    </row>
    <row r="1987" spans="5:6" x14ac:dyDescent="0.25">
      <c r="E1987" t="s">
        <v>1878</v>
      </c>
      <c r="F1987">
        <v>171</v>
      </c>
    </row>
    <row r="1988" spans="5:6" x14ac:dyDescent="0.25">
      <c r="E1988" t="s">
        <v>1879</v>
      </c>
      <c r="F1988">
        <v>171</v>
      </c>
    </row>
    <row r="1989" spans="5:6" x14ac:dyDescent="0.25">
      <c r="E1989" t="s">
        <v>1880</v>
      </c>
      <c r="F1989">
        <v>171</v>
      </c>
    </row>
    <row r="1990" spans="5:6" x14ac:dyDescent="0.25">
      <c r="E1990" t="s">
        <v>1881</v>
      </c>
      <c r="F1990">
        <v>171</v>
      </c>
    </row>
    <row r="1991" spans="5:6" x14ac:dyDescent="0.25">
      <c r="E1991" t="s">
        <v>1882</v>
      </c>
      <c r="F1991">
        <v>171</v>
      </c>
    </row>
    <row r="1992" spans="5:6" x14ac:dyDescent="0.25">
      <c r="E1992" t="s">
        <v>1883</v>
      </c>
      <c r="F1992">
        <v>171</v>
      </c>
    </row>
    <row r="1993" spans="5:6" x14ac:dyDescent="0.25">
      <c r="E1993" t="s">
        <v>1884</v>
      </c>
      <c r="F1993">
        <v>170</v>
      </c>
    </row>
    <row r="1994" spans="5:6" x14ac:dyDescent="0.25">
      <c r="E1994" t="s">
        <v>1885</v>
      </c>
      <c r="F1994">
        <v>170</v>
      </c>
    </row>
    <row r="1995" spans="5:6" x14ac:dyDescent="0.25">
      <c r="E1995" t="s">
        <v>1886</v>
      </c>
      <c r="F1995">
        <v>170</v>
      </c>
    </row>
    <row r="1996" spans="5:6" x14ac:dyDescent="0.25">
      <c r="E1996" t="s">
        <v>710</v>
      </c>
      <c r="F1996">
        <v>170</v>
      </c>
    </row>
    <row r="1997" spans="5:6" x14ac:dyDescent="0.25">
      <c r="E1997" t="s">
        <v>1887</v>
      </c>
      <c r="F1997">
        <v>170</v>
      </c>
    </row>
    <row r="1998" spans="5:6" x14ac:dyDescent="0.25">
      <c r="E1998" t="s">
        <v>1888</v>
      </c>
      <c r="F1998">
        <v>170</v>
      </c>
    </row>
    <row r="1999" spans="5:6" x14ac:dyDescent="0.25">
      <c r="E1999" t="s">
        <v>1889</v>
      </c>
      <c r="F1999">
        <v>169</v>
      </c>
    </row>
    <row r="2000" spans="5:6" x14ac:dyDescent="0.25">
      <c r="E2000" t="s">
        <v>565</v>
      </c>
      <c r="F2000">
        <v>169</v>
      </c>
    </row>
    <row r="2001" spans="5:6" x14ac:dyDescent="0.25">
      <c r="E2001" t="s">
        <v>1890</v>
      </c>
      <c r="F2001">
        <v>169</v>
      </c>
    </row>
    <row r="2002" spans="5:6" x14ac:dyDescent="0.25">
      <c r="E2002" t="s">
        <v>1891</v>
      </c>
      <c r="F2002">
        <v>169</v>
      </c>
    </row>
    <row r="2003" spans="5:6" x14ac:dyDescent="0.25">
      <c r="E2003" t="s">
        <v>1892</v>
      </c>
      <c r="F2003">
        <v>168</v>
      </c>
    </row>
    <row r="2004" spans="5:6" x14ac:dyDescent="0.25">
      <c r="E2004" t="s">
        <v>1893</v>
      </c>
      <c r="F2004">
        <v>168</v>
      </c>
    </row>
    <row r="2005" spans="5:6" x14ac:dyDescent="0.25">
      <c r="E2005" t="s">
        <v>4425</v>
      </c>
      <c r="F2005">
        <v>168</v>
      </c>
    </row>
    <row r="2006" spans="5:6" x14ac:dyDescent="0.25">
      <c r="E2006" t="s">
        <v>1894</v>
      </c>
      <c r="F2006">
        <v>168</v>
      </c>
    </row>
    <row r="2007" spans="5:6" x14ac:dyDescent="0.25">
      <c r="E2007" t="s">
        <v>1895</v>
      </c>
      <c r="F2007">
        <v>168</v>
      </c>
    </row>
    <row r="2008" spans="5:6" x14ac:dyDescent="0.25">
      <c r="E2008" t="s">
        <v>1896</v>
      </c>
      <c r="F2008">
        <v>168</v>
      </c>
    </row>
    <row r="2009" spans="5:6" x14ac:dyDescent="0.25">
      <c r="E2009" t="s">
        <v>1897</v>
      </c>
      <c r="F2009">
        <v>168</v>
      </c>
    </row>
    <row r="2010" spans="5:6" x14ac:dyDescent="0.25">
      <c r="E2010" t="s">
        <v>1898</v>
      </c>
      <c r="F2010">
        <v>168</v>
      </c>
    </row>
    <row r="2011" spans="5:6" x14ac:dyDescent="0.25">
      <c r="E2011" t="s">
        <v>1899</v>
      </c>
      <c r="F2011">
        <v>167</v>
      </c>
    </row>
    <row r="2012" spans="5:6" x14ac:dyDescent="0.25">
      <c r="E2012" t="s">
        <v>1900</v>
      </c>
      <c r="F2012">
        <v>167</v>
      </c>
    </row>
    <row r="2013" spans="5:6" x14ac:dyDescent="0.25">
      <c r="E2013" t="s">
        <v>1901</v>
      </c>
      <c r="F2013">
        <v>167</v>
      </c>
    </row>
    <row r="2014" spans="5:6" x14ac:dyDescent="0.25">
      <c r="E2014" t="s">
        <v>1902</v>
      </c>
      <c r="F2014">
        <v>167</v>
      </c>
    </row>
    <row r="2015" spans="5:6" x14ac:dyDescent="0.25">
      <c r="E2015" t="s">
        <v>1903</v>
      </c>
      <c r="F2015">
        <v>167</v>
      </c>
    </row>
    <row r="2016" spans="5:6" x14ac:dyDescent="0.25">
      <c r="E2016" t="s">
        <v>1904</v>
      </c>
      <c r="F2016">
        <v>167</v>
      </c>
    </row>
    <row r="2017" spans="5:6" x14ac:dyDescent="0.25">
      <c r="E2017" t="s">
        <v>1905</v>
      </c>
      <c r="F2017">
        <v>167</v>
      </c>
    </row>
    <row r="2018" spans="5:6" x14ac:dyDescent="0.25">
      <c r="E2018" t="s">
        <v>1906</v>
      </c>
      <c r="F2018">
        <v>166</v>
      </c>
    </row>
    <row r="2019" spans="5:6" x14ac:dyDescent="0.25">
      <c r="E2019" t="s">
        <v>1907</v>
      </c>
      <c r="F2019">
        <v>166</v>
      </c>
    </row>
    <row r="2020" spans="5:6" x14ac:dyDescent="0.25">
      <c r="E2020" t="s">
        <v>1908</v>
      </c>
      <c r="F2020">
        <v>166</v>
      </c>
    </row>
    <row r="2021" spans="5:6" x14ac:dyDescent="0.25">
      <c r="E2021" t="s">
        <v>1909</v>
      </c>
      <c r="F2021">
        <v>166</v>
      </c>
    </row>
    <row r="2022" spans="5:6" x14ac:dyDescent="0.25">
      <c r="E2022" t="s">
        <v>1910</v>
      </c>
      <c r="F2022">
        <v>166</v>
      </c>
    </row>
    <row r="2023" spans="5:6" x14ac:dyDescent="0.25">
      <c r="E2023" t="s">
        <v>1911</v>
      </c>
      <c r="F2023">
        <v>166</v>
      </c>
    </row>
    <row r="2024" spans="5:6" x14ac:dyDescent="0.25">
      <c r="E2024" t="s">
        <v>1912</v>
      </c>
      <c r="F2024">
        <v>165</v>
      </c>
    </row>
    <row r="2025" spans="5:6" x14ac:dyDescent="0.25">
      <c r="E2025" t="s">
        <v>1913</v>
      </c>
      <c r="F2025">
        <v>165</v>
      </c>
    </row>
    <row r="2026" spans="5:6" x14ac:dyDescent="0.25">
      <c r="E2026" t="s">
        <v>1914</v>
      </c>
      <c r="F2026">
        <v>165</v>
      </c>
    </row>
    <row r="2027" spans="5:6" x14ac:dyDescent="0.25">
      <c r="E2027" t="s">
        <v>1915</v>
      </c>
      <c r="F2027">
        <v>165</v>
      </c>
    </row>
    <row r="2028" spans="5:6" x14ac:dyDescent="0.25">
      <c r="E2028" t="s">
        <v>1916</v>
      </c>
      <c r="F2028">
        <v>165</v>
      </c>
    </row>
    <row r="2029" spans="5:6" x14ac:dyDescent="0.25">
      <c r="E2029" t="s">
        <v>1917</v>
      </c>
      <c r="F2029">
        <v>165</v>
      </c>
    </row>
    <row r="2030" spans="5:6" x14ac:dyDescent="0.25">
      <c r="E2030" t="s">
        <v>1918</v>
      </c>
      <c r="F2030">
        <v>164</v>
      </c>
    </row>
    <row r="2031" spans="5:6" x14ac:dyDescent="0.25">
      <c r="E2031" t="s">
        <v>1919</v>
      </c>
      <c r="F2031">
        <v>164</v>
      </c>
    </row>
    <row r="2032" spans="5:6" x14ac:dyDescent="0.25">
      <c r="E2032" t="s">
        <v>1920</v>
      </c>
      <c r="F2032">
        <v>164</v>
      </c>
    </row>
    <row r="2033" spans="5:6" x14ac:dyDescent="0.25">
      <c r="E2033" t="s">
        <v>1921</v>
      </c>
      <c r="F2033">
        <v>163</v>
      </c>
    </row>
    <row r="2034" spans="5:6" x14ac:dyDescent="0.25">
      <c r="E2034" t="s">
        <v>1922</v>
      </c>
      <c r="F2034">
        <v>163</v>
      </c>
    </row>
    <row r="2035" spans="5:6" x14ac:dyDescent="0.25">
      <c r="E2035" t="s">
        <v>1923</v>
      </c>
      <c r="F2035">
        <v>163</v>
      </c>
    </row>
    <row r="2036" spans="5:6" x14ac:dyDescent="0.25">
      <c r="E2036" t="s">
        <v>1924</v>
      </c>
      <c r="F2036">
        <v>163</v>
      </c>
    </row>
    <row r="2037" spans="5:6" x14ac:dyDescent="0.25">
      <c r="E2037" t="s">
        <v>1925</v>
      </c>
      <c r="F2037">
        <v>163</v>
      </c>
    </row>
    <row r="2038" spans="5:6" x14ac:dyDescent="0.25">
      <c r="E2038" t="s">
        <v>1926</v>
      </c>
      <c r="F2038">
        <v>163</v>
      </c>
    </row>
    <row r="2039" spans="5:6" x14ac:dyDescent="0.25">
      <c r="E2039" t="s">
        <v>1927</v>
      </c>
      <c r="F2039">
        <v>162</v>
      </c>
    </row>
    <row r="2040" spans="5:6" x14ac:dyDescent="0.25">
      <c r="E2040" t="s">
        <v>1928</v>
      </c>
      <c r="F2040">
        <v>162</v>
      </c>
    </row>
    <row r="2041" spans="5:6" x14ac:dyDescent="0.25">
      <c r="E2041" t="s">
        <v>1929</v>
      </c>
      <c r="F2041">
        <v>162</v>
      </c>
    </row>
    <row r="2042" spans="5:6" x14ac:dyDescent="0.25">
      <c r="E2042" t="s">
        <v>1930</v>
      </c>
      <c r="F2042">
        <v>162</v>
      </c>
    </row>
    <row r="2043" spans="5:6" x14ac:dyDescent="0.25">
      <c r="E2043" t="s">
        <v>1931</v>
      </c>
      <c r="F2043">
        <v>162</v>
      </c>
    </row>
    <row r="2044" spans="5:6" x14ac:dyDescent="0.25">
      <c r="E2044" t="s">
        <v>1932</v>
      </c>
      <c r="F2044">
        <v>161</v>
      </c>
    </row>
    <row r="2045" spans="5:6" x14ac:dyDescent="0.25">
      <c r="E2045" t="s">
        <v>1933</v>
      </c>
      <c r="F2045">
        <v>160</v>
      </c>
    </row>
    <row r="2046" spans="5:6" x14ac:dyDescent="0.25">
      <c r="E2046" t="s">
        <v>1934</v>
      </c>
      <c r="F2046">
        <v>160</v>
      </c>
    </row>
    <row r="2047" spans="5:6" x14ac:dyDescent="0.25">
      <c r="E2047" t="s">
        <v>1935</v>
      </c>
      <c r="F2047">
        <v>160</v>
      </c>
    </row>
    <row r="2048" spans="5:6" x14ac:dyDescent="0.25">
      <c r="E2048" t="s">
        <v>1936</v>
      </c>
      <c r="F2048">
        <v>159</v>
      </c>
    </row>
    <row r="2049" spans="5:6" x14ac:dyDescent="0.25">
      <c r="E2049" t="s">
        <v>1937</v>
      </c>
      <c r="F2049">
        <v>159</v>
      </c>
    </row>
    <row r="2050" spans="5:6" x14ac:dyDescent="0.25">
      <c r="E2050" t="s">
        <v>1938</v>
      </c>
      <c r="F2050">
        <v>159</v>
      </c>
    </row>
    <row r="2051" spans="5:6" x14ac:dyDescent="0.25">
      <c r="E2051" t="s">
        <v>1939</v>
      </c>
      <c r="F2051">
        <v>159</v>
      </c>
    </row>
    <row r="2052" spans="5:6" x14ac:dyDescent="0.25">
      <c r="E2052" t="s">
        <v>1940</v>
      </c>
      <c r="F2052">
        <v>159</v>
      </c>
    </row>
    <row r="2053" spans="5:6" x14ac:dyDescent="0.25">
      <c r="E2053" t="s">
        <v>1941</v>
      </c>
      <c r="F2053">
        <v>158</v>
      </c>
    </row>
    <row r="2054" spans="5:6" x14ac:dyDescent="0.25">
      <c r="E2054" t="s">
        <v>1942</v>
      </c>
      <c r="F2054">
        <v>158</v>
      </c>
    </row>
    <row r="2055" spans="5:6" x14ac:dyDescent="0.25">
      <c r="E2055" t="s">
        <v>1943</v>
      </c>
      <c r="F2055">
        <v>158</v>
      </c>
    </row>
    <row r="2056" spans="5:6" x14ac:dyDescent="0.25">
      <c r="E2056" t="s">
        <v>1944</v>
      </c>
      <c r="F2056">
        <v>158</v>
      </c>
    </row>
    <row r="2057" spans="5:6" x14ac:dyDescent="0.25">
      <c r="E2057" t="s">
        <v>1945</v>
      </c>
      <c r="F2057">
        <v>157</v>
      </c>
    </row>
    <row r="2058" spans="5:6" x14ac:dyDescent="0.25">
      <c r="E2058" t="s">
        <v>1946</v>
      </c>
      <c r="F2058">
        <v>157</v>
      </c>
    </row>
    <row r="2059" spans="5:6" x14ac:dyDescent="0.25">
      <c r="E2059" t="s">
        <v>1947</v>
      </c>
      <c r="F2059">
        <v>157</v>
      </c>
    </row>
    <row r="2060" spans="5:6" x14ac:dyDescent="0.25">
      <c r="E2060" t="s">
        <v>1948</v>
      </c>
      <c r="F2060">
        <v>157</v>
      </c>
    </row>
    <row r="2061" spans="5:6" x14ac:dyDescent="0.25">
      <c r="E2061" t="s">
        <v>1949</v>
      </c>
      <c r="F2061">
        <v>157</v>
      </c>
    </row>
    <row r="2062" spans="5:6" x14ac:dyDescent="0.25">
      <c r="E2062" t="s">
        <v>1950</v>
      </c>
      <c r="F2062">
        <v>157</v>
      </c>
    </row>
    <row r="2063" spans="5:6" x14ac:dyDescent="0.25">
      <c r="E2063" t="s">
        <v>1951</v>
      </c>
      <c r="F2063">
        <v>157</v>
      </c>
    </row>
    <row r="2064" spans="5:6" x14ac:dyDescent="0.25">
      <c r="E2064" t="s">
        <v>1952</v>
      </c>
      <c r="F2064">
        <v>157</v>
      </c>
    </row>
    <row r="2065" spans="5:6" x14ac:dyDescent="0.25">
      <c r="E2065" t="s">
        <v>1953</v>
      </c>
      <c r="F2065">
        <v>156</v>
      </c>
    </row>
    <row r="2066" spans="5:6" x14ac:dyDescent="0.25">
      <c r="E2066" t="s">
        <v>1954</v>
      </c>
      <c r="F2066">
        <v>156</v>
      </c>
    </row>
    <row r="2067" spans="5:6" x14ac:dyDescent="0.25">
      <c r="E2067" t="s">
        <v>1955</v>
      </c>
      <c r="F2067">
        <v>156</v>
      </c>
    </row>
    <row r="2068" spans="5:6" x14ac:dyDescent="0.25">
      <c r="E2068" t="s">
        <v>1956</v>
      </c>
      <c r="F2068">
        <v>156</v>
      </c>
    </row>
    <row r="2069" spans="5:6" x14ac:dyDescent="0.25">
      <c r="E2069" t="s">
        <v>1957</v>
      </c>
      <c r="F2069">
        <v>156</v>
      </c>
    </row>
    <row r="2070" spans="5:6" x14ac:dyDescent="0.25">
      <c r="E2070" t="s">
        <v>1958</v>
      </c>
      <c r="F2070">
        <v>156</v>
      </c>
    </row>
    <row r="2071" spans="5:6" x14ac:dyDescent="0.25">
      <c r="E2071" t="s">
        <v>1959</v>
      </c>
      <c r="F2071">
        <v>156</v>
      </c>
    </row>
    <row r="2072" spans="5:6" x14ac:dyDescent="0.25">
      <c r="E2072" t="s">
        <v>1960</v>
      </c>
      <c r="F2072">
        <v>156</v>
      </c>
    </row>
    <row r="2073" spans="5:6" x14ac:dyDescent="0.25">
      <c r="E2073" t="s">
        <v>1961</v>
      </c>
      <c r="F2073">
        <v>155</v>
      </c>
    </row>
    <row r="2074" spans="5:6" x14ac:dyDescent="0.25">
      <c r="E2074" t="s">
        <v>1962</v>
      </c>
      <c r="F2074">
        <v>155</v>
      </c>
    </row>
    <row r="2075" spans="5:6" x14ac:dyDescent="0.25">
      <c r="E2075" t="s">
        <v>1963</v>
      </c>
      <c r="F2075">
        <v>155</v>
      </c>
    </row>
    <row r="2076" spans="5:6" x14ac:dyDescent="0.25">
      <c r="E2076" t="s">
        <v>1964</v>
      </c>
      <c r="F2076">
        <v>154</v>
      </c>
    </row>
    <row r="2077" spans="5:6" x14ac:dyDescent="0.25">
      <c r="E2077" t="s">
        <v>1965</v>
      </c>
      <c r="F2077">
        <v>154</v>
      </c>
    </row>
    <row r="2078" spans="5:6" x14ac:dyDescent="0.25">
      <c r="E2078" t="s">
        <v>1966</v>
      </c>
      <c r="F2078">
        <v>154</v>
      </c>
    </row>
    <row r="2079" spans="5:6" x14ac:dyDescent="0.25">
      <c r="E2079" t="s">
        <v>1967</v>
      </c>
      <c r="F2079">
        <v>154</v>
      </c>
    </row>
    <row r="2080" spans="5:6" x14ac:dyDescent="0.25">
      <c r="E2080" t="s">
        <v>1968</v>
      </c>
      <c r="F2080">
        <v>154</v>
      </c>
    </row>
    <row r="2081" spans="5:6" x14ac:dyDescent="0.25">
      <c r="E2081" t="s">
        <v>1969</v>
      </c>
      <c r="F2081">
        <v>154</v>
      </c>
    </row>
    <row r="2082" spans="5:6" x14ac:dyDescent="0.25">
      <c r="E2082" t="s">
        <v>1970</v>
      </c>
      <c r="F2082">
        <v>153</v>
      </c>
    </row>
    <row r="2083" spans="5:6" x14ac:dyDescent="0.25">
      <c r="E2083" t="s">
        <v>1971</v>
      </c>
      <c r="F2083">
        <v>153</v>
      </c>
    </row>
    <row r="2084" spans="5:6" x14ac:dyDescent="0.25">
      <c r="E2084" t="s">
        <v>1972</v>
      </c>
      <c r="F2084">
        <v>153</v>
      </c>
    </row>
    <row r="2085" spans="5:6" x14ac:dyDescent="0.25">
      <c r="E2085" t="s">
        <v>1973</v>
      </c>
      <c r="F2085">
        <v>153</v>
      </c>
    </row>
    <row r="2086" spans="5:6" x14ac:dyDescent="0.25">
      <c r="E2086" t="s">
        <v>629</v>
      </c>
      <c r="F2086">
        <v>153</v>
      </c>
    </row>
    <row r="2087" spans="5:6" x14ac:dyDescent="0.25">
      <c r="E2087" t="s">
        <v>1974</v>
      </c>
      <c r="F2087">
        <v>153</v>
      </c>
    </row>
    <row r="2088" spans="5:6" x14ac:dyDescent="0.25">
      <c r="E2088" t="s">
        <v>1975</v>
      </c>
      <c r="F2088">
        <v>153</v>
      </c>
    </row>
    <row r="2089" spans="5:6" x14ac:dyDescent="0.25">
      <c r="E2089" t="s">
        <v>1976</v>
      </c>
      <c r="F2089">
        <v>153</v>
      </c>
    </row>
    <row r="2090" spans="5:6" x14ac:dyDescent="0.25">
      <c r="E2090" t="s">
        <v>1977</v>
      </c>
      <c r="F2090">
        <v>153</v>
      </c>
    </row>
    <row r="2091" spans="5:6" x14ac:dyDescent="0.25">
      <c r="E2091" t="s">
        <v>1978</v>
      </c>
      <c r="F2091">
        <v>152</v>
      </c>
    </row>
    <row r="2092" spans="5:6" x14ac:dyDescent="0.25">
      <c r="E2092" t="s">
        <v>1979</v>
      </c>
      <c r="F2092">
        <v>152</v>
      </c>
    </row>
    <row r="2093" spans="5:6" x14ac:dyDescent="0.25">
      <c r="E2093" t="s">
        <v>1980</v>
      </c>
      <c r="F2093">
        <v>152</v>
      </c>
    </row>
    <row r="2094" spans="5:6" x14ac:dyDescent="0.25">
      <c r="E2094" t="s">
        <v>1981</v>
      </c>
      <c r="F2094">
        <v>152</v>
      </c>
    </row>
    <row r="2095" spans="5:6" x14ac:dyDescent="0.25">
      <c r="E2095" t="s">
        <v>1982</v>
      </c>
      <c r="F2095">
        <v>152</v>
      </c>
    </row>
    <row r="2096" spans="5:6" x14ac:dyDescent="0.25">
      <c r="E2096" t="s">
        <v>1983</v>
      </c>
      <c r="F2096">
        <v>152</v>
      </c>
    </row>
    <row r="2097" spans="5:6" x14ac:dyDescent="0.25">
      <c r="E2097" t="s">
        <v>1984</v>
      </c>
      <c r="F2097">
        <v>152</v>
      </c>
    </row>
    <row r="2098" spans="5:6" x14ac:dyDescent="0.25">
      <c r="E2098" t="s">
        <v>1985</v>
      </c>
      <c r="F2098">
        <v>152</v>
      </c>
    </row>
    <row r="2099" spans="5:6" x14ac:dyDescent="0.25">
      <c r="E2099" t="s">
        <v>1986</v>
      </c>
      <c r="F2099">
        <v>151</v>
      </c>
    </row>
    <row r="2100" spans="5:6" x14ac:dyDescent="0.25">
      <c r="E2100" t="s">
        <v>1987</v>
      </c>
      <c r="F2100">
        <v>151</v>
      </c>
    </row>
    <row r="2101" spans="5:6" x14ac:dyDescent="0.25">
      <c r="E2101" t="s">
        <v>1988</v>
      </c>
      <c r="F2101">
        <v>151</v>
      </c>
    </row>
    <row r="2102" spans="5:6" x14ac:dyDescent="0.25">
      <c r="E2102" t="s">
        <v>1989</v>
      </c>
      <c r="F2102">
        <v>151</v>
      </c>
    </row>
    <row r="2103" spans="5:6" x14ac:dyDescent="0.25">
      <c r="E2103" t="s">
        <v>1990</v>
      </c>
      <c r="F2103">
        <v>151</v>
      </c>
    </row>
    <row r="2104" spans="5:6" x14ac:dyDescent="0.25">
      <c r="E2104" t="s">
        <v>1991</v>
      </c>
      <c r="F2104">
        <v>151</v>
      </c>
    </row>
    <row r="2105" spans="5:6" x14ac:dyDescent="0.25">
      <c r="E2105" t="s">
        <v>1992</v>
      </c>
      <c r="F2105">
        <v>151</v>
      </c>
    </row>
    <row r="2106" spans="5:6" x14ac:dyDescent="0.25">
      <c r="E2106" t="s">
        <v>1842</v>
      </c>
      <c r="F2106">
        <v>151</v>
      </c>
    </row>
    <row r="2107" spans="5:6" x14ac:dyDescent="0.25">
      <c r="E2107" t="s">
        <v>1993</v>
      </c>
      <c r="F2107">
        <v>150</v>
      </c>
    </row>
    <row r="2108" spans="5:6" x14ac:dyDescent="0.25">
      <c r="E2108" t="s">
        <v>538</v>
      </c>
      <c r="F2108">
        <v>150</v>
      </c>
    </row>
    <row r="2109" spans="5:6" x14ac:dyDescent="0.25">
      <c r="E2109" t="s">
        <v>1994</v>
      </c>
      <c r="F2109">
        <v>150</v>
      </c>
    </row>
    <row r="2110" spans="5:6" x14ac:dyDescent="0.25">
      <c r="E2110" t="s">
        <v>1995</v>
      </c>
      <c r="F2110">
        <v>150</v>
      </c>
    </row>
    <row r="2111" spans="5:6" x14ac:dyDescent="0.25">
      <c r="E2111" t="s">
        <v>225</v>
      </c>
      <c r="F2111">
        <v>149</v>
      </c>
    </row>
    <row r="2112" spans="5:6" x14ac:dyDescent="0.25">
      <c r="E2112" t="s">
        <v>1996</v>
      </c>
      <c r="F2112">
        <v>149</v>
      </c>
    </row>
    <row r="2113" spans="5:6" x14ac:dyDescent="0.25">
      <c r="E2113" t="s">
        <v>1997</v>
      </c>
      <c r="F2113">
        <v>149</v>
      </c>
    </row>
    <row r="2114" spans="5:6" x14ac:dyDescent="0.25">
      <c r="E2114" t="s">
        <v>1998</v>
      </c>
      <c r="F2114">
        <v>149</v>
      </c>
    </row>
    <row r="2115" spans="5:6" x14ac:dyDescent="0.25">
      <c r="E2115" t="s">
        <v>1999</v>
      </c>
      <c r="F2115">
        <v>149</v>
      </c>
    </row>
    <row r="2116" spans="5:6" x14ac:dyDescent="0.25">
      <c r="E2116" t="s">
        <v>2000</v>
      </c>
      <c r="F2116">
        <v>148</v>
      </c>
    </row>
    <row r="2117" spans="5:6" x14ac:dyDescent="0.25">
      <c r="E2117" t="s">
        <v>2001</v>
      </c>
      <c r="F2117">
        <v>148</v>
      </c>
    </row>
    <row r="2118" spans="5:6" x14ac:dyDescent="0.25">
      <c r="E2118" t="s">
        <v>2002</v>
      </c>
      <c r="F2118">
        <v>148</v>
      </c>
    </row>
    <row r="2119" spans="5:6" x14ac:dyDescent="0.25">
      <c r="E2119" t="s">
        <v>2003</v>
      </c>
      <c r="F2119">
        <v>148</v>
      </c>
    </row>
    <row r="2120" spans="5:6" x14ac:dyDescent="0.25">
      <c r="E2120" t="s">
        <v>2004</v>
      </c>
      <c r="F2120">
        <v>148</v>
      </c>
    </row>
    <row r="2121" spans="5:6" x14ac:dyDescent="0.25">
      <c r="E2121" t="s">
        <v>2005</v>
      </c>
      <c r="F2121">
        <v>148</v>
      </c>
    </row>
    <row r="2122" spans="5:6" x14ac:dyDescent="0.25">
      <c r="E2122" t="s">
        <v>21</v>
      </c>
      <c r="F2122">
        <v>147</v>
      </c>
    </row>
    <row r="2123" spans="5:6" x14ac:dyDescent="0.25">
      <c r="E2123" t="s">
        <v>2006</v>
      </c>
      <c r="F2123">
        <v>147</v>
      </c>
    </row>
    <row r="2124" spans="5:6" x14ac:dyDescent="0.25">
      <c r="E2124" t="s">
        <v>2007</v>
      </c>
      <c r="F2124">
        <v>147</v>
      </c>
    </row>
    <row r="2125" spans="5:6" x14ac:dyDescent="0.25">
      <c r="E2125" t="s">
        <v>2008</v>
      </c>
      <c r="F2125">
        <v>147</v>
      </c>
    </row>
    <row r="2126" spans="5:6" x14ac:dyDescent="0.25">
      <c r="E2126" t="s">
        <v>2009</v>
      </c>
      <c r="F2126">
        <v>147</v>
      </c>
    </row>
    <row r="2127" spans="5:6" x14ac:dyDescent="0.25">
      <c r="E2127" t="s">
        <v>2010</v>
      </c>
      <c r="F2127">
        <v>147</v>
      </c>
    </row>
    <row r="2128" spans="5:6" x14ac:dyDescent="0.25">
      <c r="E2128" t="s">
        <v>73</v>
      </c>
      <c r="F2128">
        <v>147</v>
      </c>
    </row>
    <row r="2129" spans="5:6" x14ac:dyDescent="0.25">
      <c r="E2129" t="s">
        <v>2011</v>
      </c>
      <c r="F2129">
        <v>146</v>
      </c>
    </row>
    <row r="2130" spans="5:6" x14ac:dyDescent="0.25">
      <c r="E2130" t="s">
        <v>2012</v>
      </c>
      <c r="F2130">
        <v>146</v>
      </c>
    </row>
    <row r="2131" spans="5:6" x14ac:dyDescent="0.25">
      <c r="E2131" t="s">
        <v>2013</v>
      </c>
      <c r="F2131">
        <v>146</v>
      </c>
    </row>
    <row r="2132" spans="5:6" x14ac:dyDescent="0.25">
      <c r="E2132" t="s">
        <v>2014</v>
      </c>
      <c r="F2132">
        <v>146</v>
      </c>
    </row>
    <row r="2133" spans="5:6" x14ac:dyDescent="0.25">
      <c r="E2133" t="s">
        <v>2015</v>
      </c>
      <c r="F2133">
        <v>146</v>
      </c>
    </row>
    <row r="2134" spans="5:6" x14ac:dyDescent="0.25">
      <c r="E2134" t="s">
        <v>2016</v>
      </c>
      <c r="F2134">
        <v>146</v>
      </c>
    </row>
    <row r="2135" spans="5:6" x14ac:dyDescent="0.25">
      <c r="E2135" t="s">
        <v>2017</v>
      </c>
      <c r="F2135">
        <v>146</v>
      </c>
    </row>
    <row r="2136" spans="5:6" x14ac:dyDescent="0.25">
      <c r="E2136" t="s">
        <v>2018</v>
      </c>
      <c r="F2136">
        <v>146</v>
      </c>
    </row>
    <row r="2137" spans="5:6" x14ac:dyDescent="0.25">
      <c r="E2137" t="s">
        <v>2019</v>
      </c>
      <c r="F2137">
        <v>145</v>
      </c>
    </row>
    <row r="2138" spans="5:6" x14ac:dyDescent="0.25">
      <c r="E2138" t="s">
        <v>186</v>
      </c>
      <c r="F2138">
        <v>145</v>
      </c>
    </row>
    <row r="2139" spans="5:6" x14ac:dyDescent="0.25">
      <c r="E2139" t="s">
        <v>2020</v>
      </c>
      <c r="F2139">
        <v>145</v>
      </c>
    </row>
    <row r="2140" spans="5:6" x14ac:dyDescent="0.25">
      <c r="E2140" t="s">
        <v>2021</v>
      </c>
      <c r="F2140">
        <v>145</v>
      </c>
    </row>
    <row r="2141" spans="5:6" x14ac:dyDescent="0.25">
      <c r="E2141" t="s">
        <v>2022</v>
      </c>
      <c r="F2141">
        <v>145</v>
      </c>
    </row>
    <row r="2142" spans="5:6" x14ac:dyDescent="0.25">
      <c r="E2142" t="s">
        <v>9511</v>
      </c>
      <c r="F2142">
        <v>145</v>
      </c>
    </row>
    <row r="2143" spans="5:6" x14ac:dyDescent="0.25">
      <c r="E2143" t="s">
        <v>2023</v>
      </c>
      <c r="F2143">
        <v>145</v>
      </c>
    </row>
    <row r="2144" spans="5:6" x14ac:dyDescent="0.25">
      <c r="E2144" t="s">
        <v>2024</v>
      </c>
      <c r="F2144">
        <v>144</v>
      </c>
    </row>
    <row r="2145" spans="5:6" x14ac:dyDescent="0.25">
      <c r="E2145" t="s">
        <v>2025</v>
      </c>
      <c r="F2145">
        <v>144</v>
      </c>
    </row>
    <row r="2146" spans="5:6" x14ac:dyDescent="0.25">
      <c r="E2146" t="s">
        <v>2026</v>
      </c>
      <c r="F2146">
        <v>144</v>
      </c>
    </row>
    <row r="2147" spans="5:6" x14ac:dyDescent="0.25">
      <c r="E2147" t="s">
        <v>2027</v>
      </c>
      <c r="F2147">
        <v>144</v>
      </c>
    </row>
    <row r="2148" spans="5:6" x14ac:dyDescent="0.25">
      <c r="E2148" t="s">
        <v>2028</v>
      </c>
      <c r="F2148">
        <v>144</v>
      </c>
    </row>
    <row r="2149" spans="5:6" x14ac:dyDescent="0.25">
      <c r="E2149" t="s">
        <v>2029</v>
      </c>
      <c r="F2149">
        <v>144</v>
      </c>
    </row>
    <row r="2150" spans="5:6" x14ac:dyDescent="0.25">
      <c r="E2150" t="s">
        <v>2030</v>
      </c>
      <c r="F2150">
        <v>144</v>
      </c>
    </row>
    <row r="2151" spans="5:6" x14ac:dyDescent="0.25">
      <c r="E2151" t="s">
        <v>2031</v>
      </c>
      <c r="F2151">
        <v>144</v>
      </c>
    </row>
    <row r="2152" spans="5:6" x14ac:dyDescent="0.25">
      <c r="E2152" t="s">
        <v>2032</v>
      </c>
      <c r="F2152">
        <v>144</v>
      </c>
    </row>
    <row r="2153" spans="5:6" x14ac:dyDescent="0.25">
      <c r="E2153" t="s">
        <v>760</v>
      </c>
      <c r="F2153">
        <v>144</v>
      </c>
    </row>
    <row r="2154" spans="5:6" x14ac:dyDescent="0.25">
      <c r="E2154" t="s">
        <v>2033</v>
      </c>
      <c r="F2154">
        <v>144</v>
      </c>
    </row>
    <row r="2155" spans="5:6" x14ac:dyDescent="0.25">
      <c r="E2155" t="s">
        <v>2034</v>
      </c>
      <c r="F2155">
        <v>144</v>
      </c>
    </row>
    <row r="2156" spans="5:6" x14ac:dyDescent="0.25">
      <c r="E2156" t="s">
        <v>2035</v>
      </c>
      <c r="F2156">
        <v>143</v>
      </c>
    </row>
    <row r="2157" spans="5:6" x14ac:dyDescent="0.25">
      <c r="E2157" t="s">
        <v>2036</v>
      </c>
      <c r="F2157">
        <v>143</v>
      </c>
    </row>
    <row r="2158" spans="5:6" x14ac:dyDescent="0.25">
      <c r="E2158" t="s">
        <v>2037</v>
      </c>
      <c r="F2158">
        <v>143</v>
      </c>
    </row>
    <row r="2159" spans="5:6" x14ac:dyDescent="0.25">
      <c r="E2159" t="s">
        <v>2038</v>
      </c>
      <c r="F2159">
        <v>143</v>
      </c>
    </row>
    <row r="2160" spans="5:6" x14ac:dyDescent="0.25">
      <c r="E2160" t="s">
        <v>2039</v>
      </c>
      <c r="F2160">
        <v>143</v>
      </c>
    </row>
    <row r="2161" spans="5:6" x14ac:dyDescent="0.25">
      <c r="E2161" t="s">
        <v>2040</v>
      </c>
      <c r="F2161">
        <v>143</v>
      </c>
    </row>
    <row r="2162" spans="5:6" x14ac:dyDescent="0.25">
      <c r="E2162" t="s">
        <v>2041</v>
      </c>
      <c r="F2162">
        <v>143</v>
      </c>
    </row>
    <row r="2163" spans="5:6" x14ac:dyDescent="0.25">
      <c r="E2163" t="s">
        <v>2042</v>
      </c>
      <c r="F2163">
        <v>142</v>
      </c>
    </row>
    <row r="2164" spans="5:6" x14ac:dyDescent="0.25">
      <c r="E2164" t="s">
        <v>77</v>
      </c>
      <c r="F2164">
        <v>142</v>
      </c>
    </row>
    <row r="2165" spans="5:6" x14ac:dyDescent="0.25">
      <c r="E2165" t="s">
        <v>16</v>
      </c>
      <c r="F2165">
        <v>142</v>
      </c>
    </row>
    <row r="2166" spans="5:6" x14ac:dyDescent="0.25">
      <c r="E2166" t="s">
        <v>2043</v>
      </c>
      <c r="F2166">
        <v>142</v>
      </c>
    </row>
    <row r="2167" spans="5:6" x14ac:dyDescent="0.25">
      <c r="E2167" t="s">
        <v>2044</v>
      </c>
      <c r="F2167">
        <v>142</v>
      </c>
    </row>
    <row r="2168" spans="5:6" x14ac:dyDescent="0.25">
      <c r="E2168" t="s">
        <v>2045</v>
      </c>
      <c r="F2168">
        <v>142</v>
      </c>
    </row>
    <row r="2169" spans="5:6" x14ac:dyDescent="0.25">
      <c r="E2169" t="s">
        <v>2046</v>
      </c>
      <c r="F2169">
        <v>142</v>
      </c>
    </row>
    <row r="2170" spans="5:6" x14ac:dyDescent="0.25">
      <c r="E2170" t="s">
        <v>2047</v>
      </c>
      <c r="F2170">
        <v>142</v>
      </c>
    </row>
    <row r="2171" spans="5:6" x14ac:dyDescent="0.25">
      <c r="E2171" t="s">
        <v>2048</v>
      </c>
      <c r="F2171">
        <v>142</v>
      </c>
    </row>
    <row r="2172" spans="5:6" x14ac:dyDescent="0.25">
      <c r="E2172" t="s">
        <v>9512</v>
      </c>
      <c r="F2172">
        <v>142</v>
      </c>
    </row>
    <row r="2173" spans="5:6" x14ac:dyDescent="0.25">
      <c r="E2173" t="s">
        <v>2049</v>
      </c>
      <c r="F2173">
        <v>142</v>
      </c>
    </row>
    <row r="2174" spans="5:6" x14ac:dyDescent="0.25">
      <c r="E2174" t="s">
        <v>2050</v>
      </c>
      <c r="F2174">
        <v>141</v>
      </c>
    </row>
    <row r="2175" spans="5:6" x14ac:dyDescent="0.25">
      <c r="E2175" t="s">
        <v>2051</v>
      </c>
      <c r="F2175">
        <v>141</v>
      </c>
    </row>
    <row r="2176" spans="5:6" x14ac:dyDescent="0.25">
      <c r="E2176" t="s">
        <v>2052</v>
      </c>
      <c r="F2176">
        <v>141</v>
      </c>
    </row>
    <row r="2177" spans="5:6" x14ac:dyDescent="0.25">
      <c r="E2177" t="s">
        <v>2053</v>
      </c>
      <c r="F2177">
        <v>141</v>
      </c>
    </row>
    <row r="2178" spans="5:6" x14ac:dyDescent="0.25">
      <c r="E2178" t="s">
        <v>2054</v>
      </c>
      <c r="F2178">
        <v>141</v>
      </c>
    </row>
    <row r="2179" spans="5:6" x14ac:dyDescent="0.25">
      <c r="E2179" t="s">
        <v>2055</v>
      </c>
      <c r="F2179">
        <v>141</v>
      </c>
    </row>
    <row r="2180" spans="5:6" x14ac:dyDescent="0.25">
      <c r="E2180" t="s">
        <v>2056</v>
      </c>
      <c r="F2180">
        <v>141</v>
      </c>
    </row>
    <row r="2181" spans="5:6" x14ac:dyDescent="0.25">
      <c r="E2181" t="s">
        <v>2057</v>
      </c>
      <c r="F2181">
        <v>141</v>
      </c>
    </row>
    <row r="2182" spans="5:6" x14ac:dyDescent="0.25">
      <c r="E2182" t="s">
        <v>2058</v>
      </c>
      <c r="F2182">
        <v>141</v>
      </c>
    </row>
    <row r="2183" spans="5:6" x14ac:dyDescent="0.25">
      <c r="E2183" t="s">
        <v>2059</v>
      </c>
      <c r="F2183">
        <v>141</v>
      </c>
    </row>
    <row r="2184" spans="5:6" x14ac:dyDescent="0.25">
      <c r="E2184" t="s">
        <v>2060</v>
      </c>
      <c r="F2184">
        <v>141</v>
      </c>
    </row>
    <row r="2185" spans="5:6" x14ac:dyDescent="0.25">
      <c r="E2185" t="s">
        <v>2061</v>
      </c>
      <c r="F2185">
        <v>141</v>
      </c>
    </row>
    <row r="2186" spans="5:6" x14ac:dyDescent="0.25">
      <c r="E2186" t="s">
        <v>2062</v>
      </c>
      <c r="F2186">
        <v>141</v>
      </c>
    </row>
    <row r="2187" spans="5:6" x14ac:dyDescent="0.25">
      <c r="E2187" t="s">
        <v>2063</v>
      </c>
      <c r="F2187">
        <v>141</v>
      </c>
    </row>
    <row r="2188" spans="5:6" x14ac:dyDescent="0.25">
      <c r="E2188" t="s">
        <v>2064</v>
      </c>
      <c r="F2188">
        <v>141</v>
      </c>
    </row>
    <row r="2189" spans="5:6" x14ac:dyDescent="0.25">
      <c r="E2189" t="s">
        <v>2065</v>
      </c>
      <c r="F2189">
        <v>141</v>
      </c>
    </row>
    <row r="2190" spans="5:6" x14ac:dyDescent="0.25">
      <c r="E2190" t="s">
        <v>2066</v>
      </c>
      <c r="F2190">
        <v>140</v>
      </c>
    </row>
    <row r="2191" spans="5:6" x14ac:dyDescent="0.25">
      <c r="E2191" t="s">
        <v>2067</v>
      </c>
      <c r="F2191">
        <v>140</v>
      </c>
    </row>
    <row r="2192" spans="5:6" x14ac:dyDescent="0.25">
      <c r="E2192" t="s">
        <v>2068</v>
      </c>
      <c r="F2192">
        <v>140</v>
      </c>
    </row>
    <row r="2193" spans="5:6" x14ac:dyDescent="0.25">
      <c r="E2193" t="s">
        <v>2069</v>
      </c>
      <c r="F2193">
        <v>140</v>
      </c>
    </row>
    <row r="2194" spans="5:6" x14ac:dyDescent="0.25">
      <c r="E2194" t="s">
        <v>2070</v>
      </c>
      <c r="F2194">
        <v>140</v>
      </c>
    </row>
    <row r="2195" spans="5:6" x14ac:dyDescent="0.25">
      <c r="E2195" t="s">
        <v>2071</v>
      </c>
      <c r="F2195">
        <v>139</v>
      </c>
    </row>
    <row r="2196" spans="5:6" x14ac:dyDescent="0.25">
      <c r="E2196" t="s">
        <v>2072</v>
      </c>
      <c r="F2196">
        <v>139</v>
      </c>
    </row>
    <row r="2197" spans="5:6" x14ac:dyDescent="0.25">
      <c r="E2197" t="s">
        <v>2073</v>
      </c>
      <c r="F2197">
        <v>139</v>
      </c>
    </row>
    <row r="2198" spans="5:6" x14ac:dyDescent="0.25">
      <c r="E2198" t="s">
        <v>2074</v>
      </c>
      <c r="F2198">
        <v>139</v>
      </c>
    </row>
    <row r="2199" spans="5:6" x14ac:dyDescent="0.25">
      <c r="E2199" t="s">
        <v>2075</v>
      </c>
      <c r="F2199">
        <v>139</v>
      </c>
    </row>
    <row r="2200" spans="5:6" x14ac:dyDescent="0.25">
      <c r="E2200" t="s">
        <v>2076</v>
      </c>
      <c r="F2200">
        <v>139</v>
      </c>
    </row>
    <row r="2201" spans="5:6" x14ac:dyDescent="0.25">
      <c r="E2201" t="s">
        <v>2077</v>
      </c>
      <c r="F2201">
        <v>139</v>
      </c>
    </row>
    <row r="2202" spans="5:6" x14ac:dyDescent="0.25">
      <c r="E2202" t="s">
        <v>2078</v>
      </c>
      <c r="F2202">
        <v>139</v>
      </c>
    </row>
    <row r="2203" spans="5:6" x14ac:dyDescent="0.25">
      <c r="E2203" t="s">
        <v>2079</v>
      </c>
      <c r="F2203">
        <v>139</v>
      </c>
    </row>
    <row r="2204" spans="5:6" x14ac:dyDescent="0.25">
      <c r="E2204" t="s">
        <v>2080</v>
      </c>
      <c r="F2204">
        <v>139</v>
      </c>
    </row>
    <row r="2205" spans="5:6" x14ac:dyDescent="0.25">
      <c r="E2205" t="s">
        <v>2081</v>
      </c>
      <c r="F2205">
        <v>138</v>
      </c>
    </row>
    <row r="2206" spans="5:6" x14ac:dyDescent="0.25">
      <c r="E2206" t="s">
        <v>2082</v>
      </c>
      <c r="F2206">
        <v>138</v>
      </c>
    </row>
    <row r="2207" spans="5:6" x14ac:dyDescent="0.25">
      <c r="E2207" t="s">
        <v>2083</v>
      </c>
      <c r="F2207">
        <v>138</v>
      </c>
    </row>
    <row r="2208" spans="5:6" x14ac:dyDescent="0.25">
      <c r="E2208" t="s">
        <v>2084</v>
      </c>
      <c r="F2208">
        <v>138</v>
      </c>
    </row>
    <row r="2209" spans="5:6" x14ac:dyDescent="0.25">
      <c r="E2209" t="s">
        <v>2085</v>
      </c>
      <c r="F2209">
        <v>138</v>
      </c>
    </row>
    <row r="2210" spans="5:6" x14ac:dyDescent="0.25">
      <c r="E2210" t="s">
        <v>2086</v>
      </c>
      <c r="F2210">
        <v>138</v>
      </c>
    </row>
    <row r="2211" spans="5:6" x14ac:dyDescent="0.25">
      <c r="E2211" t="s">
        <v>2087</v>
      </c>
      <c r="F2211">
        <v>137</v>
      </c>
    </row>
    <row r="2212" spans="5:6" x14ac:dyDescent="0.25">
      <c r="E2212" t="s">
        <v>2088</v>
      </c>
      <c r="F2212">
        <v>137</v>
      </c>
    </row>
    <row r="2213" spans="5:6" x14ac:dyDescent="0.25">
      <c r="E2213" t="s">
        <v>2089</v>
      </c>
      <c r="F2213">
        <v>137</v>
      </c>
    </row>
    <row r="2214" spans="5:6" x14ac:dyDescent="0.25">
      <c r="E2214" t="s">
        <v>2090</v>
      </c>
      <c r="F2214">
        <v>137</v>
      </c>
    </row>
    <row r="2215" spans="5:6" x14ac:dyDescent="0.25">
      <c r="E2215" t="s">
        <v>2091</v>
      </c>
      <c r="F2215">
        <v>137</v>
      </c>
    </row>
    <row r="2216" spans="5:6" x14ac:dyDescent="0.25">
      <c r="E2216" t="s">
        <v>2092</v>
      </c>
      <c r="F2216">
        <v>137</v>
      </c>
    </row>
    <row r="2217" spans="5:6" x14ac:dyDescent="0.25">
      <c r="E2217" t="s">
        <v>2093</v>
      </c>
      <c r="F2217">
        <v>137</v>
      </c>
    </row>
    <row r="2218" spans="5:6" x14ac:dyDescent="0.25">
      <c r="E2218" t="s">
        <v>2094</v>
      </c>
      <c r="F2218">
        <v>137</v>
      </c>
    </row>
    <row r="2219" spans="5:6" x14ac:dyDescent="0.25">
      <c r="E2219" t="s">
        <v>2095</v>
      </c>
      <c r="F2219">
        <v>137</v>
      </c>
    </row>
    <row r="2220" spans="5:6" x14ac:dyDescent="0.25">
      <c r="E2220" t="s">
        <v>2096</v>
      </c>
      <c r="F2220">
        <v>136</v>
      </c>
    </row>
    <row r="2221" spans="5:6" x14ac:dyDescent="0.25">
      <c r="E2221" t="s">
        <v>2097</v>
      </c>
      <c r="F2221">
        <v>136</v>
      </c>
    </row>
    <row r="2222" spans="5:6" x14ac:dyDescent="0.25">
      <c r="E2222" t="s">
        <v>2098</v>
      </c>
      <c r="F2222">
        <v>136</v>
      </c>
    </row>
    <row r="2223" spans="5:6" x14ac:dyDescent="0.25">
      <c r="E2223" t="s">
        <v>2099</v>
      </c>
      <c r="F2223">
        <v>135</v>
      </c>
    </row>
    <row r="2224" spans="5:6" x14ac:dyDescent="0.25">
      <c r="E2224" t="s">
        <v>2100</v>
      </c>
      <c r="F2224">
        <v>135</v>
      </c>
    </row>
    <row r="2225" spans="5:6" x14ac:dyDescent="0.25">
      <c r="E2225" t="s">
        <v>2101</v>
      </c>
      <c r="F2225">
        <v>135</v>
      </c>
    </row>
    <row r="2226" spans="5:6" x14ac:dyDescent="0.25">
      <c r="E2226" t="s">
        <v>2102</v>
      </c>
      <c r="F2226">
        <v>135</v>
      </c>
    </row>
    <row r="2227" spans="5:6" x14ac:dyDescent="0.25">
      <c r="E2227" t="s">
        <v>2103</v>
      </c>
      <c r="F2227">
        <v>134</v>
      </c>
    </row>
    <row r="2228" spans="5:6" x14ac:dyDescent="0.25">
      <c r="E2228" t="s">
        <v>2104</v>
      </c>
      <c r="F2228">
        <v>134</v>
      </c>
    </row>
    <row r="2229" spans="5:6" x14ac:dyDescent="0.25">
      <c r="E2229" t="s">
        <v>2105</v>
      </c>
      <c r="F2229">
        <v>134</v>
      </c>
    </row>
    <row r="2230" spans="5:6" x14ac:dyDescent="0.25">
      <c r="E2230" t="s">
        <v>2106</v>
      </c>
      <c r="F2230">
        <v>134</v>
      </c>
    </row>
    <row r="2231" spans="5:6" x14ac:dyDescent="0.25">
      <c r="E2231" t="s">
        <v>2107</v>
      </c>
      <c r="F2231">
        <v>134</v>
      </c>
    </row>
    <row r="2232" spans="5:6" x14ac:dyDescent="0.25">
      <c r="E2232" t="s">
        <v>2108</v>
      </c>
      <c r="F2232">
        <v>134</v>
      </c>
    </row>
    <row r="2233" spans="5:6" x14ac:dyDescent="0.25">
      <c r="E2233" t="s">
        <v>2109</v>
      </c>
      <c r="F2233">
        <v>134</v>
      </c>
    </row>
    <row r="2234" spans="5:6" x14ac:dyDescent="0.25">
      <c r="E2234" t="s">
        <v>2110</v>
      </c>
      <c r="F2234">
        <v>134</v>
      </c>
    </row>
    <row r="2235" spans="5:6" x14ac:dyDescent="0.25">
      <c r="E2235" t="s">
        <v>2111</v>
      </c>
      <c r="F2235">
        <v>134</v>
      </c>
    </row>
    <row r="2236" spans="5:6" x14ac:dyDescent="0.25">
      <c r="E2236" t="s">
        <v>2112</v>
      </c>
      <c r="F2236">
        <v>133</v>
      </c>
    </row>
    <row r="2237" spans="5:6" x14ac:dyDescent="0.25">
      <c r="E2237" t="s">
        <v>2113</v>
      </c>
      <c r="F2237">
        <v>133</v>
      </c>
    </row>
    <row r="2238" spans="5:6" x14ac:dyDescent="0.25">
      <c r="E2238" t="s">
        <v>520</v>
      </c>
      <c r="F2238">
        <v>133</v>
      </c>
    </row>
    <row r="2239" spans="5:6" x14ac:dyDescent="0.25">
      <c r="E2239" t="s">
        <v>2114</v>
      </c>
      <c r="F2239">
        <v>133</v>
      </c>
    </row>
    <row r="2240" spans="5:6" x14ac:dyDescent="0.25">
      <c r="E2240" t="s">
        <v>2115</v>
      </c>
      <c r="F2240">
        <v>133</v>
      </c>
    </row>
    <row r="2241" spans="5:6" x14ac:dyDescent="0.25">
      <c r="E2241" t="s">
        <v>2116</v>
      </c>
      <c r="F2241">
        <v>133</v>
      </c>
    </row>
    <row r="2242" spans="5:6" x14ac:dyDescent="0.25">
      <c r="E2242" t="s">
        <v>2117</v>
      </c>
      <c r="F2242">
        <v>133</v>
      </c>
    </row>
    <row r="2243" spans="5:6" x14ac:dyDescent="0.25">
      <c r="E2243" t="s">
        <v>2118</v>
      </c>
      <c r="F2243">
        <v>133</v>
      </c>
    </row>
    <row r="2244" spans="5:6" x14ac:dyDescent="0.25">
      <c r="E2244" t="s">
        <v>2119</v>
      </c>
      <c r="F2244">
        <v>132</v>
      </c>
    </row>
    <row r="2245" spans="5:6" x14ac:dyDescent="0.25">
      <c r="E2245" t="s">
        <v>2120</v>
      </c>
      <c r="F2245">
        <v>132</v>
      </c>
    </row>
    <row r="2246" spans="5:6" x14ac:dyDescent="0.25">
      <c r="E2246" t="s">
        <v>2121</v>
      </c>
      <c r="F2246">
        <v>132</v>
      </c>
    </row>
    <row r="2247" spans="5:6" x14ac:dyDescent="0.25">
      <c r="E2247" t="s">
        <v>2122</v>
      </c>
      <c r="F2247">
        <v>132</v>
      </c>
    </row>
    <row r="2248" spans="5:6" x14ac:dyDescent="0.25">
      <c r="E2248" t="s">
        <v>2123</v>
      </c>
      <c r="F2248">
        <v>132</v>
      </c>
    </row>
    <row r="2249" spans="5:6" x14ac:dyDescent="0.25">
      <c r="E2249" t="s">
        <v>2124</v>
      </c>
      <c r="F2249">
        <v>132</v>
      </c>
    </row>
    <row r="2250" spans="5:6" x14ac:dyDescent="0.25">
      <c r="E2250" t="s">
        <v>2125</v>
      </c>
      <c r="F2250">
        <v>132</v>
      </c>
    </row>
    <row r="2251" spans="5:6" x14ac:dyDescent="0.25">
      <c r="E2251" t="s">
        <v>2126</v>
      </c>
      <c r="F2251">
        <v>132</v>
      </c>
    </row>
    <row r="2252" spans="5:6" x14ac:dyDescent="0.25">
      <c r="E2252" t="s">
        <v>2127</v>
      </c>
      <c r="F2252">
        <v>132</v>
      </c>
    </row>
    <row r="2253" spans="5:6" x14ac:dyDescent="0.25">
      <c r="E2253" t="s">
        <v>2128</v>
      </c>
      <c r="F2253">
        <v>132</v>
      </c>
    </row>
    <row r="2254" spans="5:6" x14ac:dyDescent="0.25">
      <c r="E2254" t="s">
        <v>2129</v>
      </c>
      <c r="F2254">
        <v>132</v>
      </c>
    </row>
    <row r="2255" spans="5:6" x14ac:dyDescent="0.25">
      <c r="E2255" t="s">
        <v>512</v>
      </c>
      <c r="F2255">
        <v>132</v>
      </c>
    </row>
    <row r="2256" spans="5:6" x14ac:dyDescent="0.25">
      <c r="E2256" t="s">
        <v>2130</v>
      </c>
      <c r="F2256">
        <v>132</v>
      </c>
    </row>
    <row r="2257" spans="5:6" x14ac:dyDescent="0.25">
      <c r="E2257" t="s">
        <v>2131</v>
      </c>
      <c r="F2257">
        <v>131</v>
      </c>
    </row>
    <row r="2258" spans="5:6" x14ac:dyDescent="0.25">
      <c r="E2258" t="s">
        <v>2132</v>
      </c>
      <c r="F2258">
        <v>131</v>
      </c>
    </row>
    <row r="2259" spans="5:6" x14ac:dyDescent="0.25">
      <c r="E2259" t="s">
        <v>2133</v>
      </c>
      <c r="F2259">
        <v>131</v>
      </c>
    </row>
    <row r="2260" spans="5:6" x14ac:dyDescent="0.25">
      <c r="E2260" t="s">
        <v>2134</v>
      </c>
      <c r="F2260">
        <v>131</v>
      </c>
    </row>
    <row r="2261" spans="5:6" x14ac:dyDescent="0.25">
      <c r="E2261" t="s">
        <v>2135</v>
      </c>
      <c r="F2261">
        <v>131</v>
      </c>
    </row>
    <row r="2262" spans="5:6" x14ac:dyDescent="0.25">
      <c r="E2262" t="s">
        <v>2136</v>
      </c>
      <c r="F2262">
        <v>131</v>
      </c>
    </row>
    <row r="2263" spans="5:6" x14ac:dyDescent="0.25">
      <c r="E2263" t="s">
        <v>2137</v>
      </c>
      <c r="F2263">
        <v>131</v>
      </c>
    </row>
    <row r="2264" spans="5:6" x14ac:dyDescent="0.25">
      <c r="E2264" t="s">
        <v>2138</v>
      </c>
      <c r="F2264">
        <v>130</v>
      </c>
    </row>
    <row r="2265" spans="5:6" x14ac:dyDescent="0.25">
      <c r="E2265" t="s">
        <v>2139</v>
      </c>
      <c r="F2265">
        <v>130</v>
      </c>
    </row>
    <row r="2266" spans="5:6" x14ac:dyDescent="0.25">
      <c r="E2266" t="s">
        <v>2140</v>
      </c>
      <c r="F2266">
        <v>130</v>
      </c>
    </row>
    <row r="2267" spans="5:6" x14ac:dyDescent="0.25">
      <c r="E2267" t="s">
        <v>2141</v>
      </c>
      <c r="F2267">
        <v>130</v>
      </c>
    </row>
    <row r="2268" spans="5:6" x14ac:dyDescent="0.25">
      <c r="E2268" t="s">
        <v>2142</v>
      </c>
      <c r="F2268">
        <v>130</v>
      </c>
    </row>
    <row r="2269" spans="5:6" x14ac:dyDescent="0.25">
      <c r="E2269" t="s">
        <v>2143</v>
      </c>
      <c r="F2269">
        <v>130</v>
      </c>
    </row>
    <row r="2270" spans="5:6" x14ac:dyDescent="0.25">
      <c r="E2270" t="s">
        <v>2144</v>
      </c>
      <c r="F2270">
        <v>130</v>
      </c>
    </row>
    <row r="2271" spans="5:6" x14ac:dyDescent="0.25">
      <c r="E2271" t="s">
        <v>2145</v>
      </c>
      <c r="F2271">
        <v>130</v>
      </c>
    </row>
    <row r="2272" spans="5:6" x14ac:dyDescent="0.25">
      <c r="E2272" t="s">
        <v>2146</v>
      </c>
      <c r="F2272">
        <v>129</v>
      </c>
    </row>
    <row r="2273" spans="5:6" x14ac:dyDescent="0.25">
      <c r="E2273" t="s">
        <v>2147</v>
      </c>
      <c r="F2273">
        <v>129</v>
      </c>
    </row>
    <row r="2274" spans="5:6" x14ac:dyDescent="0.25">
      <c r="E2274" t="s">
        <v>2148</v>
      </c>
      <c r="F2274">
        <v>129</v>
      </c>
    </row>
    <row r="2275" spans="5:6" x14ac:dyDescent="0.25">
      <c r="E2275" t="s">
        <v>2149</v>
      </c>
      <c r="F2275">
        <v>128</v>
      </c>
    </row>
    <row r="2276" spans="5:6" x14ac:dyDescent="0.25">
      <c r="E2276" t="s">
        <v>2150</v>
      </c>
      <c r="F2276">
        <v>128</v>
      </c>
    </row>
    <row r="2277" spans="5:6" x14ac:dyDescent="0.25">
      <c r="E2277" t="s">
        <v>2151</v>
      </c>
      <c r="F2277">
        <v>128</v>
      </c>
    </row>
    <row r="2278" spans="5:6" x14ac:dyDescent="0.25">
      <c r="E2278" t="s">
        <v>2152</v>
      </c>
      <c r="F2278">
        <v>128</v>
      </c>
    </row>
    <row r="2279" spans="5:6" x14ac:dyDescent="0.25">
      <c r="E2279" t="s">
        <v>2153</v>
      </c>
      <c r="F2279">
        <v>128</v>
      </c>
    </row>
    <row r="2280" spans="5:6" x14ac:dyDescent="0.25">
      <c r="E2280" t="s">
        <v>2154</v>
      </c>
      <c r="F2280">
        <v>128</v>
      </c>
    </row>
    <row r="2281" spans="5:6" x14ac:dyDescent="0.25">
      <c r="E2281" t="s">
        <v>2155</v>
      </c>
      <c r="F2281">
        <v>128</v>
      </c>
    </row>
    <row r="2282" spans="5:6" x14ac:dyDescent="0.25">
      <c r="E2282" t="s">
        <v>712</v>
      </c>
      <c r="F2282">
        <v>128</v>
      </c>
    </row>
    <row r="2283" spans="5:6" x14ac:dyDescent="0.25">
      <c r="E2283" t="s">
        <v>2156</v>
      </c>
      <c r="F2283">
        <v>128</v>
      </c>
    </row>
    <row r="2284" spans="5:6" x14ac:dyDescent="0.25">
      <c r="E2284" t="s">
        <v>2157</v>
      </c>
      <c r="F2284">
        <v>127</v>
      </c>
    </row>
    <row r="2285" spans="5:6" x14ac:dyDescent="0.25">
      <c r="E2285" t="s">
        <v>2158</v>
      </c>
      <c r="F2285">
        <v>127</v>
      </c>
    </row>
    <row r="2286" spans="5:6" x14ac:dyDescent="0.25">
      <c r="E2286" t="s">
        <v>2159</v>
      </c>
      <c r="F2286">
        <v>127</v>
      </c>
    </row>
    <row r="2287" spans="5:6" x14ac:dyDescent="0.25">
      <c r="E2287" t="s">
        <v>2160</v>
      </c>
      <c r="F2287">
        <v>127</v>
      </c>
    </row>
    <row r="2288" spans="5:6" x14ac:dyDescent="0.25">
      <c r="E2288" t="s">
        <v>2161</v>
      </c>
      <c r="F2288">
        <v>127</v>
      </c>
    </row>
    <row r="2289" spans="5:6" x14ac:dyDescent="0.25">
      <c r="E2289" t="s">
        <v>2162</v>
      </c>
      <c r="F2289">
        <v>126</v>
      </c>
    </row>
    <row r="2290" spans="5:6" x14ac:dyDescent="0.25">
      <c r="E2290" t="s">
        <v>2163</v>
      </c>
      <c r="F2290">
        <v>126</v>
      </c>
    </row>
    <row r="2291" spans="5:6" x14ac:dyDescent="0.25">
      <c r="E2291" t="s">
        <v>9513</v>
      </c>
      <c r="F2291">
        <v>126</v>
      </c>
    </row>
    <row r="2292" spans="5:6" x14ac:dyDescent="0.25">
      <c r="E2292" t="s">
        <v>2164</v>
      </c>
      <c r="F2292">
        <v>125</v>
      </c>
    </row>
    <row r="2293" spans="5:6" x14ac:dyDescent="0.25">
      <c r="E2293" t="s">
        <v>2165</v>
      </c>
      <c r="F2293">
        <v>125</v>
      </c>
    </row>
    <row r="2294" spans="5:6" x14ac:dyDescent="0.25">
      <c r="E2294" t="s">
        <v>2166</v>
      </c>
      <c r="F2294">
        <v>125</v>
      </c>
    </row>
    <row r="2295" spans="5:6" x14ac:dyDescent="0.25">
      <c r="E2295" t="s">
        <v>2167</v>
      </c>
      <c r="F2295">
        <v>125</v>
      </c>
    </row>
    <row r="2296" spans="5:6" x14ac:dyDescent="0.25">
      <c r="E2296" t="s">
        <v>2168</v>
      </c>
      <c r="F2296">
        <v>125</v>
      </c>
    </row>
    <row r="2297" spans="5:6" x14ac:dyDescent="0.25">
      <c r="E2297" t="s">
        <v>2169</v>
      </c>
      <c r="F2297">
        <v>125</v>
      </c>
    </row>
    <row r="2298" spans="5:6" x14ac:dyDescent="0.25">
      <c r="E2298" t="s">
        <v>9514</v>
      </c>
      <c r="F2298">
        <v>125</v>
      </c>
    </row>
    <row r="2299" spans="5:6" x14ac:dyDescent="0.25">
      <c r="E2299" t="s">
        <v>2170</v>
      </c>
      <c r="F2299">
        <v>125</v>
      </c>
    </row>
    <row r="2300" spans="5:6" x14ac:dyDescent="0.25">
      <c r="E2300" t="s">
        <v>2171</v>
      </c>
      <c r="F2300">
        <v>125</v>
      </c>
    </row>
    <row r="2301" spans="5:6" x14ac:dyDescent="0.25">
      <c r="E2301" t="s">
        <v>2172</v>
      </c>
      <c r="F2301">
        <v>124</v>
      </c>
    </row>
    <row r="2302" spans="5:6" x14ac:dyDescent="0.25">
      <c r="E2302" t="s">
        <v>892</v>
      </c>
      <c r="F2302">
        <v>124</v>
      </c>
    </row>
    <row r="2303" spans="5:6" x14ac:dyDescent="0.25">
      <c r="E2303" t="s">
        <v>2173</v>
      </c>
      <c r="F2303">
        <v>124</v>
      </c>
    </row>
    <row r="2304" spans="5:6" x14ac:dyDescent="0.25">
      <c r="E2304" t="s">
        <v>2174</v>
      </c>
      <c r="F2304">
        <v>124</v>
      </c>
    </row>
    <row r="2305" spans="5:6" x14ac:dyDescent="0.25">
      <c r="E2305" t="s">
        <v>2175</v>
      </c>
      <c r="F2305">
        <v>124</v>
      </c>
    </row>
    <row r="2306" spans="5:6" x14ac:dyDescent="0.25">
      <c r="E2306" t="s">
        <v>2176</v>
      </c>
      <c r="F2306">
        <v>124</v>
      </c>
    </row>
    <row r="2307" spans="5:6" x14ac:dyDescent="0.25">
      <c r="E2307" t="s">
        <v>2177</v>
      </c>
      <c r="F2307">
        <v>124</v>
      </c>
    </row>
    <row r="2308" spans="5:6" x14ac:dyDescent="0.25">
      <c r="E2308" t="s">
        <v>2178</v>
      </c>
      <c r="F2308">
        <v>124</v>
      </c>
    </row>
    <row r="2309" spans="5:6" x14ac:dyDescent="0.25">
      <c r="E2309" t="s">
        <v>2179</v>
      </c>
      <c r="F2309">
        <v>124</v>
      </c>
    </row>
    <row r="2310" spans="5:6" x14ac:dyDescent="0.25">
      <c r="E2310" t="s">
        <v>266</v>
      </c>
      <c r="F2310">
        <v>124</v>
      </c>
    </row>
    <row r="2311" spans="5:6" x14ac:dyDescent="0.25">
      <c r="E2311" t="s">
        <v>2180</v>
      </c>
      <c r="F2311">
        <v>123</v>
      </c>
    </row>
    <row r="2312" spans="5:6" x14ac:dyDescent="0.25">
      <c r="E2312" t="s">
        <v>2181</v>
      </c>
      <c r="F2312">
        <v>123</v>
      </c>
    </row>
    <row r="2313" spans="5:6" x14ac:dyDescent="0.25">
      <c r="E2313" t="s">
        <v>2182</v>
      </c>
      <c r="F2313">
        <v>123</v>
      </c>
    </row>
    <row r="2314" spans="5:6" x14ac:dyDescent="0.25">
      <c r="E2314" t="s">
        <v>2183</v>
      </c>
      <c r="F2314">
        <v>123</v>
      </c>
    </row>
    <row r="2315" spans="5:6" x14ac:dyDescent="0.25">
      <c r="E2315" t="s">
        <v>2184</v>
      </c>
      <c r="F2315">
        <v>122</v>
      </c>
    </row>
    <row r="2316" spans="5:6" x14ac:dyDescent="0.25">
      <c r="E2316" t="s">
        <v>633</v>
      </c>
      <c r="F2316">
        <v>122</v>
      </c>
    </row>
    <row r="2317" spans="5:6" x14ac:dyDescent="0.25">
      <c r="E2317" t="s">
        <v>2185</v>
      </c>
      <c r="F2317">
        <v>122</v>
      </c>
    </row>
    <row r="2318" spans="5:6" x14ac:dyDescent="0.25">
      <c r="E2318" t="s">
        <v>205</v>
      </c>
      <c r="F2318">
        <v>122</v>
      </c>
    </row>
    <row r="2319" spans="5:6" x14ac:dyDescent="0.25">
      <c r="E2319" t="s">
        <v>2186</v>
      </c>
      <c r="F2319">
        <v>121</v>
      </c>
    </row>
    <row r="2320" spans="5:6" x14ac:dyDescent="0.25">
      <c r="E2320" t="s">
        <v>2187</v>
      </c>
      <c r="F2320">
        <v>121</v>
      </c>
    </row>
    <row r="2321" spans="5:6" x14ac:dyDescent="0.25">
      <c r="E2321" t="s">
        <v>2188</v>
      </c>
      <c r="F2321">
        <v>121</v>
      </c>
    </row>
    <row r="2322" spans="5:6" x14ac:dyDescent="0.25">
      <c r="E2322" t="s">
        <v>2189</v>
      </c>
      <c r="F2322">
        <v>121</v>
      </c>
    </row>
    <row r="2323" spans="5:6" x14ac:dyDescent="0.25">
      <c r="E2323" t="s">
        <v>2190</v>
      </c>
      <c r="F2323">
        <v>121</v>
      </c>
    </row>
    <row r="2324" spans="5:6" x14ac:dyDescent="0.25">
      <c r="E2324" t="s">
        <v>58</v>
      </c>
      <c r="F2324">
        <v>121</v>
      </c>
    </row>
    <row r="2325" spans="5:6" x14ac:dyDescent="0.25">
      <c r="E2325" t="s">
        <v>2191</v>
      </c>
      <c r="F2325">
        <v>121</v>
      </c>
    </row>
    <row r="2326" spans="5:6" x14ac:dyDescent="0.25">
      <c r="E2326" t="s">
        <v>2192</v>
      </c>
      <c r="F2326">
        <v>121</v>
      </c>
    </row>
    <row r="2327" spans="5:6" x14ac:dyDescent="0.25">
      <c r="E2327" t="s">
        <v>2193</v>
      </c>
      <c r="F2327">
        <v>121</v>
      </c>
    </row>
    <row r="2328" spans="5:6" x14ac:dyDescent="0.25">
      <c r="E2328" t="s">
        <v>9515</v>
      </c>
      <c r="F2328">
        <v>120</v>
      </c>
    </row>
    <row r="2329" spans="5:6" x14ac:dyDescent="0.25">
      <c r="E2329" t="s">
        <v>2194</v>
      </c>
      <c r="F2329">
        <v>120</v>
      </c>
    </row>
    <row r="2330" spans="5:6" x14ac:dyDescent="0.25">
      <c r="E2330" t="s">
        <v>2195</v>
      </c>
      <c r="F2330">
        <v>120</v>
      </c>
    </row>
    <row r="2331" spans="5:6" x14ac:dyDescent="0.25">
      <c r="E2331" t="s">
        <v>2196</v>
      </c>
      <c r="F2331">
        <v>119</v>
      </c>
    </row>
    <row r="2332" spans="5:6" x14ac:dyDescent="0.25">
      <c r="E2332" t="s">
        <v>2197</v>
      </c>
      <c r="F2332">
        <v>119</v>
      </c>
    </row>
    <row r="2333" spans="5:6" x14ac:dyDescent="0.25">
      <c r="E2333" t="s">
        <v>350</v>
      </c>
      <c r="F2333">
        <v>119</v>
      </c>
    </row>
    <row r="2334" spans="5:6" x14ac:dyDescent="0.25">
      <c r="E2334" t="s">
        <v>2198</v>
      </c>
      <c r="F2334">
        <v>119</v>
      </c>
    </row>
    <row r="2335" spans="5:6" x14ac:dyDescent="0.25">
      <c r="E2335" t="s">
        <v>2199</v>
      </c>
      <c r="F2335">
        <v>119</v>
      </c>
    </row>
    <row r="2336" spans="5:6" x14ac:dyDescent="0.25">
      <c r="E2336" t="s">
        <v>2200</v>
      </c>
      <c r="F2336">
        <v>119</v>
      </c>
    </row>
    <row r="2337" spans="5:6" x14ac:dyDescent="0.25">
      <c r="E2337" t="s">
        <v>2201</v>
      </c>
      <c r="F2337">
        <v>119</v>
      </c>
    </row>
    <row r="2338" spans="5:6" x14ac:dyDescent="0.25">
      <c r="E2338" t="s">
        <v>2202</v>
      </c>
      <c r="F2338">
        <v>119</v>
      </c>
    </row>
    <row r="2339" spans="5:6" x14ac:dyDescent="0.25">
      <c r="E2339" t="s">
        <v>2425</v>
      </c>
      <c r="F2339">
        <v>119</v>
      </c>
    </row>
    <row r="2340" spans="5:6" x14ac:dyDescent="0.25">
      <c r="E2340" t="s">
        <v>718</v>
      </c>
      <c r="F2340">
        <v>119</v>
      </c>
    </row>
    <row r="2341" spans="5:6" x14ac:dyDescent="0.25">
      <c r="E2341" t="s">
        <v>2203</v>
      </c>
      <c r="F2341">
        <v>118</v>
      </c>
    </row>
    <row r="2342" spans="5:6" x14ac:dyDescent="0.25">
      <c r="E2342" t="s">
        <v>2204</v>
      </c>
      <c r="F2342">
        <v>118</v>
      </c>
    </row>
    <row r="2343" spans="5:6" x14ac:dyDescent="0.25">
      <c r="E2343" t="s">
        <v>2205</v>
      </c>
      <c r="F2343">
        <v>118</v>
      </c>
    </row>
    <row r="2344" spans="5:6" x14ac:dyDescent="0.25">
      <c r="E2344" t="s">
        <v>2206</v>
      </c>
      <c r="F2344">
        <v>118</v>
      </c>
    </row>
    <row r="2345" spans="5:6" x14ac:dyDescent="0.25">
      <c r="E2345" t="s">
        <v>2207</v>
      </c>
      <c r="F2345">
        <v>117</v>
      </c>
    </row>
    <row r="2346" spans="5:6" x14ac:dyDescent="0.25">
      <c r="E2346" t="s">
        <v>2208</v>
      </c>
      <c r="F2346">
        <v>117</v>
      </c>
    </row>
    <row r="2347" spans="5:6" x14ac:dyDescent="0.25">
      <c r="E2347" t="s">
        <v>2209</v>
      </c>
      <c r="F2347">
        <v>117</v>
      </c>
    </row>
    <row r="2348" spans="5:6" x14ac:dyDescent="0.25">
      <c r="E2348" t="s">
        <v>2210</v>
      </c>
      <c r="F2348">
        <v>117</v>
      </c>
    </row>
    <row r="2349" spans="5:6" x14ac:dyDescent="0.25">
      <c r="E2349" t="s">
        <v>2211</v>
      </c>
      <c r="F2349">
        <v>117</v>
      </c>
    </row>
    <row r="2350" spans="5:6" x14ac:dyDescent="0.25">
      <c r="E2350" t="s">
        <v>2212</v>
      </c>
      <c r="F2350">
        <v>117</v>
      </c>
    </row>
    <row r="2351" spans="5:6" x14ac:dyDescent="0.25">
      <c r="E2351" t="s">
        <v>2213</v>
      </c>
      <c r="F2351">
        <v>116</v>
      </c>
    </row>
    <row r="2352" spans="5:6" x14ac:dyDescent="0.25">
      <c r="E2352" t="s">
        <v>2214</v>
      </c>
      <c r="F2352">
        <v>116</v>
      </c>
    </row>
    <row r="2353" spans="5:6" x14ac:dyDescent="0.25">
      <c r="E2353" t="s">
        <v>650</v>
      </c>
      <c r="F2353">
        <v>116</v>
      </c>
    </row>
    <row r="2354" spans="5:6" x14ac:dyDescent="0.25">
      <c r="E2354" t="s">
        <v>2215</v>
      </c>
      <c r="F2354">
        <v>116</v>
      </c>
    </row>
    <row r="2355" spans="5:6" x14ac:dyDescent="0.25">
      <c r="E2355" t="s">
        <v>2216</v>
      </c>
      <c r="F2355">
        <v>116</v>
      </c>
    </row>
    <row r="2356" spans="5:6" x14ac:dyDescent="0.25">
      <c r="E2356" t="s">
        <v>2217</v>
      </c>
      <c r="F2356">
        <v>116</v>
      </c>
    </row>
    <row r="2357" spans="5:6" x14ac:dyDescent="0.25">
      <c r="E2357" t="s">
        <v>2218</v>
      </c>
      <c r="F2357">
        <v>116</v>
      </c>
    </row>
    <row r="2358" spans="5:6" x14ac:dyDescent="0.25">
      <c r="E2358" t="s">
        <v>2219</v>
      </c>
      <c r="F2358">
        <v>116</v>
      </c>
    </row>
    <row r="2359" spans="5:6" x14ac:dyDescent="0.25">
      <c r="E2359" t="s">
        <v>2220</v>
      </c>
      <c r="F2359">
        <v>116</v>
      </c>
    </row>
    <row r="2360" spans="5:6" x14ac:dyDescent="0.25">
      <c r="E2360" t="s">
        <v>2221</v>
      </c>
      <c r="F2360">
        <v>115</v>
      </c>
    </row>
    <row r="2361" spans="5:6" x14ac:dyDescent="0.25">
      <c r="E2361" t="s">
        <v>2222</v>
      </c>
      <c r="F2361">
        <v>115</v>
      </c>
    </row>
    <row r="2362" spans="5:6" x14ac:dyDescent="0.25">
      <c r="E2362" t="s">
        <v>2223</v>
      </c>
      <c r="F2362">
        <v>115</v>
      </c>
    </row>
    <row r="2363" spans="5:6" x14ac:dyDescent="0.25">
      <c r="E2363" t="s">
        <v>2224</v>
      </c>
      <c r="F2363">
        <v>115</v>
      </c>
    </row>
    <row r="2364" spans="5:6" x14ac:dyDescent="0.25">
      <c r="E2364" t="s">
        <v>2225</v>
      </c>
      <c r="F2364">
        <v>115</v>
      </c>
    </row>
    <row r="2365" spans="5:6" x14ac:dyDescent="0.25">
      <c r="E2365" t="s">
        <v>2226</v>
      </c>
      <c r="F2365">
        <v>115</v>
      </c>
    </row>
    <row r="2366" spans="5:6" x14ac:dyDescent="0.25">
      <c r="E2366" t="s">
        <v>3176</v>
      </c>
      <c r="F2366">
        <v>115</v>
      </c>
    </row>
    <row r="2367" spans="5:6" x14ac:dyDescent="0.25">
      <c r="E2367" t="s">
        <v>2227</v>
      </c>
      <c r="F2367">
        <v>114</v>
      </c>
    </row>
    <row r="2368" spans="5:6" x14ac:dyDescent="0.25">
      <c r="E2368" t="s">
        <v>2228</v>
      </c>
      <c r="F2368">
        <v>114</v>
      </c>
    </row>
    <row r="2369" spans="5:6" x14ac:dyDescent="0.25">
      <c r="E2369" t="s">
        <v>2229</v>
      </c>
      <c r="F2369">
        <v>114</v>
      </c>
    </row>
    <row r="2370" spans="5:6" x14ac:dyDescent="0.25">
      <c r="E2370" t="s">
        <v>2230</v>
      </c>
      <c r="F2370">
        <v>114</v>
      </c>
    </row>
    <row r="2371" spans="5:6" x14ac:dyDescent="0.25">
      <c r="E2371" t="s">
        <v>2231</v>
      </c>
      <c r="F2371">
        <v>114</v>
      </c>
    </row>
    <row r="2372" spans="5:6" x14ac:dyDescent="0.25">
      <c r="E2372" t="s">
        <v>2232</v>
      </c>
      <c r="F2372">
        <v>114</v>
      </c>
    </row>
    <row r="2373" spans="5:6" x14ac:dyDescent="0.25">
      <c r="E2373" t="s">
        <v>2233</v>
      </c>
      <c r="F2373">
        <v>114</v>
      </c>
    </row>
    <row r="2374" spans="5:6" x14ac:dyDescent="0.25">
      <c r="E2374" t="s">
        <v>2234</v>
      </c>
      <c r="F2374">
        <v>114</v>
      </c>
    </row>
    <row r="2375" spans="5:6" x14ac:dyDescent="0.25">
      <c r="E2375" t="s">
        <v>2235</v>
      </c>
      <c r="F2375">
        <v>114</v>
      </c>
    </row>
    <row r="2376" spans="5:6" x14ac:dyDescent="0.25">
      <c r="E2376" t="s">
        <v>2236</v>
      </c>
      <c r="F2376">
        <v>114</v>
      </c>
    </row>
    <row r="2377" spans="5:6" x14ac:dyDescent="0.25">
      <c r="E2377" t="s">
        <v>2237</v>
      </c>
      <c r="F2377">
        <v>114</v>
      </c>
    </row>
    <row r="2378" spans="5:6" x14ac:dyDescent="0.25">
      <c r="E2378" t="s">
        <v>2238</v>
      </c>
      <c r="F2378">
        <v>114</v>
      </c>
    </row>
    <row r="2379" spans="5:6" x14ac:dyDescent="0.25">
      <c r="E2379" t="s">
        <v>2239</v>
      </c>
      <c r="F2379">
        <v>114</v>
      </c>
    </row>
    <row r="2380" spans="5:6" x14ac:dyDescent="0.25">
      <c r="E2380" t="s">
        <v>2240</v>
      </c>
      <c r="F2380">
        <v>114</v>
      </c>
    </row>
    <row r="2381" spans="5:6" x14ac:dyDescent="0.25">
      <c r="E2381" t="s">
        <v>2241</v>
      </c>
      <c r="F2381">
        <v>113</v>
      </c>
    </row>
    <row r="2382" spans="5:6" x14ac:dyDescent="0.25">
      <c r="E2382" t="s">
        <v>2242</v>
      </c>
      <c r="F2382">
        <v>113</v>
      </c>
    </row>
    <row r="2383" spans="5:6" x14ac:dyDescent="0.25">
      <c r="E2383" t="s">
        <v>2243</v>
      </c>
      <c r="F2383">
        <v>113</v>
      </c>
    </row>
    <row r="2384" spans="5:6" x14ac:dyDescent="0.25">
      <c r="E2384" t="s">
        <v>2244</v>
      </c>
      <c r="F2384">
        <v>113</v>
      </c>
    </row>
    <row r="2385" spans="5:6" x14ac:dyDescent="0.25">
      <c r="E2385" t="s">
        <v>2245</v>
      </c>
      <c r="F2385">
        <v>113</v>
      </c>
    </row>
    <row r="2386" spans="5:6" x14ac:dyDescent="0.25">
      <c r="E2386" t="s">
        <v>2246</v>
      </c>
      <c r="F2386">
        <v>113</v>
      </c>
    </row>
    <row r="2387" spans="5:6" x14ac:dyDescent="0.25">
      <c r="E2387" t="s">
        <v>2247</v>
      </c>
      <c r="F2387">
        <v>113</v>
      </c>
    </row>
    <row r="2388" spans="5:6" x14ac:dyDescent="0.25">
      <c r="E2388" t="s">
        <v>2248</v>
      </c>
      <c r="F2388">
        <v>113</v>
      </c>
    </row>
    <row r="2389" spans="5:6" x14ac:dyDescent="0.25">
      <c r="E2389" t="s">
        <v>2249</v>
      </c>
      <c r="F2389">
        <v>113</v>
      </c>
    </row>
    <row r="2390" spans="5:6" x14ac:dyDescent="0.25">
      <c r="E2390" t="s">
        <v>2250</v>
      </c>
      <c r="F2390">
        <v>113</v>
      </c>
    </row>
    <row r="2391" spans="5:6" x14ac:dyDescent="0.25">
      <c r="E2391" t="s">
        <v>2251</v>
      </c>
      <c r="F2391">
        <v>112</v>
      </c>
    </row>
    <row r="2392" spans="5:6" x14ac:dyDescent="0.25">
      <c r="E2392" t="s">
        <v>2252</v>
      </c>
      <c r="F2392">
        <v>112</v>
      </c>
    </row>
    <row r="2393" spans="5:6" x14ac:dyDescent="0.25">
      <c r="E2393" t="s">
        <v>2253</v>
      </c>
      <c r="F2393">
        <v>112</v>
      </c>
    </row>
    <row r="2394" spans="5:6" x14ac:dyDescent="0.25">
      <c r="E2394" t="s">
        <v>2254</v>
      </c>
      <c r="F2394">
        <v>112</v>
      </c>
    </row>
    <row r="2395" spans="5:6" x14ac:dyDescent="0.25">
      <c r="E2395" t="s">
        <v>2255</v>
      </c>
      <c r="F2395">
        <v>112</v>
      </c>
    </row>
    <row r="2396" spans="5:6" x14ac:dyDescent="0.25">
      <c r="E2396" t="s">
        <v>2256</v>
      </c>
      <c r="F2396">
        <v>112</v>
      </c>
    </row>
    <row r="2397" spans="5:6" x14ac:dyDescent="0.25">
      <c r="E2397" t="s">
        <v>2257</v>
      </c>
      <c r="F2397">
        <v>112</v>
      </c>
    </row>
    <row r="2398" spans="5:6" x14ac:dyDescent="0.25">
      <c r="E2398" t="s">
        <v>2258</v>
      </c>
      <c r="F2398">
        <v>112</v>
      </c>
    </row>
    <row r="2399" spans="5:6" x14ac:dyDescent="0.25">
      <c r="E2399" t="s">
        <v>2259</v>
      </c>
      <c r="F2399">
        <v>112</v>
      </c>
    </row>
    <row r="2400" spans="5:6" x14ac:dyDescent="0.25">
      <c r="E2400" t="s">
        <v>2260</v>
      </c>
      <c r="F2400">
        <v>112</v>
      </c>
    </row>
    <row r="2401" spans="5:6" x14ac:dyDescent="0.25">
      <c r="E2401" t="s">
        <v>2261</v>
      </c>
      <c r="F2401">
        <v>112</v>
      </c>
    </row>
    <row r="2402" spans="5:6" x14ac:dyDescent="0.25">
      <c r="E2402" t="s">
        <v>2262</v>
      </c>
      <c r="F2402">
        <v>112</v>
      </c>
    </row>
    <row r="2403" spans="5:6" x14ac:dyDescent="0.25">
      <c r="E2403" t="s">
        <v>2263</v>
      </c>
      <c r="F2403">
        <v>111</v>
      </c>
    </row>
    <row r="2404" spans="5:6" x14ac:dyDescent="0.25">
      <c r="E2404" t="s">
        <v>2264</v>
      </c>
      <c r="F2404">
        <v>111</v>
      </c>
    </row>
    <row r="2405" spans="5:6" x14ac:dyDescent="0.25">
      <c r="E2405" t="s">
        <v>2265</v>
      </c>
      <c r="F2405">
        <v>111</v>
      </c>
    </row>
    <row r="2406" spans="5:6" x14ac:dyDescent="0.25">
      <c r="E2406" t="s">
        <v>2266</v>
      </c>
      <c r="F2406">
        <v>111</v>
      </c>
    </row>
    <row r="2407" spans="5:6" x14ac:dyDescent="0.25">
      <c r="E2407" t="s">
        <v>2267</v>
      </c>
      <c r="F2407">
        <v>111</v>
      </c>
    </row>
    <row r="2408" spans="5:6" x14ac:dyDescent="0.25">
      <c r="E2408" t="s">
        <v>2268</v>
      </c>
      <c r="F2408">
        <v>111</v>
      </c>
    </row>
    <row r="2409" spans="5:6" x14ac:dyDescent="0.25">
      <c r="E2409" t="s">
        <v>2269</v>
      </c>
      <c r="F2409">
        <v>111</v>
      </c>
    </row>
    <row r="2410" spans="5:6" x14ac:dyDescent="0.25">
      <c r="E2410" t="s">
        <v>2270</v>
      </c>
      <c r="F2410">
        <v>111</v>
      </c>
    </row>
    <row r="2411" spans="5:6" x14ac:dyDescent="0.25">
      <c r="E2411" t="s">
        <v>2271</v>
      </c>
      <c r="F2411">
        <v>111</v>
      </c>
    </row>
    <row r="2412" spans="5:6" x14ac:dyDescent="0.25">
      <c r="E2412" t="s">
        <v>2272</v>
      </c>
      <c r="F2412">
        <v>111</v>
      </c>
    </row>
    <row r="2413" spans="5:6" x14ac:dyDescent="0.25">
      <c r="E2413" t="s">
        <v>2273</v>
      </c>
      <c r="F2413">
        <v>111</v>
      </c>
    </row>
    <row r="2414" spans="5:6" x14ac:dyDescent="0.25">
      <c r="E2414" t="s">
        <v>2274</v>
      </c>
      <c r="F2414">
        <v>111</v>
      </c>
    </row>
    <row r="2415" spans="5:6" x14ac:dyDescent="0.25">
      <c r="E2415" t="s">
        <v>2275</v>
      </c>
      <c r="F2415">
        <v>111</v>
      </c>
    </row>
    <row r="2416" spans="5:6" x14ac:dyDescent="0.25">
      <c r="E2416" t="s">
        <v>2276</v>
      </c>
      <c r="F2416">
        <v>110</v>
      </c>
    </row>
    <row r="2417" spans="5:6" x14ac:dyDescent="0.25">
      <c r="E2417" t="s">
        <v>2277</v>
      </c>
      <c r="F2417">
        <v>110</v>
      </c>
    </row>
    <row r="2418" spans="5:6" x14ac:dyDescent="0.25">
      <c r="E2418" t="s">
        <v>2278</v>
      </c>
      <c r="F2418">
        <v>110</v>
      </c>
    </row>
    <row r="2419" spans="5:6" x14ac:dyDescent="0.25">
      <c r="E2419" t="s">
        <v>2279</v>
      </c>
      <c r="F2419">
        <v>110</v>
      </c>
    </row>
    <row r="2420" spans="5:6" x14ac:dyDescent="0.25">
      <c r="E2420" t="s">
        <v>2280</v>
      </c>
      <c r="F2420">
        <v>110</v>
      </c>
    </row>
    <row r="2421" spans="5:6" x14ac:dyDescent="0.25">
      <c r="E2421" t="s">
        <v>2281</v>
      </c>
      <c r="F2421">
        <v>110</v>
      </c>
    </row>
    <row r="2422" spans="5:6" x14ac:dyDescent="0.25">
      <c r="E2422" t="s">
        <v>2282</v>
      </c>
      <c r="F2422">
        <v>110</v>
      </c>
    </row>
    <row r="2423" spans="5:6" x14ac:dyDescent="0.25">
      <c r="E2423" t="s">
        <v>2283</v>
      </c>
      <c r="F2423">
        <v>110</v>
      </c>
    </row>
    <row r="2424" spans="5:6" x14ac:dyDescent="0.25">
      <c r="E2424" t="s">
        <v>2284</v>
      </c>
      <c r="F2424">
        <v>110</v>
      </c>
    </row>
    <row r="2425" spans="5:6" x14ac:dyDescent="0.25">
      <c r="E2425" t="s">
        <v>2285</v>
      </c>
      <c r="F2425">
        <v>110</v>
      </c>
    </row>
    <row r="2426" spans="5:6" x14ac:dyDescent="0.25">
      <c r="E2426" t="s">
        <v>2286</v>
      </c>
      <c r="F2426">
        <v>110</v>
      </c>
    </row>
    <row r="2427" spans="5:6" x14ac:dyDescent="0.25">
      <c r="E2427" t="s">
        <v>2287</v>
      </c>
      <c r="F2427">
        <v>110</v>
      </c>
    </row>
    <row r="2428" spans="5:6" x14ac:dyDescent="0.25">
      <c r="E2428" t="s">
        <v>2288</v>
      </c>
      <c r="F2428">
        <v>110</v>
      </c>
    </row>
    <row r="2429" spans="5:6" x14ac:dyDescent="0.25">
      <c r="E2429" t="s">
        <v>2289</v>
      </c>
      <c r="F2429">
        <v>110</v>
      </c>
    </row>
    <row r="2430" spans="5:6" x14ac:dyDescent="0.25">
      <c r="E2430" t="s">
        <v>2290</v>
      </c>
      <c r="F2430">
        <v>109</v>
      </c>
    </row>
    <row r="2431" spans="5:6" x14ac:dyDescent="0.25">
      <c r="E2431" t="s">
        <v>2291</v>
      </c>
      <c r="F2431">
        <v>109</v>
      </c>
    </row>
    <row r="2432" spans="5:6" x14ac:dyDescent="0.25">
      <c r="E2432" t="s">
        <v>2292</v>
      </c>
      <c r="F2432">
        <v>109</v>
      </c>
    </row>
    <row r="2433" spans="5:6" x14ac:dyDescent="0.25">
      <c r="E2433" t="s">
        <v>2293</v>
      </c>
      <c r="F2433">
        <v>109</v>
      </c>
    </row>
    <row r="2434" spans="5:6" x14ac:dyDescent="0.25">
      <c r="E2434" t="s">
        <v>2294</v>
      </c>
      <c r="F2434">
        <v>109</v>
      </c>
    </row>
    <row r="2435" spans="5:6" x14ac:dyDescent="0.25">
      <c r="E2435" t="s">
        <v>2295</v>
      </c>
      <c r="F2435">
        <v>109</v>
      </c>
    </row>
    <row r="2436" spans="5:6" x14ac:dyDescent="0.25">
      <c r="E2436" t="s">
        <v>2296</v>
      </c>
      <c r="F2436">
        <v>109</v>
      </c>
    </row>
    <row r="2437" spans="5:6" x14ac:dyDescent="0.25">
      <c r="E2437" t="s">
        <v>2297</v>
      </c>
      <c r="F2437">
        <v>109</v>
      </c>
    </row>
    <row r="2438" spans="5:6" x14ac:dyDescent="0.25">
      <c r="E2438" t="s">
        <v>2298</v>
      </c>
      <c r="F2438">
        <v>109</v>
      </c>
    </row>
    <row r="2439" spans="5:6" x14ac:dyDescent="0.25">
      <c r="E2439" t="s">
        <v>2299</v>
      </c>
      <c r="F2439">
        <v>108</v>
      </c>
    </row>
    <row r="2440" spans="5:6" x14ac:dyDescent="0.25">
      <c r="E2440" t="s">
        <v>2300</v>
      </c>
      <c r="F2440">
        <v>108</v>
      </c>
    </row>
    <row r="2441" spans="5:6" x14ac:dyDescent="0.25">
      <c r="E2441" t="s">
        <v>2301</v>
      </c>
      <c r="F2441">
        <v>108</v>
      </c>
    </row>
    <row r="2442" spans="5:6" x14ac:dyDescent="0.25">
      <c r="E2442" t="s">
        <v>2302</v>
      </c>
      <c r="F2442">
        <v>108</v>
      </c>
    </row>
    <row r="2443" spans="5:6" x14ac:dyDescent="0.25">
      <c r="E2443" t="s">
        <v>2303</v>
      </c>
      <c r="F2443">
        <v>108</v>
      </c>
    </row>
    <row r="2444" spans="5:6" x14ac:dyDescent="0.25">
      <c r="E2444" t="s">
        <v>2304</v>
      </c>
      <c r="F2444">
        <v>108</v>
      </c>
    </row>
    <row r="2445" spans="5:6" x14ac:dyDescent="0.25">
      <c r="E2445" t="s">
        <v>2305</v>
      </c>
      <c r="F2445">
        <v>108</v>
      </c>
    </row>
    <row r="2446" spans="5:6" x14ac:dyDescent="0.25">
      <c r="E2446" t="s">
        <v>2306</v>
      </c>
      <c r="F2446">
        <v>108</v>
      </c>
    </row>
    <row r="2447" spans="5:6" x14ac:dyDescent="0.25">
      <c r="E2447" t="s">
        <v>2307</v>
      </c>
      <c r="F2447">
        <v>108</v>
      </c>
    </row>
    <row r="2448" spans="5:6" x14ac:dyDescent="0.25">
      <c r="E2448" t="s">
        <v>2308</v>
      </c>
      <c r="F2448">
        <v>108</v>
      </c>
    </row>
    <row r="2449" spans="5:6" x14ac:dyDescent="0.25">
      <c r="E2449" t="s">
        <v>2309</v>
      </c>
      <c r="F2449">
        <v>108</v>
      </c>
    </row>
    <row r="2450" spans="5:6" x14ac:dyDescent="0.25">
      <c r="E2450" t="s">
        <v>2310</v>
      </c>
      <c r="F2450">
        <v>108</v>
      </c>
    </row>
    <row r="2451" spans="5:6" x14ac:dyDescent="0.25">
      <c r="E2451" t="s">
        <v>2311</v>
      </c>
      <c r="F2451">
        <v>108</v>
      </c>
    </row>
    <row r="2452" spans="5:6" x14ac:dyDescent="0.25">
      <c r="E2452" t="s">
        <v>2312</v>
      </c>
      <c r="F2452">
        <v>108</v>
      </c>
    </row>
    <row r="2453" spans="5:6" x14ac:dyDescent="0.25">
      <c r="E2453" t="s">
        <v>2313</v>
      </c>
      <c r="F2453">
        <v>108</v>
      </c>
    </row>
    <row r="2454" spans="5:6" x14ac:dyDescent="0.25">
      <c r="E2454" t="s">
        <v>2314</v>
      </c>
      <c r="F2454">
        <v>108</v>
      </c>
    </row>
    <row r="2455" spans="5:6" x14ac:dyDescent="0.25">
      <c r="E2455" t="s">
        <v>2315</v>
      </c>
      <c r="F2455">
        <v>107</v>
      </c>
    </row>
    <row r="2456" spans="5:6" x14ac:dyDescent="0.25">
      <c r="E2456" t="s">
        <v>2316</v>
      </c>
      <c r="F2456">
        <v>107</v>
      </c>
    </row>
    <row r="2457" spans="5:6" x14ac:dyDescent="0.25">
      <c r="E2457" t="s">
        <v>2317</v>
      </c>
      <c r="F2457">
        <v>107</v>
      </c>
    </row>
    <row r="2458" spans="5:6" x14ac:dyDescent="0.25">
      <c r="E2458" t="s">
        <v>2318</v>
      </c>
      <c r="F2458">
        <v>107</v>
      </c>
    </row>
    <row r="2459" spans="5:6" x14ac:dyDescent="0.25">
      <c r="E2459" t="s">
        <v>2319</v>
      </c>
      <c r="F2459">
        <v>107</v>
      </c>
    </row>
    <row r="2460" spans="5:6" x14ac:dyDescent="0.25">
      <c r="E2460" t="s">
        <v>2320</v>
      </c>
      <c r="F2460">
        <v>107</v>
      </c>
    </row>
    <row r="2461" spans="5:6" x14ac:dyDescent="0.25">
      <c r="E2461" t="s">
        <v>2321</v>
      </c>
      <c r="F2461">
        <v>107</v>
      </c>
    </row>
    <row r="2462" spans="5:6" x14ac:dyDescent="0.25">
      <c r="E2462" t="s">
        <v>2322</v>
      </c>
      <c r="F2462">
        <v>107</v>
      </c>
    </row>
    <row r="2463" spans="5:6" x14ac:dyDescent="0.25">
      <c r="E2463" t="s">
        <v>2323</v>
      </c>
      <c r="F2463">
        <v>107</v>
      </c>
    </row>
    <row r="2464" spans="5:6" x14ac:dyDescent="0.25">
      <c r="E2464" t="s">
        <v>2324</v>
      </c>
      <c r="F2464">
        <v>107</v>
      </c>
    </row>
    <row r="2465" spans="5:6" x14ac:dyDescent="0.25">
      <c r="E2465" t="s">
        <v>2325</v>
      </c>
      <c r="F2465">
        <v>107</v>
      </c>
    </row>
    <row r="2466" spans="5:6" x14ac:dyDescent="0.25">
      <c r="E2466" t="s">
        <v>2326</v>
      </c>
      <c r="F2466">
        <v>107</v>
      </c>
    </row>
    <row r="2467" spans="5:6" x14ac:dyDescent="0.25">
      <c r="E2467" t="s">
        <v>2327</v>
      </c>
      <c r="F2467">
        <v>107</v>
      </c>
    </row>
    <row r="2468" spans="5:6" x14ac:dyDescent="0.25">
      <c r="E2468" t="s">
        <v>2328</v>
      </c>
      <c r="F2468">
        <v>107</v>
      </c>
    </row>
    <row r="2469" spans="5:6" x14ac:dyDescent="0.25">
      <c r="E2469" t="s">
        <v>2329</v>
      </c>
      <c r="F2469">
        <v>107</v>
      </c>
    </row>
    <row r="2470" spans="5:6" x14ac:dyDescent="0.25">
      <c r="E2470" t="s">
        <v>2330</v>
      </c>
      <c r="F2470">
        <v>106</v>
      </c>
    </row>
    <row r="2471" spans="5:6" x14ac:dyDescent="0.25">
      <c r="E2471" t="s">
        <v>2331</v>
      </c>
      <c r="F2471">
        <v>106</v>
      </c>
    </row>
    <row r="2472" spans="5:6" x14ac:dyDescent="0.25">
      <c r="E2472" t="s">
        <v>2332</v>
      </c>
      <c r="F2472">
        <v>106</v>
      </c>
    </row>
    <row r="2473" spans="5:6" x14ac:dyDescent="0.25">
      <c r="E2473" t="s">
        <v>2333</v>
      </c>
      <c r="F2473">
        <v>106</v>
      </c>
    </row>
    <row r="2474" spans="5:6" x14ac:dyDescent="0.25">
      <c r="E2474" t="s">
        <v>2334</v>
      </c>
      <c r="F2474">
        <v>106</v>
      </c>
    </row>
    <row r="2475" spans="5:6" x14ac:dyDescent="0.25">
      <c r="E2475" t="s">
        <v>2335</v>
      </c>
      <c r="F2475">
        <v>106</v>
      </c>
    </row>
    <row r="2476" spans="5:6" x14ac:dyDescent="0.25">
      <c r="E2476" t="s">
        <v>2336</v>
      </c>
      <c r="F2476">
        <v>106</v>
      </c>
    </row>
    <row r="2477" spans="5:6" x14ac:dyDescent="0.25">
      <c r="E2477" t="s">
        <v>2337</v>
      </c>
      <c r="F2477">
        <v>106</v>
      </c>
    </row>
    <row r="2478" spans="5:6" x14ac:dyDescent="0.25">
      <c r="E2478" t="s">
        <v>2338</v>
      </c>
      <c r="F2478">
        <v>106</v>
      </c>
    </row>
    <row r="2479" spans="5:6" x14ac:dyDescent="0.25">
      <c r="E2479" t="s">
        <v>2339</v>
      </c>
      <c r="F2479">
        <v>106</v>
      </c>
    </row>
    <row r="2480" spans="5:6" x14ac:dyDescent="0.25">
      <c r="E2480" t="s">
        <v>2340</v>
      </c>
      <c r="F2480">
        <v>105</v>
      </c>
    </row>
    <row r="2481" spans="5:6" x14ac:dyDescent="0.25">
      <c r="E2481" t="s">
        <v>2341</v>
      </c>
      <c r="F2481">
        <v>105</v>
      </c>
    </row>
    <row r="2482" spans="5:6" x14ac:dyDescent="0.25">
      <c r="E2482" t="s">
        <v>2342</v>
      </c>
      <c r="F2482">
        <v>105</v>
      </c>
    </row>
    <row r="2483" spans="5:6" x14ac:dyDescent="0.25">
      <c r="E2483" t="s">
        <v>2343</v>
      </c>
      <c r="F2483">
        <v>105</v>
      </c>
    </row>
    <row r="2484" spans="5:6" x14ac:dyDescent="0.25">
      <c r="E2484" t="s">
        <v>2344</v>
      </c>
      <c r="F2484">
        <v>105</v>
      </c>
    </row>
    <row r="2485" spans="5:6" x14ac:dyDescent="0.25">
      <c r="E2485" t="s">
        <v>2345</v>
      </c>
      <c r="F2485">
        <v>105</v>
      </c>
    </row>
    <row r="2486" spans="5:6" x14ac:dyDescent="0.25">
      <c r="E2486" t="s">
        <v>2346</v>
      </c>
      <c r="F2486">
        <v>105</v>
      </c>
    </row>
    <row r="2487" spans="5:6" x14ac:dyDescent="0.25">
      <c r="E2487" t="s">
        <v>2347</v>
      </c>
      <c r="F2487">
        <v>105</v>
      </c>
    </row>
    <row r="2488" spans="5:6" x14ac:dyDescent="0.25">
      <c r="E2488" t="s">
        <v>2348</v>
      </c>
      <c r="F2488">
        <v>105</v>
      </c>
    </row>
    <row r="2489" spans="5:6" x14ac:dyDescent="0.25">
      <c r="E2489" t="s">
        <v>2349</v>
      </c>
      <c r="F2489">
        <v>105</v>
      </c>
    </row>
    <row r="2490" spans="5:6" x14ac:dyDescent="0.25">
      <c r="E2490" t="s">
        <v>2350</v>
      </c>
      <c r="F2490">
        <v>105</v>
      </c>
    </row>
    <row r="2491" spans="5:6" x14ac:dyDescent="0.25">
      <c r="E2491" t="s">
        <v>2351</v>
      </c>
      <c r="F2491">
        <v>105</v>
      </c>
    </row>
    <row r="2492" spans="5:6" x14ac:dyDescent="0.25">
      <c r="E2492" t="s">
        <v>2352</v>
      </c>
      <c r="F2492">
        <v>105</v>
      </c>
    </row>
    <row r="2493" spans="5:6" x14ac:dyDescent="0.25">
      <c r="E2493" t="s">
        <v>2353</v>
      </c>
      <c r="F2493">
        <v>105</v>
      </c>
    </row>
    <row r="2494" spans="5:6" x14ac:dyDescent="0.25">
      <c r="E2494" t="s">
        <v>2354</v>
      </c>
      <c r="F2494">
        <v>105</v>
      </c>
    </row>
    <row r="2495" spans="5:6" x14ac:dyDescent="0.25">
      <c r="E2495" t="s">
        <v>866</v>
      </c>
      <c r="F2495">
        <v>104</v>
      </c>
    </row>
    <row r="2496" spans="5:6" x14ac:dyDescent="0.25">
      <c r="E2496" t="s">
        <v>2355</v>
      </c>
      <c r="F2496">
        <v>104</v>
      </c>
    </row>
    <row r="2497" spans="5:6" x14ac:dyDescent="0.25">
      <c r="E2497" t="s">
        <v>2356</v>
      </c>
      <c r="F2497">
        <v>104</v>
      </c>
    </row>
    <row r="2498" spans="5:6" x14ac:dyDescent="0.25">
      <c r="E2498" t="s">
        <v>2357</v>
      </c>
      <c r="F2498">
        <v>104</v>
      </c>
    </row>
    <row r="2499" spans="5:6" x14ac:dyDescent="0.25">
      <c r="E2499" t="s">
        <v>2358</v>
      </c>
      <c r="F2499">
        <v>104</v>
      </c>
    </row>
    <row r="2500" spans="5:6" x14ac:dyDescent="0.25">
      <c r="E2500" t="s">
        <v>2359</v>
      </c>
      <c r="F2500">
        <v>104</v>
      </c>
    </row>
    <row r="2501" spans="5:6" x14ac:dyDescent="0.25">
      <c r="E2501" t="s">
        <v>2360</v>
      </c>
      <c r="F2501">
        <v>104</v>
      </c>
    </row>
    <row r="2502" spans="5:6" x14ac:dyDescent="0.25">
      <c r="E2502" t="s">
        <v>2361</v>
      </c>
      <c r="F2502">
        <v>103</v>
      </c>
    </row>
    <row r="2503" spans="5:6" x14ac:dyDescent="0.25">
      <c r="E2503" t="s">
        <v>2362</v>
      </c>
      <c r="F2503">
        <v>103</v>
      </c>
    </row>
    <row r="2504" spans="5:6" x14ac:dyDescent="0.25">
      <c r="E2504" t="s">
        <v>2363</v>
      </c>
      <c r="F2504">
        <v>103</v>
      </c>
    </row>
    <row r="2505" spans="5:6" x14ac:dyDescent="0.25">
      <c r="E2505" t="s">
        <v>2364</v>
      </c>
      <c r="F2505">
        <v>103</v>
      </c>
    </row>
    <row r="2506" spans="5:6" x14ac:dyDescent="0.25">
      <c r="E2506" t="s">
        <v>2365</v>
      </c>
      <c r="F2506">
        <v>103</v>
      </c>
    </row>
    <row r="2507" spans="5:6" x14ac:dyDescent="0.25">
      <c r="E2507" t="s">
        <v>2366</v>
      </c>
      <c r="F2507">
        <v>103</v>
      </c>
    </row>
    <row r="2508" spans="5:6" x14ac:dyDescent="0.25">
      <c r="E2508" t="s">
        <v>2367</v>
      </c>
      <c r="F2508">
        <v>103</v>
      </c>
    </row>
    <row r="2509" spans="5:6" x14ac:dyDescent="0.25">
      <c r="E2509" t="s">
        <v>2368</v>
      </c>
      <c r="F2509">
        <v>102</v>
      </c>
    </row>
    <row r="2510" spans="5:6" x14ac:dyDescent="0.25">
      <c r="E2510" t="s">
        <v>2369</v>
      </c>
      <c r="F2510">
        <v>102</v>
      </c>
    </row>
    <row r="2511" spans="5:6" x14ac:dyDescent="0.25">
      <c r="E2511" t="s">
        <v>2370</v>
      </c>
      <c r="F2511">
        <v>102</v>
      </c>
    </row>
    <row r="2512" spans="5:6" x14ac:dyDescent="0.25">
      <c r="E2512" t="s">
        <v>2371</v>
      </c>
      <c r="F2512">
        <v>102</v>
      </c>
    </row>
    <row r="2513" spans="5:6" x14ac:dyDescent="0.25">
      <c r="E2513" t="s">
        <v>2372</v>
      </c>
      <c r="F2513">
        <v>102</v>
      </c>
    </row>
    <row r="2514" spans="5:6" x14ac:dyDescent="0.25">
      <c r="E2514" t="s">
        <v>2373</v>
      </c>
      <c r="F2514">
        <v>102</v>
      </c>
    </row>
    <row r="2515" spans="5:6" x14ac:dyDescent="0.25">
      <c r="E2515" t="s">
        <v>2374</v>
      </c>
      <c r="F2515">
        <v>102</v>
      </c>
    </row>
    <row r="2516" spans="5:6" x14ac:dyDescent="0.25">
      <c r="E2516" t="s">
        <v>2375</v>
      </c>
      <c r="F2516">
        <v>102</v>
      </c>
    </row>
    <row r="2517" spans="5:6" x14ac:dyDescent="0.25">
      <c r="E2517" t="s">
        <v>998</v>
      </c>
      <c r="F2517">
        <v>101</v>
      </c>
    </row>
    <row r="2518" spans="5:6" x14ac:dyDescent="0.25">
      <c r="E2518" t="s">
        <v>2376</v>
      </c>
      <c r="F2518">
        <v>101</v>
      </c>
    </row>
    <row r="2519" spans="5:6" x14ac:dyDescent="0.25">
      <c r="E2519" t="s">
        <v>2377</v>
      </c>
      <c r="F2519">
        <v>101</v>
      </c>
    </row>
    <row r="2520" spans="5:6" x14ac:dyDescent="0.25">
      <c r="E2520" t="s">
        <v>2378</v>
      </c>
      <c r="F2520">
        <v>101</v>
      </c>
    </row>
    <row r="2521" spans="5:6" x14ac:dyDescent="0.25">
      <c r="E2521" t="s">
        <v>2379</v>
      </c>
      <c r="F2521">
        <v>101</v>
      </c>
    </row>
    <row r="2522" spans="5:6" x14ac:dyDescent="0.25">
      <c r="E2522" t="s">
        <v>2380</v>
      </c>
      <c r="F2522">
        <v>101</v>
      </c>
    </row>
    <row r="2523" spans="5:6" x14ac:dyDescent="0.25">
      <c r="E2523" t="s">
        <v>2381</v>
      </c>
      <c r="F2523">
        <v>101</v>
      </c>
    </row>
    <row r="2524" spans="5:6" x14ac:dyDescent="0.25">
      <c r="E2524" t="s">
        <v>2382</v>
      </c>
      <c r="F2524">
        <v>101</v>
      </c>
    </row>
    <row r="2525" spans="5:6" x14ac:dyDescent="0.25">
      <c r="E2525" t="s">
        <v>2383</v>
      </c>
      <c r="F2525">
        <v>101</v>
      </c>
    </row>
    <row r="2526" spans="5:6" x14ac:dyDescent="0.25">
      <c r="E2526" t="s">
        <v>2384</v>
      </c>
      <c r="F2526">
        <v>101</v>
      </c>
    </row>
    <row r="2527" spans="5:6" x14ac:dyDescent="0.25">
      <c r="E2527" t="s">
        <v>2385</v>
      </c>
      <c r="F2527">
        <v>101</v>
      </c>
    </row>
    <row r="2528" spans="5:6" x14ac:dyDescent="0.25">
      <c r="E2528" t="s">
        <v>2386</v>
      </c>
      <c r="F2528">
        <v>100</v>
      </c>
    </row>
    <row r="2529" spans="5:6" x14ac:dyDescent="0.25">
      <c r="E2529" t="s">
        <v>2387</v>
      </c>
      <c r="F2529">
        <v>100</v>
      </c>
    </row>
    <row r="2530" spans="5:6" x14ac:dyDescent="0.25">
      <c r="E2530" t="s">
        <v>2388</v>
      </c>
      <c r="F2530">
        <v>100</v>
      </c>
    </row>
    <row r="2531" spans="5:6" x14ac:dyDescent="0.25">
      <c r="E2531" t="s">
        <v>2389</v>
      </c>
      <c r="F2531">
        <v>100</v>
      </c>
    </row>
    <row r="2532" spans="5:6" x14ac:dyDescent="0.25">
      <c r="E2532" t="s">
        <v>2390</v>
      </c>
      <c r="F2532">
        <v>100</v>
      </c>
    </row>
    <row r="2533" spans="5:6" x14ac:dyDescent="0.25">
      <c r="E2533" t="s">
        <v>2391</v>
      </c>
      <c r="F2533">
        <v>100</v>
      </c>
    </row>
    <row r="2534" spans="5:6" x14ac:dyDescent="0.25">
      <c r="E2534" t="s">
        <v>2392</v>
      </c>
      <c r="F2534">
        <v>100</v>
      </c>
    </row>
    <row r="2535" spans="5:6" x14ac:dyDescent="0.25">
      <c r="E2535" t="s">
        <v>9516</v>
      </c>
      <c r="F2535">
        <v>100</v>
      </c>
    </row>
    <row r="2536" spans="5:6" x14ac:dyDescent="0.25">
      <c r="E2536" t="s">
        <v>2393</v>
      </c>
      <c r="F2536">
        <v>100</v>
      </c>
    </row>
    <row r="2537" spans="5:6" x14ac:dyDescent="0.25">
      <c r="E2537" t="s">
        <v>2394</v>
      </c>
      <c r="F2537">
        <v>100</v>
      </c>
    </row>
    <row r="2538" spans="5:6" x14ac:dyDescent="0.25">
      <c r="E2538" t="s">
        <v>2395</v>
      </c>
      <c r="F2538">
        <v>99</v>
      </c>
    </row>
    <row r="2539" spans="5:6" x14ac:dyDescent="0.25">
      <c r="E2539" t="s">
        <v>2396</v>
      </c>
      <c r="F2539">
        <v>99</v>
      </c>
    </row>
    <row r="2540" spans="5:6" x14ac:dyDescent="0.25">
      <c r="E2540" t="s">
        <v>2397</v>
      </c>
      <c r="F2540">
        <v>99</v>
      </c>
    </row>
    <row r="2541" spans="5:6" x14ac:dyDescent="0.25">
      <c r="E2541" t="s">
        <v>2398</v>
      </c>
      <c r="F2541">
        <v>99</v>
      </c>
    </row>
    <row r="2542" spans="5:6" x14ac:dyDescent="0.25">
      <c r="E2542" t="s">
        <v>2399</v>
      </c>
      <c r="F2542">
        <v>99</v>
      </c>
    </row>
    <row r="2543" spans="5:6" x14ac:dyDescent="0.25">
      <c r="E2543" t="s">
        <v>2400</v>
      </c>
      <c r="F2543">
        <v>99</v>
      </c>
    </row>
    <row r="2544" spans="5:6" x14ac:dyDescent="0.25">
      <c r="E2544" t="s">
        <v>2401</v>
      </c>
      <c r="F2544">
        <v>99</v>
      </c>
    </row>
    <row r="2545" spans="5:6" x14ac:dyDescent="0.25">
      <c r="E2545" t="s">
        <v>2402</v>
      </c>
      <c r="F2545">
        <v>99</v>
      </c>
    </row>
    <row r="2546" spans="5:6" x14ac:dyDescent="0.25">
      <c r="E2546" t="s">
        <v>2403</v>
      </c>
      <c r="F2546">
        <v>99</v>
      </c>
    </row>
    <row r="2547" spans="5:6" x14ac:dyDescent="0.25">
      <c r="E2547" t="s">
        <v>2404</v>
      </c>
      <c r="F2547">
        <v>99</v>
      </c>
    </row>
    <row r="2548" spans="5:6" x14ac:dyDescent="0.25">
      <c r="E2548" t="s">
        <v>2405</v>
      </c>
      <c r="F2548">
        <v>99</v>
      </c>
    </row>
    <row r="2549" spans="5:6" x14ac:dyDescent="0.25">
      <c r="E2549" t="s">
        <v>2406</v>
      </c>
      <c r="F2549">
        <v>99</v>
      </c>
    </row>
    <row r="2550" spans="5:6" x14ac:dyDescent="0.25">
      <c r="E2550" t="s">
        <v>2407</v>
      </c>
      <c r="F2550">
        <v>99</v>
      </c>
    </row>
    <row r="2551" spans="5:6" x14ac:dyDescent="0.25">
      <c r="E2551" t="s">
        <v>2408</v>
      </c>
      <c r="F2551">
        <v>98</v>
      </c>
    </row>
    <row r="2552" spans="5:6" x14ac:dyDescent="0.25">
      <c r="E2552" t="s">
        <v>2409</v>
      </c>
      <c r="F2552">
        <v>98</v>
      </c>
    </row>
    <row r="2553" spans="5:6" x14ac:dyDescent="0.25">
      <c r="E2553" t="s">
        <v>9517</v>
      </c>
      <c r="F2553">
        <v>98</v>
      </c>
    </row>
    <row r="2554" spans="5:6" x14ac:dyDescent="0.25">
      <c r="E2554" t="s">
        <v>4094</v>
      </c>
      <c r="F2554">
        <v>98</v>
      </c>
    </row>
    <row r="2555" spans="5:6" x14ac:dyDescent="0.25">
      <c r="E2555" t="s">
        <v>2410</v>
      </c>
      <c r="F2555">
        <v>97</v>
      </c>
    </row>
    <row r="2556" spans="5:6" x14ac:dyDescent="0.25">
      <c r="E2556" t="s">
        <v>2411</v>
      </c>
      <c r="F2556">
        <v>97</v>
      </c>
    </row>
    <row r="2557" spans="5:6" x14ac:dyDescent="0.25">
      <c r="E2557" t="s">
        <v>2412</v>
      </c>
      <c r="F2557">
        <v>97</v>
      </c>
    </row>
    <row r="2558" spans="5:6" x14ac:dyDescent="0.25">
      <c r="E2558" t="s">
        <v>2413</v>
      </c>
      <c r="F2558">
        <v>97</v>
      </c>
    </row>
    <row r="2559" spans="5:6" x14ac:dyDescent="0.25">
      <c r="E2559" t="s">
        <v>2414</v>
      </c>
      <c r="F2559">
        <v>97</v>
      </c>
    </row>
    <row r="2560" spans="5:6" x14ac:dyDescent="0.25">
      <c r="E2560" t="s">
        <v>2415</v>
      </c>
      <c r="F2560">
        <v>97</v>
      </c>
    </row>
    <row r="2561" spans="5:6" x14ac:dyDescent="0.25">
      <c r="E2561" t="s">
        <v>2416</v>
      </c>
      <c r="F2561">
        <v>97</v>
      </c>
    </row>
    <row r="2562" spans="5:6" x14ac:dyDescent="0.25">
      <c r="E2562" t="s">
        <v>2417</v>
      </c>
      <c r="F2562">
        <v>97</v>
      </c>
    </row>
    <row r="2563" spans="5:6" x14ac:dyDescent="0.25">
      <c r="E2563" t="s">
        <v>2418</v>
      </c>
      <c r="F2563">
        <v>97</v>
      </c>
    </row>
    <row r="2564" spans="5:6" x14ac:dyDescent="0.25">
      <c r="E2564" t="s">
        <v>2419</v>
      </c>
      <c r="F2564">
        <v>97</v>
      </c>
    </row>
    <row r="2565" spans="5:6" x14ac:dyDescent="0.25">
      <c r="E2565" t="s">
        <v>2420</v>
      </c>
      <c r="F2565">
        <v>97</v>
      </c>
    </row>
    <row r="2566" spans="5:6" x14ac:dyDescent="0.25">
      <c r="E2566" t="s">
        <v>986</v>
      </c>
      <c r="F2566">
        <v>96</v>
      </c>
    </row>
    <row r="2567" spans="5:6" x14ac:dyDescent="0.25">
      <c r="E2567" t="s">
        <v>2421</v>
      </c>
      <c r="F2567">
        <v>96</v>
      </c>
    </row>
    <row r="2568" spans="5:6" x14ac:dyDescent="0.25">
      <c r="E2568" t="s">
        <v>2422</v>
      </c>
      <c r="F2568">
        <v>96</v>
      </c>
    </row>
    <row r="2569" spans="5:6" x14ac:dyDescent="0.25">
      <c r="E2569" t="s">
        <v>2423</v>
      </c>
      <c r="F2569">
        <v>96</v>
      </c>
    </row>
    <row r="2570" spans="5:6" x14ac:dyDescent="0.25">
      <c r="E2570" t="s">
        <v>2424</v>
      </c>
      <c r="F2570">
        <v>96</v>
      </c>
    </row>
    <row r="2571" spans="5:6" x14ac:dyDescent="0.25">
      <c r="E2571" t="s">
        <v>2425</v>
      </c>
      <c r="F2571">
        <v>96</v>
      </c>
    </row>
    <row r="2572" spans="5:6" x14ac:dyDescent="0.25">
      <c r="E2572" t="e">
        <f>-fo</f>
        <v>#NAME?</v>
      </c>
      <c r="F2572">
        <v>96</v>
      </c>
    </row>
    <row r="2573" spans="5:6" x14ac:dyDescent="0.25">
      <c r="E2573" t="s">
        <v>2426</v>
      </c>
      <c r="F2573">
        <v>96</v>
      </c>
    </row>
    <row r="2574" spans="5:6" x14ac:dyDescent="0.25">
      <c r="E2574" t="s">
        <v>2427</v>
      </c>
      <c r="F2574">
        <v>96</v>
      </c>
    </row>
    <row r="2575" spans="5:6" x14ac:dyDescent="0.25">
      <c r="E2575" t="s">
        <v>2428</v>
      </c>
      <c r="F2575">
        <v>96</v>
      </c>
    </row>
    <row r="2576" spans="5:6" x14ac:dyDescent="0.25">
      <c r="E2576" t="s">
        <v>2429</v>
      </c>
      <c r="F2576">
        <v>96</v>
      </c>
    </row>
    <row r="2577" spans="5:6" x14ac:dyDescent="0.25">
      <c r="E2577" t="s">
        <v>2430</v>
      </c>
      <c r="F2577">
        <v>96</v>
      </c>
    </row>
    <row r="2578" spans="5:6" x14ac:dyDescent="0.25">
      <c r="E2578" t="s">
        <v>2431</v>
      </c>
      <c r="F2578">
        <v>95</v>
      </c>
    </row>
    <row r="2579" spans="5:6" x14ac:dyDescent="0.25">
      <c r="E2579" t="s">
        <v>2432</v>
      </c>
      <c r="F2579">
        <v>95</v>
      </c>
    </row>
    <row r="2580" spans="5:6" x14ac:dyDescent="0.25">
      <c r="E2580" t="s">
        <v>2433</v>
      </c>
      <c r="F2580">
        <v>95</v>
      </c>
    </row>
    <row r="2581" spans="5:6" x14ac:dyDescent="0.25">
      <c r="E2581" t="s">
        <v>2434</v>
      </c>
      <c r="F2581">
        <v>95</v>
      </c>
    </row>
    <row r="2582" spans="5:6" x14ac:dyDescent="0.25">
      <c r="E2582" t="s">
        <v>2435</v>
      </c>
      <c r="F2582">
        <v>95</v>
      </c>
    </row>
    <row r="2583" spans="5:6" x14ac:dyDescent="0.25">
      <c r="E2583" t="s">
        <v>2436</v>
      </c>
      <c r="F2583">
        <v>95</v>
      </c>
    </row>
    <row r="2584" spans="5:6" x14ac:dyDescent="0.25">
      <c r="E2584" t="s">
        <v>2437</v>
      </c>
      <c r="F2584">
        <v>95</v>
      </c>
    </row>
    <row r="2585" spans="5:6" x14ac:dyDescent="0.25">
      <c r="E2585" t="s">
        <v>2438</v>
      </c>
      <c r="F2585">
        <v>95</v>
      </c>
    </row>
    <row r="2586" spans="5:6" x14ac:dyDescent="0.25">
      <c r="E2586" t="s">
        <v>2439</v>
      </c>
      <c r="F2586">
        <v>95</v>
      </c>
    </row>
    <row r="2587" spans="5:6" x14ac:dyDescent="0.25">
      <c r="E2587" t="s">
        <v>2440</v>
      </c>
      <c r="F2587">
        <v>95</v>
      </c>
    </row>
    <row r="2588" spans="5:6" x14ac:dyDescent="0.25">
      <c r="E2588" t="s">
        <v>2441</v>
      </c>
      <c r="F2588">
        <v>95</v>
      </c>
    </row>
    <row r="2589" spans="5:6" x14ac:dyDescent="0.25">
      <c r="E2589" t="s">
        <v>2442</v>
      </c>
      <c r="F2589">
        <v>95</v>
      </c>
    </row>
    <row r="2590" spans="5:6" x14ac:dyDescent="0.25">
      <c r="E2590" t="s">
        <v>2443</v>
      </c>
      <c r="F2590">
        <v>95</v>
      </c>
    </row>
    <row r="2591" spans="5:6" x14ac:dyDescent="0.25">
      <c r="E2591" t="s">
        <v>2444</v>
      </c>
      <c r="F2591">
        <v>94</v>
      </c>
    </row>
    <row r="2592" spans="5:6" x14ac:dyDescent="0.25">
      <c r="E2592" t="s">
        <v>2445</v>
      </c>
      <c r="F2592">
        <v>94</v>
      </c>
    </row>
    <row r="2593" spans="5:6" x14ac:dyDescent="0.25">
      <c r="E2593" t="s">
        <v>2446</v>
      </c>
      <c r="F2593">
        <v>94</v>
      </c>
    </row>
    <row r="2594" spans="5:6" x14ac:dyDescent="0.25">
      <c r="E2594" t="s">
        <v>2447</v>
      </c>
      <c r="F2594">
        <v>94</v>
      </c>
    </row>
    <row r="2595" spans="5:6" x14ac:dyDescent="0.25">
      <c r="E2595" t="s">
        <v>2448</v>
      </c>
      <c r="F2595">
        <v>94</v>
      </c>
    </row>
    <row r="2596" spans="5:6" x14ac:dyDescent="0.25">
      <c r="E2596" t="s">
        <v>2449</v>
      </c>
      <c r="F2596">
        <v>93</v>
      </c>
    </row>
    <row r="2597" spans="5:6" x14ac:dyDescent="0.25">
      <c r="E2597" t="s">
        <v>2450</v>
      </c>
      <c r="F2597">
        <v>93</v>
      </c>
    </row>
    <row r="2598" spans="5:6" x14ac:dyDescent="0.25">
      <c r="E2598" t="s">
        <v>282</v>
      </c>
      <c r="F2598">
        <v>93</v>
      </c>
    </row>
    <row r="2599" spans="5:6" x14ac:dyDescent="0.25">
      <c r="E2599" t="s">
        <v>2451</v>
      </c>
      <c r="F2599">
        <v>93</v>
      </c>
    </row>
    <row r="2600" spans="5:6" x14ac:dyDescent="0.25">
      <c r="E2600" t="s">
        <v>2452</v>
      </c>
      <c r="F2600">
        <v>93</v>
      </c>
    </row>
    <row r="2601" spans="5:6" x14ac:dyDescent="0.25">
      <c r="E2601" t="s">
        <v>2453</v>
      </c>
      <c r="F2601">
        <v>93</v>
      </c>
    </row>
    <row r="2602" spans="5:6" x14ac:dyDescent="0.25">
      <c r="E2602" t="s">
        <v>2454</v>
      </c>
      <c r="F2602">
        <v>93</v>
      </c>
    </row>
    <row r="2603" spans="5:6" x14ac:dyDescent="0.25">
      <c r="E2603" t="s">
        <v>2455</v>
      </c>
      <c r="F2603">
        <v>93</v>
      </c>
    </row>
    <row r="2604" spans="5:6" x14ac:dyDescent="0.25">
      <c r="E2604" t="s">
        <v>9518</v>
      </c>
      <c r="F2604">
        <v>93</v>
      </c>
    </row>
    <row r="2605" spans="5:6" x14ac:dyDescent="0.25">
      <c r="E2605" t="s">
        <v>2456</v>
      </c>
      <c r="F2605">
        <v>93</v>
      </c>
    </row>
    <row r="2606" spans="5:6" x14ac:dyDescent="0.25">
      <c r="E2606" t="s">
        <v>218</v>
      </c>
      <c r="F2606">
        <v>93</v>
      </c>
    </row>
    <row r="2607" spans="5:6" x14ac:dyDescent="0.25">
      <c r="E2607" t="s">
        <v>2457</v>
      </c>
      <c r="F2607">
        <v>92</v>
      </c>
    </row>
    <row r="2608" spans="5:6" x14ac:dyDescent="0.25">
      <c r="E2608" t="s">
        <v>2458</v>
      </c>
      <c r="F2608">
        <v>92</v>
      </c>
    </row>
    <row r="2609" spans="5:6" x14ac:dyDescent="0.25">
      <c r="E2609" t="s">
        <v>2459</v>
      </c>
      <c r="F2609">
        <v>92</v>
      </c>
    </row>
    <row r="2610" spans="5:6" x14ac:dyDescent="0.25">
      <c r="E2610" t="s">
        <v>2460</v>
      </c>
      <c r="F2610">
        <v>92</v>
      </c>
    </row>
    <row r="2611" spans="5:6" x14ac:dyDescent="0.25">
      <c r="E2611" t="s">
        <v>2461</v>
      </c>
      <c r="F2611">
        <v>92</v>
      </c>
    </row>
    <row r="2612" spans="5:6" x14ac:dyDescent="0.25">
      <c r="E2612" t="s">
        <v>2462</v>
      </c>
      <c r="F2612">
        <v>92</v>
      </c>
    </row>
    <row r="2613" spans="5:6" x14ac:dyDescent="0.25">
      <c r="E2613" t="s">
        <v>2463</v>
      </c>
      <c r="F2613">
        <v>92</v>
      </c>
    </row>
    <row r="2614" spans="5:6" x14ac:dyDescent="0.25">
      <c r="E2614" t="s">
        <v>2464</v>
      </c>
      <c r="F2614">
        <v>92</v>
      </c>
    </row>
    <row r="2615" spans="5:6" x14ac:dyDescent="0.25">
      <c r="E2615" t="s">
        <v>2465</v>
      </c>
      <c r="F2615">
        <v>92</v>
      </c>
    </row>
    <row r="2616" spans="5:6" x14ac:dyDescent="0.25">
      <c r="E2616" t="s">
        <v>2466</v>
      </c>
      <c r="F2616">
        <v>92</v>
      </c>
    </row>
    <row r="2617" spans="5:6" x14ac:dyDescent="0.25">
      <c r="E2617" t="s">
        <v>2467</v>
      </c>
      <c r="F2617">
        <v>92</v>
      </c>
    </row>
    <row r="2618" spans="5:6" x14ac:dyDescent="0.25">
      <c r="E2618" t="s">
        <v>2468</v>
      </c>
      <c r="F2618">
        <v>92</v>
      </c>
    </row>
    <row r="2619" spans="5:6" x14ac:dyDescent="0.25">
      <c r="E2619" t="s">
        <v>2469</v>
      </c>
      <c r="F2619">
        <v>92</v>
      </c>
    </row>
    <row r="2620" spans="5:6" x14ac:dyDescent="0.25">
      <c r="E2620" t="s">
        <v>2470</v>
      </c>
      <c r="F2620">
        <v>91</v>
      </c>
    </row>
    <row r="2621" spans="5:6" x14ac:dyDescent="0.25">
      <c r="E2621" t="s">
        <v>2471</v>
      </c>
      <c r="F2621">
        <v>91</v>
      </c>
    </row>
    <row r="2622" spans="5:6" x14ac:dyDescent="0.25">
      <c r="E2622" t="s">
        <v>2472</v>
      </c>
      <c r="F2622">
        <v>91</v>
      </c>
    </row>
    <row r="2623" spans="5:6" x14ac:dyDescent="0.25">
      <c r="E2623" t="s">
        <v>2473</v>
      </c>
      <c r="F2623">
        <v>91</v>
      </c>
    </row>
    <row r="2624" spans="5:6" x14ac:dyDescent="0.25">
      <c r="E2624" t="s">
        <v>2474</v>
      </c>
      <c r="F2624">
        <v>91</v>
      </c>
    </row>
    <row r="2625" spans="5:6" x14ac:dyDescent="0.25">
      <c r="E2625" t="s">
        <v>2475</v>
      </c>
      <c r="F2625">
        <v>91</v>
      </c>
    </row>
    <row r="2626" spans="5:6" x14ac:dyDescent="0.25">
      <c r="E2626" t="s">
        <v>2476</v>
      </c>
      <c r="F2626">
        <v>91</v>
      </c>
    </row>
    <row r="2627" spans="5:6" x14ac:dyDescent="0.25">
      <c r="E2627" t="s">
        <v>2477</v>
      </c>
      <c r="F2627">
        <v>91</v>
      </c>
    </row>
    <row r="2628" spans="5:6" x14ac:dyDescent="0.25">
      <c r="E2628" t="s">
        <v>2478</v>
      </c>
      <c r="F2628">
        <v>91</v>
      </c>
    </row>
    <row r="2629" spans="5:6" x14ac:dyDescent="0.25">
      <c r="E2629" t="s">
        <v>2479</v>
      </c>
      <c r="F2629">
        <v>91</v>
      </c>
    </row>
    <row r="2630" spans="5:6" x14ac:dyDescent="0.25">
      <c r="E2630" t="s">
        <v>2480</v>
      </c>
      <c r="F2630">
        <v>90</v>
      </c>
    </row>
    <row r="2631" spans="5:6" x14ac:dyDescent="0.25">
      <c r="E2631" t="s">
        <v>2481</v>
      </c>
      <c r="F2631">
        <v>90</v>
      </c>
    </row>
    <row r="2632" spans="5:6" x14ac:dyDescent="0.25">
      <c r="E2632" t="s">
        <v>2482</v>
      </c>
      <c r="F2632">
        <v>90</v>
      </c>
    </row>
    <row r="2633" spans="5:6" x14ac:dyDescent="0.25">
      <c r="E2633" t="s">
        <v>2483</v>
      </c>
      <c r="F2633">
        <v>90</v>
      </c>
    </row>
    <row r="2634" spans="5:6" x14ac:dyDescent="0.25">
      <c r="E2634" t="s">
        <v>2484</v>
      </c>
      <c r="F2634">
        <v>90</v>
      </c>
    </row>
    <row r="2635" spans="5:6" x14ac:dyDescent="0.25">
      <c r="E2635" t="s">
        <v>2485</v>
      </c>
      <c r="F2635">
        <v>90</v>
      </c>
    </row>
    <row r="2636" spans="5:6" x14ac:dyDescent="0.25">
      <c r="E2636" t="s">
        <v>2486</v>
      </c>
      <c r="F2636">
        <v>90</v>
      </c>
    </row>
    <row r="2637" spans="5:6" x14ac:dyDescent="0.25">
      <c r="E2637" t="s">
        <v>1297</v>
      </c>
      <c r="F2637">
        <v>90</v>
      </c>
    </row>
    <row r="2638" spans="5:6" x14ac:dyDescent="0.25">
      <c r="E2638" t="s">
        <v>2487</v>
      </c>
      <c r="F2638">
        <v>90</v>
      </c>
    </row>
    <row r="2639" spans="5:6" x14ac:dyDescent="0.25">
      <c r="E2639" t="s">
        <v>2488</v>
      </c>
      <c r="F2639">
        <v>90</v>
      </c>
    </row>
    <row r="2640" spans="5:6" x14ac:dyDescent="0.25">
      <c r="E2640" t="s">
        <v>2489</v>
      </c>
      <c r="F2640">
        <v>90</v>
      </c>
    </row>
    <row r="2641" spans="5:6" x14ac:dyDescent="0.25">
      <c r="E2641" t="s">
        <v>2490</v>
      </c>
      <c r="F2641">
        <v>90</v>
      </c>
    </row>
    <row r="2642" spans="5:6" x14ac:dyDescent="0.25">
      <c r="E2642" t="s">
        <v>2491</v>
      </c>
      <c r="F2642">
        <v>89</v>
      </c>
    </row>
    <row r="2643" spans="5:6" x14ac:dyDescent="0.25">
      <c r="E2643" t="s">
        <v>2492</v>
      </c>
      <c r="F2643">
        <v>89</v>
      </c>
    </row>
    <row r="2644" spans="5:6" x14ac:dyDescent="0.25">
      <c r="E2644" t="s">
        <v>2493</v>
      </c>
      <c r="F2644">
        <v>89</v>
      </c>
    </row>
    <row r="2645" spans="5:6" x14ac:dyDescent="0.25">
      <c r="E2645" t="s">
        <v>2494</v>
      </c>
      <c r="F2645">
        <v>89</v>
      </c>
    </row>
    <row r="2646" spans="5:6" x14ac:dyDescent="0.25">
      <c r="E2646" t="s">
        <v>2495</v>
      </c>
      <c r="F2646">
        <v>89</v>
      </c>
    </row>
    <row r="2647" spans="5:6" x14ac:dyDescent="0.25">
      <c r="E2647" t="e">
        <f>-to</f>
        <v>#NAME?</v>
      </c>
      <c r="F2647">
        <v>89</v>
      </c>
    </row>
    <row r="2648" spans="5:6" x14ac:dyDescent="0.25">
      <c r="E2648" t="s">
        <v>2496</v>
      </c>
      <c r="F2648">
        <v>89</v>
      </c>
    </row>
    <row r="2649" spans="5:6" x14ac:dyDescent="0.25">
      <c r="E2649" t="s">
        <v>2497</v>
      </c>
      <c r="F2649">
        <v>89</v>
      </c>
    </row>
    <row r="2650" spans="5:6" x14ac:dyDescent="0.25">
      <c r="E2650" t="s">
        <v>2498</v>
      </c>
      <c r="F2650">
        <v>89</v>
      </c>
    </row>
    <row r="2651" spans="5:6" x14ac:dyDescent="0.25">
      <c r="E2651" t="s">
        <v>2499</v>
      </c>
      <c r="F2651">
        <v>89</v>
      </c>
    </row>
    <row r="2652" spans="5:6" x14ac:dyDescent="0.25">
      <c r="E2652" t="s">
        <v>2500</v>
      </c>
      <c r="F2652">
        <v>89</v>
      </c>
    </row>
    <row r="2653" spans="5:6" x14ac:dyDescent="0.25">
      <c r="E2653" t="s">
        <v>2501</v>
      </c>
      <c r="F2653">
        <v>88</v>
      </c>
    </row>
    <row r="2654" spans="5:6" x14ac:dyDescent="0.25">
      <c r="E2654" t="s">
        <v>2502</v>
      </c>
      <c r="F2654">
        <v>88</v>
      </c>
    </row>
    <row r="2655" spans="5:6" x14ac:dyDescent="0.25">
      <c r="E2655" t="s">
        <v>2503</v>
      </c>
      <c r="F2655">
        <v>88</v>
      </c>
    </row>
    <row r="2656" spans="5:6" x14ac:dyDescent="0.25">
      <c r="E2656" t="s">
        <v>2504</v>
      </c>
      <c r="F2656">
        <v>88</v>
      </c>
    </row>
    <row r="2657" spans="5:6" x14ac:dyDescent="0.25">
      <c r="E2657" t="s">
        <v>2505</v>
      </c>
      <c r="F2657">
        <v>88</v>
      </c>
    </row>
    <row r="2658" spans="5:6" x14ac:dyDescent="0.25">
      <c r="E2658" t="s">
        <v>2506</v>
      </c>
      <c r="F2658">
        <v>88</v>
      </c>
    </row>
    <row r="2659" spans="5:6" x14ac:dyDescent="0.25">
      <c r="E2659" t="s">
        <v>2507</v>
      </c>
      <c r="F2659">
        <v>88</v>
      </c>
    </row>
    <row r="2660" spans="5:6" x14ac:dyDescent="0.25">
      <c r="E2660" t="s">
        <v>2508</v>
      </c>
      <c r="F2660">
        <v>88</v>
      </c>
    </row>
    <row r="2661" spans="5:6" x14ac:dyDescent="0.25">
      <c r="E2661" t="s">
        <v>783</v>
      </c>
      <c r="F2661">
        <v>88</v>
      </c>
    </row>
    <row r="2662" spans="5:6" x14ac:dyDescent="0.25">
      <c r="E2662" t="s">
        <v>2509</v>
      </c>
      <c r="F2662">
        <v>88</v>
      </c>
    </row>
    <row r="2663" spans="5:6" x14ac:dyDescent="0.25">
      <c r="E2663" t="s">
        <v>2510</v>
      </c>
      <c r="F2663">
        <v>88</v>
      </c>
    </row>
    <row r="2664" spans="5:6" x14ac:dyDescent="0.25">
      <c r="E2664" t="s">
        <v>2511</v>
      </c>
      <c r="F2664">
        <v>88</v>
      </c>
    </row>
    <row r="2665" spans="5:6" x14ac:dyDescent="0.25">
      <c r="E2665" t="s">
        <v>2512</v>
      </c>
      <c r="F2665">
        <v>88</v>
      </c>
    </row>
    <row r="2666" spans="5:6" x14ac:dyDescent="0.25">
      <c r="E2666" t="s">
        <v>9519</v>
      </c>
      <c r="F2666">
        <v>88</v>
      </c>
    </row>
    <row r="2667" spans="5:6" x14ac:dyDescent="0.25">
      <c r="E2667" t="s">
        <v>2513</v>
      </c>
      <c r="F2667">
        <v>88</v>
      </c>
    </row>
    <row r="2668" spans="5:6" x14ac:dyDescent="0.25">
      <c r="E2668" t="s">
        <v>2514</v>
      </c>
      <c r="F2668">
        <v>88</v>
      </c>
    </row>
    <row r="2669" spans="5:6" x14ac:dyDescent="0.25">
      <c r="E2669" t="s">
        <v>2515</v>
      </c>
      <c r="F2669">
        <v>88</v>
      </c>
    </row>
    <row r="2670" spans="5:6" x14ac:dyDescent="0.25">
      <c r="E2670" t="s">
        <v>2516</v>
      </c>
      <c r="F2670">
        <v>88</v>
      </c>
    </row>
    <row r="2671" spans="5:6" x14ac:dyDescent="0.25">
      <c r="E2671" t="s">
        <v>2517</v>
      </c>
      <c r="F2671">
        <v>88</v>
      </c>
    </row>
    <row r="2672" spans="5:6" x14ac:dyDescent="0.25">
      <c r="E2672" t="s">
        <v>2518</v>
      </c>
      <c r="F2672">
        <v>87</v>
      </c>
    </row>
    <row r="2673" spans="5:6" x14ac:dyDescent="0.25">
      <c r="E2673" t="s">
        <v>2519</v>
      </c>
      <c r="F2673">
        <v>87</v>
      </c>
    </row>
    <row r="2674" spans="5:6" x14ac:dyDescent="0.25">
      <c r="E2674" t="s">
        <v>2520</v>
      </c>
      <c r="F2674">
        <v>87</v>
      </c>
    </row>
    <row r="2675" spans="5:6" x14ac:dyDescent="0.25">
      <c r="E2675" t="s">
        <v>9520</v>
      </c>
      <c r="F2675">
        <v>87</v>
      </c>
    </row>
    <row r="2676" spans="5:6" x14ac:dyDescent="0.25">
      <c r="E2676" t="s">
        <v>2521</v>
      </c>
      <c r="F2676">
        <v>87</v>
      </c>
    </row>
    <row r="2677" spans="5:6" x14ac:dyDescent="0.25">
      <c r="E2677" t="s">
        <v>2522</v>
      </c>
      <c r="F2677">
        <v>87</v>
      </c>
    </row>
    <row r="2678" spans="5:6" x14ac:dyDescent="0.25">
      <c r="E2678" t="s">
        <v>2523</v>
      </c>
      <c r="F2678">
        <v>87</v>
      </c>
    </row>
    <row r="2679" spans="5:6" x14ac:dyDescent="0.25">
      <c r="E2679" t="s">
        <v>2524</v>
      </c>
      <c r="F2679">
        <v>87</v>
      </c>
    </row>
    <row r="2680" spans="5:6" x14ac:dyDescent="0.25">
      <c r="E2680" t="s">
        <v>2525</v>
      </c>
      <c r="F2680">
        <v>87</v>
      </c>
    </row>
    <row r="2681" spans="5:6" x14ac:dyDescent="0.25">
      <c r="E2681" t="s">
        <v>2526</v>
      </c>
      <c r="F2681">
        <v>87</v>
      </c>
    </row>
    <row r="2682" spans="5:6" x14ac:dyDescent="0.25">
      <c r="E2682" t="s">
        <v>2527</v>
      </c>
      <c r="F2682">
        <v>87</v>
      </c>
    </row>
    <row r="2683" spans="5:6" x14ac:dyDescent="0.25">
      <c r="E2683" t="s">
        <v>2528</v>
      </c>
      <c r="F2683">
        <v>86</v>
      </c>
    </row>
    <row r="2684" spans="5:6" x14ac:dyDescent="0.25">
      <c r="E2684" t="s">
        <v>2529</v>
      </c>
      <c r="F2684">
        <v>86</v>
      </c>
    </row>
    <row r="2685" spans="5:6" x14ac:dyDescent="0.25">
      <c r="E2685" t="s">
        <v>2530</v>
      </c>
      <c r="F2685">
        <v>86</v>
      </c>
    </row>
    <row r="2686" spans="5:6" x14ac:dyDescent="0.25">
      <c r="E2686" t="s">
        <v>2531</v>
      </c>
      <c r="F2686">
        <v>86</v>
      </c>
    </row>
    <row r="2687" spans="5:6" x14ac:dyDescent="0.25">
      <c r="E2687" t="s">
        <v>2532</v>
      </c>
      <c r="F2687">
        <v>86</v>
      </c>
    </row>
    <row r="2688" spans="5:6" x14ac:dyDescent="0.25">
      <c r="E2688" t="s">
        <v>2533</v>
      </c>
      <c r="F2688">
        <v>86</v>
      </c>
    </row>
    <row r="2689" spans="5:6" x14ac:dyDescent="0.25">
      <c r="E2689" t="s">
        <v>2534</v>
      </c>
      <c r="F2689">
        <v>86</v>
      </c>
    </row>
    <row r="2690" spans="5:6" x14ac:dyDescent="0.25">
      <c r="E2690" t="s">
        <v>2535</v>
      </c>
      <c r="F2690">
        <v>86</v>
      </c>
    </row>
    <row r="2691" spans="5:6" x14ac:dyDescent="0.25">
      <c r="E2691" t="s">
        <v>2536</v>
      </c>
      <c r="F2691">
        <v>86</v>
      </c>
    </row>
    <row r="2692" spans="5:6" x14ac:dyDescent="0.25">
      <c r="E2692" t="s">
        <v>2537</v>
      </c>
      <c r="F2692">
        <v>86</v>
      </c>
    </row>
    <row r="2693" spans="5:6" x14ac:dyDescent="0.25">
      <c r="E2693" t="s">
        <v>2538</v>
      </c>
      <c r="F2693">
        <v>85</v>
      </c>
    </row>
    <row r="2694" spans="5:6" x14ac:dyDescent="0.25">
      <c r="E2694" t="s">
        <v>2539</v>
      </c>
      <c r="F2694">
        <v>85</v>
      </c>
    </row>
    <row r="2695" spans="5:6" x14ac:dyDescent="0.25">
      <c r="E2695" t="s">
        <v>2540</v>
      </c>
      <c r="F2695">
        <v>85</v>
      </c>
    </row>
    <row r="2696" spans="5:6" x14ac:dyDescent="0.25">
      <c r="E2696" t="s">
        <v>2541</v>
      </c>
      <c r="F2696">
        <v>85</v>
      </c>
    </row>
    <row r="2697" spans="5:6" x14ac:dyDescent="0.25">
      <c r="E2697" t="s">
        <v>2542</v>
      </c>
      <c r="F2697">
        <v>85</v>
      </c>
    </row>
    <row r="2698" spans="5:6" x14ac:dyDescent="0.25">
      <c r="E2698" t="s">
        <v>2543</v>
      </c>
      <c r="F2698">
        <v>85</v>
      </c>
    </row>
    <row r="2699" spans="5:6" x14ac:dyDescent="0.25">
      <c r="E2699" t="s">
        <v>9521</v>
      </c>
      <c r="F2699">
        <v>85</v>
      </c>
    </row>
    <row r="2700" spans="5:6" x14ac:dyDescent="0.25">
      <c r="E2700" t="s">
        <v>2544</v>
      </c>
      <c r="F2700">
        <v>85</v>
      </c>
    </row>
    <row r="2701" spans="5:6" x14ac:dyDescent="0.25">
      <c r="E2701" t="s">
        <v>2545</v>
      </c>
      <c r="F2701">
        <v>85</v>
      </c>
    </row>
    <row r="2702" spans="5:6" x14ac:dyDescent="0.25">
      <c r="E2702" t="s">
        <v>2546</v>
      </c>
      <c r="F2702">
        <v>85</v>
      </c>
    </row>
    <row r="2703" spans="5:6" x14ac:dyDescent="0.25">
      <c r="E2703" t="s">
        <v>2547</v>
      </c>
      <c r="F2703">
        <v>85</v>
      </c>
    </row>
    <row r="2704" spans="5:6" x14ac:dyDescent="0.25">
      <c r="E2704" t="s">
        <v>2548</v>
      </c>
      <c r="F2704">
        <v>85</v>
      </c>
    </row>
    <row r="2705" spans="5:6" x14ac:dyDescent="0.25">
      <c r="E2705" t="s">
        <v>2549</v>
      </c>
      <c r="F2705">
        <v>85</v>
      </c>
    </row>
    <row r="2706" spans="5:6" x14ac:dyDescent="0.25">
      <c r="E2706" t="s">
        <v>2550</v>
      </c>
      <c r="F2706">
        <v>85</v>
      </c>
    </row>
    <row r="2707" spans="5:6" x14ac:dyDescent="0.25">
      <c r="E2707" t="s">
        <v>2551</v>
      </c>
      <c r="F2707">
        <v>85</v>
      </c>
    </row>
    <row r="2708" spans="5:6" x14ac:dyDescent="0.25">
      <c r="E2708" t="s">
        <v>2552</v>
      </c>
      <c r="F2708">
        <v>84</v>
      </c>
    </row>
    <row r="2709" spans="5:6" x14ac:dyDescent="0.25">
      <c r="E2709" t="s">
        <v>850</v>
      </c>
      <c r="F2709">
        <v>84</v>
      </c>
    </row>
    <row r="2710" spans="5:6" x14ac:dyDescent="0.25">
      <c r="E2710" t="s">
        <v>2553</v>
      </c>
      <c r="F2710">
        <v>84</v>
      </c>
    </row>
    <row r="2711" spans="5:6" x14ac:dyDescent="0.25">
      <c r="E2711" t="e">
        <f>-ea</f>
        <v>#NAME?</v>
      </c>
      <c r="F2711">
        <v>84</v>
      </c>
    </row>
    <row r="2712" spans="5:6" x14ac:dyDescent="0.25">
      <c r="E2712" t="s">
        <v>2554</v>
      </c>
      <c r="F2712">
        <v>83</v>
      </c>
    </row>
    <row r="2713" spans="5:6" x14ac:dyDescent="0.25">
      <c r="E2713" t="s">
        <v>2555</v>
      </c>
      <c r="F2713">
        <v>83</v>
      </c>
    </row>
    <row r="2714" spans="5:6" x14ac:dyDescent="0.25">
      <c r="E2714" t="s">
        <v>2556</v>
      </c>
      <c r="F2714">
        <v>83</v>
      </c>
    </row>
    <row r="2715" spans="5:6" x14ac:dyDescent="0.25">
      <c r="E2715" t="s">
        <v>2557</v>
      </c>
      <c r="F2715">
        <v>83</v>
      </c>
    </row>
    <row r="2716" spans="5:6" x14ac:dyDescent="0.25">
      <c r="E2716" t="s">
        <v>2558</v>
      </c>
      <c r="F2716">
        <v>83</v>
      </c>
    </row>
    <row r="2717" spans="5:6" x14ac:dyDescent="0.25">
      <c r="E2717" t="s">
        <v>2559</v>
      </c>
      <c r="F2717">
        <v>83</v>
      </c>
    </row>
    <row r="2718" spans="5:6" x14ac:dyDescent="0.25">
      <c r="E2718" t="s">
        <v>9522</v>
      </c>
      <c r="F2718">
        <v>83</v>
      </c>
    </row>
    <row r="2719" spans="5:6" x14ac:dyDescent="0.25">
      <c r="E2719" t="s">
        <v>2560</v>
      </c>
      <c r="F2719">
        <v>82</v>
      </c>
    </row>
    <row r="2720" spans="5:6" x14ac:dyDescent="0.25">
      <c r="E2720" t="s">
        <v>2561</v>
      </c>
      <c r="F2720">
        <v>82</v>
      </c>
    </row>
    <row r="2721" spans="5:6" x14ac:dyDescent="0.25">
      <c r="E2721" t="s">
        <v>2562</v>
      </c>
      <c r="F2721">
        <v>82</v>
      </c>
    </row>
    <row r="2722" spans="5:6" x14ac:dyDescent="0.25">
      <c r="E2722" t="s">
        <v>2563</v>
      </c>
      <c r="F2722">
        <v>82</v>
      </c>
    </row>
    <row r="2723" spans="5:6" x14ac:dyDescent="0.25">
      <c r="E2723" t="s">
        <v>2564</v>
      </c>
      <c r="F2723">
        <v>82</v>
      </c>
    </row>
    <row r="2724" spans="5:6" x14ac:dyDescent="0.25">
      <c r="E2724" t="s">
        <v>2565</v>
      </c>
      <c r="F2724">
        <v>82</v>
      </c>
    </row>
    <row r="2725" spans="5:6" x14ac:dyDescent="0.25">
      <c r="E2725" t="s">
        <v>2566</v>
      </c>
      <c r="F2725">
        <v>82</v>
      </c>
    </row>
    <row r="2726" spans="5:6" x14ac:dyDescent="0.25">
      <c r="E2726" t="s">
        <v>2567</v>
      </c>
      <c r="F2726">
        <v>82</v>
      </c>
    </row>
    <row r="2727" spans="5:6" x14ac:dyDescent="0.25">
      <c r="E2727" t="s">
        <v>2568</v>
      </c>
      <c r="F2727">
        <v>82</v>
      </c>
    </row>
    <row r="2728" spans="5:6" x14ac:dyDescent="0.25">
      <c r="E2728" t="s">
        <v>2569</v>
      </c>
      <c r="F2728">
        <v>82</v>
      </c>
    </row>
    <row r="2729" spans="5:6" x14ac:dyDescent="0.25">
      <c r="E2729" t="s">
        <v>2570</v>
      </c>
      <c r="F2729">
        <v>82</v>
      </c>
    </row>
    <row r="2730" spans="5:6" x14ac:dyDescent="0.25">
      <c r="E2730" t="s">
        <v>2571</v>
      </c>
      <c r="F2730">
        <v>81</v>
      </c>
    </row>
    <row r="2731" spans="5:6" x14ac:dyDescent="0.25">
      <c r="E2731" t="s">
        <v>2572</v>
      </c>
      <c r="F2731">
        <v>81</v>
      </c>
    </row>
    <row r="2732" spans="5:6" x14ac:dyDescent="0.25">
      <c r="E2732" t="s">
        <v>2573</v>
      </c>
      <c r="F2732">
        <v>81</v>
      </c>
    </row>
    <row r="2733" spans="5:6" x14ac:dyDescent="0.25">
      <c r="E2733" t="s">
        <v>2574</v>
      </c>
      <c r="F2733">
        <v>81</v>
      </c>
    </row>
    <row r="2734" spans="5:6" x14ac:dyDescent="0.25">
      <c r="E2734" t="s">
        <v>2575</v>
      </c>
      <c r="F2734">
        <v>81</v>
      </c>
    </row>
    <row r="2735" spans="5:6" x14ac:dyDescent="0.25">
      <c r="E2735" t="s">
        <v>2576</v>
      </c>
      <c r="F2735">
        <v>81</v>
      </c>
    </row>
    <row r="2736" spans="5:6" x14ac:dyDescent="0.25">
      <c r="E2736" t="s">
        <v>2577</v>
      </c>
      <c r="F2736">
        <v>81</v>
      </c>
    </row>
    <row r="2737" spans="5:6" x14ac:dyDescent="0.25">
      <c r="E2737" t="s">
        <v>2578</v>
      </c>
      <c r="F2737">
        <v>81</v>
      </c>
    </row>
    <row r="2738" spans="5:6" x14ac:dyDescent="0.25">
      <c r="E2738" t="s">
        <v>2579</v>
      </c>
      <c r="F2738">
        <v>81</v>
      </c>
    </row>
    <row r="2739" spans="5:6" x14ac:dyDescent="0.25">
      <c r="E2739" t="e">
        <f>-ho</f>
        <v>#NAME?</v>
      </c>
      <c r="F2739">
        <v>81</v>
      </c>
    </row>
    <row r="2740" spans="5:6" x14ac:dyDescent="0.25">
      <c r="E2740" t="s">
        <v>2580</v>
      </c>
      <c r="F2740">
        <v>81</v>
      </c>
    </row>
    <row r="2741" spans="5:6" x14ac:dyDescent="0.25">
      <c r="E2741" t="s">
        <v>2581</v>
      </c>
      <c r="F2741">
        <v>81</v>
      </c>
    </row>
    <row r="2742" spans="5:6" x14ac:dyDescent="0.25">
      <c r="E2742" t="s">
        <v>2582</v>
      </c>
      <c r="F2742">
        <v>81</v>
      </c>
    </row>
    <row r="2743" spans="5:6" x14ac:dyDescent="0.25">
      <c r="E2743" t="s">
        <v>2583</v>
      </c>
      <c r="F2743">
        <v>81</v>
      </c>
    </row>
    <row r="2744" spans="5:6" x14ac:dyDescent="0.25">
      <c r="E2744" t="s">
        <v>2584</v>
      </c>
      <c r="F2744">
        <v>81</v>
      </c>
    </row>
    <row r="2745" spans="5:6" x14ac:dyDescent="0.25">
      <c r="E2745" t="s">
        <v>2585</v>
      </c>
      <c r="F2745">
        <v>81</v>
      </c>
    </row>
    <row r="2746" spans="5:6" x14ac:dyDescent="0.25">
      <c r="E2746" t="s">
        <v>2586</v>
      </c>
      <c r="F2746">
        <v>80</v>
      </c>
    </row>
    <row r="2747" spans="5:6" x14ac:dyDescent="0.25">
      <c r="E2747" t="s">
        <v>2587</v>
      </c>
      <c r="F2747">
        <v>80</v>
      </c>
    </row>
    <row r="2748" spans="5:6" x14ac:dyDescent="0.25">
      <c r="E2748" t="s">
        <v>2588</v>
      </c>
      <c r="F2748">
        <v>80</v>
      </c>
    </row>
    <row r="2749" spans="5:6" x14ac:dyDescent="0.25">
      <c r="E2749" t="s">
        <v>2589</v>
      </c>
      <c r="F2749">
        <v>80</v>
      </c>
    </row>
    <row r="2750" spans="5:6" x14ac:dyDescent="0.25">
      <c r="E2750" t="s">
        <v>2590</v>
      </c>
      <c r="F2750">
        <v>80</v>
      </c>
    </row>
    <row r="2751" spans="5:6" x14ac:dyDescent="0.25">
      <c r="E2751" t="s">
        <v>2591</v>
      </c>
      <c r="F2751">
        <v>80</v>
      </c>
    </row>
    <row r="2752" spans="5:6" x14ac:dyDescent="0.25">
      <c r="E2752" t="s">
        <v>2592</v>
      </c>
      <c r="F2752">
        <v>80</v>
      </c>
    </row>
    <row r="2753" spans="5:6" x14ac:dyDescent="0.25">
      <c r="E2753" t="s">
        <v>2593</v>
      </c>
      <c r="F2753">
        <v>80</v>
      </c>
    </row>
    <row r="2754" spans="5:6" x14ac:dyDescent="0.25">
      <c r="E2754" t="s">
        <v>2594</v>
      </c>
      <c r="F2754">
        <v>80</v>
      </c>
    </row>
    <row r="2755" spans="5:6" x14ac:dyDescent="0.25">
      <c r="E2755" t="s">
        <v>2595</v>
      </c>
      <c r="F2755">
        <v>80</v>
      </c>
    </row>
    <row r="2756" spans="5:6" x14ac:dyDescent="0.25">
      <c r="E2756" t="s">
        <v>2596</v>
      </c>
      <c r="F2756">
        <v>79</v>
      </c>
    </row>
    <row r="2757" spans="5:6" x14ac:dyDescent="0.25">
      <c r="E2757" t="s">
        <v>2597</v>
      </c>
      <c r="F2757">
        <v>79</v>
      </c>
    </row>
    <row r="2758" spans="5:6" x14ac:dyDescent="0.25">
      <c r="E2758" t="s">
        <v>2598</v>
      </c>
      <c r="F2758">
        <v>79</v>
      </c>
    </row>
    <row r="2759" spans="5:6" x14ac:dyDescent="0.25">
      <c r="E2759" t="s">
        <v>2599</v>
      </c>
      <c r="F2759">
        <v>79</v>
      </c>
    </row>
    <row r="2760" spans="5:6" x14ac:dyDescent="0.25">
      <c r="E2760" t="s">
        <v>2600</v>
      </c>
      <c r="F2760">
        <v>79</v>
      </c>
    </row>
    <row r="2761" spans="5:6" x14ac:dyDescent="0.25">
      <c r="E2761" t="s">
        <v>2601</v>
      </c>
      <c r="F2761">
        <v>79</v>
      </c>
    </row>
    <row r="2762" spans="5:6" x14ac:dyDescent="0.25">
      <c r="E2762" t="s">
        <v>2602</v>
      </c>
      <c r="F2762">
        <v>79</v>
      </c>
    </row>
    <row r="2763" spans="5:6" x14ac:dyDescent="0.25">
      <c r="E2763" t="s">
        <v>1211</v>
      </c>
      <c r="F2763">
        <v>79</v>
      </c>
    </row>
    <row r="2764" spans="5:6" x14ac:dyDescent="0.25">
      <c r="E2764" t="s">
        <v>2603</v>
      </c>
      <c r="F2764">
        <v>79</v>
      </c>
    </row>
    <row r="2765" spans="5:6" x14ac:dyDescent="0.25">
      <c r="E2765" t="s">
        <v>2604</v>
      </c>
      <c r="F2765">
        <v>79</v>
      </c>
    </row>
    <row r="2766" spans="5:6" x14ac:dyDescent="0.25">
      <c r="E2766" t="s">
        <v>2605</v>
      </c>
      <c r="F2766">
        <v>79</v>
      </c>
    </row>
    <row r="2767" spans="5:6" x14ac:dyDescent="0.25">
      <c r="E2767" t="s">
        <v>2606</v>
      </c>
      <c r="F2767">
        <v>79</v>
      </c>
    </row>
    <row r="2768" spans="5:6" x14ac:dyDescent="0.25">
      <c r="E2768" t="s">
        <v>2607</v>
      </c>
      <c r="F2768">
        <v>79</v>
      </c>
    </row>
    <row r="2769" spans="5:6" x14ac:dyDescent="0.25">
      <c r="E2769" t="s">
        <v>2608</v>
      </c>
      <c r="F2769">
        <v>79</v>
      </c>
    </row>
    <row r="2770" spans="5:6" x14ac:dyDescent="0.25">
      <c r="E2770" t="s">
        <v>2609</v>
      </c>
      <c r="F2770">
        <v>79</v>
      </c>
    </row>
    <row r="2771" spans="5:6" x14ac:dyDescent="0.25">
      <c r="E2771" t="s">
        <v>2610</v>
      </c>
      <c r="F2771">
        <v>79</v>
      </c>
    </row>
    <row r="2772" spans="5:6" x14ac:dyDescent="0.25">
      <c r="E2772" t="s">
        <v>2611</v>
      </c>
      <c r="F2772">
        <v>79</v>
      </c>
    </row>
    <row r="2773" spans="5:6" x14ac:dyDescent="0.25">
      <c r="E2773" t="s">
        <v>2612</v>
      </c>
      <c r="F2773">
        <v>78</v>
      </c>
    </row>
    <row r="2774" spans="5:6" x14ac:dyDescent="0.25">
      <c r="E2774" t="s">
        <v>2613</v>
      </c>
      <c r="F2774">
        <v>78</v>
      </c>
    </row>
    <row r="2775" spans="5:6" x14ac:dyDescent="0.25">
      <c r="E2775" t="s">
        <v>2614</v>
      </c>
      <c r="F2775">
        <v>78</v>
      </c>
    </row>
    <row r="2776" spans="5:6" x14ac:dyDescent="0.25">
      <c r="E2776" t="s">
        <v>2615</v>
      </c>
      <c r="F2776">
        <v>78</v>
      </c>
    </row>
    <row r="2777" spans="5:6" x14ac:dyDescent="0.25">
      <c r="E2777" t="s">
        <v>2616</v>
      </c>
      <c r="F2777">
        <v>78</v>
      </c>
    </row>
    <row r="2778" spans="5:6" x14ac:dyDescent="0.25">
      <c r="E2778" t="s">
        <v>2617</v>
      </c>
      <c r="F2778">
        <v>78</v>
      </c>
    </row>
    <row r="2779" spans="5:6" x14ac:dyDescent="0.25">
      <c r="E2779" t="s">
        <v>2618</v>
      </c>
      <c r="F2779">
        <v>78</v>
      </c>
    </row>
    <row r="2780" spans="5:6" x14ac:dyDescent="0.25">
      <c r="E2780" t="s">
        <v>2619</v>
      </c>
      <c r="F2780">
        <v>78</v>
      </c>
    </row>
    <row r="2781" spans="5:6" x14ac:dyDescent="0.25">
      <c r="E2781" t="s">
        <v>2620</v>
      </c>
      <c r="F2781">
        <v>78</v>
      </c>
    </row>
    <row r="2782" spans="5:6" x14ac:dyDescent="0.25">
      <c r="E2782" t="s">
        <v>2621</v>
      </c>
      <c r="F2782">
        <v>78</v>
      </c>
    </row>
    <row r="2783" spans="5:6" x14ac:dyDescent="0.25">
      <c r="E2783" t="s">
        <v>2622</v>
      </c>
      <c r="F2783">
        <v>78</v>
      </c>
    </row>
    <row r="2784" spans="5:6" x14ac:dyDescent="0.25">
      <c r="E2784" t="s">
        <v>2623</v>
      </c>
      <c r="F2784">
        <v>78</v>
      </c>
    </row>
    <row r="2785" spans="5:6" x14ac:dyDescent="0.25">
      <c r="E2785" t="s">
        <v>2624</v>
      </c>
      <c r="F2785">
        <v>78</v>
      </c>
    </row>
    <row r="2786" spans="5:6" x14ac:dyDescent="0.25">
      <c r="E2786" t="s">
        <v>2625</v>
      </c>
      <c r="F2786">
        <v>78</v>
      </c>
    </row>
    <row r="2787" spans="5:6" x14ac:dyDescent="0.25">
      <c r="E2787" t="s">
        <v>2626</v>
      </c>
      <c r="F2787">
        <v>78</v>
      </c>
    </row>
    <row r="2788" spans="5:6" x14ac:dyDescent="0.25">
      <c r="E2788" t="s">
        <v>2627</v>
      </c>
      <c r="F2788">
        <v>78</v>
      </c>
    </row>
    <row r="2789" spans="5:6" x14ac:dyDescent="0.25">
      <c r="E2789" t="s">
        <v>2628</v>
      </c>
      <c r="F2789">
        <v>77</v>
      </c>
    </row>
    <row r="2790" spans="5:6" x14ac:dyDescent="0.25">
      <c r="E2790" t="s">
        <v>2629</v>
      </c>
      <c r="F2790">
        <v>77</v>
      </c>
    </row>
    <row r="2791" spans="5:6" x14ac:dyDescent="0.25">
      <c r="E2791" t="s">
        <v>2630</v>
      </c>
      <c r="F2791">
        <v>77</v>
      </c>
    </row>
    <row r="2792" spans="5:6" x14ac:dyDescent="0.25">
      <c r="E2792" t="s">
        <v>2631</v>
      </c>
      <c r="F2792">
        <v>77</v>
      </c>
    </row>
    <row r="2793" spans="5:6" x14ac:dyDescent="0.25">
      <c r="E2793" t="s">
        <v>2632</v>
      </c>
      <c r="F2793">
        <v>77</v>
      </c>
    </row>
    <row r="2794" spans="5:6" x14ac:dyDescent="0.25">
      <c r="E2794" t="s">
        <v>910</v>
      </c>
      <c r="F2794">
        <v>77</v>
      </c>
    </row>
    <row r="2795" spans="5:6" x14ac:dyDescent="0.25">
      <c r="E2795" t="s">
        <v>2633</v>
      </c>
      <c r="F2795">
        <v>77</v>
      </c>
    </row>
    <row r="2796" spans="5:6" x14ac:dyDescent="0.25">
      <c r="E2796" t="s">
        <v>2634</v>
      </c>
      <c r="F2796">
        <v>77</v>
      </c>
    </row>
    <row r="2797" spans="5:6" x14ac:dyDescent="0.25">
      <c r="E2797" t="s">
        <v>2635</v>
      </c>
      <c r="F2797">
        <v>77</v>
      </c>
    </row>
    <row r="2798" spans="5:6" x14ac:dyDescent="0.25">
      <c r="E2798" t="s">
        <v>2636</v>
      </c>
      <c r="F2798">
        <v>77</v>
      </c>
    </row>
    <row r="2799" spans="5:6" x14ac:dyDescent="0.25">
      <c r="E2799" t="s">
        <v>2637</v>
      </c>
      <c r="F2799">
        <v>77</v>
      </c>
    </row>
    <row r="2800" spans="5:6" x14ac:dyDescent="0.25">
      <c r="E2800" t="s">
        <v>2638</v>
      </c>
      <c r="F2800">
        <v>77</v>
      </c>
    </row>
    <row r="2801" spans="5:6" x14ac:dyDescent="0.25">
      <c r="E2801" t="s">
        <v>2639</v>
      </c>
      <c r="F2801">
        <v>76</v>
      </c>
    </row>
    <row r="2802" spans="5:6" x14ac:dyDescent="0.25">
      <c r="E2802" t="s">
        <v>2640</v>
      </c>
      <c r="F2802">
        <v>76</v>
      </c>
    </row>
    <row r="2803" spans="5:6" x14ac:dyDescent="0.25">
      <c r="E2803" t="s">
        <v>2641</v>
      </c>
      <c r="F2803">
        <v>76</v>
      </c>
    </row>
    <row r="2804" spans="5:6" x14ac:dyDescent="0.25">
      <c r="E2804" t="s">
        <v>2642</v>
      </c>
      <c r="F2804">
        <v>76</v>
      </c>
    </row>
    <row r="2805" spans="5:6" x14ac:dyDescent="0.25">
      <c r="E2805" t="s">
        <v>1147</v>
      </c>
      <c r="F2805">
        <v>76</v>
      </c>
    </row>
    <row r="2806" spans="5:6" x14ac:dyDescent="0.25">
      <c r="E2806" t="s">
        <v>2643</v>
      </c>
      <c r="F2806">
        <v>76</v>
      </c>
    </row>
    <row r="2807" spans="5:6" x14ac:dyDescent="0.25">
      <c r="E2807" t="s">
        <v>2644</v>
      </c>
      <c r="F2807">
        <v>76</v>
      </c>
    </row>
    <row r="2808" spans="5:6" x14ac:dyDescent="0.25">
      <c r="E2808" t="s">
        <v>2645</v>
      </c>
      <c r="F2808">
        <v>76</v>
      </c>
    </row>
    <row r="2809" spans="5:6" x14ac:dyDescent="0.25">
      <c r="E2809" t="s">
        <v>2646</v>
      </c>
      <c r="F2809">
        <v>76</v>
      </c>
    </row>
    <row r="2810" spans="5:6" x14ac:dyDescent="0.25">
      <c r="E2810" t="s">
        <v>2647</v>
      </c>
      <c r="F2810">
        <v>76</v>
      </c>
    </row>
    <row r="2811" spans="5:6" x14ac:dyDescent="0.25">
      <c r="E2811" t="s">
        <v>2648</v>
      </c>
      <c r="F2811">
        <v>76</v>
      </c>
    </row>
    <row r="2812" spans="5:6" x14ac:dyDescent="0.25">
      <c r="E2812" t="s">
        <v>2649</v>
      </c>
      <c r="F2812">
        <v>76</v>
      </c>
    </row>
    <row r="2813" spans="5:6" x14ac:dyDescent="0.25">
      <c r="E2813" t="s">
        <v>2650</v>
      </c>
      <c r="F2813">
        <v>76</v>
      </c>
    </row>
    <row r="2814" spans="5:6" x14ac:dyDescent="0.25">
      <c r="E2814" t="s">
        <v>2651</v>
      </c>
      <c r="F2814">
        <v>76</v>
      </c>
    </row>
    <row r="2815" spans="5:6" x14ac:dyDescent="0.25">
      <c r="E2815" t="s">
        <v>2652</v>
      </c>
      <c r="F2815">
        <v>76</v>
      </c>
    </row>
    <row r="2816" spans="5:6" x14ac:dyDescent="0.25">
      <c r="E2816" t="s">
        <v>2653</v>
      </c>
      <c r="F2816">
        <v>76</v>
      </c>
    </row>
    <row r="2817" spans="5:6" x14ac:dyDescent="0.25">
      <c r="E2817" t="s">
        <v>2654</v>
      </c>
      <c r="F2817">
        <v>76</v>
      </c>
    </row>
    <row r="2818" spans="5:6" x14ac:dyDescent="0.25">
      <c r="E2818" t="s">
        <v>2655</v>
      </c>
      <c r="F2818">
        <v>76</v>
      </c>
    </row>
    <row r="2819" spans="5:6" x14ac:dyDescent="0.25">
      <c r="E2819" t="s">
        <v>2656</v>
      </c>
      <c r="F2819">
        <v>76</v>
      </c>
    </row>
    <row r="2820" spans="5:6" x14ac:dyDescent="0.25">
      <c r="E2820" t="s">
        <v>2657</v>
      </c>
      <c r="F2820">
        <v>76</v>
      </c>
    </row>
    <row r="2821" spans="5:6" x14ac:dyDescent="0.25">
      <c r="E2821" t="s">
        <v>9523</v>
      </c>
      <c r="F2821">
        <v>76</v>
      </c>
    </row>
    <row r="2822" spans="5:6" x14ac:dyDescent="0.25">
      <c r="E2822" t="s">
        <v>2658</v>
      </c>
      <c r="F2822">
        <v>75</v>
      </c>
    </row>
    <row r="2823" spans="5:6" x14ac:dyDescent="0.25">
      <c r="E2823" t="s">
        <v>2659</v>
      </c>
      <c r="F2823">
        <v>75</v>
      </c>
    </row>
    <row r="2824" spans="5:6" x14ac:dyDescent="0.25">
      <c r="E2824" t="s">
        <v>2660</v>
      </c>
      <c r="F2824">
        <v>75</v>
      </c>
    </row>
    <row r="2825" spans="5:6" x14ac:dyDescent="0.25">
      <c r="E2825" t="s">
        <v>2661</v>
      </c>
      <c r="F2825">
        <v>75</v>
      </c>
    </row>
    <row r="2826" spans="5:6" x14ac:dyDescent="0.25">
      <c r="E2826" t="e">
        <f>-st</f>
        <v>#NAME?</v>
      </c>
      <c r="F2826">
        <v>75</v>
      </c>
    </row>
    <row r="2827" spans="5:6" x14ac:dyDescent="0.25">
      <c r="E2827" t="s">
        <v>2662</v>
      </c>
      <c r="F2827">
        <v>75</v>
      </c>
    </row>
    <row r="2828" spans="5:6" x14ac:dyDescent="0.25">
      <c r="E2828" t="s">
        <v>2663</v>
      </c>
      <c r="F2828">
        <v>75</v>
      </c>
    </row>
    <row r="2829" spans="5:6" x14ac:dyDescent="0.25">
      <c r="E2829" t="s">
        <v>2664</v>
      </c>
      <c r="F2829">
        <v>75</v>
      </c>
    </row>
    <row r="2830" spans="5:6" x14ac:dyDescent="0.25">
      <c r="E2830" t="s">
        <v>2665</v>
      </c>
      <c r="F2830">
        <v>75</v>
      </c>
    </row>
    <row r="2831" spans="5:6" x14ac:dyDescent="0.25">
      <c r="E2831" t="s">
        <v>2666</v>
      </c>
      <c r="F2831">
        <v>75</v>
      </c>
    </row>
    <row r="2832" spans="5:6" x14ac:dyDescent="0.25">
      <c r="E2832" t="s">
        <v>9524</v>
      </c>
      <c r="F2832">
        <v>75</v>
      </c>
    </row>
    <row r="2833" spans="5:6" x14ac:dyDescent="0.25">
      <c r="E2833" t="s">
        <v>2667</v>
      </c>
      <c r="F2833">
        <v>75</v>
      </c>
    </row>
    <row r="2834" spans="5:6" x14ac:dyDescent="0.25">
      <c r="E2834" t="s">
        <v>2668</v>
      </c>
      <c r="F2834">
        <v>75</v>
      </c>
    </row>
    <row r="2835" spans="5:6" x14ac:dyDescent="0.25">
      <c r="E2835" t="s">
        <v>2669</v>
      </c>
      <c r="F2835">
        <v>75</v>
      </c>
    </row>
    <row r="2836" spans="5:6" x14ac:dyDescent="0.25">
      <c r="E2836" t="s">
        <v>2670</v>
      </c>
      <c r="F2836">
        <v>75</v>
      </c>
    </row>
    <row r="2837" spans="5:6" x14ac:dyDescent="0.25">
      <c r="E2837" t="s">
        <v>2671</v>
      </c>
      <c r="F2837">
        <v>75</v>
      </c>
    </row>
    <row r="2838" spans="5:6" x14ac:dyDescent="0.25">
      <c r="E2838" t="s">
        <v>2672</v>
      </c>
      <c r="F2838">
        <v>74</v>
      </c>
    </row>
    <row r="2839" spans="5:6" x14ac:dyDescent="0.25">
      <c r="E2839" t="s">
        <v>2673</v>
      </c>
      <c r="F2839">
        <v>74</v>
      </c>
    </row>
    <row r="2840" spans="5:6" x14ac:dyDescent="0.25">
      <c r="E2840" t="s">
        <v>2674</v>
      </c>
      <c r="F2840">
        <v>74</v>
      </c>
    </row>
    <row r="2841" spans="5:6" x14ac:dyDescent="0.25">
      <c r="E2841" t="s">
        <v>2675</v>
      </c>
      <c r="F2841">
        <v>74</v>
      </c>
    </row>
    <row r="2842" spans="5:6" x14ac:dyDescent="0.25">
      <c r="E2842" t="s">
        <v>2676</v>
      </c>
      <c r="F2842">
        <v>74</v>
      </c>
    </row>
    <row r="2843" spans="5:6" x14ac:dyDescent="0.25">
      <c r="E2843" t="e">
        <f>-tr</f>
        <v>#NAME?</v>
      </c>
      <c r="F2843">
        <v>74</v>
      </c>
    </row>
    <row r="2844" spans="5:6" x14ac:dyDescent="0.25">
      <c r="E2844" t="s">
        <v>2677</v>
      </c>
      <c r="F2844">
        <v>74</v>
      </c>
    </row>
    <row r="2845" spans="5:6" x14ac:dyDescent="0.25">
      <c r="E2845" t="s">
        <v>2678</v>
      </c>
      <c r="F2845">
        <v>74</v>
      </c>
    </row>
    <row r="2846" spans="5:6" x14ac:dyDescent="0.25">
      <c r="E2846" t="s">
        <v>2679</v>
      </c>
      <c r="F2846">
        <v>74</v>
      </c>
    </row>
    <row r="2847" spans="5:6" x14ac:dyDescent="0.25">
      <c r="E2847" t="s">
        <v>2680</v>
      </c>
      <c r="F2847">
        <v>74</v>
      </c>
    </row>
    <row r="2848" spans="5:6" x14ac:dyDescent="0.25">
      <c r="E2848" t="s">
        <v>2681</v>
      </c>
      <c r="F2848">
        <v>74</v>
      </c>
    </row>
    <row r="2849" spans="5:6" x14ac:dyDescent="0.25">
      <c r="E2849" t="s">
        <v>2682</v>
      </c>
      <c r="F2849">
        <v>74</v>
      </c>
    </row>
    <row r="2850" spans="5:6" x14ac:dyDescent="0.25">
      <c r="E2850" t="s">
        <v>2683</v>
      </c>
      <c r="F2850">
        <v>74</v>
      </c>
    </row>
    <row r="2851" spans="5:6" x14ac:dyDescent="0.25">
      <c r="E2851" t="s">
        <v>2684</v>
      </c>
      <c r="F2851">
        <v>74</v>
      </c>
    </row>
    <row r="2852" spans="5:6" x14ac:dyDescent="0.25">
      <c r="E2852" t="s">
        <v>2685</v>
      </c>
      <c r="F2852">
        <v>74</v>
      </c>
    </row>
    <row r="2853" spans="5:6" x14ac:dyDescent="0.25">
      <c r="E2853" t="s">
        <v>2686</v>
      </c>
      <c r="F2853">
        <v>74</v>
      </c>
    </row>
    <row r="2854" spans="5:6" x14ac:dyDescent="0.25">
      <c r="E2854" t="s">
        <v>2687</v>
      </c>
      <c r="F2854">
        <v>73</v>
      </c>
    </row>
    <row r="2855" spans="5:6" x14ac:dyDescent="0.25">
      <c r="E2855" t="s">
        <v>2688</v>
      </c>
      <c r="F2855">
        <v>73</v>
      </c>
    </row>
    <row r="2856" spans="5:6" x14ac:dyDescent="0.25">
      <c r="E2856" t="s">
        <v>2689</v>
      </c>
      <c r="F2856">
        <v>73</v>
      </c>
    </row>
    <row r="2857" spans="5:6" x14ac:dyDescent="0.25">
      <c r="E2857" t="s">
        <v>2690</v>
      </c>
      <c r="F2857">
        <v>73</v>
      </c>
    </row>
    <row r="2858" spans="5:6" x14ac:dyDescent="0.25">
      <c r="E2858" t="s">
        <v>754</v>
      </c>
      <c r="F2858">
        <v>73</v>
      </c>
    </row>
    <row r="2859" spans="5:6" x14ac:dyDescent="0.25">
      <c r="E2859" t="s">
        <v>2435</v>
      </c>
      <c r="F2859">
        <v>73</v>
      </c>
    </row>
    <row r="2860" spans="5:6" x14ac:dyDescent="0.25">
      <c r="E2860" t="s">
        <v>2691</v>
      </c>
      <c r="F2860">
        <v>73</v>
      </c>
    </row>
    <row r="2861" spans="5:6" x14ac:dyDescent="0.25">
      <c r="E2861" t="s">
        <v>2692</v>
      </c>
      <c r="F2861">
        <v>73</v>
      </c>
    </row>
    <row r="2862" spans="5:6" x14ac:dyDescent="0.25">
      <c r="E2862" t="s">
        <v>2693</v>
      </c>
      <c r="F2862">
        <v>73</v>
      </c>
    </row>
    <row r="2863" spans="5:6" x14ac:dyDescent="0.25">
      <c r="E2863" t="s">
        <v>2694</v>
      </c>
      <c r="F2863">
        <v>73</v>
      </c>
    </row>
    <row r="2864" spans="5:6" x14ac:dyDescent="0.25">
      <c r="E2864" t="s">
        <v>2695</v>
      </c>
      <c r="F2864">
        <v>73</v>
      </c>
    </row>
    <row r="2865" spans="5:6" x14ac:dyDescent="0.25">
      <c r="E2865" t="s">
        <v>2696</v>
      </c>
      <c r="F2865">
        <v>73</v>
      </c>
    </row>
    <row r="2866" spans="5:6" x14ac:dyDescent="0.25">
      <c r="E2866" t="s">
        <v>2697</v>
      </c>
      <c r="F2866">
        <v>73</v>
      </c>
    </row>
    <row r="2867" spans="5:6" x14ac:dyDescent="0.25">
      <c r="E2867" t="s">
        <v>2698</v>
      </c>
      <c r="F2867">
        <v>73</v>
      </c>
    </row>
    <row r="2868" spans="5:6" x14ac:dyDescent="0.25">
      <c r="E2868" t="s">
        <v>9525</v>
      </c>
      <c r="F2868">
        <v>73</v>
      </c>
    </row>
    <row r="2869" spans="5:6" x14ac:dyDescent="0.25">
      <c r="E2869" t="s">
        <v>2699</v>
      </c>
      <c r="F2869">
        <v>73</v>
      </c>
    </row>
    <row r="2870" spans="5:6" x14ac:dyDescent="0.25">
      <c r="E2870" t="s">
        <v>2700</v>
      </c>
      <c r="F2870">
        <v>73</v>
      </c>
    </row>
    <row r="2871" spans="5:6" x14ac:dyDescent="0.25">
      <c r="E2871" t="s">
        <v>2701</v>
      </c>
      <c r="F2871">
        <v>73</v>
      </c>
    </row>
    <row r="2872" spans="5:6" x14ac:dyDescent="0.25">
      <c r="E2872" t="s">
        <v>2702</v>
      </c>
      <c r="F2872">
        <v>73</v>
      </c>
    </row>
    <row r="2873" spans="5:6" x14ac:dyDescent="0.25">
      <c r="E2873" t="e">
        <f>-wa</f>
        <v>#NAME?</v>
      </c>
      <c r="F2873">
        <v>72</v>
      </c>
    </row>
    <row r="2874" spans="5:6" x14ac:dyDescent="0.25">
      <c r="E2874" t="s">
        <v>2703</v>
      </c>
      <c r="F2874">
        <v>72</v>
      </c>
    </row>
    <row r="2875" spans="5:6" x14ac:dyDescent="0.25">
      <c r="E2875" t="s">
        <v>2704</v>
      </c>
      <c r="F2875">
        <v>72</v>
      </c>
    </row>
    <row r="2876" spans="5:6" x14ac:dyDescent="0.25">
      <c r="E2876" t="s">
        <v>2705</v>
      </c>
      <c r="F2876">
        <v>72</v>
      </c>
    </row>
    <row r="2877" spans="5:6" x14ac:dyDescent="0.25">
      <c r="E2877" t="s">
        <v>2706</v>
      </c>
      <c r="F2877">
        <v>72</v>
      </c>
    </row>
    <row r="2878" spans="5:6" x14ac:dyDescent="0.25">
      <c r="E2878" t="s">
        <v>2707</v>
      </c>
      <c r="F2878">
        <v>72</v>
      </c>
    </row>
    <row r="2879" spans="5:6" x14ac:dyDescent="0.25">
      <c r="E2879" t="s">
        <v>2708</v>
      </c>
      <c r="F2879">
        <v>72</v>
      </c>
    </row>
    <row r="2880" spans="5:6" x14ac:dyDescent="0.25">
      <c r="E2880" t="s">
        <v>2709</v>
      </c>
      <c r="F2880">
        <v>72</v>
      </c>
    </row>
    <row r="2881" spans="5:6" x14ac:dyDescent="0.25">
      <c r="E2881" t="s">
        <v>2710</v>
      </c>
      <c r="F2881">
        <v>72</v>
      </c>
    </row>
    <row r="2882" spans="5:6" x14ac:dyDescent="0.25">
      <c r="E2882" t="s">
        <v>2711</v>
      </c>
      <c r="F2882">
        <v>72</v>
      </c>
    </row>
    <row r="2883" spans="5:6" x14ac:dyDescent="0.25">
      <c r="E2883" t="s">
        <v>2712</v>
      </c>
      <c r="F2883">
        <v>72</v>
      </c>
    </row>
    <row r="2884" spans="5:6" x14ac:dyDescent="0.25">
      <c r="E2884" t="s">
        <v>2713</v>
      </c>
      <c r="F2884">
        <v>72</v>
      </c>
    </row>
    <row r="2885" spans="5:6" x14ac:dyDescent="0.25">
      <c r="E2885" t="s">
        <v>814</v>
      </c>
      <c r="F2885">
        <v>72</v>
      </c>
    </row>
    <row r="2886" spans="5:6" x14ac:dyDescent="0.25">
      <c r="E2886" t="s">
        <v>2714</v>
      </c>
      <c r="F2886">
        <v>72</v>
      </c>
    </row>
    <row r="2887" spans="5:6" x14ac:dyDescent="0.25">
      <c r="E2887" t="s">
        <v>2715</v>
      </c>
      <c r="F2887">
        <v>72</v>
      </c>
    </row>
    <row r="2888" spans="5:6" x14ac:dyDescent="0.25">
      <c r="E2888" t="s">
        <v>2716</v>
      </c>
      <c r="F2888">
        <v>72</v>
      </c>
    </row>
    <row r="2889" spans="5:6" x14ac:dyDescent="0.25">
      <c r="E2889" t="s">
        <v>2717</v>
      </c>
      <c r="F2889">
        <v>72</v>
      </c>
    </row>
    <row r="2890" spans="5:6" x14ac:dyDescent="0.25">
      <c r="E2890" t="s">
        <v>7517</v>
      </c>
      <c r="F2890">
        <v>72</v>
      </c>
    </row>
    <row r="2891" spans="5:6" x14ac:dyDescent="0.25">
      <c r="E2891" t="s">
        <v>2718</v>
      </c>
      <c r="F2891">
        <v>72</v>
      </c>
    </row>
    <row r="2892" spans="5:6" x14ac:dyDescent="0.25">
      <c r="E2892" t="s">
        <v>2719</v>
      </c>
      <c r="F2892">
        <v>71</v>
      </c>
    </row>
    <row r="2893" spans="5:6" x14ac:dyDescent="0.25">
      <c r="E2893" t="s">
        <v>2720</v>
      </c>
      <c r="F2893">
        <v>71</v>
      </c>
    </row>
    <row r="2894" spans="5:6" x14ac:dyDescent="0.25">
      <c r="E2894" t="s">
        <v>2721</v>
      </c>
      <c r="F2894">
        <v>71</v>
      </c>
    </row>
    <row r="2895" spans="5:6" x14ac:dyDescent="0.25">
      <c r="E2895" t="s">
        <v>2722</v>
      </c>
      <c r="F2895">
        <v>71</v>
      </c>
    </row>
    <row r="2896" spans="5:6" x14ac:dyDescent="0.25">
      <c r="E2896" t="s">
        <v>2723</v>
      </c>
      <c r="F2896">
        <v>71</v>
      </c>
    </row>
    <row r="2897" spans="5:6" x14ac:dyDescent="0.25">
      <c r="E2897" t="s">
        <v>2724</v>
      </c>
      <c r="F2897">
        <v>71</v>
      </c>
    </row>
    <row r="2898" spans="5:6" x14ac:dyDescent="0.25">
      <c r="E2898" t="s">
        <v>2725</v>
      </c>
      <c r="F2898">
        <v>71</v>
      </c>
    </row>
    <row r="2899" spans="5:6" x14ac:dyDescent="0.25">
      <c r="E2899" t="s">
        <v>2726</v>
      </c>
      <c r="F2899">
        <v>71</v>
      </c>
    </row>
    <row r="2900" spans="5:6" x14ac:dyDescent="0.25">
      <c r="E2900" t="s">
        <v>2727</v>
      </c>
      <c r="F2900">
        <v>71</v>
      </c>
    </row>
    <row r="2901" spans="5:6" x14ac:dyDescent="0.25">
      <c r="E2901" t="s">
        <v>2728</v>
      </c>
      <c r="F2901">
        <v>71</v>
      </c>
    </row>
    <row r="2902" spans="5:6" x14ac:dyDescent="0.25">
      <c r="E2902" t="s">
        <v>2729</v>
      </c>
      <c r="F2902">
        <v>71</v>
      </c>
    </row>
    <row r="2903" spans="5:6" x14ac:dyDescent="0.25">
      <c r="E2903" t="s">
        <v>2730</v>
      </c>
      <c r="F2903">
        <v>71</v>
      </c>
    </row>
    <row r="2904" spans="5:6" x14ac:dyDescent="0.25">
      <c r="E2904" t="s">
        <v>2731</v>
      </c>
      <c r="F2904">
        <v>71</v>
      </c>
    </row>
    <row r="2905" spans="5:6" x14ac:dyDescent="0.25">
      <c r="E2905" t="s">
        <v>2732</v>
      </c>
      <c r="F2905">
        <v>71</v>
      </c>
    </row>
    <row r="2906" spans="5:6" x14ac:dyDescent="0.25">
      <c r="E2906" t="s">
        <v>2733</v>
      </c>
      <c r="F2906">
        <v>71</v>
      </c>
    </row>
    <row r="2907" spans="5:6" x14ac:dyDescent="0.25">
      <c r="E2907" t="s">
        <v>2734</v>
      </c>
      <c r="F2907">
        <v>71</v>
      </c>
    </row>
    <row r="2908" spans="5:6" x14ac:dyDescent="0.25">
      <c r="E2908" t="s">
        <v>2735</v>
      </c>
      <c r="F2908">
        <v>70</v>
      </c>
    </row>
    <row r="2909" spans="5:6" x14ac:dyDescent="0.25">
      <c r="E2909" t="s">
        <v>2736</v>
      </c>
      <c r="F2909">
        <v>70</v>
      </c>
    </row>
    <row r="2910" spans="5:6" x14ac:dyDescent="0.25">
      <c r="E2910" t="s">
        <v>2737</v>
      </c>
      <c r="F2910">
        <v>70</v>
      </c>
    </row>
    <row r="2911" spans="5:6" x14ac:dyDescent="0.25">
      <c r="E2911" t="s">
        <v>2738</v>
      </c>
      <c r="F2911">
        <v>70</v>
      </c>
    </row>
    <row r="2912" spans="5:6" x14ac:dyDescent="0.25">
      <c r="E2912" t="s">
        <v>2739</v>
      </c>
      <c r="F2912">
        <v>70</v>
      </c>
    </row>
    <row r="2913" spans="5:6" x14ac:dyDescent="0.25">
      <c r="E2913" t="s">
        <v>2740</v>
      </c>
      <c r="F2913">
        <v>70</v>
      </c>
    </row>
    <row r="2914" spans="5:6" x14ac:dyDescent="0.25">
      <c r="E2914" t="s">
        <v>1570</v>
      </c>
      <c r="F2914">
        <v>70</v>
      </c>
    </row>
    <row r="2915" spans="5:6" x14ac:dyDescent="0.25">
      <c r="E2915" t="s">
        <v>2741</v>
      </c>
      <c r="F2915">
        <v>70</v>
      </c>
    </row>
    <row r="2916" spans="5:6" x14ac:dyDescent="0.25">
      <c r="E2916" t="s">
        <v>2742</v>
      </c>
      <c r="F2916">
        <v>70</v>
      </c>
    </row>
    <row r="2917" spans="5:6" x14ac:dyDescent="0.25">
      <c r="E2917" t="s">
        <v>2743</v>
      </c>
      <c r="F2917">
        <v>70</v>
      </c>
    </row>
    <row r="2918" spans="5:6" x14ac:dyDescent="0.25">
      <c r="E2918" t="s">
        <v>9526</v>
      </c>
      <c r="F2918">
        <v>70</v>
      </c>
    </row>
    <row r="2919" spans="5:6" x14ac:dyDescent="0.25">
      <c r="E2919" t="s">
        <v>2744</v>
      </c>
      <c r="F2919">
        <v>70</v>
      </c>
    </row>
    <row r="2920" spans="5:6" x14ac:dyDescent="0.25">
      <c r="E2920" t="s">
        <v>9527</v>
      </c>
      <c r="F2920">
        <v>70</v>
      </c>
    </row>
    <row r="2921" spans="5:6" x14ac:dyDescent="0.25">
      <c r="E2921" t="s">
        <v>2745</v>
      </c>
      <c r="F2921">
        <v>70</v>
      </c>
    </row>
    <row r="2922" spans="5:6" x14ac:dyDescent="0.25">
      <c r="E2922" t="s">
        <v>2746</v>
      </c>
      <c r="F2922">
        <v>70</v>
      </c>
    </row>
    <row r="2923" spans="5:6" x14ac:dyDescent="0.25">
      <c r="E2923" t="s">
        <v>1118</v>
      </c>
      <c r="F2923">
        <v>70</v>
      </c>
    </row>
    <row r="2924" spans="5:6" x14ac:dyDescent="0.25">
      <c r="E2924" t="s">
        <v>2747</v>
      </c>
      <c r="F2924">
        <v>70</v>
      </c>
    </row>
    <row r="2925" spans="5:6" x14ac:dyDescent="0.25">
      <c r="E2925" t="s">
        <v>2748</v>
      </c>
      <c r="F2925">
        <v>69</v>
      </c>
    </row>
    <row r="2926" spans="5:6" x14ac:dyDescent="0.25">
      <c r="E2926" t="s">
        <v>2749</v>
      </c>
      <c r="F2926">
        <v>69</v>
      </c>
    </row>
    <row r="2927" spans="5:6" x14ac:dyDescent="0.25">
      <c r="E2927" t="s">
        <v>2750</v>
      </c>
      <c r="F2927">
        <v>69</v>
      </c>
    </row>
    <row r="2928" spans="5:6" x14ac:dyDescent="0.25">
      <c r="E2928" t="s">
        <v>2751</v>
      </c>
      <c r="F2928">
        <v>69</v>
      </c>
    </row>
    <row r="2929" spans="5:6" x14ac:dyDescent="0.25">
      <c r="E2929" t="s">
        <v>2752</v>
      </c>
      <c r="F2929">
        <v>69</v>
      </c>
    </row>
    <row r="2930" spans="5:6" x14ac:dyDescent="0.25">
      <c r="E2930" t="s">
        <v>2753</v>
      </c>
      <c r="F2930">
        <v>69</v>
      </c>
    </row>
    <row r="2931" spans="5:6" x14ac:dyDescent="0.25">
      <c r="E2931" t="s">
        <v>2754</v>
      </c>
      <c r="F2931">
        <v>69</v>
      </c>
    </row>
    <row r="2932" spans="5:6" x14ac:dyDescent="0.25">
      <c r="E2932" t="s">
        <v>2755</v>
      </c>
      <c r="F2932">
        <v>69</v>
      </c>
    </row>
    <row r="2933" spans="5:6" x14ac:dyDescent="0.25">
      <c r="E2933" t="s">
        <v>2756</v>
      </c>
      <c r="F2933">
        <v>69</v>
      </c>
    </row>
    <row r="2934" spans="5:6" x14ac:dyDescent="0.25">
      <c r="E2934" t="s">
        <v>2757</v>
      </c>
      <c r="F2934">
        <v>69</v>
      </c>
    </row>
    <row r="2935" spans="5:6" x14ac:dyDescent="0.25">
      <c r="E2935" t="s">
        <v>2758</v>
      </c>
      <c r="F2935">
        <v>69</v>
      </c>
    </row>
    <row r="2936" spans="5:6" x14ac:dyDescent="0.25">
      <c r="E2936" t="s">
        <v>9528</v>
      </c>
      <c r="F2936">
        <v>69</v>
      </c>
    </row>
    <row r="2937" spans="5:6" x14ac:dyDescent="0.25">
      <c r="E2937" t="s">
        <v>2759</v>
      </c>
      <c r="F2937">
        <v>69</v>
      </c>
    </row>
    <row r="2938" spans="5:6" x14ac:dyDescent="0.25">
      <c r="E2938" t="s">
        <v>2760</v>
      </c>
      <c r="F2938">
        <v>69</v>
      </c>
    </row>
    <row r="2939" spans="5:6" x14ac:dyDescent="0.25">
      <c r="E2939" t="s">
        <v>2761</v>
      </c>
      <c r="F2939">
        <v>69</v>
      </c>
    </row>
    <row r="2940" spans="5:6" x14ac:dyDescent="0.25">
      <c r="E2940" t="s">
        <v>9529</v>
      </c>
      <c r="F2940">
        <v>69</v>
      </c>
    </row>
    <row r="2941" spans="5:6" x14ac:dyDescent="0.25">
      <c r="E2941" t="s">
        <v>2762</v>
      </c>
      <c r="F2941">
        <v>69</v>
      </c>
    </row>
    <row r="2942" spans="5:6" x14ac:dyDescent="0.25">
      <c r="E2942" t="s">
        <v>2763</v>
      </c>
      <c r="F2942">
        <v>69</v>
      </c>
    </row>
    <row r="2943" spans="5:6" x14ac:dyDescent="0.25">
      <c r="E2943" t="s">
        <v>1249</v>
      </c>
      <c r="F2943">
        <v>69</v>
      </c>
    </row>
    <row r="2944" spans="5:6" x14ac:dyDescent="0.25">
      <c r="E2944" t="s">
        <v>9530</v>
      </c>
      <c r="F2944">
        <v>69</v>
      </c>
    </row>
    <row r="2945" spans="5:6" x14ac:dyDescent="0.25">
      <c r="E2945" t="s">
        <v>2764</v>
      </c>
      <c r="F2945">
        <v>68</v>
      </c>
    </row>
    <row r="2946" spans="5:6" x14ac:dyDescent="0.25">
      <c r="E2946" t="s">
        <v>2765</v>
      </c>
      <c r="F2946">
        <v>68</v>
      </c>
    </row>
    <row r="2947" spans="5:6" x14ac:dyDescent="0.25">
      <c r="E2947" t="s">
        <v>2766</v>
      </c>
      <c r="F2947">
        <v>68</v>
      </c>
    </row>
    <row r="2948" spans="5:6" x14ac:dyDescent="0.25">
      <c r="E2948" t="s">
        <v>2767</v>
      </c>
      <c r="F2948">
        <v>68</v>
      </c>
    </row>
    <row r="2949" spans="5:6" x14ac:dyDescent="0.25">
      <c r="E2949" t="s">
        <v>2768</v>
      </c>
      <c r="F2949">
        <v>68</v>
      </c>
    </row>
    <row r="2950" spans="5:6" x14ac:dyDescent="0.25">
      <c r="E2950" t="s">
        <v>2769</v>
      </c>
      <c r="F2950">
        <v>68</v>
      </c>
    </row>
    <row r="2951" spans="5:6" x14ac:dyDescent="0.25">
      <c r="E2951" t="s">
        <v>2770</v>
      </c>
      <c r="F2951">
        <v>68</v>
      </c>
    </row>
    <row r="2952" spans="5:6" x14ac:dyDescent="0.25">
      <c r="E2952" t="s">
        <v>2771</v>
      </c>
      <c r="F2952">
        <v>68</v>
      </c>
    </row>
    <row r="2953" spans="5:6" x14ac:dyDescent="0.25">
      <c r="E2953" t="s">
        <v>2772</v>
      </c>
      <c r="F2953">
        <v>68</v>
      </c>
    </row>
    <row r="2954" spans="5:6" x14ac:dyDescent="0.25">
      <c r="E2954" t="s">
        <v>2773</v>
      </c>
      <c r="F2954">
        <v>68</v>
      </c>
    </row>
    <row r="2955" spans="5:6" x14ac:dyDescent="0.25">
      <c r="E2955" t="s">
        <v>2774</v>
      </c>
      <c r="F2955">
        <v>68</v>
      </c>
    </row>
    <row r="2956" spans="5:6" x14ac:dyDescent="0.25">
      <c r="E2956" t="s">
        <v>2775</v>
      </c>
      <c r="F2956">
        <v>68</v>
      </c>
    </row>
    <row r="2957" spans="5:6" x14ac:dyDescent="0.25">
      <c r="E2957" t="s">
        <v>8144</v>
      </c>
      <c r="F2957">
        <v>68</v>
      </c>
    </row>
    <row r="2958" spans="5:6" x14ac:dyDescent="0.25">
      <c r="E2958" t="s">
        <v>2776</v>
      </c>
      <c r="F2958">
        <v>68</v>
      </c>
    </row>
    <row r="2959" spans="5:6" x14ac:dyDescent="0.25">
      <c r="E2959" t="s">
        <v>2777</v>
      </c>
      <c r="F2959">
        <v>68</v>
      </c>
    </row>
    <row r="2960" spans="5:6" x14ac:dyDescent="0.25">
      <c r="E2960" t="s">
        <v>2778</v>
      </c>
      <c r="F2960">
        <v>67</v>
      </c>
    </row>
    <row r="2961" spans="5:6" x14ac:dyDescent="0.25">
      <c r="E2961" t="s">
        <v>2779</v>
      </c>
      <c r="F2961">
        <v>67</v>
      </c>
    </row>
    <row r="2962" spans="5:6" x14ac:dyDescent="0.25">
      <c r="E2962" t="s">
        <v>2780</v>
      </c>
      <c r="F2962">
        <v>67</v>
      </c>
    </row>
    <row r="2963" spans="5:6" x14ac:dyDescent="0.25">
      <c r="E2963" t="s">
        <v>2781</v>
      </c>
      <c r="F2963">
        <v>67</v>
      </c>
    </row>
    <row r="2964" spans="5:6" x14ac:dyDescent="0.25">
      <c r="E2964" t="s">
        <v>2782</v>
      </c>
      <c r="F2964">
        <v>67</v>
      </c>
    </row>
    <row r="2965" spans="5:6" x14ac:dyDescent="0.25">
      <c r="E2965" t="s">
        <v>2783</v>
      </c>
      <c r="F2965">
        <v>67</v>
      </c>
    </row>
    <row r="2966" spans="5:6" x14ac:dyDescent="0.25">
      <c r="E2966" t="s">
        <v>2784</v>
      </c>
      <c r="F2966">
        <v>67</v>
      </c>
    </row>
    <row r="2967" spans="5:6" x14ac:dyDescent="0.25">
      <c r="E2967" t="s">
        <v>2785</v>
      </c>
      <c r="F2967">
        <v>67</v>
      </c>
    </row>
    <row r="2968" spans="5:6" x14ac:dyDescent="0.25">
      <c r="E2968" t="s">
        <v>2786</v>
      </c>
      <c r="F2968">
        <v>67</v>
      </c>
    </row>
    <row r="2969" spans="5:6" x14ac:dyDescent="0.25">
      <c r="E2969" t="s">
        <v>2787</v>
      </c>
      <c r="F2969">
        <v>67</v>
      </c>
    </row>
    <row r="2970" spans="5:6" x14ac:dyDescent="0.25">
      <c r="E2970" t="s">
        <v>2788</v>
      </c>
      <c r="F2970">
        <v>67</v>
      </c>
    </row>
    <row r="2971" spans="5:6" x14ac:dyDescent="0.25">
      <c r="E2971" t="s">
        <v>463</v>
      </c>
      <c r="F2971">
        <v>67</v>
      </c>
    </row>
    <row r="2972" spans="5:6" x14ac:dyDescent="0.25">
      <c r="E2972" t="s">
        <v>2789</v>
      </c>
      <c r="F2972">
        <v>67</v>
      </c>
    </row>
    <row r="2973" spans="5:6" x14ac:dyDescent="0.25">
      <c r="E2973" t="s">
        <v>2790</v>
      </c>
      <c r="F2973">
        <v>67</v>
      </c>
    </row>
    <row r="2974" spans="5:6" x14ac:dyDescent="0.25">
      <c r="E2974" t="s">
        <v>2791</v>
      </c>
      <c r="F2974">
        <v>67</v>
      </c>
    </row>
    <row r="2975" spans="5:6" x14ac:dyDescent="0.25">
      <c r="E2975" t="s">
        <v>2792</v>
      </c>
      <c r="F2975">
        <v>67</v>
      </c>
    </row>
    <row r="2976" spans="5:6" x14ac:dyDescent="0.25">
      <c r="E2976" t="s">
        <v>2793</v>
      </c>
      <c r="F2976">
        <v>66</v>
      </c>
    </row>
    <row r="2977" spans="5:6" x14ac:dyDescent="0.25">
      <c r="E2977" t="s">
        <v>2794</v>
      </c>
      <c r="F2977">
        <v>66</v>
      </c>
    </row>
    <row r="2978" spans="5:6" x14ac:dyDescent="0.25">
      <c r="E2978" t="s">
        <v>2795</v>
      </c>
      <c r="F2978">
        <v>66</v>
      </c>
    </row>
    <row r="2979" spans="5:6" x14ac:dyDescent="0.25">
      <c r="E2979" t="s">
        <v>2796</v>
      </c>
      <c r="F2979">
        <v>66</v>
      </c>
    </row>
    <row r="2980" spans="5:6" x14ac:dyDescent="0.25">
      <c r="E2980" t="s">
        <v>2797</v>
      </c>
      <c r="F2980">
        <v>66</v>
      </c>
    </row>
    <row r="2981" spans="5:6" x14ac:dyDescent="0.25">
      <c r="E2981" t="s">
        <v>2798</v>
      </c>
      <c r="F2981">
        <v>66</v>
      </c>
    </row>
    <row r="2982" spans="5:6" x14ac:dyDescent="0.25">
      <c r="E2982" t="s">
        <v>2799</v>
      </c>
      <c r="F2982">
        <v>66</v>
      </c>
    </row>
    <row r="2983" spans="5:6" x14ac:dyDescent="0.25">
      <c r="E2983" t="s">
        <v>9531</v>
      </c>
      <c r="F2983">
        <v>66</v>
      </c>
    </row>
    <row r="2984" spans="5:6" x14ac:dyDescent="0.25">
      <c r="E2984" t="s">
        <v>2800</v>
      </c>
      <c r="F2984">
        <v>66</v>
      </c>
    </row>
    <row r="2985" spans="5:6" x14ac:dyDescent="0.25">
      <c r="E2985" t="s">
        <v>2801</v>
      </c>
      <c r="F2985">
        <v>66</v>
      </c>
    </row>
    <row r="2986" spans="5:6" x14ac:dyDescent="0.25">
      <c r="E2986" t="s">
        <v>896</v>
      </c>
      <c r="F2986">
        <v>66</v>
      </c>
    </row>
    <row r="2987" spans="5:6" x14ac:dyDescent="0.25">
      <c r="E2987" t="s">
        <v>2802</v>
      </c>
      <c r="F2987">
        <v>66</v>
      </c>
    </row>
    <row r="2988" spans="5:6" x14ac:dyDescent="0.25">
      <c r="E2988" t="s">
        <v>2803</v>
      </c>
      <c r="F2988">
        <v>66</v>
      </c>
    </row>
    <row r="2989" spans="5:6" x14ac:dyDescent="0.25">
      <c r="E2989" t="s">
        <v>2804</v>
      </c>
      <c r="F2989">
        <v>66</v>
      </c>
    </row>
    <row r="2990" spans="5:6" x14ac:dyDescent="0.25">
      <c r="E2990" t="s">
        <v>2805</v>
      </c>
      <c r="F2990">
        <v>65</v>
      </c>
    </row>
    <row r="2991" spans="5:6" x14ac:dyDescent="0.25">
      <c r="E2991" t="s">
        <v>2806</v>
      </c>
      <c r="F2991">
        <v>65</v>
      </c>
    </row>
    <row r="2992" spans="5:6" x14ac:dyDescent="0.25">
      <c r="E2992" t="s">
        <v>2807</v>
      </c>
      <c r="F2992">
        <v>65</v>
      </c>
    </row>
    <row r="2993" spans="5:6" x14ac:dyDescent="0.25">
      <c r="E2993" t="s">
        <v>2808</v>
      </c>
      <c r="F2993">
        <v>65</v>
      </c>
    </row>
    <row r="2994" spans="5:6" x14ac:dyDescent="0.25">
      <c r="E2994" t="s">
        <v>2809</v>
      </c>
      <c r="F2994">
        <v>65</v>
      </c>
    </row>
    <row r="2995" spans="5:6" x14ac:dyDescent="0.25">
      <c r="E2995" t="s">
        <v>2810</v>
      </c>
      <c r="F2995">
        <v>65</v>
      </c>
    </row>
    <row r="2996" spans="5:6" x14ac:dyDescent="0.25">
      <c r="E2996" t="s">
        <v>2811</v>
      </c>
      <c r="F2996">
        <v>65</v>
      </c>
    </row>
    <row r="2997" spans="5:6" x14ac:dyDescent="0.25">
      <c r="E2997" t="s">
        <v>2812</v>
      </c>
      <c r="F2997">
        <v>65</v>
      </c>
    </row>
    <row r="2998" spans="5:6" x14ac:dyDescent="0.25">
      <c r="E2998" t="s">
        <v>2813</v>
      </c>
      <c r="F2998">
        <v>65</v>
      </c>
    </row>
    <row r="2999" spans="5:6" x14ac:dyDescent="0.25">
      <c r="E2999" t="s">
        <v>2814</v>
      </c>
      <c r="F2999">
        <v>65</v>
      </c>
    </row>
    <row r="3000" spans="5:6" x14ac:dyDescent="0.25">
      <c r="E3000" t="s">
        <v>2815</v>
      </c>
      <c r="F3000">
        <v>65</v>
      </c>
    </row>
    <row r="3001" spans="5:6" x14ac:dyDescent="0.25">
      <c r="E3001" t="s">
        <v>2816</v>
      </c>
      <c r="F3001">
        <v>65</v>
      </c>
    </row>
    <row r="3002" spans="5:6" x14ac:dyDescent="0.25">
      <c r="E3002" t="s">
        <v>2817</v>
      </c>
      <c r="F3002">
        <v>64</v>
      </c>
    </row>
    <row r="3003" spans="5:6" x14ac:dyDescent="0.25">
      <c r="E3003" t="s">
        <v>2818</v>
      </c>
      <c r="F3003">
        <v>64</v>
      </c>
    </row>
    <row r="3004" spans="5:6" x14ac:dyDescent="0.25">
      <c r="E3004" t="s">
        <v>980</v>
      </c>
      <c r="F3004">
        <v>64</v>
      </c>
    </row>
    <row r="3005" spans="5:6" x14ac:dyDescent="0.25">
      <c r="E3005" t="s">
        <v>2819</v>
      </c>
      <c r="F3005">
        <v>64</v>
      </c>
    </row>
    <row r="3006" spans="5:6" x14ac:dyDescent="0.25">
      <c r="E3006" t="s">
        <v>2820</v>
      </c>
      <c r="F3006">
        <v>64</v>
      </c>
    </row>
    <row r="3007" spans="5:6" x14ac:dyDescent="0.25">
      <c r="E3007" t="s">
        <v>2821</v>
      </c>
      <c r="F3007">
        <v>64</v>
      </c>
    </row>
    <row r="3008" spans="5:6" x14ac:dyDescent="0.25">
      <c r="E3008" t="s">
        <v>2822</v>
      </c>
      <c r="F3008">
        <v>64</v>
      </c>
    </row>
    <row r="3009" spans="5:6" x14ac:dyDescent="0.25">
      <c r="E3009" t="s">
        <v>2823</v>
      </c>
      <c r="F3009">
        <v>64</v>
      </c>
    </row>
    <row r="3010" spans="5:6" x14ac:dyDescent="0.25">
      <c r="E3010" t="s">
        <v>1212</v>
      </c>
      <c r="F3010">
        <v>64</v>
      </c>
    </row>
    <row r="3011" spans="5:6" x14ac:dyDescent="0.25">
      <c r="E3011" t="s">
        <v>2824</v>
      </c>
      <c r="F3011">
        <v>64</v>
      </c>
    </row>
    <row r="3012" spans="5:6" x14ac:dyDescent="0.25">
      <c r="E3012" t="s">
        <v>2825</v>
      </c>
      <c r="F3012">
        <v>64</v>
      </c>
    </row>
    <row r="3013" spans="5:6" x14ac:dyDescent="0.25">
      <c r="E3013" t="s">
        <v>2826</v>
      </c>
      <c r="F3013">
        <v>64</v>
      </c>
    </row>
    <row r="3014" spans="5:6" x14ac:dyDescent="0.25">
      <c r="E3014" t="s">
        <v>2827</v>
      </c>
      <c r="F3014">
        <v>64</v>
      </c>
    </row>
    <row r="3015" spans="5:6" x14ac:dyDescent="0.25">
      <c r="E3015" t="s">
        <v>2828</v>
      </c>
      <c r="F3015">
        <v>64</v>
      </c>
    </row>
    <row r="3016" spans="5:6" x14ac:dyDescent="0.25">
      <c r="E3016" t="s">
        <v>2829</v>
      </c>
      <c r="F3016">
        <v>64</v>
      </c>
    </row>
    <row r="3017" spans="5:6" x14ac:dyDescent="0.25">
      <c r="E3017" t="s">
        <v>2830</v>
      </c>
      <c r="F3017">
        <v>64</v>
      </c>
    </row>
    <row r="3018" spans="5:6" x14ac:dyDescent="0.25">
      <c r="E3018" t="s">
        <v>2831</v>
      </c>
      <c r="F3018">
        <v>64</v>
      </c>
    </row>
    <row r="3019" spans="5:6" x14ac:dyDescent="0.25">
      <c r="E3019" t="s">
        <v>2832</v>
      </c>
      <c r="F3019">
        <v>64</v>
      </c>
    </row>
    <row r="3020" spans="5:6" x14ac:dyDescent="0.25">
      <c r="E3020" t="s">
        <v>2833</v>
      </c>
      <c r="F3020">
        <v>64</v>
      </c>
    </row>
    <row r="3021" spans="5:6" x14ac:dyDescent="0.25">
      <c r="E3021" t="s">
        <v>2834</v>
      </c>
      <c r="F3021">
        <v>64</v>
      </c>
    </row>
    <row r="3022" spans="5:6" x14ac:dyDescent="0.25">
      <c r="E3022" t="s">
        <v>2835</v>
      </c>
      <c r="F3022">
        <v>64</v>
      </c>
    </row>
    <row r="3023" spans="5:6" x14ac:dyDescent="0.25">
      <c r="E3023" t="s">
        <v>2836</v>
      </c>
      <c r="F3023">
        <v>64</v>
      </c>
    </row>
    <row r="3024" spans="5:6" x14ac:dyDescent="0.25">
      <c r="E3024" t="s">
        <v>2837</v>
      </c>
      <c r="F3024">
        <v>64</v>
      </c>
    </row>
    <row r="3025" spans="5:6" x14ac:dyDescent="0.25">
      <c r="E3025" t="s">
        <v>2838</v>
      </c>
      <c r="F3025">
        <v>63</v>
      </c>
    </row>
    <row r="3026" spans="5:6" x14ac:dyDescent="0.25">
      <c r="E3026" t="e">
        <f>-be</f>
        <v>#NAME?</v>
      </c>
      <c r="F3026">
        <v>63</v>
      </c>
    </row>
    <row r="3027" spans="5:6" x14ac:dyDescent="0.25">
      <c r="E3027" t="s">
        <v>2839</v>
      </c>
      <c r="F3027">
        <v>63</v>
      </c>
    </row>
    <row r="3028" spans="5:6" x14ac:dyDescent="0.25">
      <c r="E3028" t="s">
        <v>2840</v>
      </c>
      <c r="F3028">
        <v>63</v>
      </c>
    </row>
    <row r="3029" spans="5:6" x14ac:dyDescent="0.25">
      <c r="E3029" t="s">
        <v>2841</v>
      </c>
      <c r="F3029">
        <v>63</v>
      </c>
    </row>
    <row r="3030" spans="5:6" x14ac:dyDescent="0.25">
      <c r="E3030" t="s">
        <v>2842</v>
      </c>
      <c r="F3030">
        <v>63</v>
      </c>
    </row>
    <row r="3031" spans="5:6" x14ac:dyDescent="0.25">
      <c r="E3031" t="s">
        <v>2843</v>
      </c>
      <c r="F3031">
        <v>63</v>
      </c>
    </row>
    <row r="3032" spans="5:6" x14ac:dyDescent="0.25">
      <c r="E3032" t="s">
        <v>2844</v>
      </c>
      <c r="F3032">
        <v>63</v>
      </c>
    </row>
    <row r="3033" spans="5:6" x14ac:dyDescent="0.25">
      <c r="E3033" t="s">
        <v>1551</v>
      </c>
      <c r="F3033">
        <v>63</v>
      </c>
    </row>
    <row r="3034" spans="5:6" x14ac:dyDescent="0.25">
      <c r="E3034" t="s">
        <v>2845</v>
      </c>
      <c r="F3034">
        <v>63</v>
      </c>
    </row>
    <row r="3035" spans="5:6" x14ac:dyDescent="0.25">
      <c r="E3035" t="s">
        <v>2846</v>
      </c>
      <c r="F3035">
        <v>63</v>
      </c>
    </row>
    <row r="3036" spans="5:6" x14ac:dyDescent="0.25">
      <c r="E3036" t="s">
        <v>9532</v>
      </c>
      <c r="F3036">
        <v>63</v>
      </c>
    </row>
    <row r="3037" spans="5:6" x14ac:dyDescent="0.25">
      <c r="E3037" t="s">
        <v>2847</v>
      </c>
      <c r="F3037">
        <v>63</v>
      </c>
    </row>
    <row r="3038" spans="5:6" x14ac:dyDescent="0.25">
      <c r="E3038" t="s">
        <v>2848</v>
      </c>
      <c r="F3038">
        <v>63</v>
      </c>
    </row>
    <row r="3039" spans="5:6" x14ac:dyDescent="0.25">
      <c r="E3039" t="s">
        <v>2849</v>
      </c>
      <c r="F3039">
        <v>63</v>
      </c>
    </row>
    <row r="3040" spans="5:6" x14ac:dyDescent="0.25">
      <c r="E3040" t="s">
        <v>2850</v>
      </c>
      <c r="F3040">
        <v>63</v>
      </c>
    </row>
    <row r="3041" spans="5:6" x14ac:dyDescent="0.25">
      <c r="E3041" t="s">
        <v>2851</v>
      </c>
      <c r="F3041">
        <v>63</v>
      </c>
    </row>
    <row r="3042" spans="5:6" x14ac:dyDescent="0.25">
      <c r="E3042" t="s">
        <v>2852</v>
      </c>
      <c r="F3042">
        <v>63</v>
      </c>
    </row>
    <row r="3043" spans="5:6" x14ac:dyDescent="0.25">
      <c r="E3043" t="s">
        <v>2853</v>
      </c>
      <c r="F3043">
        <v>62</v>
      </c>
    </row>
    <row r="3044" spans="5:6" x14ac:dyDescent="0.25">
      <c r="E3044" t="s">
        <v>2854</v>
      </c>
      <c r="F3044">
        <v>62</v>
      </c>
    </row>
    <row r="3045" spans="5:6" x14ac:dyDescent="0.25">
      <c r="E3045" t="s">
        <v>9533</v>
      </c>
      <c r="F3045">
        <v>62</v>
      </c>
    </row>
    <row r="3046" spans="5:6" x14ac:dyDescent="0.25">
      <c r="E3046" t="s">
        <v>2855</v>
      </c>
      <c r="F3046">
        <v>62</v>
      </c>
    </row>
    <row r="3047" spans="5:6" x14ac:dyDescent="0.25">
      <c r="E3047" t="e">
        <f>-li</f>
        <v>#NAME?</v>
      </c>
      <c r="F3047">
        <v>62</v>
      </c>
    </row>
    <row r="3048" spans="5:6" x14ac:dyDescent="0.25">
      <c r="E3048" t="e">
        <f>- t</f>
        <v>#NAME?</v>
      </c>
      <c r="F3048">
        <v>62</v>
      </c>
    </row>
    <row r="3049" spans="5:6" x14ac:dyDescent="0.25">
      <c r="E3049" t="s">
        <v>2856</v>
      </c>
      <c r="F3049">
        <v>62</v>
      </c>
    </row>
    <row r="3050" spans="5:6" x14ac:dyDescent="0.25">
      <c r="E3050" t="s">
        <v>2857</v>
      </c>
      <c r="F3050">
        <v>62</v>
      </c>
    </row>
    <row r="3051" spans="5:6" x14ac:dyDescent="0.25">
      <c r="E3051" t="s">
        <v>2858</v>
      </c>
      <c r="F3051">
        <v>62</v>
      </c>
    </row>
    <row r="3052" spans="5:6" x14ac:dyDescent="0.25">
      <c r="E3052" t="s">
        <v>2859</v>
      </c>
      <c r="F3052">
        <v>62</v>
      </c>
    </row>
    <row r="3053" spans="5:6" x14ac:dyDescent="0.25">
      <c r="E3053" t="e">
        <f>-cl</f>
        <v>#NAME?</v>
      </c>
      <c r="F3053">
        <v>62</v>
      </c>
    </row>
    <row r="3054" spans="5:6" x14ac:dyDescent="0.25">
      <c r="E3054" t="s">
        <v>2860</v>
      </c>
      <c r="F3054">
        <v>62</v>
      </c>
    </row>
    <row r="3055" spans="5:6" x14ac:dyDescent="0.25">
      <c r="E3055" t="s">
        <v>2861</v>
      </c>
      <c r="F3055">
        <v>62</v>
      </c>
    </row>
    <row r="3056" spans="5:6" x14ac:dyDescent="0.25">
      <c r="E3056" t="s">
        <v>2862</v>
      </c>
      <c r="F3056">
        <v>62</v>
      </c>
    </row>
    <row r="3057" spans="5:6" x14ac:dyDescent="0.25">
      <c r="E3057" t="s">
        <v>2863</v>
      </c>
      <c r="F3057">
        <v>62</v>
      </c>
    </row>
    <row r="3058" spans="5:6" x14ac:dyDescent="0.25">
      <c r="E3058" t="s">
        <v>9534</v>
      </c>
      <c r="F3058">
        <v>62</v>
      </c>
    </row>
    <row r="3059" spans="5:6" x14ac:dyDescent="0.25">
      <c r="E3059" t="s">
        <v>2864</v>
      </c>
      <c r="F3059">
        <v>62</v>
      </c>
    </row>
    <row r="3060" spans="5:6" x14ac:dyDescent="0.25">
      <c r="E3060" t="s">
        <v>2865</v>
      </c>
      <c r="F3060">
        <v>61</v>
      </c>
    </row>
    <row r="3061" spans="5:6" x14ac:dyDescent="0.25">
      <c r="E3061" t="s">
        <v>2866</v>
      </c>
      <c r="F3061">
        <v>61</v>
      </c>
    </row>
    <row r="3062" spans="5:6" x14ac:dyDescent="0.25">
      <c r="E3062" t="s">
        <v>2867</v>
      </c>
      <c r="F3062">
        <v>61</v>
      </c>
    </row>
    <row r="3063" spans="5:6" x14ac:dyDescent="0.25">
      <c r="E3063" t="s">
        <v>2868</v>
      </c>
      <c r="F3063">
        <v>61</v>
      </c>
    </row>
    <row r="3064" spans="5:6" x14ac:dyDescent="0.25">
      <c r="E3064" t="s">
        <v>2869</v>
      </c>
      <c r="F3064">
        <v>61</v>
      </c>
    </row>
    <row r="3065" spans="5:6" x14ac:dyDescent="0.25">
      <c r="E3065" t="s">
        <v>2870</v>
      </c>
      <c r="F3065">
        <v>61</v>
      </c>
    </row>
    <row r="3066" spans="5:6" x14ac:dyDescent="0.25">
      <c r="E3066" t="s">
        <v>2871</v>
      </c>
      <c r="F3066">
        <v>61</v>
      </c>
    </row>
    <row r="3067" spans="5:6" x14ac:dyDescent="0.25">
      <c r="E3067" t="s">
        <v>2872</v>
      </c>
      <c r="F3067">
        <v>61</v>
      </c>
    </row>
    <row r="3068" spans="5:6" x14ac:dyDescent="0.25">
      <c r="E3068" t="s">
        <v>2873</v>
      </c>
      <c r="F3068">
        <v>61</v>
      </c>
    </row>
    <row r="3069" spans="5:6" x14ac:dyDescent="0.25">
      <c r="E3069" t="s">
        <v>2874</v>
      </c>
      <c r="F3069">
        <v>61</v>
      </c>
    </row>
    <row r="3070" spans="5:6" x14ac:dyDescent="0.25">
      <c r="E3070" t="s">
        <v>2875</v>
      </c>
      <c r="F3070">
        <v>61</v>
      </c>
    </row>
    <row r="3071" spans="5:6" x14ac:dyDescent="0.25">
      <c r="E3071" t="s">
        <v>2876</v>
      </c>
      <c r="F3071">
        <v>61</v>
      </c>
    </row>
    <row r="3072" spans="5:6" x14ac:dyDescent="0.25">
      <c r="E3072" t="s">
        <v>2877</v>
      </c>
      <c r="F3072">
        <v>61</v>
      </c>
    </row>
    <row r="3073" spans="5:6" x14ac:dyDescent="0.25">
      <c r="E3073" t="s">
        <v>2878</v>
      </c>
      <c r="F3073">
        <v>61</v>
      </c>
    </row>
    <row r="3074" spans="5:6" x14ac:dyDescent="0.25">
      <c r="E3074" t="s">
        <v>2879</v>
      </c>
      <c r="F3074">
        <v>61</v>
      </c>
    </row>
    <row r="3075" spans="5:6" x14ac:dyDescent="0.25">
      <c r="E3075" t="s">
        <v>2880</v>
      </c>
      <c r="F3075">
        <v>61</v>
      </c>
    </row>
    <row r="3076" spans="5:6" x14ac:dyDescent="0.25">
      <c r="E3076" t="s">
        <v>2881</v>
      </c>
      <c r="F3076">
        <v>61</v>
      </c>
    </row>
    <row r="3077" spans="5:6" x14ac:dyDescent="0.25">
      <c r="E3077" t="s">
        <v>2882</v>
      </c>
      <c r="F3077">
        <v>61</v>
      </c>
    </row>
    <row r="3078" spans="5:6" x14ac:dyDescent="0.25">
      <c r="E3078" t="s">
        <v>2883</v>
      </c>
      <c r="F3078">
        <v>61</v>
      </c>
    </row>
    <row r="3079" spans="5:6" x14ac:dyDescent="0.25">
      <c r="E3079" t="s">
        <v>2884</v>
      </c>
      <c r="F3079">
        <v>61</v>
      </c>
    </row>
    <row r="3080" spans="5:6" x14ac:dyDescent="0.25">
      <c r="E3080" t="s">
        <v>2885</v>
      </c>
      <c r="F3080">
        <v>61</v>
      </c>
    </row>
    <row r="3081" spans="5:6" x14ac:dyDescent="0.25">
      <c r="E3081" t="s">
        <v>2886</v>
      </c>
      <c r="F3081">
        <v>61</v>
      </c>
    </row>
    <row r="3082" spans="5:6" x14ac:dyDescent="0.25">
      <c r="E3082" t="s">
        <v>2887</v>
      </c>
      <c r="F3082">
        <v>61</v>
      </c>
    </row>
    <row r="3083" spans="5:6" x14ac:dyDescent="0.25">
      <c r="E3083" t="s">
        <v>2888</v>
      </c>
      <c r="F3083">
        <v>60</v>
      </c>
    </row>
    <row r="3084" spans="5:6" x14ac:dyDescent="0.25">
      <c r="E3084" t="s">
        <v>2889</v>
      </c>
      <c r="F3084">
        <v>60</v>
      </c>
    </row>
    <row r="3085" spans="5:6" x14ac:dyDescent="0.25">
      <c r="E3085" t="s">
        <v>1436</v>
      </c>
      <c r="F3085">
        <v>60</v>
      </c>
    </row>
    <row r="3086" spans="5:6" x14ac:dyDescent="0.25">
      <c r="E3086" t="s">
        <v>2890</v>
      </c>
      <c r="F3086">
        <v>60</v>
      </c>
    </row>
    <row r="3087" spans="5:6" x14ac:dyDescent="0.25">
      <c r="E3087" t="s">
        <v>2891</v>
      </c>
      <c r="F3087">
        <v>60</v>
      </c>
    </row>
    <row r="3088" spans="5:6" x14ac:dyDescent="0.25">
      <c r="E3088" t="s">
        <v>2892</v>
      </c>
      <c r="F3088">
        <v>60</v>
      </c>
    </row>
    <row r="3089" spans="5:6" x14ac:dyDescent="0.25">
      <c r="E3089" t="s">
        <v>2893</v>
      </c>
      <c r="F3089">
        <v>60</v>
      </c>
    </row>
    <row r="3090" spans="5:6" x14ac:dyDescent="0.25">
      <c r="E3090" t="s">
        <v>2894</v>
      </c>
      <c r="F3090">
        <v>60</v>
      </c>
    </row>
    <row r="3091" spans="5:6" x14ac:dyDescent="0.25">
      <c r="E3091" t="s">
        <v>2895</v>
      </c>
      <c r="F3091">
        <v>60</v>
      </c>
    </row>
    <row r="3092" spans="5:6" x14ac:dyDescent="0.25">
      <c r="E3092" t="s">
        <v>2896</v>
      </c>
      <c r="F3092">
        <v>60</v>
      </c>
    </row>
    <row r="3093" spans="5:6" x14ac:dyDescent="0.25">
      <c r="E3093" t="s">
        <v>2897</v>
      </c>
      <c r="F3093">
        <v>60</v>
      </c>
    </row>
    <row r="3094" spans="5:6" x14ac:dyDescent="0.25">
      <c r="E3094" t="s">
        <v>2898</v>
      </c>
      <c r="F3094">
        <v>60</v>
      </c>
    </row>
    <row r="3095" spans="5:6" x14ac:dyDescent="0.25">
      <c r="E3095" t="s">
        <v>2899</v>
      </c>
      <c r="F3095">
        <v>60</v>
      </c>
    </row>
    <row r="3096" spans="5:6" x14ac:dyDescent="0.25">
      <c r="E3096" t="s">
        <v>9535</v>
      </c>
      <c r="F3096">
        <v>60</v>
      </c>
    </row>
    <row r="3097" spans="5:6" x14ac:dyDescent="0.25">
      <c r="E3097" t="s">
        <v>2900</v>
      </c>
      <c r="F3097">
        <v>60</v>
      </c>
    </row>
    <row r="3098" spans="5:6" x14ac:dyDescent="0.25">
      <c r="E3098" t="s">
        <v>2901</v>
      </c>
      <c r="F3098">
        <v>60</v>
      </c>
    </row>
    <row r="3099" spans="5:6" x14ac:dyDescent="0.25">
      <c r="E3099" t="s">
        <v>2902</v>
      </c>
      <c r="F3099">
        <v>60</v>
      </c>
    </row>
    <row r="3100" spans="5:6" x14ac:dyDescent="0.25">
      <c r="E3100" t="s">
        <v>2903</v>
      </c>
      <c r="F3100">
        <v>60</v>
      </c>
    </row>
    <row r="3101" spans="5:6" x14ac:dyDescent="0.25">
      <c r="E3101" t="s">
        <v>2904</v>
      </c>
      <c r="F3101">
        <v>60</v>
      </c>
    </row>
    <row r="3102" spans="5:6" x14ac:dyDescent="0.25">
      <c r="E3102" t="s">
        <v>2905</v>
      </c>
      <c r="F3102">
        <v>59</v>
      </c>
    </row>
    <row r="3103" spans="5:6" x14ac:dyDescent="0.25">
      <c r="E3103" t="s">
        <v>2906</v>
      </c>
      <c r="F3103">
        <v>59</v>
      </c>
    </row>
    <row r="3104" spans="5:6" x14ac:dyDescent="0.25">
      <c r="E3104" t="s">
        <v>2907</v>
      </c>
      <c r="F3104">
        <v>59</v>
      </c>
    </row>
    <row r="3105" spans="5:6" x14ac:dyDescent="0.25">
      <c r="E3105" t="s">
        <v>2908</v>
      </c>
      <c r="F3105">
        <v>59</v>
      </c>
    </row>
    <row r="3106" spans="5:6" x14ac:dyDescent="0.25">
      <c r="E3106" t="s">
        <v>5010</v>
      </c>
      <c r="F3106">
        <v>59</v>
      </c>
    </row>
    <row r="3107" spans="5:6" x14ac:dyDescent="0.25">
      <c r="E3107" t="s">
        <v>2909</v>
      </c>
      <c r="F3107">
        <v>59</v>
      </c>
    </row>
    <row r="3108" spans="5:6" x14ac:dyDescent="0.25">
      <c r="E3108" t="s">
        <v>2910</v>
      </c>
      <c r="F3108">
        <v>59</v>
      </c>
    </row>
    <row r="3109" spans="5:6" x14ac:dyDescent="0.25">
      <c r="E3109" t="s">
        <v>3926</v>
      </c>
      <c r="F3109">
        <v>59</v>
      </c>
    </row>
    <row r="3110" spans="5:6" x14ac:dyDescent="0.25">
      <c r="E3110" t="s">
        <v>2911</v>
      </c>
      <c r="F3110">
        <v>59</v>
      </c>
    </row>
    <row r="3111" spans="5:6" x14ac:dyDescent="0.25">
      <c r="E3111" t="s">
        <v>2912</v>
      </c>
      <c r="F3111">
        <v>59</v>
      </c>
    </row>
    <row r="3112" spans="5:6" x14ac:dyDescent="0.25">
      <c r="E3112" t="s">
        <v>2913</v>
      </c>
      <c r="F3112">
        <v>59</v>
      </c>
    </row>
    <row r="3113" spans="5:6" x14ac:dyDescent="0.25">
      <c r="E3113" t="s">
        <v>2914</v>
      </c>
      <c r="F3113">
        <v>59</v>
      </c>
    </row>
    <row r="3114" spans="5:6" x14ac:dyDescent="0.25">
      <c r="E3114" t="s">
        <v>2915</v>
      </c>
      <c r="F3114">
        <v>59</v>
      </c>
    </row>
    <row r="3115" spans="5:6" x14ac:dyDescent="0.25">
      <c r="E3115" t="s">
        <v>2916</v>
      </c>
      <c r="F3115">
        <v>59</v>
      </c>
    </row>
    <row r="3116" spans="5:6" x14ac:dyDescent="0.25">
      <c r="E3116" t="s">
        <v>2917</v>
      </c>
      <c r="F3116">
        <v>59</v>
      </c>
    </row>
    <row r="3117" spans="5:6" x14ac:dyDescent="0.25">
      <c r="E3117" t="s">
        <v>1992</v>
      </c>
      <c r="F3117">
        <v>59</v>
      </c>
    </row>
    <row r="3118" spans="5:6" x14ac:dyDescent="0.25">
      <c r="E3118" t="s">
        <v>2918</v>
      </c>
      <c r="F3118">
        <v>59</v>
      </c>
    </row>
    <row r="3119" spans="5:6" x14ac:dyDescent="0.25">
      <c r="E3119" t="s">
        <v>2919</v>
      </c>
      <c r="F3119">
        <v>58</v>
      </c>
    </row>
    <row r="3120" spans="5:6" x14ac:dyDescent="0.25">
      <c r="E3120" t="s">
        <v>2920</v>
      </c>
      <c r="F3120">
        <v>58</v>
      </c>
    </row>
    <row r="3121" spans="5:6" x14ac:dyDescent="0.25">
      <c r="E3121" t="s">
        <v>2921</v>
      </c>
      <c r="F3121">
        <v>58</v>
      </c>
    </row>
    <row r="3122" spans="5:6" x14ac:dyDescent="0.25">
      <c r="E3122" t="s">
        <v>2922</v>
      </c>
      <c r="F3122">
        <v>58</v>
      </c>
    </row>
    <row r="3123" spans="5:6" x14ac:dyDescent="0.25">
      <c r="E3123" t="s">
        <v>2923</v>
      </c>
      <c r="F3123">
        <v>58</v>
      </c>
    </row>
    <row r="3124" spans="5:6" x14ac:dyDescent="0.25">
      <c r="E3124" t="s">
        <v>2924</v>
      </c>
      <c r="F3124">
        <v>58</v>
      </c>
    </row>
    <row r="3125" spans="5:6" x14ac:dyDescent="0.25">
      <c r="E3125" t="s">
        <v>2925</v>
      </c>
      <c r="F3125">
        <v>58</v>
      </c>
    </row>
    <row r="3126" spans="5:6" x14ac:dyDescent="0.25">
      <c r="E3126" t="s">
        <v>2926</v>
      </c>
      <c r="F3126">
        <v>58</v>
      </c>
    </row>
    <row r="3127" spans="5:6" x14ac:dyDescent="0.25">
      <c r="E3127" t="s">
        <v>2927</v>
      </c>
      <c r="F3127">
        <v>58</v>
      </c>
    </row>
    <row r="3128" spans="5:6" x14ac:dyDescent="0.25">
      <c r="E3128" t="s">
        <v>2928</v>
      </c>
      <c r="F3128">
        <v>58</v>
      </c>
    </row>
    <row r="3129" spans="5:6" x14ac:dyDescent="0.25">
      <c r="E3129" t="s">
        <v>2929</v>
      </c>
      <c r="F3129">
        <v>58</v>
      </c>
    </row>
    <row r="3130" spans="5:6" x14ac:dyDescent="0.25">
      <c r="E3130" t="s">
        <v>2930</v>
      </c>
      <c r="F3130">
        <v>58</v>
      </c>
    </row>
    <row r="3131" spans="5:6" x14ac:dyDescent="0.25">
      <c r="E3131" t="s">
        <v>2931</v>
      </c>
      <c r="F3131">
        <v>58</v>
      </c>
    </row>
    <row r="3132" spans="5:6" x14ac:dyDescent="0.25">
      <c r="E3132" t="s">
        <v>2932</v>
      </c>
      <c r="F3132">
        <v>58</v>
      </c>
    </row>
    <row r="3133" spans="5:6" x14ac:dyDescent="0.25">
      <c r="E3133" t="s">
        <v>2933</v>
      </c>
      <c r="F3133">
        <v>58</v>
      </c>
    </row>
    <row r="3134" spans="5:6" x14ac:dyDescent="0.25">
      <c r="E3134" t="s">
        <v>2934</v>
      </c>
      <c r="F3134">
        <v>58</v>
      </c>
    </row>
    <row r="3135" spans="5:6" x14ac:dyDescent="0.25">
      <c r="E3135" t="s">
        <v>2935</v>
      </c>
      <c r="F3135">
        <v>58</v>
      </c>
    </row>
    <row r="3136" spans="5:6" x14ac:dyDescent="0.25">
      <c r="E3136" t="s">
        <v>2936</v>
      </c>
      <c r="F3136">
        <v>58</v>
      </c>
    </row>
    <row r="3137" spans="5:6" x14ac:dyDescent="0.25">
      <c r="E3137" t="s">
        <v>2937</v>
      </c>
      <c r="F3137">
        <v>58</v>
      </c>
    </row>
    <row r="3138" spans="5:6" x14ac:dyDescent="0.25">
      <c r="E3138" t="s">
        <v>1277</v>
      </c>
      <c r="F3138">
        <v>58</v>
      </c>
    </row>
    <row r="3139" spans="5:6" x14ac:dyDescent="0.25">
      <c r="E3139" t="s">
        <v>2938</v>
      </c>
      <c r="F3139">
        <v>58</v>
      </c>
    </row>
    <row r="3140" spans="5:6" x14ac:dyDescent="0.25">
      <c r="E3140" t="s">
        <v>2939</v>
      </c>
      <c r="F3140">
        <v>57</v>
      </c>
    </row>
    <row r="3141" spans="5:6" x14ac:dyDescent="0.25">
      <c r="E3141" t="s">
        <v>2940</v>
      </c>
      <c r="F3141">
        <v>57</v>
      </c>
    </row>
    <row r="3142" spans="5:6" x14ac:dyDescent="0.25">
      <c r="E3142" t="s">
        <v>9536</v>
      </c>
      <c r="F3142">
        <v>57</v>
      </c>
    </row>
    <row r="3143" spans="5:6" x14ac:dyDescent="0.25">
      <c r="E3143" t="s">
        <v>2941</v>
      </c>
      <c r="F3143">
        <v>57</v>
      </c>
    </row>
    <row r="3144" spans="5:6" x14ac:dyDescent="0.25">
      <c r="E3144" t="s">
        <v>2942</v>
      </c>
      <c r="F3144">
        <v>57</v>
      </c>
    </row>
    <row r="3145" spans="5:6" x14ac:dyDescent="0.25">
      <c r="E3145" t="s">
        <v>2943</v>
      </c>
      <c r="F3145">
        <v>57</v>
      </c>
    </row>
    <row r="3146" spans="5:6" x14ac:dyDescent="0.25">
      <c r="E3146" t="s">
        <v>2944</v>
      </c>
      <c r="F3146">
        <v>57</v>
      </c>
    </row>
    <row r="3147" spans="5:6" x14ac:dyDescent="0.25">
      <c r="E3147" t="s">
        <v>2945</v>
      </c>
      <c r="F3147">
        <v>57</v>
      </c>
    </row>
    <row r="3148" spans="5:6" x14ac:dyDescent="0.25">
      <c r="E3148" t="s">
        <v>2946</v>
      </c>
      <c r="F3148">
        <v>57</v>
      </c>
    </row>
    <row r="3149" spans="5:6" x14ac:dyDescent="0.25">
      <c r="E3149" t="s">
        <v>2947</v>
      </c>
      <c r="F3149">
        <v>57</v>
      </c>
    </row>
    <row r="3150" spans="5:6" x14ac:dyDescent="0.25">
      <c r="E3150" t="s">
        <v>2948</v>
      </c>
      <c r="F3150">
        <v>57</v>
      </c>
    </row>
    <row r="3151" spans="5:6" x14ac:dyDescent="0.25">
      <c r="E3151" t="s">
        <v>2949</v>
      </c>
      <c r="F3151">
        <v>57</v>
      </c>
    </row>
    <row r="3152" spans="5:6" x14ac:dyDescent="0.25">
      <c r="E3152" t="s">
        <v>2950</v>
      </c>
      <c r="F3152">
        <v>57</v>
      </c>
    </row>
    <row r="3153" spans="5:6" x14ac:dyDescent="0.25">
      <c r="E3153" t="s">
        <v>2951</v>
      </c>
      <c r="F3153">
        <v>57</v>
      </c>
    </row>
    <row r="3154" spans="5:6" x14ac:dyDescent="0.25">
      <c r="E3154" t="s">
        <v>2952</v>
      </c>
      <c r="F3154">
        <v>57</v>
      </c>
    </row>
    <row r="3155" spans="5:6" x14ac:dyDescent="0.25">
      <c r="E3155" t="s">
        <v>2953</v>
      </c>
      <c r="F3155">
        <v>57</v>
      </c>
    </row>
    <row r="3156" spans="5:6" x14ac:dyDescent="0.25">
      <c r="E3156" t="s">
        <v>2954</v>
      </c>
      <c r="F3156">
        <v>56</v>
      </c>
    </row>
    <row r="3157" spans="5:6" x14ac:dyDescent="0.25">
      <c r="E3157" t="s">
        <v>2955</v>
      </c>
      <c r="F3157">
        <v>56</v>
      </c>
    </row>
    <row r="3158" spans="5:6" x14ac:dyDescent="0.25">
      <c r="E3158" t="s">
        <v>2956</v>
      </c>
      <c r="F3158">
        <v>56</v>
      </c>
    </row>
    <row r="3159" spans="5:6" x14ac:dyDescent="0.25">
      <c r="E3159" t="s">
        <v>2957</v>
      </c>
      <c r="F3159">
        <v>56</v>
      </c>
    </row>
    <row r="3160" spans="5:6" x14ac:dyDescent="0.25">
      <c r="E3160" t="s">
        <v>2958</v>
      </c>
      <c r="F3160">
        <v>56</v>
      </c>
    </row>
    <row r="3161" spans="5:6" x14ac:dyDescent="0.25">
      <c r="E3161" t="s">
        <v>2959</v>
      </c>
      <c r="F3161">
        <v>56</v>
      </c>
    </row>
    <row r="3162" spans="5:6" x14ac:dyDescent="0.25">
      <c r="E3162" t="s">
        <v>2960</v>
      </c>
      <c r="F3162">
        <v>56</v>
      </c>
    </row>
    <row r="3163" spans="5:6" x14ac:dyDescent="0.25">
      <c r="E3163" t="s">
        <v>2961</v>
      </c>
      <c r="F3163">
        <v>56</v>
      </c>
    </row>
    <row r="3164" spans="5:6" x14ac:dyDescent="0.25">
      <c r="E3164" t="s">
        <v>2962</v>
      </c>
      <c r="F3164">
        <v>56</v>
      </c>
    </row>
    <row r="3165" spans="5:6" x14ac:dyDescent="0.25">
      <c r="E3165" t="s">
        <v>2963</v>
      </c>
      <c r="F3165">
        <v>56</v>
      </c>
    </row>
    <row r="3166" spans="5:6" x14ac:dyDescent="0.25">
      <c r="E3166" t="s">
        <v>2964</v>
      </c>
      <c r="F3166">
        <v>56</v>
      </c>
    </row>
    <row r="3167" spans="5:6" x14ac:dyDescent="0.25">
      <c r="E3167" t="s">
        <v>2965</v>
      </c>
      <c r="F3167">
        <v>56</v>
      </c>
    </row>
    <row r="3168" spans="5:6" x14ac:dyDescent="0.25">
      <c r="E3168" t="s">
        <v>2966</v>
      </c>
      <c r="F3168">
        <v>56</v>
      </c>
    </row>
    <row r="3169" spans="5:6" x14ac:dyDescent="0.25">
      <c r="E3169" t="s">
        <v>2967</v>
      </c>
      <c r="F3169">
        <v>56</v>
      </c>
    </row>
    <row r="3170" spans="5:6" x14ac:dyDescent="0.25">
      <c r="E3170" t="s">
        <v>2968</v>
      </c>
      <c r="F3170">
        <v>56</v>
      </c>
    </row>
    <row r="3171" spans="5:6" x14ac:dyDescent="0.25">
      <c r="E3171" t="s">
        <v>2969</v>
      </c>
      <c r="F3171">
        <v>56</v>
      </c>
    </row>
    <row r="3172" spans="5:6" x14ac:dyDescent="0.25">
      <c r="E3172" t="s">
        <v>2970</v>
      </c>
      <c r="F3172">
        <v>56</v>
      </c>
    </row>
    <row r="3173" spans="5:6" x14ac:dyDescent="0.25">
      <c r="E3173" t="e">
        <f>-ro</f>
        <v>#NAME?</v>
      </c>
      <c r="F3173">
        <v>56</v>
      </c>
    </row>
    <row r="3174" spans="5:6" x14ac:dyDescent="0.25">
      <c r="E3174" t="s">
        <v>2971</v>
      </c>
      <c r="F3174">
        <v>56</v>
      </c>
    </row>
    <row r="3175" spans="5:6" x14ac:dyDescent="0.25">
      <c r="E3175" t="s">
        <v>2972</v>
      </c>
      <c r="F3175">
        <v>56</v>
      </c>
    </row>
    <row r="3176" spans="5:6" x14ac:dyDescent="0.25">
      <c r="E3176" t="s">
        <v>2973</v>
      </c>
      <c r="F3176">
        <v>56</v>
      </c>
    </row>
    <row r="3177" spans="5:6" x14ac:dyDescent="0.25">
      <c r="E3177" t="s">
        <v>2974</v>
      </c>
      <c r="F3177">
        <v>56</v>
      </c>
    </row>
    <row r="3178" spans="5:6" x14ac:dyDescent="0.25">
      <c r="E3178" t="s">
        <v>2975</v>
      </c>
      <c r="F3178">
        <v>56</v>
      </c>
    </row>
    <row r="3179" spans="5:6" x14ac:dyDescent="0.25">
      <c r="E3179" t="s">
        <v>2976</v>
      </c>
      <c r="F3179">
        <v>56</v>
      </c>
    </row>
    <row r="3180" spans="5:6" x14ac:dyDescent="0.25">
      <c r="E3180" t="s">
        <v>2977</v>
      </c>
      <c r="F3180">
        <v>56</v>
      </c>
    </row>
    <row r="3181" spans="5:6" x14ac:dyDescent="0.25">
      <c r="E3181" t="s">
        <v>2978</v>
      </c>
      <c r="F3181">
        <v>55</v>
      </c>
    </row>
    <row r="3182" spans="5:6" x14ac:dyDescent="0.25">
      <c r="E3182" t="s">
        <v>2979</v>
      </c>
      <c r="F3182">
        <v>55</v>
      </c>
    </row>
    <row r="3183" spans="5:6" x14ac:dyDescent="0.25">
      <c r="E3183" t="s">
        <v>2980</v>
      </c>
      <c r="F3183">
        <v>55</v>
      </c>
    </row>
    <row r="3184" spans="5:6" x14ac:dyDescent="0.25">
      <c r="E3184" t="s">
        <v>2981</v>
      </c>
      <c r="F3184">
        <v>55</v>
      </c>
    </row>
    <row r="3185" spans="5:6" x14ac:dyDescent="0.25">
      <c r="E3185" t="s">
        <v>2982</v>
      </c>
      <c r="F3185">
        <v>55</v>
      </c>
    </row>
    <row r="3186" spans="5:6" x14ac:dyDescent="0.25">
      <c r="E3186" t="s">
        <v>2983</v>
      </c>
      <c r="F3186">
        <v>55</v>
      </c>
    </row>
    <row r="3187" spans="5:6" x14ac:dyDescent="0.25">
      <c r="E3187" t="s">
        <v>2984</v>
      </c>
      <c r="F3187">
        <v>55</v>
      </c>
    </row>
    <row r="3188" spans="5:6" x14ac:dyDescent="0.25">
      <c r="E3188" t="s">
        <v>2985</v>
      </c>
      <c r="F3188">
        <v>55</v>
      </c>
    </row>
    <row r="3189" spans="5:6" x14ac:dyDescent="0.25">
      <c r="E3189" t="s">
        <v>2986</v>
      </c>
      <c r="F3189">
        <v>55</v>
      </c>
    </row>
    <row r="3190" spans="5:6" x14ac:dyDescent="0.25">
      <c r="E3190" t="s">
        <v>2987</v>
      </c>
      <c r="F3190">
        <v>55</v>
      </c>
    </row>
    <row r="3191" spans="5:6" x14ac:dyDescent="0.25">
      <c r="E3191" t="s">
        <v>2988</v>
      </c>
      <c r="F3191">
        <v>55</v>
      </c>
    </row>
    <row r="3192" spans="5:6" x14ac:dyDescent="0.25">
      <c r="E3192" t="s">
        <v>2989</v>
      </c>
      <c r="F3192">
        <v>55</v>
      </c>
    </row>
    <row r="3193" spans="5:6" x14ac:dyDescent="0.25">
      <c r="E3193" t="s">
        <v>2990</v>
      </c>
      <c r="F3193">
        <v>55</v>
      </c>
    </row>
    <row r="3194" spans="5:6" x14ac:dyDescent="0.25">
      <c r="E3194" t="s">
        <v>2991</v>
      </c>
      <c r="F3194">
        <v>55</v>
      </c>
    </row>
    <row r="3195" spans="5:6" x14ac:dyDescent="0.25">
      <c r="E3195" t="s">
        <v>2992</v>
      </c>
      <c r="F3195">
        <v>55</v>
      </c>
    </row>
    <row r="3196" spans="5:6" x14ac:dyDescent="0.25">
      <c r="E3196" t="e">
        <f>-sh</f>
        <v>#NAME?</v>
      </c>
      <c r="F3196">
        <v>55</v>
      </c>
    </row>
    <row r="3197" spans="5:6" x14ac:dyDescent="0.25">
      <c r="E3197" t="s">
        <v>9537</v>
      </c>
      <c r="F3197">
        <v>55</v>
      </c>
    </row>
    <row r="3198" spans="5:6" x14ac:dyDescent="0.25">
      <c r="E3198" t="s">
        <v>2993</v>
      </c>
      <c r="F3198">
        <v>55</v>
      </c>
    </row>
    <row r="3199" spans="5:6" x14ac:dyDescent="0.25">
      <c r="E3199" t="s">
        <v>2994</v>
      </c>
      <c r="F3199">
        <v>55</v>
      </c>
    </row>
    <row r="3200" spans="5:6" x14ac:dyDescent="0.25">
      <c r="E3200" t="s">
        <v>2995</v>
      </c>
      <c r="F3200">
        <v>55</v>
      </c>
    </row>
    <row r="3201" spans="5:6" x14ac:dyDescent="0.25">
      <c r="E3201" t="s">
        <v>2996</v>
      </c>
      <c r="F3201">
        <v>55</v>
      </c>
    </row>
    <row r="3202" spans="5:6" x14ac:dyDescent="0.25">
      <c r="E3202" t="s">
        <v>2997</v>
      </c>
      <c r="F3202">
        <v>55</v>
      </c>
    </row>
    <row r="3203" spans="5:6" x14ac:dyDescent="0.25">
      <c r="E3203" t="s">
        <v>2998</v>
      </c>
      <c r="F3203">
        <v>54</v>
      </c>
    </row>
    <row r="3204" spans="5:6" x14ac:dyDescent="0.25">
      <c r="E3204" t="s">
        <v>2999</v>
      </c>
      <c r="F3204">
        <v>54</v>
      </c>
    </row>
    <row r="3205" spans="5:6" x14ac:dyDescent="0.25">
      <c r="E3205" t="s">
        <v>3000</v>
      </c>
      <c r="F3205">
        <v>54</v>
      </c>
    </row>
    <row r="3206" spans="5:6" x14ac:dyDescent="0.25">
      <c r="E3206" t="s">
        <v>3001</v>
      </c>
      <c r="F3206">
        <v>54</v>
      </c>
    </row>
    <row r="3207" spans="5:6" x14ac:dyDescent="0.25">
      <c r="E3207" t="s">
        <v>3002</v>
      </c>
      <c r="F3207">
        <v>54</v>
      </c>
    </row>
    <row r="3208" spans="5:6" x14ac:dyDescent="0.25">
      <c r="E3208" t="s">
        <v>3003</v>
      </c>
      <c r="F3208">
        <v>54</v>
      </c>
    </row>
    <row r="3209" spans="5:6" x14ac:dyDescent="0.25">
      <c r="E3209" t="s">
        <v>3004</v>
      </c>
      <c r="F3209">
        <v>54</v>
      </c>
    </row>
    <row r="3210" spans="5:6" x14ac:dyDescent="0.25">
      <c r="E3210" t="s">
        <v>3005</v>
      </c>
      <c r="F3210">
        <v>54</v>
      </c>
    </row>
    <row r="3211" spans="5:6" x14ac:dyDescent="0.25">
      <c r="E3211" t="e">
        <f>-si</f>
        <v>#NAME?</v>
      </c>
      <c r="F3211">
        <v>54</v>
      </c>
    </row>
    <row r="3212" spans="5:6" x14ac:dyDescent="0.25">
      <c r="E3212" t="s">
        <v>3006</v>
      </c>
      <c r="F3212">
        <v>54</v>
      </c>
    </row>
    <row r="3213" spans="5:6" x14ac:dyDescent="0.25">
      <c r="E3213" t="s">
        <v>3007</v>
      </c>
      <c r="F3213">
        <v>54</v>
      </c>
    </row>
    <row r="3214" spans="5:6" x14ac:dyDescent="0.25">
      <c r="E3214" t="s">
        <v>3008</v>
      </c>
      <c r="F3214">
        <v>54</v>
      </c>
    </row>
    <row r="3215" spans="5:6" x14ac:dyDescent="0.25">
      <c r="E3215" t="s">
        <v>3009</v>
      </c>
      <c r="F3215">
        <v>54</v>
      </c>
    </row>
    <row r="3216" spans="5:6" x14ac:dyDescent="0.25">
      <c r="E3216" t="s">
        <v>3010</v>
      </c>
      <c r="F3216">
        <v>54</v>
      </c>
    </row>
    <row r="3217" spans="5:6" x14ac:dyDescent="0.25">
      <c r="E3217" t="s">
        <v>3011</v>
      </c>
      <c r="F3217">
        <v>54</v>
      </c>
    </row>
    <row r="3218" spans="5:6" x14ac:dyDescent="0.25">
      <c r="E3218" t="s">
        <v>3012</v>
      </c>
      <c r="F3218">
        <v>54</v>
      </c>
    </row>
    <row r="3219" spans="5:6" x14ac:dyDescent="0.25">
      <c r="E3219" t="s">
        <v>3013</v>
      </c>
      <c r="F3219">
        <v>54</v>
      </c>
    </row>
    <row r="3220" spans="5:6" x14ac:dyDescent="0.25">
      <c r="E3220" t="s">
        <v>3014</v>
      </c>
      <c r="F3220">
        <v>54</v>
      </c>
    </row>
    <row r="3221" spans="5:6" x14ac:dyDescent="0.25">
      <c r="E3221" t="s">
        <v>3015</v>
      </c>
      <c r="F3221">
        <v>54</v>
      </c>
    </row>
    <row r="3222" spans="5:6" x14ac:dyDescent="0.25">
      <c r="E3222" t="s">
        <v>3016</v>
      </c>
      <c r="F3222">
        <v>54</v>
      </c>
    </row>
    <row r="3223" spans="5:6" x14ac:dyDescent="0.25">
      <c r="E3223" t="s">
        <v>3017</v>
      </c>
      <c r="F3223">
        <v>54</v>
      </c>
    </row>
    <row r="3224" spans="5:6" x14ac:dyDescent="0.25">
      <c r="E3224" t="s">
        <v>3018</v>
      </c>
      <c r="F3224">
        <v>53</v>
      </c>
    </row>
    <row r="3225" spans="5:6" x14ac:dyDescent="0.25">
      <c r="E3225" t="s">
        <v>3019</v>
      </c>
      <c r="F3225">
        <v>53</v>
      </c>
    </row>
    <row r="3226" spans="5:6" x14ac:dyDescent="0.25">
      <c r="E3226" t="s">
        <v>3020</v>
      </c>
      <c r="F3226">
        <v>53</v>
      </c>
    </row>
    <row r="3227" spans="5:6" x14ac:dyDescent="0.25">
      <c r="E3227" t="s">
        <v>3021</v>
      </c>
      <c r="F3227">
        <v>53</v>
      </c>
    </row>
    <row r="3228" spans="5:6" x14ac:dyDescent="0.25">
      <c r="E3228" t="s">
        <v>3022</v>
      </c>
      <c r="F3228">
        <v>53</v>
      </c>
    </row>
    <row r="3229" spans="5:6" x14ac:dyDescent="0.25">
      <c r="E3229" t="s">
        <v>3023</v>
      </c>
      <c r="F3229">
        <v>53</v>
      </c>
    </row>
    <row r="3230" spans="5:6" x14ac:dyDescent="0.25">
      <c r="E3230" t="s">
        <v>3024</v>
      </c>
      <c r="F3230">
        <v>53</v>
      </c>
    </row>
    <row r="3231" spans="5:6" x14ac:dyDescent="0.25">
      <c r="E3231" t="s">
        <v>3025</v>
      </c>
      <c r="F3231">
        <v>53</v>
      </c>
    </row>
    <row r="3232" spans="5:6" x14ac:dyDescent="0.25">
      <c r="E3232" t="s">
        <v>3026</v>
      </c>
      <c r="F3232">
        <v>53</v>
      </c>
    </row>
    <row r="3233" spans="5:6" x14ac:dyDescent="0.25">
      <c r="E3233" t="s">
        <v>3027</v>
      </c>
      <c r="F3233">
        <v>53</v>
      </c>
    </row>
    <row r="3234" spans="5:6" x14ac:dyDescent="0.25">
      <c r="E3234" t="s">
        <v>3028</v>
      </c>
      <c r="F3234">
        <v>53</v>
      </c>
    </row>
    <row r="3235" spans="5:6" x14ac:dyDescent="0.25">
      <c r="E3235" t="s">
        <v>3029</v>
      </c>
      <c r="F3235">
        <v>53</v>
      </c>
    </row>
    <row r="3236" spans="5:6" x14ac:dyDescent="0.25">
      <c r="E3236" t="e">
        <f>- a</f>
        <v>#NAME?</v>
      </c>
      <c r="F3236">
        <v>53</v>
      </c>
    </row>
    <row r="3237" spans="5:6" x14ac:dyDescent="0.25">
      <c r="E3237" t="s">
        <v>3030</v>
      </c>
      <c r="F3237">
        <v>53</v>
      </c>
    </row>
    <row r="3238" spans="5:6" x14ac:dyDescent="0.25">
      <c r="E3238" t="s">
        <v>3031</v>
      </c>
      <c r="F3238">
        <v>53</v>
      </c>
    </row>
    <row r="3239" spans="5:6" x14ac:dyDescent="0.25">
      <c r="E3239" t="s">
        <v>3032</v>
      </c>
      <c r="F3239">
        <v>53</v>
      </c>
    </row>
    <row r="3240" spans="5:6" x14ac:dyDescent="0.25">
      <c r="E3240" t="s">
        <v>3033</v>
      </c>
      <c r="F3240">
        <v>53</v>
      </c>
    </row>
    <row r="3241" spans="5:6" x14ac:dyDescent="0.25">
      <c r="E3241" t="s">
        <v>9538</v>
      </c>
      <c r="F3241">
        <v>53</v>
      </c>
    </row>
    <row r="3242" spans="5:6" x14ac:dyDescent="0.25">
      <c r="E3242" t="s">
        <v>3034</v>
      </c>
      <c r="F3242">
        <v>53</v>
      </c>
    </row>
    <row r="3243" spans="5:6" x14ac:dyDescent="0.25">
      <c r="E3243" t="s">
        <v>3035</v>
      </c>
      <c r="F3243">
        <v>53</v>
      </c>
    </row>
    <row r="3244" spans="5:6" x14ac:dyDescent="0.25">
      <c r="E3244" t="s">
        <v>3036</v>
      </c>
      <c r="F3244">
        <v>53</v>
      </c>
    </row>
    <row r="3245" spans="5:6" x14ac:dyDescent="0.25">
      <c r="E3245" t="s">
        <v>9539</v>
      </c>
      <c r="F3245">
        <v>53</v>
      </c>
    </row>
    <row r="3246" spans="5:6" x14ac:dyDescent="0.25">
      <c r="E3246" t="s">
        <v>3037</v>
      </c>
      <c r="F3246">
        <v>52</v>
      </c>
    </row>
    <row r="3247" spans="5:6" x14ac:dyDescent="0.25">
      <c r="E3247" t="e">
        <f>-fi</f>
        <v>#NAME?</v>
      </c>
      <c r="F3247">
        <v>52</v>
      </c>
    </row>
    <row r="3248" spans="5:6" x14ac:dyDescent="0.25">
      <c r="E3248" t="e">
        <f>-lo</f>
        <v>#NAME?</v>
      </c>
      <c r="F3248">
        <v>52</v>
      </c>
    </row>
    <row r="3249" spans="5:6" x14ac:dyDescent="0.25">
      <c r="E3249" t="s">
        <v>3038</v>
      </c>
      <c r="F3249">
        <v>52</v>
      </c>
    </row>
    <row r="3250" spans="5:6" x14ac:dyDescent="0.25">
      <c r="E3250" t="s">
        <v>3039</v>
      </c>
      <c r="F3250">
        <v>52</v>
      </c>
    </row>
    <row r="3251" spans="5:6" x14ac:dyDescent="0.25">
      <c r="E3251" t="s">
        <v>3040</v>
      </c>
      <c r="F3251">
        <v>52</v>
      </c>
    </row>
    <row r="3252" spans="5:6" x14ac:dyDescent="0.25">
      <c r="E3252" t="s">
        <v>3041</v>
      </c>
      <c r="F3252">
        <v>52</v>
      </c>
    </row>
    <row r="3253" spans="5:6" x14ac:dyDescent="0.25">
      <c r="E3253" t="s">
        <v>3042</v>
      </c>
      <c r="F3253">
        <v>52</v>
      </c>
    </row>
    <row r="3254" spans="5:6" x14ac:dyDescent="0.25">
      <c r="E3254" t="s">
        <v>3043</v>
      </c>
      <c r="F3254">
        <v>52</v>
      </c>
    </row>
    <row r="3255" spans="5:6" x14ac:dyDescent="0.25">
      <c r="E3255" t="s">
        <v>3044</v>
      </c>
      <c r="F3255">
        <v>52</v>
      </c>
    </row>
    <row r="3256" spans="5:6" x14ac:dyDescent="0.25">
      <c r="E3256" t="s">
        <v>3045</v>
      </c>
      <c r="F3256">
        <v>52</v>
      </c>
    </row>
    <row r="3257" spans="5:6" x14ac:dyDescent="0.25">
      <c r="E3257" t="s">
        <v>3046</v>
      </c>
      <c r="F3257">
        <v>52</v>
      </c>
    </row>
    <row r="3258" spans="5:6" x14ac:dyDescent="0.25">
      <c r="E3258" t="s">
        <v>3047</v>
      </c>
      <c r="F3258">
        <v>52</v>
      </c>
    </row>
    <row r="3259" spans="5:6" x14ac:dyDescent="0.25">
      <c r="E3259" t="s">
        <v>3048</v>
      </c>
      <c r="F3259">
        <v>52</v>
      </c>
    </row>
    <row r="3260" spans="5:6" x14ac:dyDescent="0.25">
      <c r="E3260" t="s">
        <v>3049</v>
      </c>
      <c r="F3260">
        <v>52</v>
      </c>
    </row>
    <row r="3261" spans="5:6" x14ac:dyDescent="0.25">
      <c r="E3261" t="s">
        <v>9540</v>
      </c>
      <c r="F3261">
        <v>52</v>
      </c>
    </row>
    <row r="3262" spans="5:6" x14ac:dyDescent="0.25">
      <c r="E3262" t="s">
        <v>3050</v>
      </c>
      <c r="F3262">
        <v>52</v>
      </c>
    </row>
    <row r="3263" spans="5:6" x14ac:dyDescent="0.25">
      <c r="E3263" t="s">
        <v>3051</v>
      </c>
      <c r="F3263">
        <v>52</v>
      </c>
    </row>
    <row r="3264" spans="5:6" x14ac:dyDescent="0.25">
      <c r="E3264" t="s">
        <v>3052</v>
      </c>
      <c r="F3264">
        <v>52</v>
      </c>
    </row>
    <row r="3265" spans="5:6" x14ac:dyDescent="0.25">
      <c r="E3265" t="s">
        <v>3053</v>
      </c>
      <c r="F3265">
        <v>52</v>
      </c>
    </row>
    <row r="3266" spans="5:6" x14ac:dyDescent="0.25">
      <c r="E3266" t="s">
        <v>3054</v>
      </c>
      <c r="F3266">
        <v>52</v>
      </c>
    </row>
    <row r="3267" spans="5:6" x14ac:dyDescent="0.25">
      <c r="E3267" t="s">
        <v>3055</v>
      </c>
      <c r="F3267">
        <v>52</v>
      </c>
    </row>
    <row r="3268" spans="5:6" x14ac:dyDescent="0.25">
      <c r="E3268" t="s">
        <v>3056</v>
      </c>
      <c r="F3268">
        <v>52</v>
      </c>
    </row>
    <row r="3269" spans="5:6" x14ac:dyDescent="0.25">
      <c r="E3269" t="s">
        <v>3057</v>
      </c>
      <c r="F3269">
        <v>52</v>
      </c>
    </row>
    <row r="3270" spans="5:6" x14ac:dyDescent="0.25">
      <c r="E3270" t="s">
        <v>3058</v>
      </c>
      <c r="F3270">
        <v>52</v>
      </c>
    </row>
    <row r="3271" spans="5:6" x14ac:dyDescent="0.25">
      <c r="E3271" t="s">
        <v>3059</v>
      </c>
      <c r="F3271">
        <v>52</v>
      </c>
    </row>
    <row r="3272" spans="5:6" x14ac:dyDescent="0.25">
      <c r="E3272" t="s">
        <v>3060</v>
      </c>
      <c r="F3272">
        <v>51</v>
      </c>
    </row>
    <row r="3273" spans="5:6" x14ac:dyDescent="0.25">
      <c r="E3273" t="s">
        <v>3061</v>
      </c>
      <c r="F3273">
        <v>51</v>
      </c>
    </row>
    <row r="3274" spans="5:6" x14ac:dyDescent="0.25">
      <c r="E3274" t="s">
        <v>3062</v>
      </c>
      <c r="F3274">
        <v>51</v>
      </c>
    </row>
    <row r="3275" spans="5:6" x14ac:dyDescent="0.25">
      <c r="E3275" t="s">
        <v>3063</v>
      </c>
      <c r="F3275">
        <v>51</v>
      </c>
    </row>
    <row r="3276" spans="5:6" x14ac:dyDescent="0.25">
      <c r="E3276" t="s">
        <v>9541</v>
      </c>
      <c r="F3276">
        <v>51</v>
      </c>
    </row>
    <row r="3277" spans="5:6" x14ac:dyDescent="0.25">
      <c r="E3277" t="s">
        <v>3064</v>
      </c>
      <c r="F3277">
        <v>51</v>
      </c>
    </row>
    <row r="3278" spans="5:6" x14ac:dyDescent="0.25">
      <c r="E3278" t="s">
        <v>3065</v>
      </c>
      <c r="F3278">
        <v>51</v>
      </c>
    </row>
    <row r="3279" spans="5:6" x14ac:dyDescent="0.25">
      <c r="E3279" t="s">
        <v>3066</v>
      </c>
      <c r="F3279">
        <v>51</v>
      </c>
    </row>
    <row r="3280" spans="5:6" x14ac:dyDescent="0.25">
      <c r="E3280" t="s">
        <v>3067</v>
      </c>
      <c r="F3280">
        <v>51</v>
      </c>
    </row>
    <row r="3281" spans="5:6" x14ac:dyDescent="0.25">
      <c r="E3281" t="s">
        <v>3068</v>
      </c>
      <c r="F3281">
        <v>51</v>
      </c>
    </row>
    <row r="3282" spans="5:6" x14ac:dyDescent="0.25">
      <c r="E3282" t="s">
        <v>3069</v>
      </c>
      <c r="F3282">
        <v>51</v>
      </c>
    </row>
    <row r="3283" spans="5:6" x14ac:dyDescent="0.25">
      <c r="E3283" t="s">
        <v>3070</v>
      </c>
      <c r="F3283">
        <v>51</v>
      </c>
    </row>
    <row r="3284" spans="5:6" x14ac:dyDescent="0.25">
      <c r="E3284" t="s">
        <v>1763</v>
      </c>
      <c r="F3284">
        <v>51</v>
      </c>
    </row>
    <row r="3285" spans="5:6" x14ac:dyDescent="0.25">
      <c r="E3285" t="s">
        <v>3071</v>
      </c>
      <c r="F3285">
        <v>51</v>
      </c>
    </row>
    <row r="3286" spans="5:6" x14ac:dyDescent="0.25">
      <c r="E3286" t="s">
        <v>3072</v>
      </c>
      <c r="F3286">
        <v>51</v>
      </c>
    </row>
    <row r="3287" spans="5:6" x14ac:dyDescent="0.25">
      <c r="E3287" t="s">
        <v>3073</v>
      </c>
      <c r="F3287">
        <v>51</v>
      </c>
    </row>
    <row r="3288" spans="5:6" x14ac:dyDescent="0.25">
      <c r="E3288" t="s">
        <v>3074</v>
      </c>
      <c r="F3288">
        <v>51</v>
      </c>
    </row>
    <row r="3289" spans="5:6" x14ac:dyDescent="0.25">
      <c r="E3289" t="e">
        <f>-ha</f>
        <v>#NAME?</v>
      </c>
      <c r="F3289">
        <v>51</v>
      </c>
    </row>
    <row r="3290" spans="5:6" x14ac:dyDescent="0.25">
      <c r="E3290" t="s">
        <v>3075</v>
      </c>
      <c r="F3290">
        <v>51</v>
      </c>
    </row>
    <row r="3291" spans="5:6" x14ac:dyDescent="0.25">
      <c r="E3291" t="s">
        <v>3076</v>
      </c>
      <c r="F3291">
        <v>51</v>
      </c>
    </row>
    <row r="3292" spans="5:6" x14ac:dyDescent="0.25">
      <c r="E3292" t="s">
        <v>3077</v>
      </c>
      <c r="F3292">
        <v>51</v>
      </c>
    </row>
    <row r="3293" spans="5:6" x14ac:dyDescent="0.25">
      <c r="E3293" t="s">
        <v>3078</v>
      </c>
      <c r="F3293">
        <v>51</v>
      </c>
    </row>
    <row r="3294" spans="5:6" x14ac:dyDescent="0.25">
      <c r="E3294" t="s">
        <v>3079</v>
      </c>
      <c r="F3294">
        <v>51</v>
      </c>
    </row>
    <row r="3295" spans="5:6" x14ac:dyDescent="0.25">
      <c r="E3295" t="s">
        <v>3080</v>
      </c>
      <c r="F3295">
        <v>51</v>
      </c>
    </row>
    <row r="3296" spans="5:6" x14ac:dyDescent="0.25">
      <c r="E3296" t="s">
        <v>3081</v>
      </c>
      <c r="F3296">
        <v>51</v>
      </c>
    </row>
    <row r="3297" spans="5:6" x14ac:dyDescent="0.25">
      <c r="E3297" t="e">
        <f>-ma</f>
        <v>#NAME?</v>
      </c>
      <c r="F3297">
        <v>51</v>
      </c>
    </row>
    <row r="3298" spans="5:6" x14ac:dyDescent="0.25">
      <c r="E3298" t="s">
        <v>3082</v>
      </c>
      <c r="F3298">
        <v>51</v>
      </c>
    </row>
    <row r="3299" spans="5:6" x14ac:dyDescent="0.25">
      <c r="E3299" t="s">
        <v>3083</v>
      </c>
      <c r="F3299">
        <v>51</v>
      </c>
    </row>
    <row r="3300" spans="5:6" x14ac:dyDescent="0.25">
      <c r="E3300" t="s">
        <v>3084</v>
      </c>
      <c r="F3300">
        <v>51</v>
      </c>
    </row>
    <row r="3301" spans="5:6" x14ac:dyDescent="0.25">
      <c r="E3301" t="s">
        <v>3085</v>
      </c>
      <c r="F3301">
        <v>51</v>
      </c>
    </row>
    <row r="3302" spans="5:6" x14ac:dyDescent="0.25">
      <c r="E3302" t="s">
        <v>3086</v>
      </c>
      <c r="F3302">
        <v>50</v>
      </c>
    </row>
    <row r="3303" spans="5:6" x14ac:dyDescent="0.25">
      <c r="E3303" t="s">
        <v>3087</v>
      </c>
      <c r="F3303">
        <v>50</v>
      </c>
    </row>
    <row r="3304" spans="5:6" x14ac:dyDescent="0.25">
      <c r="E3304" t="s">
        <v>3088</v>
      </c>
      <c r="F3304">
        <v>50</v>
      </c>
    </row>
    <row r="3305" spans="5:6" x14ac:dyDescent="0.25">
      <c r="E3305" t="s">
        <v>3089</v>
      </c>
      <c r="F3305">
        <v>50</v>
      </c>
    </row>
    <row r="3306" spans="5:6" x14ac:dyDescent="0.25">
      <c r="E3306" t="s">
        <v>9542</v>
      </c>
      <c r="F3306">
        <v>50</v>
      </c>
    </row>
    <row r="3307" spans="5:6" x14ac:dyDescent="0.25">
      <c r="E3307" t="s">
        <v>9543</v>
      </c>
      <c r="F3307">
        <v>50</v>
      </c>
    </row>
    <row r="3308" spans="5:6" x14ac:dyDescent="0.25">
      <c r="E3308" t="s">
        <v>3090</v>
      </c>
      <c r="F3308">
        <v>50</v>
      </c>
    </row>
    <row r="3309" spans="5:6" x14ac:dyDescent="0.25">
      <c r="E3309" t="s">
        <v>3091</v>
      </c>
      <c r="F3309">
        <v>50</v>
      </c>
    </row>
    <row r="3310" spans="5:6" x14ac:dyDescent="0.25">
      <c r="E3310" t="s">
        <v>3092</v>
      </c>
      <c r="F3310">
        <v>50</v>
      </c>
    </row>
    <row r="3311" spans="5:6" x14ac:dyDescent="0.25">
      <c r="E3311" t="s">
        <v>9544</v>
      </c>
      <c r="F3311">
        <v>50</v>
      </c>
    </row>
    <row r="3312" spans="5:6" x14ac:dyDescent="0.25">
      <c r="E3312" t="s">
        <v>3093</v>
      </c>
      <c r="F3312">
        <v>50</v>
      </c>
    </row>
    <row r="3313" spans="5:6" x14ac:dyDescent="0.25">
      <c r="E3313" t="s">
        <v>3094</v>
      </c>
      <c r="F3313">
        <v>50</v>
      </c>
    </row>
    <row r="3314" spans="5:6" x14ac:dyDescent="0.25">
      <c r="E3314" t="s">
        <v>3095</v>
      </c>
      <c r="F3314">
        <v>50</v>
      </c>
    </row>
    <row r="3315" spans="5:6" x14ac:dyDescent="0.25">
      <c r="E3315" t="s">
        <v>3096</v>
      </c>
      <c r="F3315">
        <v>50</v>
      </c>
    </row>
    <row r="3316" spans="5:6" x14ac:dyDescent="0.25">
      <c r="E3316" t="s">
        <v>3097</v>
      </c>
      <c r="F3316">
        <v>50</v>
      </c>
    </row>
    <row r="3317" spans="5:6" x14ac:dyDescent="0.25">
      <c r="E3317" t="s">
        <v>3098</v>
      </c>
      <c r="F3317">
        <v>50</v>
      </c>
    </row>
    <row r="3318" spans="5:6" x14ac:dyDescent="0.25">
      <c r="E3318" t="s">
        <v>3099</v>
      </c>
      <c r="F3318">
        <v>50</v>
      </c>
    </row>
    <row r="3319" spans="5:6" x14ac:dyDescent="0.25">
      <c r="E3319" t="s">
        <v>3100</v>
      </c>
      <c r="F3319">
        <v>50</v>
      </c>
    </row>
    <row r="3320" spans="5:6" x14ac:dyDescent="0.25">
      <c r="E3320" t="s">
        <v>3101</v>
      </c>
      <c r="F3320">
        <v>49</v>
      </c>
    </row>
    <row r="3321" spans="5:6" x14ac:dyDescent="0.25">
      <c r="E3321" t="s">
        <v>3102</v>
      </c>
      <c r="F3321">
        <v>49</v>
      </c>
    </row>
    <row r="3322" spans="5:6" x14ac:dyDescent="0.25">
      <c r="E3322" t="s">
        <v>3103</v>
      </c>
      <c r="F3322">
        <v>49</v>
      </c>
    </row>
    <row r="3323" spans="5:6" x14ac:dyDescent="0.25">
      <c r="E3323" t="s">
        <v>3104</v>
      </c>
      <c r="F3323">
        <v>49</v>
      </c>
    </row>
    <row r="3324" spans="5:6" x14ac:dyDescent="0.25">
      <c r="E3324" t="s">
        <v>2063</v>
      </c>
      <c r="F3324">
        <v>49</v>
      </c>
    </row>
    <row r="3325" spans="5:6" x14ac:dyDescent="0.25">
      <c r="E3325" t="s">
        <v>3105</v>
      </c>
      <c r="F3325">
        <v>49</v>
      </c>
    </row>
    <row r="3326" spans="5:6" x14ac:dyDescent="0.25">
      <c r="E3326" t="s">
        <v>3106</v>
      </c>
      <c r="F3326">
        <v>49</v>
      </c>
    </row>
    <row r="3327" spans="5:6" x14ac:dyDescent="0.25">
      <c r="E3327" t="e">
        <f>-co</f>
        <v>#NAME?</v>
      </c>
      <c r="F3327">
        <v>49</v>
      </c>
    </row>
    <row r="3328" spans="5:6" x14ac:dyDescent="0.25">
      <c r="E3328" t="s">
        <v>3107</v>
      </c>
      <c r="F3328">
        <v>49</v>
      </c>
    </row>
    <row r="3329" spans="5:6" x14ac:dyDescent="0.25">
      <c r="E3329" t="s">
        <v>3108</v>
      </c>
      <c r="F3329">
        <v>49</v>
      </c>
    </row>
    <row r="3330" spans="5:6" x14ac:dyDescent="0.25">
      <c r="E3330" t="s">
        <v>3109</v>
      </c>
      <c r="F3330">
        <v>49</v>
      </c>
    </row>
    <row r="3331" spans="5:6" x14ac:dyDescent="0.25">
      <c r="E3331" t="s">
        <v>3110</v>
      </c>
      <c r="F3331">
        <v>49</v>
      </c>
    </row>
    <row r="3332" spans="5:6" x14ac:dyDescent="0.25">
      <c r="E3332" t="s">
        <v>3111</v>
      </c>
      <c r="F3332">
        <v>49</v>
      </c>
    </row>
    <row r="3333" spans="5:6" x14ac:dyDescent="0.25">
      <c r="E3333" t="s">
        <v>3112</v>
      </c>
      <c r="F3333">
        <v>49</v>
      </c>
    </row>
    <row r="3334" spans="5:6" x14ac:dyDescent="0.25">
      <c r="E3334" t="s">
        <v>3113</v>
      </c>
      <c r="F3334">
        <v>49</v>
      </c>
    </row>
    <row r="3335" spans="5:6" x14ac:dyDescent="0.25">
      <c r="E3335" t="s">
        <v>3114</v>
      </c>
      <c r="F3335">
        <v>49</v>
      </c>
    </row>
    <row r="3336" spans="5:6" x14ac:dyDescent="0.25">
      <c r="E3336" t="s">
        <v>3115</v>
      </c>
      <c r="F3336">
        <v>49</v>
      </c>
    </row>
    <row r="3337" spans="5:6" x14ac:dyDescent="0.25">
      <c r="E3337" t="s">
        <v>744</v>
      </c>
      <c r="F3337">
        <v>49</v>
      </c>
    </row>
    <row r="3338" spans="5:6" x14ac:dyDescent="0.25">
      <c r="E3338" t="s">
        <v>3116</v>
      </c>
      <c r="F3338">
        <v>49</v>
      </c>
    </row>
    <row r="3339" spans="5:6" x14ac:dyDescent="0.25">
      <c r="E3339" t="s">
        <v>9545</v>
      </c>
      <c r="F3339">
        <v>49</v>
      </c>
    </row>
    <row r="3340" spans="5:6" x14ac:dyDescent="0.25">
      <c r="E3340" t="s">
        <v>3117</v>
      </c>
      <c r="F3340">
        <v>49</v>
      </c>
    </row>
    <row r="3341" spans="5:6" x14ac:dyDescent="0.25">
      <c r="E3341" t="s">
        <v>3118</v>
      </c>
      <c r="F3341">
        <v>48</v>
      </c>
    </row>
    <row r="3342" spans="5:6" x14ac:dyDescent="0.25">
      <c r="E3342" t="s">
        <v>3119</v>
      </c>
      <c r="F3342">
        <v>48</v>
      </c>
    </row>
    <row r="3343" spans="5:6" x14ac:dyDescent="0.25">
      <c r="E3343" t="s">
        <v>3120</v>
      </c>
      <c r="F3343">
        <v>48</v>
      </c>
    </row>
    <row r="3344" spans="5:6" x14ac:dyDescent="0.25">
      <c r="E3344" t="s">
        <v>3121</v>
      </c>
      <c r="F3344">
        <v>48</v>
      </c>
    </row>
    <row r="3345" spans="5:6" x14ac:dyDescent="0.25">
      <c r="E3345" t="s">
        <v>3122</v>
      </c>
      <c r="F3345">
        <v>48</v>
      </c>
    </row>
    <row r="3346" spans="5:6" x14ac:dyDescent="0.25">
      <c r="E3346" t="s">
        <v>3123</v>
      </c>
      <c r="F3346">
        <v>48</v>
      </c>
    </row>
    <row r="3347" spans="5:6" x14ac:dyDescent="0.25">
      <c r="E3347" t="s">
        <v>3124</v>
      </c>
      <c r="F3347">
        <v>48</v>
      </c>
    </row>
    <row r="3348" spans="5:6" x14ac:dyDescent="0.25">
      <c r="E3348" t="s">
        <v>3125</v>
      </c>
      <c r="F3348">
        <v>48</v>
      </c>
    </row>
    <row r="3349" spans="5:6" x14ac:dyDescent="0.25">
      <c r="E3349" t="s">
        <v>3126</v>
      </c>
      <c r="F3349">
        <v>48</v>
      </c>
    </row>
    <row r="3350" spans="5:6" x14ac:dyDescent="0.25">
      <c r="E3350" t="s">
        <v>3127</v>
      </c>
      <c r="F3350">
        <v>48</v>
      </c>
    </row>
    <row r="3351" spans="5:6" x14ac:dyDescent="0.25">
      <c r="E3351" t="s">
        <v>3128</v>
      </c>
      <c r="F3351">
        <v>48</v>
      </c>
    </row>
    <row r="3352" spans="5:6" x14ac:dyDescent="0.25">
      <c r="E3352" t="s">
        <v>3129</v>
      </c>
      <c r="F3352">
        <v>48</v>
      </c>
    </row>
    <row r="3353" spans="5:6" x14ac:dyDescent="0.25">
      <c r="E3353" t="s">
        <v>3130</v>
      </c>
      <c r="F3353">
        <v>48</v>
      </c>
    </row>
    <row r="3354" spans="5:6" x14ac:dyDescent="0.25">
      <c r="E3354" t="s">
        <v>3131</v>
      </c>
      <c r="F3354">
        <v>48</v>
      </c>
    </row>
    <row r="3355" spans="5:6" x14ac:dyDescent="0.25">
      <c r="E3355" t="s">
        <v>6795</v>
      </c>
      <c r="F3355">
        <v>48</v>
      </c>
    </row>
    <row r="3356" spans="5:6" x14ac:dyDescent="0.25">
      <c r="E3356" t="s">
        <v>3132</v>
      </c>
      <c r="F3356">
        <v>48</v>
      </c>
    </row>
    <row r="3357" spans="5:6" x14ac:dyDescent="0.25">
      <c r="E3357" t="s">
        <v>3133</v>
      </c>
      <c r="F3357">
        <v>48</v>
      </c>
    </row>
    <row r="3358" spans="5:6" x14ac:dyDescent="0.25">
      <c r="E3358" t="s">
        <v>3134</v>
      </c>
      <c r="F3358">
        <v>48</v>
      </c>
    </row>
    <row r="3359" spans="5:6" x14ac:dyDescent="0.25">
      <c r="E3359" t="s">
        <v>9546</v>
      </c>
      <c r="F3359">
        <v>48</v>
      </c>
    </row>
    <row r="3360" spans="5:6" x14ac:dyDescent="0.25">
      <c r="E3360" t="s">
        <v>3135</v>
      </c>
      <c r="F3360">
        <v>48</v>
      </c>
    </row>
    <row r="3361" spans="5:6" x14ac:dyDescent="0.25">
      <c r="E3361" t="s">
        <v>9547</v>
      </c>
      <c r="F3361">
        <v>48</v>
      </c>
    </row>
    <row r="3362" spans="5:6" x14ac:dyDescent="0.25">
      <c r="E3362" t="e">
        <f>-ga</f>
        <v>#NAME?</v>
      </c>
      <c r="F3362">
        <v>48</v>
      </c>
    </row>
    <row r="3363" spans="5:6" x14ac:dyDescent="0.25">
      <c r="E3363" t="s">
        <v>3136</v>
      </c>
      <c r="F3363">
        <v>48</v>
      </c>
    </row>
    <row r="3364" spans="5:6" x14ac:dyDescent="0.25">
      <c r="E3364" t="s">
        <v>3137</v>
      </c>
      <c r="F3364">
        <v>48</v>
      </c>
    </row>
    <row r="3365" spans="5:6" x14ac:dyDescent="0.25">
      <c r="E3365" t="s">
        <v>3138</v>
      </c>
      <c r="F3365">
        <v>48</v>
      </c>
    </row>
    <row r="3366" spans="5:6" x14ac:dyDescent="0.25">
      <c r="E3366" t="s">
        <v>3139</v>
      </c>
      <c r="F3366">
        <v>48</v>
      </c>
    </row>
    <row r="3367" spans="5:6" x14ac:dyDescent="0.25">
      <c r="E3367" t="s">
        <v>3140</v>
      </c>
      <c r="F3367">
        <v>48</v>
      </c>
    </row>
    <row r="3368" spans="5:6" x14ac:dyDescent="0.25">
      <c r="E3368" t="s">
        <v>3141</v>
      </c>
      <c r="F3368">
        <v>48</v>
      </c>
    </row>
    <row r="3369" spans="5:6" x14ac:dyDescent="0.25">
      <c r="E3369" t="s">
        <v>3142</v>
      </c>
      <c r="F3369">
        <v>48</v>
      </c>
    </row>
    <row r="3370" spans="5:6" x14ac:dyDescent="0.25">
      <c r="E3370" t="s">
        <v>3143</v>
      </c>
      <c r="F3370">
        <v>47</v>
      </c>
    </row>
    <row r="3371" spans="5:6" x14ac:dyDescent="0.25">
      <c r="E3371" t="s">
        <v>3144</v>
      </c>
      <c r="F3371">
        <v>47</v>
      </c>
    </row>
    <row r="3372" spans="5:6" x14ac:dyDescent="0.25">
      <c r="E3372" t="s">
        <v>3145</v>
      </c>
      <c r="F3372">
        <v>47</v>
      </c>
    </row>
    <row r="3373" spans="5:6" x14ac:dyDescent="0.25">
      <c r="E3373" t="s">
        <v>3146</v>
      </c>
      <c r="F3373">
        <v>47</v>
      </c>
    </row>
    <row r="3374" spans="5:6" x14ac:dyDescent="0.25">
      <c r="E3374" t="s">
        <v>3147</v>
      </c>
      <c r="F3374">
        <v>47</v>
      </c>
    </row>
    <row r="3375" spans="5:6" x14ac:dyDescent="0.25">
      <c r="E3375" t="s">
        <v>3148</v>
      </c>
      <c r="F3375">
        <v>47</v>
      </c>
    </row>
    <row r="3376" spans="5:6" x14ac:dyDescent="0.25">
      <c r="E3376" t="s">
        <v>3149</v>
      </c>
      <c r="F3376">
        <v>47</v>
      </c>
    </row>
    <row r="3377" spans="5:6" x14ac:dyDescent="0.25">
      <c r="E3377" t="s">
        <v>3150</v>
      </c>
      <c r="F3377">
        <v>47</v>
      </c>
    </row>
    <row r="3378" spans="5:6" x14ac:dyDescent="0.25">
      <c r="E3378" t="s">
        <v>3151</v>
      </c>
      <c r="F3378">
        <v>47</v>
      </c>
    </row>
    <row r="3379" spans="5:6" x14ac:dyDescent="0.25">
      <c r="E3379" t="e">
        <f>-th</f>
        <v>#NAME?</v>
      </c>
      <c r="F3379">
        <v>47</v>
      </c>
    </row>
    <row r="3380" spans="5:6" x14ac:dyDescent="0.25">
      <c r="E3380" t="s">
        <v>3152</v>
      </c>
      <c r="F3380">
        <v>47</v>
      </c>
    </row>
    <row r="3381" spans="5:6" x14ac:dyDescent="0.25">
      <c r="E3381" t="s">
        <v>3153</v>
      </c>
      <c r="F3381">
        <v>47</v>
      </c>
    </row>
    <row r="3382" spans="5:6" x14ac:dyDescent="0.25">
      <c r="E3382" t="s">
        <v>3154</v>
      </c>
      <c r="F3382">
        <v>47</v>
      </c>
    </row>
    <row r="3383" spans="5:6" x14ac:dyDescent="0.25">
      <c r="E3383" t="s">
        <v>3155</v>
      </c>
      <c r="F3383">
        <v>47</v>
      </c>
    </row>
    <row r="3384" spans="5:6" x14ac:dyDescent="0.25">
      <c r="E3384" t="s">
        <v>3156</v>
      </c>
      <c r="F3384">
        <v>47</v>
      </c>
    </row>
    <row r="3385" spans="5:6" x14ac:dyDescent="0.25">
      <c r="E3385" t="s">
        <v>3157</v>
      </c>
      <c r="F3385">
        <v>47</v>
      </c>
    </row>
    <row r="3386" spans="5:6" x14ac:dyDescent="0.25">
      <c r="E3386" t="s">
        <v>3158</v>
      </c>
      <c r="F3386">
        <v>47</v>
      </c>
    </row>
    <row r="3387" spans="5:6" x14ac:dyDescent="0.25">
      <c r="E3387" t="s">
        <v>3159</v>
      </c>
      <c r="F3387">
        <v>47</v>
      </c>
    </row>
    <row r="3388" spans="5:6" x14ac:dyDescent="0.25">
      <c r="E3388" t="s">
        <v>3160</v>
      </c>
      <c r="F3388">
        <v>47</v>
      </c>
    </row>
    <row r="3389" spans="5:6" x14ac:dyDescent="0.25">
      <c r="E3389" t="s">
        <v>3161</v>
      </c>
      <c r="F3389">
        <v>47</v>
      </c>
    </row>
    <row r="3390" spans="5:6" x14ac:dyDescent="0.25">
      <c r="E3390" t="s">
        <v>3162</v>
      </c>
      <c r="F3390">
        <v>47</v>
      </c>
    </row>
    <row r="3391" spans="5:6" x14ac:dyDescent="0.25">
      <c r="E3391" t="s">
        <v>3163</v>
      </c>
      <c r="F3391">
        <v>47</v>
      </c>
    </row>
    <row r="3392" spans="5:6" x14ac:dyDescent="0.25">
      <c r="E3392" t="s">
        <v>3164</v>
      </c>
      <c r="F3392">
        <v>47</v>
      </c>
    </row>
    <row r="3393" spans="5:6" x14ac:dyDescent="0.25">
      <c r="E3393" t="s">
        <v>3165</v>
      </c>
      <c r="F3393">
        <v>47</v>
      </c>
    </row>
    <row r="3394" spans="5:6" x14ac:dyDescent="0.25">
      <c r="E3394" t="s">
        <v>3166</v>
      </c>
      <c r="F3394">
        <v>47</v>
      </c>
    </row>
    <row r="3395" spans="5:6" x14ac:dyDescent="0.25">
      <c r="E3395" t="s">
        <v>3167</v>
      </c>
      <c r="F3395">
        <v>47</v>
      </c>
    </row>
    <row r="3396" spans="5:6" x14ac:dyDescent="0.25">
      <c r="E3396" t="s">
        <v>3168</v>
      </c>
      <c r="F3396">
        <v>47</v>
      </c>
    </row>
    <row r="3397" spans="5:6" x14ac:dyDescent="0.25">
      <c r="E3397" t="s">
        <v>9548</v>
      </c>
      <c r="F3397">
        <v>47</v>
      </c>
    </row>
    <row r="3398" spans="5:6" x14ac:dyDescent="0.25">
      <c r="E3398" t="s">
        <v>3169</v>
      </c>
      <c r="F3398">
        <v>47</v>
      </c>
    </row>
    <row r="3399" spans="5:6" x14ac:dyDescent="0.25">
      <c r="E3399" t="s">
        <v>3170</v>
      </c>
      <c r="F3399">
        <v>46</v>
      </c>
    </row>
    <row r="3400" spans="5:6" x14ac:dyDescent="0.25">
      <c r="E3400" t="s">
        <v>3171</v>
      </c>
      <c r="F3400">
        <v>46</v>
      </c>
    </row>
    <row r="3401" spans="5:6" x14ac:dyDescent="0.25">
      <c r="E3401" t="s">
        <v>3172</v>
      </c>
      <c r="F3401">
        <v>46</v>
      </c>
    </row>
    <row r="3402" spans="5:6" x14ac:dyDescent="0.25">
      <c r="E3402" t="s">
        <v>3173</v>
      </c>
      <c r="F3402">
        <v>46</v>
      </c>
    </row>
    <row r="3403" spans="5:6" x14ac:dyDescent="0.25">
      <c r="E3403" t="s">
        <v>3174</v>
      </c>
      <c r="F3403">
        <v>46</v>
      </c>
    </row>
    <row r="3404" spans="5:6" x14ac:dyDescent="0.25">
      <c r="E3404" t="s">
        <v>3175</v>
      </c>
      <c r="F3404">
        <v>46</v>
      </c>
    </row>
    <row r="3405" spans="5:6" x14ac:dyDescent="0.25">
      <c r="E3405" t="s">
        <v>3176</v>
      </c>
      <c r="F3405">
        <v>46</v>
      </c>
    </row>
    <row r="3406" spans="5:6" x14ac:dyDescent="0.25">
      <c r="E3406" t="s">
        <v>3177</v>
      </c>
      <c r="F3406">
        <v>46</v>
      </c>
    </row>
    <row r="3407" spans="5:6" x14ac:dyDescent="0.25">
      <c r="E3407" t="s">
        <v>3178</v>
      </c>
      <c r="F3407">
        <v>46</v>
      </c>
    </row>
    <row r="3408" spans="5:6" x14ac:dyDescent="0.25">
      <c r="E3408" t="s">
        <v>9549</v>
      </c>
      <c r="F3408">
        <v>46</v>
      </c>
    </row>
    <row r="3409" spans="5:6" x14ac:dyDescent="0.25">
      <c r="E3409" t="s">
        <v>3179</v>
      </c>
      <c r="F3409">
        <v>46</v>
      </c>
    </row>
    <row r="3410" spans="5:6" x14ac:dyDescent="0.25">
      <c r="E3410" t="s">
        <v>3180</v>
      </c>
      <c r="F3410">
        <v>46</v>
      </c>
    </row>
    <row r="3411" spans="5:6" x14ac:dyDescent="0.25">
      <c r="E3411" t="s">
        <v>3181</v>
      </c>
      <c r="F3411">
        <v>46</v>
      </c>
    </row>
    <row r="3412" spans="5:6" x14ac:dyDescent="0.25">
      <c r="E3412" t="s">
        <v>3182</v>
      </c>
      <c r="F3412">
        <v>46</v>
      </c>
    </row>
    <row r="3413" spans="5:6" x14ac:dyDescent="0.25">
      <c r="E3413" t="s">
        <v>3183</v>
      </c>
      <c r="F3413">
        <v>46</v>
      </c>
    </row>
    <row r="3414" spans="5:6" x14ac:dyDescent="0.25">
      <c r="E3414" t="s">
        <v>3184</v>
      </c>
      <c r="F3414">
        <v>46</v>
      </c>
    </row>
    <row r="3415" spans="5:6" x14ac:dyDescent="0.25">
      <c r="E3415" t="s">
        <v>3185</v>
      </c>
      <c r="F3415">
        <v>46</v>
      </c>
    </row>
    <row r="3416" spans="5:6" x14ac:dyDescent="0.25">
      <c r="E3416" t="s">
        <v>3186</v>
      </c>
      <c r="F3416">
        <v>46</v>
      </c>
    </row>
    <row r="3417" spans="5:6" x14ac:dyDescent="0.25">
      <c r="E3417" t="s">
        <v>3187</v>
      </c>
      <c r="F3417">
        <v>46</v>
      </c>
    </row>
    <row r="3418" spans="5:6" x14ac:dyDescent="0.25">
      <c r="E3418" t="s">
        <v>3188</v>
      </c>
      <c r="F3418">
        <v>46</v>
      </c>
    </row>
    <row r="3419" spans="5:6" x14ac:dyDescent="0.25">
      <c r="E3419" t="s">
        <v>3189</v>
      </c>
      <c r="F3419">
        <v>46</v>
      </c>
    </row>
    <row r="3420" spans="5:6" x14ac:dyDescent="0.25">
      <c r="E3420" t="s">
        <v>3190</v>
      </c>
      <c r="F3420">
        <v>46</v>
      </c>
    </row>
    <row r="3421" spans="5:6" x14ac:dyDescent="0.25">
      <c r="E3421" t="s">
        <v>3191</v>
      </c>
      <c r="F3421">
        <v>46</v>
      </c>
    </row>
    <row r="3422" spans="5:6" x14ac:dyDescent="0.25">
      <c r="E3422" t="s">
        <v>3192</v>
      </c>
      <c r="F3422">
        <v>46</v>
      </c>
    </row>
    <row r="3423" spans="5:6" x14ac:dyDescent="0.25">
      <c r="E3423" t="s">
        <v>3193</v>
      </c>
      <c r="F3423">
        <v>46</v>
      </c>
    </row>
    <row r="3424" spans="5:6" x14ac:dyDescent="0.25">
      <c r="E3424" t="s">
        <v>3194</v>
      </c>
      <c r="F3424">
        <v>46</v>
      </c>
    </row>
    <row r="3425" spans="5:6" x14ac:dyDescent="0.25">
      <c r="E3425" t="s">
        <v>3195</v>
      </c>
      <c r="F3425">
        <v>46</v>
      </c>
    </row>
    <row r="3426" spans="5:6" x14ac:dyDescent="0.25">
      <c r="E3426" t="s">
        <v>3196</v>
      </c>
      <c r="F3426">
        <v>46</v>
      </c>
    </row>
    <row r="3427" spans="5:6" x14ac:dyDescent="0.25">
      <c r="E3427" t="s">
        <v>3197</v>
      </c>
      <c r="F3427">
        <v>45</v>
      </c>
    </row>
    <row r="3428" spans="5:6" x14ac:dyDescent="0.25">
      <c r="E3428" t="s">
        <v>3198</v>
      </c>
      <c r="F3428">
        <v>45</v>
      </c>
    </row>
    <row r="3429" spans="5:6" x14ac:dyDescent="0.25">
      <c r="E3429" t="s">
        <v>3199</v>
      </c>
      <c r="F3429">
        <v>45</v>
      </c>
    </row>
    <row r="3430" spans="5:6" x14ac:dyDescent="0.25">
      <c r="E3430" t="s">
        <v>3200</v>
      </c>
      <c r="F3430">
        <v>45</v>
      </c>
    </row>
    <row r="3431" spans="5:6" x14ac:dyDescent="0.25">
      <c r="E3431" t="s">
        <v>3201</v>
      </c>
      <c r="F3431">
        <v>45</v>
      </c>
    </row>
    <row r="3432" spans="5:6" x14ac:dyDescent="0.25">
      <c r="E3432" t="s">
        <v>3202</v>
      </c>
      <c r="F3432">
        <v>45</v>
      </c>
    </row>
    <row r="3433" spans="5:6" x14ac:dyDescent="0.25">
      <c r="E3433" t="s">
        <v>3203</v>
      </c>
      <c r="F3433">
        <v>45</v>
      </c>
    </row>
    <row r="3434" spans="5:6" x14ac:dyDescent="0.25">
      <c r="E3434" t="s">
        <v>3204</v>
      </c>
      <c r="F3434">
        <v>45</v>
      </c>
    </row>
    <row r="3435" spans="5:6" x14ac:dyDescent="0.25">
      <c r="E3435" t="s">
        <v>3205</v>
      </c>
      <c r="F3435">
        <v>45</v>
      </c>
    </row>
    <row r="3436" spans="5:6" x14ac:dyDescent="0.25">
      <c r="E3436" t="s">
        <v>3206</v>
      </c>
      <c r="F3436">
        <v>45</v>
      </c>
    </row>
    <row r="3437" spans="5:6" x14ac:dyDescent="0.25">
      <c r="E3437" t="s">
        <v>3207</v>
      </c>
      <c r="F3437">
        <v>45</v>
      </c>
    </row>
    <row r="3438" spans="5:6" x14ac:dyDescent="0.25">
      <c r="E3438" t="s">
        <v>3208</v>
      </c>
      <c r="F3438">
        <v>45</v>
      </c>
    </row>
    <row r="3439" spans="5:6" x14ac:dyDescent="0.25">
      <c r="E3439" t="s">
        <v>3209</v>
      </c>
      <c r="F3439">
        <v>45</v>
      </c>
    </row>
    <row r="3440" spans="5:6" x14ac:dyDescent="0.25">
      <c r="E3440" t="s">
        <v>3210</v>
      </c>
      <c r="F3440">
        <v>45</v>
      </c>
    </row>
    <row r="3441" spans="5:6" x14ac:dyDescent="0.25">
      <c r="E3441" t="s">
        <v>3211</v>
      </c>
      <c r="F3441">
        <v>45</v>
      </c>
    </row>
    <row r="3442" spans="5:6" x14ac:dyDescent="0.25">
      <c r="E3442" t="s">
        <v>3212</v>
      </c>
      <c r="F3442">
        <v>45</v>
      </c>
    </row>
    <row r="3443" spans="5:6" x14ac:dyDescent="0.25">
      <c r="E3443" t="s">
        <v>3213</v>
      </c>
      <c r="F3443">
        <v>45</v>
      </c>
    </row>
    <row r="3444" spans="5:6" x14ac:dyDescent="0.25">
      <c r="E3444" t="s">
        <v>3214</v>
      </c>
      <c r="F3444">
        <v>45</v>
      </c>
    </row>
    <row r="3445" spans="5:6" x14ac:dyDescent="0.25">
      <c r="E3445" t="s">
        <v>3215</v>
      </c>
      <c r="F3445">
        <v>45</v>
      </c>
    </row>
    <row r="3446" spans="5:6" x14ac:dyDescent="0.25">
      <c r="E3446" t="s">
        <v>3216</v>
      </c>
      <c r="F3446">
        <v>45</v>
      </c>
    </row>
    <row r="3447" spans="5:6" x14ac:dyDescent="0.25">
      <c r="E3447" t="s">
        <v>3217</v>
      </c>
      <c r="F3447">
        <v>45</v>
      </c>
    </row>
    <row r="3448" spans="5:6" x14ac:dyDescent="0.25">
      <c r="E3448" t="s">
        <v>3218</v>
      </c>
      <c r="F3448">
        <v>45</v>
      </c>
    </row>
    <row r="3449" spans="5:6" x14ac:dyDescent="0.25">
      <c r="E3449" t="s">
        <v>3219</v>
      </c>
      <c r="F3449">
        <v>45</v>
      </c>
    </row>
    <row r="3450" spans="5:6" x14ac:dyDescent="0.25">
      <c r="E3450" t="s">
        <v>3220</v>
      </c>
      <c r="F3450">
        <v>45</v>
      </c>
    </row>
    <row r="3451" spans="5:6" x14ac:dyDescent="0.25">
      <c r="E3451" t="s">
        <v>3221</v>
      </c>
      <c r="F3451">
        <v>45</v>
      </c>
    </row>
    <row r="3452" spans="5:6" x14ac:dyDescent="0.25">
      <c r="E3452" t="s">
        <v>3222</v>
      </c>
      <c r="F3452">
        <v>45</v>
      </c>
    </row>
    <row r="3453" spans="5:6" x14ac:dyDescent="0.25">
      <c r="E3453" t="s">
        <v>3223</v>
      </c>
      <c r="F3453">
        <v>45</v>
      </c>
    </row>
    <row r="3454" spans="5:6" x14ac:dyDescent="0.25">
      <c r="E3454" t="s">
        <v>3224</v>
      </c>
      <c r="F3454">
        <v>45</v>
      </c>
    </row>
    <row r="3455" spans="5:6" x14ac:dyDescent="0.25">
      <c r="E3455" t="s">
        <v>3225</v>
      </c>
      <c r="F3455">
        <v>45</v>
      </c>
    </row>
    <row r="3456" spans="5:6" x14ac:dyDescent="0.25">
      <c r="E3456" t="s">
        <v>3226</v>
      </c>
      <c r="F3456">
        <v>45</v>
      </c>
    </row>
    <row r="3457" spans="5:6" x14ac:dyDescent="0.25">
      <c r="E3457" t="s">
        <v>3227</v>
      </c>
      <c r="F3457">
        <v>45</v>
      </c>
    </row>
    <row r="3458" spans="5:6" x14ac:dyDescent="0.25">
      <c r="E3458" t="s">
        <v>3228</v>
      </c>
      <c r="F3458">
        <v>45</v>
      </c>
    </row>
    <row r="3459" spans="5:6" x14ac:dyDescent="0.25">
      <c r="E3459" t="s">
        <v>3229</v>
      </c>
      <c r="F3459">
        <v>45</v>
      </c>
    </row>
    <row r="3460" spans="5:6" x14ac:dyDescent="0.25">
      <c r="E3460" t="s">
        <v>3230</v>
      </c>
      <c r="F3460">
        <v>45</v>
      </c>
    </row>
    <row r="3461" spans="5:6" x14ac:dyDescent="0.25">
      <c r="E3461" t="s">
        <v>3231</v>
      </c>
      <c r="F3461">
        <v>45</v>
      </c>
    </row>
    <row r="3462" spans="5:6" x14ac:dyDescent="0.25">
      <c r="E3462" t="s">
        <v>3232</v>
      </c>
      <c r="F3462">
        <v>45</v>
      </c>
    </row>
    <row r="3463" spans="5:6" x14ac:dyDescent="0.25">
      <c r="E3463" t="s">
        <v>3233</v>
      </c>
      <c r="F3463">
        <v>45</v>
      </c>
    </row>
    <row r="3464" spans="5:6" x14ac:dyDescent="0.25">
      <c r="E3464" t="s">
        <v>3234</v>
      </c>
      <c r="F3464">
        <v>45</v>
      </c>
    </row>
    <row r="3465" spans="5:6" x14ac:dyDescent="0.25">
      <c r="E3465" t="s">
        <v>3235</v>
      </c>
      <c r="F3465">
        <v>44</v>
      </c>
    </row>
    <row r="3466" spans="5:6" x14ac:dyDescent="0.25">
      <c r="E3466" t="s">
        <v>3236</v>
      </c>
      <c r="F3466">
        <v>44</v>
      </c>
    </row>
    <row r="3467" spans="5:6" x14ac:dyDescent="0.25">
      <c r="E3467" t="s">
        <v>3237</v>
      </c>
      <c r="F3467">
        <v>44</v>
      </c>
    </row>
    <row r="3468" spans="5:6" x14ac:dyDescent="0.25">
      <c r="E3468" t="s">
        <v>3238</v>
      </c>
      <c r="F3468">
        <v>44</v>
      </c>
    </row>
    <row r="3469" spans="5:6" x14ac:dyDescent="0.25">
      <c r="E3469" t="e">
        <f>-bo</f>
        <v>#NAME?</v>
      </c>
      <c r="F3469">
        <v>44</v>
      </c>
    </row>
    <row r="3470" spans="5:6" x14ac:dyDescent="0.25">
      <c r="E3470" t="s">
        <v>3239</v>
      </c>
      <c r="F3470">
        <v>44</v>
      </c>
    </row>
    <row r="3471" spans="5:6" x14ac:dyDescent="0.25">
      <c r="E3471" t="s">
        <v>3240</v>
      </c>
      <c r="F3471">
        <v>44</v>
      </c>
    </row>
    <row r="3472" spans="5:6" x14ac:dyDescent="0.25">
      <c r="E3472" t="s">
        <v>3241</v>
      </c>
      <c r="F3472">
        <v>44</v>
      </c>
    </row>
    <row r="3473" spans="5:6" x14ac:dyDescent="0.25">
      <c r="E3473" t="s">
        <v>9550</v>
      </c>
      <c r="F3473">
        <v>44</v>
      </c>
    </row>
    <row r="3474" spans="5:6" x14ac:dyDescent="0.25">
      <c r="E3474" t="s">
        <v>3242</v>
      </c>
      <c r="F3474">
        <v>44</v>
      </c>
    </row>
    <row r="3475" spans="5:6" x14ac:dyDescent="0.25">
      <c r="E3475" t="s">
        <v>3243</v>
      </c>
      <c r="F3475">
        <v>44</v>
      </c>
    </row>
    <row r="3476" spans="5:6" x14ac:dyDescent="0.25">
      <c r="E3476" t="s">
        <v>3244</v>
      </c>
      <c r="F3476">
        <v>44</v>
      </c>
    </row>
    <row r="3477" spans="5:6" x14ac:dyDescent="0.25">
      <c r="E3477" t="s">
        <v>3245</v>
      </c>
      <c r="F3477">
        <v>44</v>
      </c>
    </row>
    <row r="3478" spans="5:6" x14ac:dyDescent="0.25">
      <c r="E3478" t="s">
        <v>3246</v>
      </c>
      <c r="F3478">
        <v>44</v>
      </c>
    </row>
    <row r="3479" spans="5:6" x14ac:dyDescent="0.25">
      <c r="E3479" t="s">
        <v>3247</v>
      </c>
      <c r="F3479">
        <v>44</v>
      </c>
    </row>
    <row r="3480" spans="5:6" x14ac:dyDescent="0.25">
      <c r="E3480" t="s">
        <v>3248</v>
      </c>
      <c r="F3480">
        <v>44</v>
      </c>
    </row>
    <row r="3481" spans="5:6" x14ac:dyDescent="0.25">
      <c r="E3481" t="s">
        <v>3249</v>
      </c>
      <c r="F3481">
        <v>44</v>
      </c>
    </row>
    <row r="3482" spans="5:6" x14ac:dyDescent="0.25">
      <c r="E3482" t="s">
        <v>3250</v>
      </c>
      <c r="F3482">
        <v>44</v>
      </c>
    </row>
    <row r="3483" spans="5:6" x14ac:dyDescent="0.25">
      <c r="E3483" t="s">
        <v>3251</v>
      </c>
      <c r="F3483">
        <v>44</v>
      </c>
    </row>
    <row r="3484" spans="5:6" x14ac:dyDescent="0.25">
      <c r="E3484" t="s">
        <v>3252</v>
      </c>
      <c r="F3484">
        <v>44</v>
      </c>
    </row>
    <row r="3485" spans="5:6" x14ac:dyDescent="0.25">
      <c r="E3485" t="s">
        <v>3253</v>
      </c>
      <c r="F3485">
        <v>44</v>
      </c>
    </row>
    <row r="3486" spans="5:6" x14ac:dyDescent="0.25">
      <c r="E3486" t="s">
        <v>3254</v>
      </c>
      <c r="F3486">
        <v>44</v>
      </c>
    </row>
    <row r="3487" spans="5:6" x14ac:dyDescent="0.25">
      <c r="E3487" t="s">
        <v>3255</v>
      </c>
      <c r="F3487">
        <v>44</v>
      </c>
    </row>
    <row r="3488" spans="5:6" x14ac:dyDescent="0.25">
      <c r="E3488" t="e">
        <f>-la</f>
        <v>#NAME?</v>
      </c>
      <c r="F3488">
        <v>44</v>
      </c>
    </row>
    <row r="3489" spans="5:6" x14ac:dyDescent="0.25">
      <c r="E3489" t="s">
        <v>3256</v>
      </c>
      <c r="F3489">
        <v>44</v>
      </c>
    </row>
    <row r="3490" spans="5:6" x14ac:dyDescent="0.25">
      <c r="E3490" t="s">
        <v>3257</v>
      </c>
      <c r="F3490">
        <v>44</v>
      </c>
    </row>
    <row r="3491" spans="5:6" x14ac:dyDescent="0.25">
      <c r="E3491" t="s">
        <v>3258</v>
      </c>
      <c r="F3491">
        <v>43</v>
      </c>
    </row>
    <row r="3492" spans="5:6" x14ac:dyDescent="0.25">
      <c r="E3492" t="s">
        <v>3259</v>
      </c>
      <c r="F3492">
        <v>43</v>
      </c>
    </row>
    <row r="3493" spans="5:6" x14ac:dyDescent="0.25">
      <c r="E3493" t="s">
        <v>3260</v>
      </c>
      <c r="F3493">
        <v>43</v>
      </c>
    </row>
    <row r="3494" spans="5:6" x14ac:dyDescent="0.25">
      <c r="E3494" t="s">
        <v>3261</v>
      </c>
      <c r="F3494">
        <v>43</v>
      </c>
    </row>
    <row r="3495" spans="5:6" x14ac:dyDescent="0.25">
      <c r="E3495" t="s">
        <v>3262</v>
      </c>
      <c r="F3495">
        <v>43</v>
      </c>
    </row>
    <row r="3496" spans="5:6" x14ac:dyDescent="0.25">
      <c r="E3496" t="s">
        <v>3263</v>
      </c>
      <c r="F3496">
        <v>43</v>
      </c>
    </row>
    <row r="3497" spans="5:6" x14ac:dyDescent="0.25">
      <c r="E3497" t="s">
        <v>3264</v>
      </c>
      <c r="F3497">
        <v>43</v>
      </c>
    </row>
    <row r="3498" spans="5:6" x14ac:dyDescent="0.25">
      <c r="E3498" t="s">
        <v>3265</v>
      </c>
      <c r="F3498">
        <v>43</v>
      </c>
    </row>
    <row r="3499" spans="5:6" x14ac:dyDescent="0.25">
      <c r="E3499" t="s">
        <v>3266</v>
      </c>
      <c r="F3499">
        <v>43</v>
      </c>
    </row>
    <row r="3500" spans="5:6" x14ac:dyDescent="0.25">
      <c r="E3500" t="s">
        <v>3267</v>
      </c>
      <c r="F3500">
        <v>43</v>
      </c>
    </row>
    <row r="3501" spans="5:6" x14ac:dyDescent="0.25">
      <c r="E3501" t="s">
        <v>3268</v>
      </c>
      <c r="F3501">
        <v>43</v>
      </c>
    </row>
    <row r="3502" spans="5:6" x14ac:dyDescent="0.25">
      <c r="E3502" t="s">
        <v>3269</v>
      </c>
      <c r="F3502">
        <v>43</v>
      </c>
    </row>
    <row r="3503" spans="5:6" x14ac:dyDescent="0.25">
      <c r="E3503" t="s">
        <v>1546</v>
      </c>
      <c r="F3503">
        <v>43</v>
      </c>
    </row>
    <row r="3504" spans="5:6" x14ac:dyDescent="0.25">
      <c r="E3504" t="s">
        <v>3270</v>
      </c>
      <c r="F3504">
        <v>43</v>
      </c>
    </row>
    <row r="3505" spans="5:6" x14ac:dyDescent="0.25">
      <c r="E3505" t="s">
        <v>3271</v>
      </c>
      <c r="F3505">
        <v>43</v>
      </c>
    </row>
    <row r="3506" spans="5:6" x14ac:dyDescent="0.25">
      <c r="E3506" t="s">
        <v>3272</v>
      </c>
      <c r="F3506">
        <v>43</v>
      </c>
    </row>
    <row r="3507" spans="5:6" x14ac:dyDescent="0.25">
      <c r="E3507" t="s">
        <v>3273</v>
      </c>
      <c r="F3507">
        <v>43</v>
      </c>
    </row>
    <row r="3508" spans="5:6" x14ac:dyDescent="0.25">
      <c r="E3508" t="s">
        <v>3274</v>
      </c>
      <c r="F3508">
        <v>43</v>
      </c>
    </row>
    <row r="3509" spans="5:6" x14ac:dyDescent="0.25">
      <c r="E3509" t="s">
        <v>3275</v>
      </c>
      <c r="F3509">
        <v>43</v>
      </c>
    </row>
    <row r="3510" spans="5:6" x14ac:dyDescent="0.25">
      <c r="E3510" t="s">
        <v>3276</v>
      </c>
      <c r="F3510">
        <v>43</v>
      </c>
    </row>
    <row r="3511" spans="5:6" x14ac:dyDescent="0.25">
      <c r="E3511" t="s">
        <v>3277</v>
      </c>
      <c r="F3511">
        <v>43</v>
      </c>
    </row>
    <row r="3512" spans="5:6" x14ac:dyDescent="0.25">
      <c r="E3512" t="s">
        <v>3278</v>
      </c>
      <c r="F3512">
        <v>43</v>
      </c>
    </row>
    <row r="3513" spans="5:6" x14ac:dyDescent="0.25">
      <c r="E3513" t="s">
        <v>3279</v>
      </c>
      <c r="F3513">
        <v>43</v>
      </c>
    </row>
    <row r="3514" spans="5:6" x14ac:dyDescent="0.25">
      <c r="E3514" t="s">
        <v>3280</v>
      </c>
      <c r="F3514">
        <v>43</v>
      </c>
    </row>
    <row r="3515" spans="5:6" x14ac:dyDescent="0.25">
      <c r="E3515" t="s">
        <v>3281</v>
      </c>
      <c r="F3515">
        <v>43</v>
      </c>
    </row>
    <row r="3516" spans="5:6" x14ac:dyDescent="0.25">
      <c r="E3516" t="s">
        <v>3282</v>
      </c>
      <c r="F3516">
        <v>43</v>
      </c>
    </row>
    <row r="3517" spans="5:6" x14ac:dyDescent="0.25">
      <c r="E3517" t="s">
        <v>3283</v>
      </c>
      <c r="F3517">
        <v>42</v>
      </c>
    </row>
    <row r="3518" spans="5:6" x14ac:dyDescent="0.25">
      <c r="E3518" t="s">
        <v>3284</v>
      </c>
      <c r="F3518">
        <v>42</v>
      </c>
    </row>
    <row r="3519" spans="5:6" x14ac:dyDescent="0.25">
      <c r="E3519" t="s">
        <v>3285</v>
      </c>
      <c r="F3519">
        <v>42</v>
      </c>
    </row>
    <row r="3520" spans="5:6" x14ac:dyDescent="0.25">
      <c r="E3520" t="s">
        <v>3286</v>
      </c>
      <c r="F3520">
        <v>42</v>
      </c>
    </row>
    <row r="3521" spans="5:6" x14ac:dyDescent="0.25">
      <c r="E3521" t="s">
        <v>3287</v>
      </c>
      <c r="F3521">
        <v>42</v>
      </c>
    </row>
    <row r="3522" spans="5:6" x14ac:dyDescent="0.25">
      <c r="E3522" t="s">
        <v>3288</v>
      </c>
      <c r="F3522">
        <v>42</v>
      </c>
    </row>
    <row r="3523" spans="5:6" x14ac:dyDescent="0.25">
      <c r="E3523" t="s">
        <v>3289</v>
      </c>
      <c r="F3523">
        <v>42</v>
      </c>
    </row>
    <row r="3524" spans="5:6" x14ac:dyDescent="0.25">
      <c r="E3524" t="s">
        <v>6241</v>
      </c>
      <c r="F3524">
        <v>42</v>
      </c>
    </row>
    <row r="3525" spans="5:6" x14ac:dyDescent="0.25">
      <c r="E3525" t="s">
        <v>3290</v>
      </c>
      <c r="F3525">
        <v>42</v>
      </c>
    </row>
    <row r="3526" spans="5:6" x14ac:dyDescent="0.25">
      <c r="E3526" t="s">
        <v>3291</v>
      </c>
      <c r="F3526">
        <v>42</v>
      </c>
    </row>
    <row r="3527" spans="5:6" x14ac:dyDescent="0.25">
      <c r="E3527" t="e">
        <f>-we</f>
        <v>#NAME?</v>
      </c>
      <c r="F3527">
        <v>42</v>
      </c>
    </row>
    <row r="3528" spans="5:6" x14ac:dyDescent="0.25">
      <c r="E3528" t="s">
        <v>9551</v>
      </c>
      <c r="F3528">
        <v>42</v>
      </c>
    </row>
    <row r="3529" spans="5:6" x14ac:dyDescent="0.25">
      <c r="E3529" t="s">
        <v>3292</v>
      </c>
      <c r="F3529">
        <v>42</v>
      </c>
    </row>
    <row r="3530" spans="5:6" x14ac:dyDescent="0.25">
      <c r="E3530" t="s">
        <v>3293</v>
      </c>
      <c r="F3530">
        <v>42</v>
      </c>
    </row>
    <row r="3531" spans="5:6" x14ac:dyDescent="0.25">
      <c r="E3531" t="s">
        <v>3294</v>
      </c>
      <c r="F3531">
        <v>42</v>
      </c>
    </row>
    <row r="3532" spans="5:6" x14ac:dyDescent="0.25">
      <c r="E3532" t="s">
        <v>49</v>
      </c>
      <c r="F3532">
        <v>42</v>
      </c>
    </row>
    <row r="3533" spans="5:6" x14ac:dyDescent="0.25">
      <c r="E3533" t="s">
        <v>3295</v>
      </c>
      <c r="F3533">
        <v>42</v>
      </c>
    </row>
    <row r="3534" spans="5:6" x14ac:dyDescent="0.25">
      <c r="E3534" t="s">
        <v>3296</v>
      </c>
      <c r="F3534">
        <v>42</v>
      </c>
    </row>
    <row r="3535" spans="5:6" x14ac:dyDescent="0.25">
      <c r="E3535" t="s">
        <v>3297</v>
      </c>
      <c r="F3535">
        <v>42</v>
      </c>
    </row>
    <row r="3536" spans="5:6" x14ac:dyDescent="0.25">
      <c r="E3536" t="s">
        <v>3298</v>
      </c>
      <c r="F3536">
        <v>42</v>
      </c>
    </row>
    <row r="3537" spans="5:6" x14ac:dyDescent="0.25">
      <c r="E3537" t="s">
        <v>3299</v>
      </c>
      <c r="F3537">
        <v>42</v>
      </c>
    </row>
    <row r="3538" spans="5:6" x14ac:dyDescent="0.25">
      <c r="E3538" t="s">
        <v>3300</v>
      </c>
      <c r="F3538">
        <v>42</v>
      </c>
    </row>
    <row r="3539" spans="5:6" x14ac:dyDescent="0.25">
      <c r="E3539" t="s">
        <v>3301</v>
      </c>
      <c r="F3539">
        <v>42</v>
      </c>
    </row>
    <row r="3540" spans="5:6" x14ac:dyDescent="0.25">
      <c r="E3540" t="s">
        <v>3302</v>
      </c>
      <c r="F3540">
        <v>42</v>
      </c>
    </row>
    <row r="3541" spans="5:6" x14ac:dyDescent="0.25">
      <c r="E3541" t="s">
        <v>3303</v>
      </c>
      <c r="F3541">
        <v>42</v>
      </c>
    </row>
    <row r="3542" spans="5:6" x14ac:dyDescent="0.25">
      <c r="E3542" t="s">
        <v>5459</v>
      </c>
      <c r="F3542">
        <v>42</v>
      </c>
    </row>
    <row r="3543" spans="5:6" x14ac:dyDescent="0.25">
      <c r="E3543" t="s">
        <v>3304</v>
      </c>
      <c r="F3543">
        <v>42</v>
      </c>
    </row>
    <row r="3544" spans="5:6" x14ac:dyDescent="0.25">
      <c r="E3544" t="s">
        <v>3305</v>
      </c>
      <c r="F3544">
        <v>42</v>
      </c>
    </row>
    <row r="3545" spans="5:6" x14ac:dyDescent="0.25">
      <c r="E3545" t="s">
        <v>9552</v>
      </c>
      <c r="F3545">
        <v>42</v>
      </c>
    </row>
    <row r="3546" spans="5:6" x14ac:dyDescent="0.25">
      <c r="E3546" t="s">
        <v>3306</v>
      </c>
      <c r="F3546">
        <v>42</v>
      </c>
    </row>
    <row r="3547" spans="5:6" x14ac:dyDescent="0.25">
      <c r="E3547" t="s">
        <v>3307</v>
      </c>
      <c r="F3547">
        <v>42</v>
      </c>
    </row>
    <row r="3548" spans="5:6" x14ac:dyDescent="0.25">
      <c r="E3548" t="s">
        <v>3308</v>
      </c>
      <c r="F3548">
        <v>42</v>
      </c>
    </row>
    <row r="3549" spans="5:6" x14ac:dyDescent="0.25">
      <c r="E3549" t="s">
        <v>1818</v>
      </c>
      <c r="F3549">
        <v>42</v>
      </c>
    </row>
    <row r="3550" spans="5:6" x14ac:dyDescent="0.25">
      <c r="E3550" t="s">
        <v>3309</v>
      </c>
      <c r="F3550">
        <v>42</v>
      </c>
    </row>
    <row r="3551" spans="5:6" x14ac:dyDescent="0.25">
      <c r="E3551" t="s">
        <v>3310</v>
      </c>
      <c r="F3551">
        <v>42</v>
      </c>
    </row>
    <row r="3552" spans="5:6" x14ac:dyDescent="0.25">
      <c r="E3552" t="s">
        <v>3311</v>
      </c>
      <c r="F3552">
        <v>41</v>
      </c>
    </row>
    <row r="3553" spans="5:6" x14ac:dyDescent="0.25">
      <c r="E3553" t="s">
        <v>3312</v>
      </c>
      <c r="F3553">
        <v>41</v>
      </c>
    </row>
    <row r="3554" spans="5:6" x14ac:dyDescent="0.25">
      <c r="E3554" t="s">
        <v>3313</v>
      </c>
      <c r="F3554">
        <v>41</v>
      </c>
    </row>
    <row r="3555" spans="5:6" x14ac:dyDescent="0.25">
      <c r="E3555" t="s">
        <v>3314</v>
      </c>
      <c r="F3555">
        <v>41</v>
      </c>
    </row>
    <row r="3556" spans="5:6" x14ac:dyDescent="0.25">
      <c r="E3556" t="s">
        <v>3315</v>
      </c>
      <c r="F3556">
        <v>41</v>
      </c>
    </row>
    <row r="3557" spans="5:6" x14ac:dyDescent="0.25">
      <c r="E3557" t="s">
        <v>3316</v>
      </c>
      <c r="F3557">
        <v>41</v>
      </c>
    </row>
    <row r="3558" spans="5:6" x14ac:dyDescent="0.25">
      <c r="E3558" t="s">
        <v>3317</v>
      </c>
      <c r="F3558">
        <v>41</v>
      </c>
    </row>
    <row r="3559" spans="5:6" x14ac:dyDescent="0.25">
      <c r="E3559" t="s">
        <v>3318</v>
      </c>
      <c r="F3559">
        <v>41</v>
      </c>
    </row>
    <row r="3560" spans="5:6" x14ac:dyDescent="0.25">
      <c r="E3560" t="s">
        <v>9553</v>
      </c>
      <c r="F3560">
        <v>41</v>
      </c>
    </row>
    <row r="3561" spans="5:6" x14ac:dyDescent="0.25">
      <c r="E3561" t="e">
        <f>-wo</f>
        <v>#NAME?</v>
      </c>
      <c r="F3561">
        <v>41</v>
      </c>
    </row>
    <row r="3562" spans="5:6" x14ac:dyDescent="0.25">
      <c r="E3562" t="s">
        <v>3319</v>
      </c>
      <c r="F3562">
        <v>41</v>
      </c>
    </row>
    <row r="3563" spans="5:6" x14ac:dyDescent="0.25">
      <c r="E3563" t="s">
        <v>3320</v>
      </c>
      <c r="F3563">
        <v>41</v>
      </c>
    </row>
    <row r="3564" spans="5:6" x14ac:dyDescent="0.25">
      <c r="E3564" t="e">
        <f>-dÃ</f>
        <v>#NAME?</v>
      </c>
      <c r="F3564">
        <v>41</v>
      </c>
    </row>
    <row r="3565" spans="5:6" x14ac:dyDescent="0.25">
      <c r="E3565" t="s">
        <v>3321</v>
      </c>
      <c r="F3565">
        <v>41</v>
      </c>
    </row>
    <row r="3566" spans="5:6" x14ac:dyDescent="0.25">
      <c r="E3566" t="s">
        <v>3322</v>
      </c>
      <c r="F3566">
        <v>41</v>
      </c>
    </row>
    <row r="3567" spans="5:6" x14ac:dyDescent="0.25">
      <c r="E3567" t="s">
        <v>3323</v>
      </c>
      <c r="F3567">
        <v>41</v>
      </c>
    </row>
    <row r="3568" spans="5:6" x14ac:dyDescent="0.25">
      <c r="E3568" t="s">
        <v>3324</v>
      </c>
      <c r="F3568">
        <v>41</v>
      </c>
    </row>
    <row r="3569" spans="5:6" x14ac:dyDescent="0.25">
      <c r="E3569" t="s">
        <v>3325</v>
      </c>
      <c r="F3569">
        <v>41</v>
      </c>
    </row>
    <row r="3570" spans="5:6" x14ac:dyDescent="0.25">
      <c r="E3570" t="s">
        <v>9554</v>
      </c>
      <c r="F3570">
        <v>41</v>
      </c>
    </row>
    <row r="3571" spans="5:6" x14ac:dyDescent="0.25">
      <c r="E3571" t="s">
        <v>9555</v>
      </c>
      <c r="F3571">
        <v>41</v>
      </c>
    </row>
    <row r="3572" spans="5:6" x14ac:dyDescent="0.25">
      <c r="E3572" t="s">
        <v>3326</v>
      </c>
      <c r="F3572">
        <v>41</v>
      </c>
    </row>
    <row r="3573" spans="5:6" x14ac:dyDescent="0.25">
      <c r="E3573" t="s">
        <v>3327</v>
      </c>
      <c r="F3573">
        <v>41</v>
      </c>
    </row>
    <row r="3574" spans="5:6" x14ac:dyDescent="0.25">
      <c r="E3574" t="s">
        <v>3328</v>
      </c>
      <c r="F3574">
        <v>41</v>
      </c>
    </row>
    <row r="3575" spans="5:6" x14ac:dyDescent="0.25">
      <c r="E3575" t="s">
        <v>3329</v>
      </c>
      <c r="F3575">
        <v>41</v>
      </c>
    </row>
    <row r="3576" spans="5:6" x14ac:dyDescent="0.25">
      <c r="E3576" t="s">
        <v>3330</v>
      </c>
      <c r="F3576">
        <v>41</v>
      </c>
    </row>
    <row r="3577" spans="5:6" x14ac:dyDescent="0.25">
      <c r="E3577" t="s">
        <v>3331</v>
      </c>
      <c r="F3577">
        <v>41</v>
      </c>
    </row>
    <row r="3578" spans="5:6" x14ac:dyDescent="0.25">
      <c r="E3578" t="s">
        <v>3332</v>
      </c>
      <c r="F3578">
        <v>41</v>
      </c>
    </row>
    <row r="3579" spans="5:6" x14ac:dyDescent="0.25">
      <c r="E3579" t="s">
        <v>3333</v>
      </c>
      <c r="F3579">
        <v>41</v>
      </c>
    </row>
    <row r="3580" spans="5:6" x14ac:dyDescent="0.25">
      <c r="E3580" t="s">
        <v>3334</v>
      </c>
      <c r="F3580">
        <v>41</v>
      </c>
    </row>
    <row r="3581" spans="5:6" x14ac:dyDescent="0.25">
      <c r="E3581" t="e">
        <f>-gr</f>
        <v>#NAME?</v>
      </c>
      <c r="F3581">
        <v>41</v>
      </c>
    </row>
    <row r="3582" spans="5:6" x14ac:dyDescent="0.25">
      <c r="E3582" t="s">
        <v>3335</v>
      </c>
      <c r="F3582">
        <v>41</v>
      </c>
    </row>
    <row r="3583" spans="5:6" x14ac:dyDescent="0.25">
      <c r="E3583" t="s">
        <v>3336</v>
      </c>
      <c r="F3583">
        <v>41</v>
      </c>
    </row>
    <row r="3584" spans="5:6" x14ac:dyDescent="0.25">
      <c r="E3584" t="s">
        <v>3337</v>
      </c>
      <c r="F3584">
        <v>41</v>
      </c>
    </row>
    <row r="3585" spans="5:6" x14ac:dyDescent="0.25">
      <c r="E3585" t="s">
        <v>3338</v>
      </c>
      <c r="F3585">
        <v>40</v>
      </c>
    </row>
    <row r="3586" spans="5:6" x14ac:dyDescent="0.25">
      <c r="E3586" t="e">
        <f>-fa</f>
        <v>#NAME?</v>
      </c>
      <c r="F3586">
        <v>40</v>
      </c>
    </row>
    <row r="3587" spans="5:6" x14ac:dyDescent="0.25">
      <c r="E3587" t="s">
        <v>3339</v>
      </c>
      <c r="F3587">
        <v>40</v>
      </c>
    </row>
    <row r="3588" spans="5:6" x14ac:dyDescent="0.25">
      <c r="E3588" t="s">
        <v>3340</v>
      </c>
      <c r="F3588">
        <v>40</v>
      </c>
    </row>
    <row r="3589" spans="5:6" x14ac:dyDescent="0.25">
      <c r="E3589" t="s">
        <v>3341</v>
      </c>
      <c r="F3589">
        <v>40</v>
      </c>
    </row>
    <row r="3590" spans="5:6" x14ac:dyDescent="0.25">
      <c r="E3590" t="s">
        <v>3342</v>
      </c>
      <c r="F3590">
        <v>40</v>
      </c>
    </row>
    <row r="3591" spans="5:6" x14ac:dyDescent="0.25">
      <c r="E3591" t="s">
        <v>3343</v>
      </c>
      <c r="F3591">
        <v>40</v>
      </c>
    </row>
    <row r="3592" spans="5:6" x14ac:dyDescent="0.25">
      <c r="E3592" t="s">
        <v>3344</v>
      </c>
      <c r="F3592">
        <v>40</v>
      </c>
    </row>
    <row r="3593" spans="5:6" x14ac:dyDescent="0.25">
      <c r="E3593" t="s">
        <v>3345</v>
      </c>
      <c r="F3593">
        <v>40</v>
      </c>
    </row>
    <row r="3594" spans="5:6" x14ac:dyDescent="0.25">
      <c r="E3594" t="s">
        <v>3346</v>
      </c>
      <c r="F3594">
        <v>40</v>
      </c>
    </row>
    <row r="3595" spans="5:6" x14ac:dyDescent="0.25">
      <c r="E3595" t="s">
        <v>3347</v>
      </c>
      <c r="F3595">
        <v>40</v>
      </c>
    </row>
    <row r="3596" spans="5:6" x14ac:dyDescent="0.25">
      <c r="E3596" t="s">
        <v>3348</v>
      </c>
      <c r="F3596">
        <v>40</v>
      </c>
    </row>
    <row r="3597" spans="5:6" x14ac:dyDescent="0.25">
      <c r="E3597" t="s">
        <v>3349</v>
      </c>
      <c r="F3597">
        <v>40</v>
      </c>
    </row>
    <row r="3598" spans="5:6" x14ac:dyDescent="0.25">
      <c r="E3598" t="s">
        <v>3350</v>
      </c>
      <c r="F3598">
        <v>40</v>
      </c>
    </row>
    <row r="3599" spans="5:6" x14ac:dyDescent="0.25">
      <c r="E3599" t="s">
        <v>3351</v>
      </c>
      <c r="F3599">
        <v>40</v>
      </c>
    </row>
    <row r="3600" spans="5:6" x14ac:dyDescent="0.25">
      <c r="E3600" t="s">
        <v>1809</v>
      </c>
      <c r="F3600">
        <v>40</v>
      </c>
    </row>
    <row r="3601" spans="5:6" x14ac:dyDescent="0.25">
      <c r="E3601" t="s">
        <v>9556</v>
      </c>
      <c r="F3601">
        <v>40</v>
      </c>
    </row>
    <row r="3602" spans="5:6" x14ac:dyDescent="0.25">
      <c r="E3602" t="s">
        <v>2101</v>
      </c>
      <c r="F3602">
        <v>40</v>
      </c>
    </row>
    <row r="3603" spans="5:6" x14ac:dyDescent="0.25">
      <c r="E3603" t="s">
        <v>3352</v>
      </c>
      <c r="F3603">
        <v>40</v>
      </c>
    </row>
    <row r="3604" spans="5:6" x14ac:dyDescent="0.25">
      <c r="E3604" t="s">
        <v>3353</v>
      </c>
      <c r="F3604">
        <v>40</v>
      </c>
    </row>
    <row r="3605" spans="5:6" x14ac:dyDescent="0.25">
      <c r="E3605" t="s">
        <v>3354</v>
      </c>
      <c r="F3605">
        <v>40</v>
      </c>
    </row>
    <row r="3606" spans="5:6" x14ac:dyDescent="0.25">
      <c r="E3606" t="s">
        <v>3355</v>
      </c>
      <c r="F3606">
        <v>40</v>
      </c>
    </row>
    <row r="3607" spans="5:6" x14ac:dyDescent="0.25">
      <c r="E3607" t="s">
        <v>3356</v>
      </c>
      <c r="F3607">
        <v>40</v>
      </c>
    </row>
    <row r="3608" spans="5:6" x14ac:dyDescent="0.25">
      <c r="E3608" t="s">
        <v>3357</v>
      </c>
      <c r="F3608">
        <v>40</v>
      </c>
    </row>
    <row r="3609" spans="5:6" x14ac:dyDescent="0.25">
      <c r="E3609" t="s">
        <v>3358</v>
      </c>
      <c r="F3609">
        <v>40</v>
      </c>
    </row>
    <row r="3610" spans="5:6" x14ac:dyDescent="0.25">
      <c r="E3610" t="s">
        <v>3359</v>
      </c>
      <c r="F3610">
        <v>40</v>
      </c>
    </row>
    <row r="3611" spans="5:6" x14ac:dyDescent="0.25">
      <c r="E3611" t="s">
        <v>3360</v>
      </c>
      <c r="F3611">
        <v>40</v>
      </c>
    </row>
    <row r="3612" spans="5:6" x14ac:dyDescent="0.25">
      <c r="E3612" t="s">
        <v>9557</v>
      </c>
      <c r="F3612">
        <v>40</v>
      </c>
    </row>
    <row r="3613" spans="5:6" x14ac:dyDescent="0.25">
      <c r="E3613" t="s">
        <v>2358</v>
      </c>
      <c r="F3613">
        <v>40</v>
      </c>
    </row>
    <row r="3614" spans="5:6" x14ac:dyDescent="0.25">
      <c r="E3614" t="s">
        <v>3361</v>
      </c>
      <c r="F3614">
        <v>40</v>
      </c>
    </row>
    <row r="3615" spans="5:6" x14ac:dyDescent="0.25">
      <c r="E3615" t="s">
        <v>3362</v>
      </c>
      <c r="F3615">
        <v>40</v>
      </c>
    </row>
    <row r="3616" spans="5:6" x14ac:dyDescent="0.25">
      <c r="E3616" t="s">
        <v>3363</v>
      </c>
      <c r="F3616">
        <v>39</v>
      </c>
    </row>
    <row r="3617" spans="5:6" x14ac:dyDescent="0.25">
      <c r="E3617" t="s">
        <v>3364</v>
      </c>
      <c r="F3617">
        <v>39</v>
      </c>
    </row>
    <row r="3618" spans="5:6" x14ac:dyDescent="0.25">
      <c r="E3618" t="s">
        <v>3365</v>
      </c>
      <c r="F3618">
        <v>39</v>
      </c>
    </row>
    <row r="3619" spans="5:6" x14ac:dyDescent="0.25">
      <c r="E3619" t="s">
        <v>3366</v>
      </c>
      <c r="F3619">
        <v>39</v>
      </c>
    </row>
    <row r="3620" spans="5:6" x14ac:dyDescent="0.25">
      <c r="E3620" t="s">
        <v>3367</v>
      </c>
      <c r="F3620">
        <v>39</v>
      </c>
    </row>
    <row r="3621" spans="5:6" x14ac:dyDescent="0.25">
      <c r="E3621" t="s">
        <v>3368</v>
      </c>
      <c r="F3621">
        <v>39</v>
      </c>
    </row>
    <row r="3622" spans="5:6" x14ac:dyDescent="0.25">
      <c r="E3622" t="s">
        <v>3369</v>
      </c>
      <c r="F3622">
        <v>39</v>
      </c>
    </row>
    <row r="3623" spans="5:6" x14ac:dyDescent="0.25">
      <c r="E3623" t="s">
        <v>3370</v>
      </c>
      <c r="F3623">
        <v>39</v>
      </c>
    </row>
    <row r="3624" spans="5:6" x14ac:dyDescent="0.25">
      <c r="E3624" t="s">
        <v>3371</v>
      </c>
      <c r="F3624">
        <v>39</v>
      </c>
    </row>
    <row r="3625" spans="5:6" x14ac:dyDescent="0.25">
      <c r="E3625" t="s">
        <v>3372</v>
      </c>
      <c r="F3625">
        <v>39</v>
      </c>
    </row>
    <row r="3626" spans="5:6" x14ac:dyDescent="0.25">
      <c r="E3626" t="s">
        <v>3373</v>
      </c>
      <c r="F3626">
        <v>39</v>
      </c>
    </row>
    <row r="3627" spans="5:6" x14ac:dyDescent="0.25">
      <c r="E3627" t="s">
        <v>3374</v>
      </c>
      <c r="F3627">
        <v>39</v>
      </c>
    </row>
    <row r="3628" spans="5:6" x14ac:dyDescent="0.25">
      <c r="E3628" t="s">
        <v>3375</v>
      </c>
      <c r="F3628">
        <v>39</v>
      </c>
    </row>
    <row r="3629" spans="5:6" x14ac:dyDescent="0.25">
      <c r="E3629" t="s">
        <v>3376</v>
      </c>
      <c r="F3629">
        <v>39</v>
      </c>
    </row>
    <row r="3630" spans="5:6" x14ac:dyDescent="0.25">
      <c r="E3630" t="s">
        <v>3377</v>
      </c>
      <c r="F3630">
        <v>39</v>
      </c>
    </row>
    <row r="3631" spans="5:6" x14ac:dyDescent="0.25">
      <c r="E3631" t="s">
        <v>3378</v>
      </c>
      <c r="F3631">
        <v>39</v>
      </c>
    </row>
    <row r="3632" spans="5:6" x14ac:dyDescent="0.25">
      <c r="E3632" t="s">
        <v>3379</v>
      </c>
      <c r="F3632">
        <v>39</v>
      </c>
    </row>
    <row r="3633" spans="5:6" x14ac:dyDescent="0.25">
      <c r="E3633" t="s">
        <v>3380</v>
      </c>
      <c r="F3633">
        <v>39</v>
      </c>
    </row>
    <row r="3634" spans="5:6" x14ac:dyDescent="0.25">
      <c r="E3634" t="s">
        <v>3381</v>
      </c>
      <c r="F3634">
        <v>39</v>
      </c>
    </row>
    <row r="3635" spans="5:6" x14ac:dyDescent="0.25">
      <c r="E3635" t="s">
        <v>6968</v>
      </c>
      <c r="F3635">
        <v>39</v>
      </c>
    </row>
    <row r="3636" spans="5:6" x14ac:dyDescent="0.25">
      <c r="E3636" t="s">
        <v>3382</v>
      </c>
      <c r="F3636">
        <v>39</v>
      </c>
    </row>
    <row r="3637" spans="5:6" x14ac:dyDescent="0.25">
      <c r="E3637" t="s">
        <v>3383</v>
      </c>
      <c r="F3637">
        <v>39</v>
      </c>
    </row>
    <row r="3638" spans="5:6" x14ac:dyDescent="0.25">
      <c r="E3638" t="s">
        <v>3384</v>
      </c>
      <c r="F3638">
        <v>39</v>
      </c>
    </row>
    <row r="3639" spans="5:6" x14ac:dyDescent="0.25">
      <c r="E3639" t="s">
        <v>3385</v>
      </c>
      <c r="F3639">
        <v>39</v>
      </c>
    </row>
    <row r="3640" spans="5:6" x14ac:dyDescent="0.25">
      <c r="E3640" t="s">
        <v>3386</v>
      </c>
      <c r="F3640">
        <v>39</v>
      </c>
    </row>
    <row r="3641" spans="5:6" x14ac:dyDescent="0.25">
      <c r="E3641" t="s">
        <v>3387</v>
      </c>
      <c r="F3641">
        <v>39</v>
      </c>
    </row>
    <row r="3642" spans="5:6" x14ac:dyDescent="0.25">
      <c r="E3642" t="s">
        <v>3388</v>
      </c>
      <c r="F3642">
        <v>39</v>
      </c>
    </row>
    <row r="3643" spans="5:6" x14ac:dyDescent="0.25">
      <c r="E3643" t="s">
        <v>3389</v>
      </c>
      <c r="F3643">
        <v>39</v>
      </c>
    </row>
    <row r="3644" spans="5:6" x14ac:dyDescent="0.25">
      <c r="E3644" t="s">
        <v>3390</v>
      </c>
      <c r="F3644">
        <v>39</v>
      </c>
    </row>
    <row r="3645" spans="5:6" x14ac:dyDescent="0.25">
      <c r="E3645" t="s">
        <v>3391</v>
      </c>
      <c r="F3645">
        <v>39</v>
      </c>
    </row>
    <row r="3646" spans="5:6" x14ac:dyDescent="0.25">
      <c r="E3646" t="s">
        <v>3392</v>
      </c>
      <c r="F3646">
        <v>39</v>
      </c>
    </row>
    <row r="3647" spans="5:6" x14ac:dyDescent="0.25">
      <c r="E3647" t="s">
        <v>3393</v>
      </c>
      <c r="F3647">
        <v>39</v>
      </c>
    </row>
    <row r="3648" spans="5:6" x14ac:dyDescent="0.25">
      <c r="E3648" t="s">
        <v>3394</v>
      </c>
      <c r="F3648">
        <v>39</v>
      </c>
    </row>
    <row r="3649" spans="5:6" x14ac:dyDescent="0.25">
      <c r="E3649" t="s">
        <v>3395</v>
      </c>
      <c r="F3649">
        <v>39</v>
      </c>
    </row>
    <row r="3650" spans="5:6" x14ac:dyDescent="0.25">
      <c r="E3650" t="s">
        <v>3396</v>
      </c>
      <c r="F3650">
        <v>39</v>
      </c>
    </row>
    <row r="3651" spans="5:6" x14ac:dyDescent="0.25">
      <c r="E3651" t="s">
        <v>3397</v>
      </c>
      <c r="F3651">
        <v>39</v>
      </c>
    </row>
    <row r="3652" spans="5:6" x14ac:dyDescent="0.25">
      <c r="E3652" t="s">
        <v>3398</v>
      </c>
      <c r="F3652">
        <v>39</v>
      </c>
    </row>
    <row r="3653" spans="5:6" x14ac:dyDescent="0.25">
      <c r="E3653" t="s">
        <v>1498</v>
      </c>
      <c r="F3653">
        <v>39</v>
      </c>
    </row>
    <row r="3654" spans="5:6" x14ac:dyDescent="0.25">
      <c r="E3654" t="s">
        <v>3399</v>
      </c>
      <c r="F3654">
        <v>39</v>
      </c>
    </row>
    <row r="3655" spans="5:6" x14ac:dyDescent="0.25">
      <c r="E3655" t="s">
        <v>3400</v>
      </c>
      <c r="F3655">
        <v>39</v>
      </c>
    </row>
    <row r="3656" spans="5:6" x14ac:dyDescent="0.25">
      <c r="E3656" t="s">
        <v>3401</v>
      </c>
      <c r="F3656">
        <v>39</v>
      </c>
    </row>
    <row r="3657" spans="5:6" x14ac:dyDescent="0.25">
      <c r="E3657" t="s">
        <v>3402</v>
      </c>
      <c r="F3657">
        <v>39</v>
      </c>
    </row>
    <row r="3658" spans="5:6" x14ac:dyDescent="0.25">
      <c r="E3658" t="s">
        <v>3403</v>
      </c>
      <c r="F3658">
        <v>38</v>
      </c>
    </row>
    <row r="3659" spans="5:6" x14ac:dyDescent="0.25">
      <c r="E3659" t="s">
        <v>3404</v>
      </c>
      <c r="F3659">
        <v>38</v>
      </c>
    </row>
    <row r="3660" spans="5:6" x14ac:dyDescent="0.25">
      <c r="E3660" t="s">
        <v>3405</v>
      </c>
      <c r="F3660">
        <v>38</v>
      </c>
    </row>
    <row r="3661" spans="5:6" x14ac:dyDescent="0.25">
      <c r="E3661" t="s">
        <v>3406</v>
      </c>
      <c r="F3661">
        <v>38</v>
      </c>
    </row>
    <row r="3662" spans="5:6" x14ac:dyDescent="0.25">
      <c r="E3662" t="e">
        <f>-me</f>
        <v>#NAME?</v>
      </c>
      <c r="F3662">
        <v>38</v>
      </c>
    </row>
    <row r="3663" spans="5:6" x14ac:dyDescent="0.25">
      <c r="E3663" t="s">
        <v>3407</v>
      </c>
      <c r="F3663">
        <v>38</v>
      </c>
    </row>
    <row r="3664" spans="5:6" x14ac:dyDescent="0.25">
      <c r="E3664" t="s">
        <v>386</v>
      </c>
      <c r="F3664">
        <v>38</v>
      </c>
    </row>
    <row r="3665" spans="5:6" x14ac:dyDescent="0.25">
      <c r="E3665" t="s">
        <v>3408</v>
      </c>
      <c r="F3665">
        <v>38</v>
      </c>
    </row>
    <row r="3666" spans="5:6" x14ac:dyDescent="0.25">
      <c r="E3666" t="s">
        <v>3409</v>
      </c>
      <c r="F3666">
        <v>38</v>
      </c>
    </row>
    <row r="3667" spans="5:6" x14ac:dyDescent="0.25">
      <c r="E3667" t="s">
        <v>3410</v>
      </c>
      <c r="F3667">
        <v>38</v>
      </c>
    </row>
    <row r="3668" spans="5:6" x14ac:dyDescent="0.25">
      <c r="E3668" t="s">
        <v>9558</v>
      </c>
      <c r="F3668">
        <v>38</v>
      </c>
    </row>
    <row r="3669" spans="5:6" x14ac:dyDescent="0.25">
      <c r="E3669" t="s">
        <v>3411</v>
      </c>
      <c r="F3669">
        <v>38</v>
      </c>
    </row>
    <row r="3670" spans="5:6" x14ac:dyDescent="0.25">
      <c r="E3670" t="s">
        <v>3412</v>
      </c>
      <c r="F3670">
        <v>38</v>
      </c>
    </row>
    <row r="3671" spans="5:6" x14ac:dyDescent="0.25">
      <c r="E3671" t="s">
        <v>3413</v>
      </c>
      <c r="F3671">
        <v>38</v>
      </c>
    </row>
    <row r="3672" spans="5:6" x14ac:dyDescent="0.25">
      <c r="E3672" t="s">
        <v>3414</v>
      </c>
      <c r="F3672">
        <v>38</v>
      </c>
    </row>
    <row r="3673" spans="5:6" x14ac:dyDescent="0.25">
      <c r="E3673" t="s">
        <v>3415</v>
      </c>
      <c r="F3673">
        <v>38</v>
      </c>
    </row>
    <row r="3674" spans="5:6" x14ac:dyDescent="0.25">
      <c r="E3674" t="s">
        <v>3416</v>
      </c>
      <c r="F3674">
        <v>38</v>
      </c>
    </row>
    <row r="3675" spans="5:6" x14ac:dyDescent="0.25">
      <c r="E3675" t="s">
        <v>3417</v>
      </c>
      <c r="F3675">
        <v>38</v>
      </c>
    </row>
    <row r="3676" spans="5:6" x14ac:dyDescent="0.25">
      <c r="E3676" t="s">
        <v>3418</v>
      </c>
      <c r="F3676">
        <v>38</v>
      </c>
    </row>
    <row r="3677" spans="5:6" x14ac:dyDescent="0.25">
      <c r="E3677" t="s">
        <v>3419</v>
      </c>
      <c r="F3677">
        <v>38</v>
      </c>
    </row>
    <row r="3678" spans="5:6" x14ac:dyDescent="0.25">
      <c r="E3678" t="s">
        <v>3420</v>
      </c>
      <c r="F3678">
        <v>38</v>
      </c>
    </row>
    <row r="3679" spans="5:6" x14ac:dyDescent="0.25">
      <c r="E3679" t="s">
        <v>3421</v>
      </c>
      <c r="F3679">
        <v>38</v>
      </c>
    </row>
    <row r="3680" spans="5:6" x14ac:dyDescent="0.25">
      <c r="E3680" t="s">
        <v>3422</v>
      </c>
      <c r="F3680">
        <v>38</v>
      </c>
    </row>
    <row r="3681" spans="5:6" x14ac:dyDescent="0.25">
      <c r="E3681" t="s">
        <v>1839</v>
      </c>
      <c r="F3681">
        <v>38</v>
      </c>
    </row>
    <row r="3682" spans="5:6" x14ac:dyDescent="0.25">
      <c r="E3682" t="s">
        <v>3423</v>
      </c>
      <c r="F3682">
        <v>38</v>
      </c>
    </row>
    <row r="3683" spans="5:6" x14ac:dyDescent="0.25">
      <c r="E3683" t="s">
        <v>3424</v>
      </c>
      <c r="F3683">
        <v>38</v>
      </c>
    </row>
    <row r="3684" spans="5:6" x14ac:dyDescent="0.25">
      <c r="E3684" t="s">
        <v>3425</v>
      </c>
      <c r="F3684">
        <v>38</v>
      </c>
    </row>
    <row r="3685" spans="5:6" x14ac:dyDescent="0.25">
      <c r="E3685" t="s">
        <v>3426</v>
      </c>
      <c r="F3685">
        <v>38</v>
      </c>
    </row>
    <row r="3686" spans="5:6" x14ac:dyDescent="0.25">
      <c r="E3686" t="s">
        <v>3427</v>
      </c>
      <c r="F3686">
        <v>38</v>
      </c>
    </row>
    <row r="3687" spans="5:6" x14ac:dyDescent="0.25">
      <c r="E3687" t="s">
        <v>3428</v>
      </c>
      <c r="F3687">
        <v>38</v>
      </c>
    </row>
    <row r="3688" spans="5:6" x14ac:dyDescent="0.25">
      <c r="E3688" t="s">
        <v>3429</v>
      </c>
      <c r="F3688">
        <v>38</v>
      </c>
    </row>
    <row r="3689" spans="5:6" x14ac:dyDescent="0.25">
      <c r="E3689" t="s">
        <v>3430</v>
      </c>
      <c r="F3689">
        <v>38</v>
      </c>
    </row>
    <row r="3690" spans="5:6" x14ac:dyDescent="0.25">
      <c r="E3690" t="s">
        <v>3431</v>
      </c>
      <c r="F3690">
        <v>38</v>
      </c>
    </row>
    <row r="3691" spans="5:6" x14ac:dyDescent="0.25">
      <c r="E3691" t="s">
        <v>3432</v>
      </c>
      <c r="F3691">
        <v>38</v>
      </c>
    </row>
    <row r="3692" spans="5:6" x14ac:dyDescent="0.25">
      <c r="E3692" t="s">
        <v>3433</v>
      </c>
      <c r="F3692">
        <v>38</v>
      </c>
    </row>
    <row r="3693" spans="5:6" x14ac:dyDescent="0.25">
      <c r="E3693" t="s">
        <v>3434</v>
      </c>
      <c r="F3693">
        <v>38</v>
      </c>
    </row>
    <row r="3694" spans="5:6" x14ac:dyDescent="0.25">
      <c r="E3694" t="s">
        <v>9559</v>
      </c>
      <c r="F3694">
        <v>38</v>
      </c>
    </row>
    <row r="3695" spans="5:6" x14ac:dyDescent="0.25">
      <c r="E3695" t="s">
        <v>3435</v>
      </c>
      <c r="F3695">
        <v>38</v>
      </c>
    </row>
    <row r="3696" spans="5:6" x14ac:dyDescent="0.25">
      <c r="E3696" t="s">
        <v>3436</v>
      </c>
      <c r="F3696">
        <v>38</v>
      </c>
    </row>
    <row r="3697" spans="5:6" x14ac:dyDescent="0.25">
      <c r="E3697" t="s">
        <v>3437</v>
      </c>
      <c r="F3697">
        <v>38</v>
      </c>
    </row>
    <row r="3698" spans="5:6" x14ac:dyDescent="0.25">
      <c r="E3698" t="s">
        <v>3438</v>
      </c>
      <c r="F3698">
        <v>37</v>
      </c>
    </row>
    <row r="3699" spans="5:6" x14ac:dyDescent="0.25">
      <c r="E3699" t="s">
        <v>3439</v>
      </c>
      <c r="F3699">
        <v>37</v>
      </c>
    </row>
    <row r="3700" spans="5:6" x14ac:dyDescent="0.25">
      <c r="E3700" t="s">
        <v>3440</v>
      </c>
      <c r="F3700">
        <v>37</v>
      </c>
    </row>
    <row r="3701" spans="5:6" x14ac:dyDescent="0.25">
      <c r="E3701" t="s">
        <v>3441</v>
      </c>
      <c r="F3701">
        <v>37</v>
      </c>
    </row>
    <row r="3702" spans="5:6" x14ac:dyDescent="0.25">
      <c r="E3702" t="s">
        <v>3387</v>
      </c>
      <c r="F3702">
        <v>37</v>
      </c>
    </row>
    <row r="3703" spans="5:6" x14ac:dyDescent="0.25">
      <c r="E3703" t="s">
        <v>3442</v>
      </c>
      <c r="F3703">
        <v>37</v>
      </c>
    </row>
    <row r="3704" spans="5:6" x14ac:dyDescent="0.25">
      <c r="E3704" t="s">
        <v>3443</v>
      </c>
      <c r="F3704">
        <v>37</v>
      </c>
    </row>
    <row r="3705" spans="5:6" x14ac:dyDescent="0.25">
      <c r="E3705" t="s">
        <v>3444</v>
      </c>
      <c r="F3705">
        <v>37</v>
      </c>
    </row>
    <row r="3706" spans="5:6" x14ac:dyDescent="0.25">
      <c r="E3706" t="s">
        <v>3445</v>
      </c>
      <c r="F3706">
        <v>37</v>
      </c>
    </row>
    <row r="3707" spans="5:6" x14ac:dyDescent="0.25">
      <c r="E3707" t="s">
        <v>3446</v>
      </c>
      <c r="F3707">
        <v>37</v>
      </c>
    </row>
    <row r="3708" spans="5:6" x14ac:dyDescent="0.25">
      <c r="E3708" t="s">
        <v>3447</v>
      </c>
      <c r="F3708">
        <v>37</v>
      </c>
    </row>
    <row r="3709" spans="5:6" x14ac:dyDescent="0.25">
      <c r="E3709" t="s">
        <v>3448</v>
      </c>
      <c r="F3709">
        <v>37</v>
      </c>
    </row>
    <row r="3710" spans="5:6" x14ac:dyDescent="0.25">
      <c r="E3710" t="s">
        <v>3449</v>
      </c>
      <c r="F3710">
        <v>37</v>
      </c>
    </row>
    <row r="3711" spans="5:6" x14ac:dyDescent="0.25">
      <c r="E3711" t="s">
        <v>3450</v>
      </c>
      <c r="F3711">
        <v>37</v>
      </c>
    </row>
    <row r="3712" spans="5:6" x14ac:dyDescent="0.25">
      <c r="E3712" t="s">
        <v>3451</v>
      </c>
      <c r="F3712">
        <v>37</v>
      </c>
    </row>
    <row r="3713" spans="5:6" x14ac:dyDescent="0.25">
      <c r="E3713" t="s">
        <v>3452</v>
      </c>
      <c r="F3713">
        <v>37</v>
      </c>
    </row>
    <row r="3714" spans="5:6" x14ac:dyDescent="0.25">
      <c r="E3714" t="s">
        <v>3453</v>
      </c>
      <c r="F3714">
        <v>37</v>
      </c>
    </row>
    <row r="3715" spans="5:6" x14ac:dyDescent="0.25">
      <c r="E3715" t="s">
        <v>3454</v>
      </c>
      <c r="F3715">
        <v>37</v>
      </c>
    </row>
    <row r="3716" spans="5:6" x14ac:dyDescent="0.25">
      <c r="E3716" t="s">
        <v>3455</v>
      </c>
      <c r="F3716">
        <v>37</v>
      </c>
    </row>
    <row r="3717" spans="5:6" x14ac:dyDescent="0.25">
      <c r="E3717" t="s">
        <v>3456</v>
      </c>
      <c r="F3717">
        <v>37</v>
      </c>
    </row>
    <row r="3718" spans="5:6" x14ac:dyDescent="0.25">
      <c r="E3718" t="s">
        <v>3457</v>
      </c>
      <c r="F3718">
        <v>37</v>
      </c>
    </row>
    <row r="3719" spans="5:6" x14ac:dyDescent="0.25">
      <c r="E3719" t="s">
        <v>3458</v>
      </c>
      <c r="F3719">
        <v>37</v>
      </c>
    </row>
    <row r="3720" spans="5:6" x14ac:dyDescent="0.25">
      <c r="E3720" t="s">
        <v>3459</v>
      </c>
      <c r="F3720">
        <v>37</v>
      </c>
    </row>
    <row r="3721" spans="5:6" x14ac:dyDescent="0.25">
      <c r="E3721" t="s">
        <v>3460</v>
      </c>
      <c r="F3721">
        <v>37</v>
      </c>
    </row>
    <row r="3722" spans="5:6" x14ac:dyDescent="0.25">
      <c r="E3722" t="s">
        <v>3461</v>
      </c>
      <c r="F3722">
        <v>37</v>
      </c>
    </row>
    <row r="3723" spans="5:6" x14ac:dyDescent="0.25">
      <c r="E3723" t="s">
        <v>3462</v>
      </c>
      <c r="F3723">
        <v>37</v>
      </c>
    </row>
    <row r="3724" spans="5:6" x14ac:dyDescent="0.25">
      <c r="E3724" t="s">
        <v>3463</v>
      </c>
      <c r="F3724">
        <v>37</v>
      </c>
    </row>
    <row r="3725" spans="5:6" x14ac:dyDescent="0.25">
      <c r="E3725" t="s">
        <v>3464</v>
      </c>
      <c r="F3725">
        <v>37</v>
      </c>
    </row>
    <row r="3726" spans="5:6" x14ac:dyDescent="0.25">
      <c r="E3726" t="s">
        <v>3465</v>
      </c>
      <c r="F3726">
        <v>37</v>
      </c>
    </row>
    <row r="3727" spans="5:6" x14ac:dyDescent="0.25">
      <c r="E3727" t="s">
        <v>3466</v>
      </c>
      <c r="F3727">
        <v>37</v>
      </c>
    </row>
    <row r="3728" spans="5:6" x14ac:dyDescent="0.25">
      <c r="E3728" t="s">
        <v>3467</v>
      </c>
      <c r="F3728">
        <v>37</v>
      </c>
    </row>
    <row r="3729" spans="5:6" x14ac:dyDescent="0.25">
      <c r="E3729" t="s">
        <v>3468</v>
      </c>
      <c r="F3729">
        <v>37</v>
      </c>
    </row>
    <row r="3730" spans="5:6" x14ac:dyDescent="0.25">
      <c r="E3730" t="s">
        <v>3469</v>
      </c>
      <c r="F3730">
        <v>37</v>
      </c>
    </row>
    <row r="3731" spans="5:6" x14ac:dyDescent="0.25">
      <c r="E3731" t="s">
        <v>3470</v>
      </c>
      <c r="F3731">
        <v>37</v>
      </c>
    </row>
    <row r="3732" spans="5:6" x14ac:dyDescent="0.25">
      <c r="E3732" t="s">
        <v>3471</v>
      </c>
      <c r="F3732">
        <v>37</v>
      </c>
    </row>
    <row r="3733" spans="5:6" x14ac:dyDescent="0.25">
      <c r="E3733" t="s">
        <v>3472</v>
      </c>
      <c r="F3733">
        <v>37</v>
      </c>
    </row>
    <row r="3734" spans="5:6" x14ac:dyDescent="0.25">
      <c r="E3734" t="e">
        <f>- b</f>
        <v>#NAME?</v>
      </c>
      <c r="F3734">
        <v>37</v>
      </c>
    </row>
    <row r="3735" spans="5:6" x14ac:dyDescent="0.25">
      <c r="E3735" t="s">
        <v>4004</v>
      </c>
      <c r="F3735">
        <v>37</v>
      </c>
    </row>
    <row r="3736" spans="5:6" x14ac:dyDescent="0.25">
      <c r="E3736" t="s">
        <v>3473</v>
      </c>
      <c r="F3736">
        <v>37</v>
      </c>
    </row>
    <row r="3737" spans="5:6" x14ac:dyDescent="0.25">
      <c r="E3737" t="s">
        <v>3474</v>
      </c>
      <c r="F3737">
        <v>37</v>
      </c>
    </row>
    <row r="3738" spans="5:6" x14ac:dyDescent="0.25">
      <c r="E3738" t="s">
        <v>3475</v>
      </c>
      <c r="F3738">
        <v>37</v>
      </c>
    </row>
    <row r="3739" spans="5:6" x14ac:dyDescent="0.25">
      <c r="E3739" t="s">
        <v>9560</v>
      </c>
      <c r="F3739">
        <v>37</v>
      </c>
    </row>
    <row r="3740" spans="5:6" x14ac:dyDescent="0.25">
      <c r="E3740" t="s">
        <v>3476</v>
      </c>
      <c r="F3740">
        <v>37</v>
      </c>
    </row>
    <row r="3741" spans="5:6" x14ac:dyDescent="0.25">
      <c r="E3741" t="s">
        <v>3477</v>
      </c>
      <c r="F3741">
        <v>36</v>
      </c>
    </row>
    <row r="3742" spans="5:6" x14ac:dyDescent="0.25">
      <c r="E3742" t="s">
        <v>3478</v>
      </c>
      <c r="F3742">
        <v>36</v>
      </c>
    </row>
    <row r="3743" spans="5:6" x14ac:dyDescent="0.25">
      <c r="E3743" t="s">
        <v>3479</v>
      </c>
      <c r="F3743">
        <v>36</v>
      </c>
    </row>
    <row r="3744" spans="5:6" x14ac:dyDescent="0.25">
      <c r="E3744" t="s">
        <v>3480</v>
      </c>
      <c r="F3744">
        <v>36</v>
      </c>
    </row>
    <row r="3745" spans="5:6" x14ac:dyDescent="0.25">
      <c r="E3745" t="s">
        <v>3481</v>
      </c>
      <c r="F3745">
        <v>36</v>
      </c>
    </row>
    <row r="3746" spans="5:6" x14ac:dyDescent="0.25">
      <c r="E3746" t="s">
        <v>3482</v>
      </c>
      <c r="F3746">
        <v>36</v>
      </c>
    </row>
    <row r="3747" spans="5:6" x14ac:dyDescent="0.25">
      <c r="E3747" t="s">
        <v>3483</v>
      </c>
      <c r="F3747">
        <v>36</v>
      </c>
    </row>
    <row r="3748" spans="5:6" x14ac:dyDescent="0.25">
      <c r="E3748" t="s">
        <v>3484</v>
      </c>
      <c r="F3748">
        <v>36</v>
      </c>
    </row>
    <row r="3749" spans="5:6" x14ac:dyDescent="0.25">
      <c r="E3749" t="s">
        <v>3485</v>
      </c>
      <c r="F3749">
        <v>36</v>
      </c>
    </row>
    <row r="3750" spans="5:6" x14ac:dyDescent="0.25">
      <c r="E3750" t="s">
        <v>3486</v>
      </c>
      <c r="F3750">
        <v>36</v>
      </c>
    </row>
    <row r="3751" spans="5:6" x14ac:dyDescent="0.25">
      <c r="E3751" t="s">
        <v>3487</v>
      </c>
      <c r="F3751">
        <v>36</v>
      </c>
    </row>
    <row r="3752" spans="5:6" x14ac:dyDescent="0.25">
      <c r="E3752" t="s">
        <v>3488</v>
      </c>
      <c r="F3752">
        <v>36</v>
      </c>
    </row>
    <row r="3753" spans="5:6" x14ac:dyDescent="0.25">
      <c r="E3753" t="s">
        <v>3489</v>
      </c>
      <c r="F3753">
        <v>36</v>
      </c>
    </row>
    <row r="3754" spans="5:6" x14ac:dyDescent="0.25">
      <c r="E3754" t="s">
        <v>3490</v>
      </c>
      <c r="F3754">
        <v>36</v>
      </c>
    </row>
    <row r="3755" spans="5:6" x14ac:dyDescent="0.25">
      <c r="E3755" t="s">
        <v>3491</v>
      </c>
      <c r="F3755">
        <v>36</v>
      </c>
    </row>
    <row r="3756" spans="5:6" x14ac:dyDescent="0.25">
      <c r="E3756" t="s">
        <v>3492</v>
      </c>
      <c r="F3756">
        <v>36</v>
      </c>
    </row>
    <row r="3757" spans="5:6" x14ac:dyDescent="0.25">
      <c r="E3757" t="s">
        <v>3493</v>
      </c>
      <c r="F3757">
        <v>36</v>
      </c>
    </row>
    <row r="3758" spans="5:6" x14ac:dyDescent="0.25">
      <c r="E3758" t="s">
        <v>3494</v>
      </c>
      <c r="F3758">
        <v>36</v>
      </c>
    </row>
    <row r="3759" spans="5:6" x14ac:dyDescent="0.25">
      <c r="E3759" t="s">
        <v>3495</v>
      </c>
      <c r="F3759">
        <v>36</v>
      </c>
    </row>
    <row r="3760" spans="5:6" x14ac:dyDescent="0.25">
      <c r="E3760" t="s">
        <v>3496</v>
      </c>
      <c r="F3760">
        <v>36</v>
      </c>
    </row>
    <row r="3761" spans="5:6" x14ac:dyDescent="0.25">
      <c r="E3761" t="s">
        <v>3497</v>
      </c>
      <c r="F3761">
        <v>36</v>
      </c>
    </row>
    <row r="3762" spans="5:6" x14ac:dyDescent="0.25">
      <c r="E3762" t="s">
        <v>3498</v>
      </c>
      <c r="F3762">
        <v>36</v>
      </c>
    </row>
    <row r="3763" spans="5:6" x14ac:dyDescent="0.25">
      <c r="E3763" t="s">
        <v>9561</v>
      </c>
      <c r="F3763">
        <v>36</v>
      </c>
    </row>
    <row r="3764" spans="5:6" x14ac:dyDescent="0.25">
      <c r="E3764" t="s">
        <v>3499</v>
      </c>
      <c r="F3764">
        <v>36</v>
      </c>
    </row>
    <row r="3765" spans="5:6" x14ac:dyDescent="0.25">
      <c r="E3765" t="s">
        <v>3500</v>
      </c>
      <c r="F3765">
        <v>36</v>
      </c>
    </row>
    <row r="3766" spans="5:6" x14ac:dyDescent="0.25">
      <c r="E3766" t="s">
        <v>3501</v>
      </c>
      <c r="F3766">
        <v>36</v>
      </c>
    </row>
    <row r="3767" spans="5:6" x14ac:dyDescent="0.25">
      <c r="E3767" t="s">
        <v>3502</v>
      </c>
      <c r="F3767">
        <v>36</v>
      </c>
    </row>
    <row r="3768" spans="5:6" x14ac:dyDescent="0.25">
      <c r="E3768" t="s">
        <v>3503</v>
      </c>
      <c r="F3768">
        <v>36</v>
      </c>
    </row>
    <row r="3769" spans="5:6" x14ac:dyDescent="0.25">
      <c r="E3769" t="s">
        <v>3504</v>
      </c>
      <c r="F3769">
        <v>36</v>
      </c>
    </row>
    <row r="3770" spans="5:6" x14ac:dyDescent="0.25">
      <c r="E3770" t="s">
        <v>3505</v>
      </c>
      <c r="F3770">
        <v>36</v>
      </c>
    </row>
    <row r="3771" spans="5:6" x14ac:dyDescent="0.25">
      <c r="E3771" t="s">
        <v>3506</v>
      </c>
      <c r="F3771">
        <v>36</v>
      </c>
    </row>
    <row r="3772" spans="5:6" x14ac:dyDescent="0.25">
      <c r="E3772" t="s">
        <v>3507</v>
      </c>
      <c r="F3772">
        <v>36</v>
      </c>
    </row>
    <row r="3773" spans="5:6" x14ac:dyDescent="0.25">
      <c r="E3773" t="s">
        <v>3508</v>
      </c>
      <c r="F3773">
        <v>36</v>
      </c>
    </row>
    <row r="3774" spans="5:6" x14ac:dyDescent="0.25">
      <c r="E3774" t="s">
        <v>3509</v>
      </c>
      <c r="F3774">
        <v>36</v>
      </c>
    </row>
    <row r="3775" spans="5:6" x14ac:dyDescent="0.25">
      <c r="E3775" t="s">
        <v>3510</v>
      </c>
      <c r="F3775">
        <v>36</v>
      </c>
    </row>
    <row r="3776" spans="5:6" x14ac:dyDescent="0.25">
      <c r="E3776" t="s">
        <v>3511</v>
      </c>
      <c r="F3776">
        <v>36</v>
      </c>
    </row>
    <row r="3777" spans="5:6" x14ac:dyDescent="0.25">
      <c r="E3777" t="s">
        <v>3512</v>
      </c>
      <c r="F3777">
        <v>36</v>
      </c>
    </row>
    <row r="3778" spans="5:6" x14ac:dyDescent="0.25">
      <c r="E3778" t="s">
        <v>3513</v>
      </c>
      <c r="F3778">
        <v>36</v>
      </c>
    </row>
    <row r="3779" spans="5:6" x14ac:dyDescent="0.25">
      <c r="E3779" t="s">
        <v>3514</v>
      </c>
      <c r="F3779">
        <v>36</v>
      </c>
    </row>
    <row r="3780" spans="5:6" x14ac:dyDescent="0.25">
      <c r="E3780" t="s">
        <v>3515</v>
      </c>
      <c r="F3780">
        <v>36</v>
      </c>
    </row>
    <row r="3781" spans="5:6" x14ac:dyDescent="0.25">
      <c r="E3781" t="s">
        <v>9562</v>
      </c>
      <c r="F3781">
        <v>35</v>
      </c>
    </row>
    <row r="3782" spans="5:6" x14ac:dyDescent="0.25">
      <c r="E3782" t="s">
        <v>3516</v>
      </c>
      <c r="F3782">
        <v>35</v>
      </c>
    </row>
    <row r="3783" spans="5:6" x14ac:dyDescent="0.25">
      <c r="E3783" t="s">
        <v>3517</v>
      </c>
      <c r="F3783">
        <v>35</v>
      </c>
    </row>
    <row r="3784" spans="5:6" x14ac:dyDescent="0.25">
      <c r="E3784" t="s">
        <v>3518</v>
      </c>
      <c r="F3784">
        <v>35</v>
      </c>
    </row>
    <row r="3785" spans="5:6" x14ac:dyDescent="0.25">
      <c r="E3785" t="s">
        <v>3519</v>
      </c>
      <c r="F3785">
        <v>35</v>
      </c>
    </row>
    <row r="3786" spans="5:6" x14ac:dyDescent="0.25">
      <c r="E3786" t="s">
        <v>3520</v>
      </c>
      <c r="F3786">
        <v>35</v>
      </c>
    </row>
    <row r="3787" spans="5:6" x14ac:dyDescent="0.25">
      <c r="E3787" t="s">
        <v>3521</v>
      </c>
      <c r="F3787">
        <v>35</v>
      </c>
    </row>
    <row r="3788" spans="5:6" x14ac:dyDescent="0.25">
      <c r="E3788" t="s">
        <v>3522</v>
      </c>
      <c r="F3788">
        <v>35</v>
      </c>
    </row>
    <row r="3789" spans="5:6" x14ac:dyDescent="0.25">
      <c r="E3789" t="s">
        <v>9563</v>
      </c>
      <c r="F3789">
        <v>35</v>
      </c>
    </row>
    <row r="3790" spans="5:6" x14ac:dyDescent="0.25">
      <c r="E3790" t="s">
        <v>3523</v>
      </c>
      <c r="F3790">
        <v>35</v>
      </c>
    </row>
    <row r="3791" spans="5:6" x14ac:dyDescent="0.25">
      <c r="E3791" t="s">
        <v>3524</v>
      </c>
      <c r="F3791">
        <v>35</v>
      </c>
    </row>
    <row r="3792" spans="5:6" x14ac:dyDescent="0.25">
      <c r="E3792" t="s">
        <v>3525</v>
      </c>
      <c r="F3792">
        <v>35</v>
      </c>
    </row>
    <row r="3793" spans="5:6" x14ac:dyDescent="0.25">
      <c r="E3793" t="s">
        <v>3526</v>
      </c>
      <c r="F3793">
        <v>35</v>
      </c>
    </row>
    <row r="3794" spans="5:6" x14ac:dyDescent="0.25">
      <c r="E3794" t="s">
        <v>3527</v>
      </c>
      <c r="F3794">
        <v>35</v>
      </c>
    </row>
    <row r="3795" spans="5:6" x14ac:dyDescent="0.25">
      <c r="E3795" t="s">
        <v>3528</v>
      </c>
      <c r="F3795">
        <v>35</v>
      </c>
    </row>
    <row r="3796" spans="5:6" x14ac:dyDescent="0.25">
      <c r="E3796" t="s">
        <v>3529</v>
      </c>
      <c r="F3796">
        <v>35</v>
      </c>
    </row>
    <row r="3797" spans="5:6" x14ac:dyDescent="0.25">
      <c r="E3797" t="s">
        <v>3530</v>
      </c>
      <c r="F3797">
        <v>35</v>
      </c>
    </row>
    <row r="3798" spans="5:6" x14ac:dyDescent="0.25">
      <c r="E3798" t="s">
        <v>3531</v>
      </c>
      <c r="F3798">
        <v>35</v>
      </c>
    </row>
    <row r="3799" spans="5:6" x14ac:dyDescent="0.25">
      <c r="E3799" t="s">
        <v>3532</v>
      </c>
      <c r="F3799">
        <v>35</v>
      </c>
    </row>
    <row r="3800" spans="5:6" x14ac:dyDescent="0.25">
      <c r="E3800" t="s">
        <v>3533</v>
      </c>
      <c r="F3800">
        <v>35</v>
      </c>
    </row>
    <row r="3801" spans="5:6" x14ac:dyDescent="0.25">
      <c r="E3801" t="s">
        <v>3534</v>
      </c>
      <c r="F3801">
        <v>35</v>
      </c>
    </row>
    <row r="3802" spans="5:6" x14ac:dyDescent="0.25">
      <c r="E3802" t="s">
        <v>3535</v>
      </c>
      <c r="F3802">
        <v>35</v>
      </c>
    </row>
    <row r="3803" spans="5:6" x14ac:dyDescent="0.25">
      <c r="E3803" t="s">
        <v>3536</v>
      </c>
      <c r="F3803">
        <v>35</v>
      </c>
    </row>
    <row r="3804" spans="5:6" x14ac:dyDescent="0.25">
      <c r="E3804" t="s">
        <v>3537</v>
      </c>
      <c r="F3804">
        <v>35</v>
      </c>
    </row>
    <row r="3805" spans="5:6" x14ac:dyDescent="0.25">
      <c r="E3805" t="s">
        <v>3538</v>
      </c>
      <c r="F3805">
        <v>35</v>
      </c>
    </row>
    <row r="3806" spans="5:6" x14ac:dyDescent="0.25">
      <c r="E3806" t="s">
        <v>3539</v>
      </c>
      <c r="F3806">
        <v>35</v>
      </c>
    </row>
    <row r="3807" spans="5:6" x14ac:dyDescent="0.25">
      <c r="E3807" t="s">
        <v>3540</v>
      </c>
      <c r="F3807">
        <v>35</v>
      </c>
    </row>
    <row r="3808" spans="5:6" x14ac:dyDescent="0.25">
      <c r="E3808" t="s">
        <v>3541</v>
      </c>
      <c r="F3808">
        <v>35</v>
      </c>
    </row>
    <row r="3809" spans="5:6" x14ac:dyDescent="0.25">
      <c r="E3809" t="s">
        <v>3542</v>
      </c>
      <c r="F3809">
        <v>35</v>
      </c>
    </row>
    <row r="3810" spans="5:6" x14ac:dyDescent="0.25">
      <c r="E3810" t="s">
        <v>3543</v>
      </c>
      <c r="F3810">
        <v>35</v>
      </c>
    </row>
    <row r="3811" spans="5:6" x14ac:dyDescent="0.25">
      <c r="E3811" t="s">
        <v>3544</v>
      </c>
      <c r="F3811">
        <v>35</v>
      </c>
    </row>
    <row r="3812" spans="5:6" x14ac:dyDescent="0.25">
      <c r="E3812" t="s">
        <v>3545</v>
      </c>
      <c r="F3812">
        <v>35</v>
      </c>
    </row>
    <row r="3813" spans="5:6" x14ac:dyDescent="0.25">
      <c r="E3813" t="s">
        <v>3546</v>
      </c>
      <c r="F3813">
        <v>35</v>
      </c>
    </row>
    <row r="3814" spans="5:6" x14ac:dyDescent="0.25">
      <c r="E3814" t="s">
        <v>3547</v>
      </c>
      <c r="F3814">
        <v>35</v>
      </c>
    </row>
    <row r="3815" spans="5:6" x14ac:dyDescent="0.25">
      <c r="E3815" t="s">
        <v>3548</v>
      </c>
      <c r="F3815">
        <v>35</v>
      </c>
    </row>
    <row r="3816" spans="5:6" x14ac:dyDescent="0.25">
      <c r="E3816" t="s">
        <v>3549</v>
      </c>
      <c r="F3816">
        <v>35</v>
      </c>
    </row>
    <row r="3817" spans="5:6" x14ac:dyDescent="0.25">
      <c r="E3817" t="s">
        <v>3550</v>
      </c>
      <c r="F3817">
        <v>35</v>
      </c>
    </row>
    <row r="3818" spans="5:6" x14ac:dyDescent="0.25">
      <c r="E3818" t="s">
        <v>3551</v>
      </c>
      <c r="F3818">
        <v>35</v>
      </c>
    </row>
    <row r="3819" spans="5:6" x14ac:dyDescent="0.25">
      <c r="E3819" t="s">
        <v>3552</v>
      </c>
      <c r="F3819">
        <v>34</v>
      </c>
    </row>
    <row r="3820" spans="5:6" x14ac:dyDescent="0.25">
      <c r="E3820" t="s">
        <v>3553</v>
      </c>
      <c r="F3820">
        <v>34</v>
      </c>
    </row>
    <row r="3821" spans="5:6" x14ac:dyDescent="0.25">
      <c r="E3821" t="s">
        <v>3554</v>
      </c>
      <c r="F3821">
        <v>34</v>
      </c>
    </row>
    <row r="3822" spans="5:6" x14ac:dyDescent="0.25">
      <c r="E3822" t="s">
        <v>3555</v>
      </c>
      <c r="F3822">
        <v>34</v>
      </c>
    </row>
    <row r="3823" spans="5:6" x14ac:dyDescent="0.25">
      <c r="E3823" t="e">
        <f>- i</f>
        <v>#NAME?</v>
      </c>
      <c r="F3823">
        <v>34</v>
      </c>
    </row>
    <row r="3824" spans="5:6" x14ac:dyDescent="0.25">
      <c r="E3824" t="s">
        <v>2</v>
      </c>
      <c r="F3824">
        <v>34</v>
      </c>
    </row>
    <row r="3825" spans="5:6" x14ac:dyDescent="0.25">
      <c r="E3825" t="s">
        <v>3556</v>
      </c>
      <c r="F3825">
        <v>34</v>
      </c>
    </row>
    <row r="3826" spans="5:6" x14ac:dyDescent="0.25">
      <c r="E3826" t="s">
        <v>3557</v>
      </c>
      <c r="F3826">
        <v>34</v>
      </c>
    </row>
    <row r="3827" spans="5:6" x14ac:dyDescent="0.25">
      <c r="E3827" t="s">
        <v>3558</v>
      </c>
      <c r="F3827">
        <v>34</v>
      </c>
    </row>
    <row r="3828" spans="5:6" x14ac:dyDescent="0.25">
      <c r="E3828" t="s">
        <v>3559</v>
      </c>
      <c r="F3828">
        <v>34</v>
      </c>
    </row>
    <row r="3829" spans="5:6" x14ac:dyDescent="0.25">
      <c r="E3829" t="s">
        <v>3560</v>
      </c>
      <c r="F3829">
        <v>34</v>
      </c>
    </row>
    <row r="3830" spans="5:6" x14ac:dyDescent="0.25">
      <c r="E3830" t="s">
        <v>3561</v>
      </c>
      <c r="F3830">
        <v>34</v>
      </c>
    </row>
    <row r="3831" spans="5:6" x14ac:dyDescent="0.25">
      <c r="E3831" t="s">
        <v>3562</v>
      </c>
      <c r="F3831">
        <v>34</v>
      </c>
    </row>
    <row r="3832" spans="5:6" x14ac:dyDescent="0.25">
      <c r="E3832" t="s">
        <v>3563</v>
      </c>
      <c r="F3832">
        <v>34</v>
      </c>
    </row>
    <row r="3833" spans="5:6" x14ac:dyDescent="0.25">
      <c r="E3833" t="s">
        <v>872</v>
      </c>
      <c r="F3833">
        <v>34</v>
      </c>
    </row>
    <row r="3834" spans="5:6" x14ac:dyDescent="0.25">
      <c r="E3834" t="s">
        <v>3564</v>
      </c>
      <c r="F3834">
        <v>34</v>
      </c>
    </row>
    <row r="3835" spans="5:6" x14ac:dyDescent="0.25">
      <c r="E3835" t="s">
        <v>9564</v>
      </c>
      <c r="F3835">
        <v>34</v>
      </c>
    </row>
    <row r="3836" spans="5:6" x14ac:dyDescent="0.25">
      <c r="E3836" t="s">
        <v>3565</v>
      </c>
      <c r="F3836">
        <v>34</v>
      </c>
    </row>
    <row r="3837" spans="5:6" x14ac:dyDescent="0.25">
      <c r="E3837" t="e">
        <f>-he</f>
        <v>#NAME?</v>
      </c>
      <c r="F3837">
        <v>34</v>
      </c>
    </row>
    <row r="3838" spans="5:6" x14ac:dyDescent="0.25">
      <c r="E3838" t="s">
        <v>2258</v>
      </c>
      <c r="F3838">
        <v>34</v>
      </c>
    </row>
    <row r="3839" spans="5:6" x14ac:dyDescent="0.25">
      <c r="E3839" t="s">
        <v>3566</v>
      </c>
      <c r="F3839">
        <v>34</v>
      </c>
    </row>
    <row r="3840" spans="5:6" x14ac:dyDescent="0.25">
      <c r="E3840" t="s">
        <v>3567</v>
      </c>
      <c r="F3840">
        <v>34</v>
      </c>
    </row>
    <row r="3841" spans="5:6" x14ac:dyDescent="0.25">
      <c r="E3841" t="s">
        <v>3568</v>
      </c>
      <c r="F3841">
        <v>34</v>
      </c>
    </row>
    <row r="3842" spans="5:6" x14ac:dyDescent="0.25">
      <c r="E3842" t="s">
        <v>3569</v>
      </c>
      <c r="F3842">
        <v>34</v>
      </c>
    </row>
    <row r="3843" spans="5:6" x14ac:dyDescent="0.25">
      <c r="E3843" t="s">
        <v>9565</v>
      </c>
      <c r="F3843">
        <v>34</v>
      </c>
    </row>
    <row r="3844" spans="5:6" x14ac:dyDescent="0.25">
      <c r="E3844" t="s">
        <v>3570</v>
      </c>
      <c r="F3844">
        <v>34</v>
      </c>
    </row>
    <row r="3845" spans="5:6" x14ac:dyDescent="0.25">
      <c r="E3845" t="s">
        <v>3571</v>
      </c>
      <c r="F3845">
        <v>34</v>
      </c>
    </row>
    <row r="3846" spans="5:6" x14ac:dyDescent="0.25">
      <c r="E3846" t="s">
        <v>3572</v>
      </c>
      <c r="F3846">
        <v>34</v>
      </c>
    </row>
    <row r="3847" spans="5:6" x14ac:dyDescent="0.25">
      <c r="E3847" t="s">
        <v>3573</v>
      </c>
      <c r="F3847">
        <v>34</v>
      </c>
    </row>
    <row r="3848" spans="5:6" x14ac:dyDescent="0.25">
      <c r="E3848" t="s">
        <v>3574</v>
      </c>
      <c r="F3848">
        <v>34</v>
      </c>
    </row>
    <row r="3849" spans="5:6" x14ac:dyDescent="0.25">
      <c r="E3849" t="s">
        <v>3575</v>
      </c>
      <c r="F3849">
        <v>34</v>
      </c>
    </row>
    <row r="3850" spans="5:6" x14ac:dyDescent="0.25">
      <c r="E3850" t="s">
        <v>9566</v>
      </c>
      <c r="F3850">
        <v>34</v>
      </c>
    </row>
    <row r="3851" spans="5:6" x14ac:dyDescent="0.25">
      <c r="E3851" t="s">
        <v>3576</v>
      </c>
      <c r="F3851">
        <v>34</v>
      </c>
    </row>
    <row r="3852" spans="5:6" x14ac:dyDescent="0.25">
      <c r="E3852" t="s">
        <v>3577</v>
      </c>
      <c r="F3852">
        <v>34</v>
      </c>
    </row>
    <row r="3853" spans="5:6" x14ac:dyDescent="0.25">
      <c r="E3853" t="s">
        <v>3578</v>
      </c>
      <c r="F3853">
        <v>34</v>
      </c>
    </row>
    <row r="3854" spans="5:6" x14ac:dyDescent="0.25">
      <c r="E3854" t="s">
        <v>3579</v>
      </c>
      <c r="F3854">
        <v>33</v>
      </c>
    </row>
    <row r="3855" spans="5:6" x14ac:dyDescent="0.25">
      <c r="E3855" t="s">
        <v>3580</v>
      </c>
      <c r="F3855">
        <v>33</v>
      </c>
    </row>
    <row r="3856" spans="5:6" x14ac:dyDescent="0.25">
      <c r="E3856" t="s">
        <v>3581</v>
      </c>
      <c r="F3856">
        <v>33</v>
      </c>
    </row>
    <row r="3857" spans="5:6" x14ac:dyDescent="0.25">
      <c r="E3857" t="s">
        <v>3582</v>
      </c>
      <c r="F3857">
        <v>33</v>
      </c>
    </row>
    <row r="3858" spans="5:6" x14ac:dyDescent="0.25">
      <c r="E3858" t="s">
        <v>3583</v>
      </c>
      <c r="F3858">
        <v>33</v>
      </c>
    </row>
    <row r="3859" spans="5:6" x14ac:dyDescent="0.25">
      <c r="E3859" t="s">
        <v>3584</v>
      </c>
      <c r="F3859">
        <v>33</v>
      </c>
    </row>
    <row r="3860" spans="5:6" x14ac:dyDescent="0.25">
      <c r="E3860" t="s">
        <v>3585</v>
      </c>
      <c r="F3860">
        <v>33</v>
      </c>
    </row>
    <row r="3861" spans="5:6" x14ac:dyDescent="0.25">
      <c r="E3861" t="s">
        <v>3586</v>
      </c>
      <c r="F3861">
        <v>33</v>
      </c>
    </row>
    <row r="3862" spans="5:6" x14ac:dyDescent="0.25">
      <c r="E3862" t="s">
        <v>3587</v>
      </c>
      <c r="F3862">
        <v>33</v>
      </c>
    </row>
    <row r="3863" spans="5:6" x14ac:dyDescent="0.25">
      <c r="E3863" t="s">
        <v>9567</v>
      </c>
      <c r="F3863">
        <v>33</v>
      </c>
    </row>
    <row r="3864" spans="5:6" x14ac:dyDescent="0.25">
      <c r="E3864" t="s">
        <v>3588</v>
      </c>
      <c r="F3864">
        <v>33</v>
      </c>
    </row>
    <row r="3865" spans="5:6" x14ac:dyDescent="0.25">
      <c r="E3865" t="s">
        <v>3589</v>
      </c>
      <c r="F3865">
        <v>33</v>
      </c>
    </row>
    <row r="3866" spans="5:6" x14ac:dyDescent="0.25">
      <c r="E3866" t="s">
        <v>3590</v>
      </c>
      <c r="F3866">
        <v>33</v>
      </c>
    </row>
    <row r="3867" spans="5:6" x14ac:dyDescent="0.25">
      <c r="E3867" t="s">
        <v>3591</v>
      </c>
      <c r="F3867">
        <v>33</v>
      </c>
    </row>
    <row r="3868" spans="5:6" x14ac:dyDescent="0.25">
      <c r="E3868" t="s">
        <v>3592</v>
      </c>
      <c r="F3868">
        <v>33</v>
      </c>
    </row>
    <row r="3869" spans="5:6" x14ac:dyDescent="0.25">
      <c r="E3869" t="s">
        <v>3593</v>
      </c>
      <c r="F3869">
        <v>33</v>
      </c>
    </row>
    <row r="3870" spans="5:6" x14ac:dyDescent="0.25">
      <c r="E3870" t="s">
        <v>3594</v>
      </c>
      <c r="F3870">
        <v>33</v>
      </c>
    </row>
    <row r="3871" spans="5:6" x14ac:dyDescent="0.25">
      <c r="E3871" t="s">
        <v>3595</v>
      </c>
      <c r="F3871">
        <v>33</v>
      </c>
    </row>
    <row r="3872" spans="5:6" x14ac:dyDescent="0.25">
      <c r="E3872" t="s">
        <v>3596</v>
      </c>
      <c r="F3872">
        <v>33</v>
      </c>
    </row>
    <row r="3873" spans="5:6" x14ac:dyDescent="0.25">
      <c r="E3873" t="s">
        <v>3597</v>
      </c>
      <c r="F3873">
        <v>33</v>
      </c>
    </row>
    <row r="3874" spans="5:6" x14ac:dyDescent="0.25">
      <c r="E3874" t="s">
        <v>3598</v>
      </c>
      <c r="F3874">
        <v>33</v>
      </c>
    </row>
    <row r="3875" spans="5:6" x14ac:dyDescent="0.25">
      <c r="E3875" t="s">
        <v>3599</v>
      </c>
      <c r="F3875">
        <v>33</v>
      </c>
    </row>
    <row r="3876" spans="5:6" x14ac:dyDescent="0.25">
      <c r="E3876" t="s">
        <v>3600</v>
      </c>
      <c r="F3876">
        <v>33</v>
      </c>
    </row>
    <row r="3877" spans="5:6" x14ac:dyDescent="0.25">
      <c r="E3877" t="s">
        <v>3601</v>
      </c>
      <c r="F3877">
        <v>33</v>
      </c>
    </row>
    <row r="3878" spans="5:6" x14ac:dyDescent="0.25">
      <c r="E3878" t="s">
        <v>3602</v>
      </c>
      <c r="F3878">
        <v>33</v>
      </c>
    </row>
    <row r="3879" spans="5:6" x14ac:dyDescent="0.25">
      <c r="E3879" t="s">
        <v>3603</v>
      </c>
      <c r="F3879">
        <v>33</v>
      </c>
    </row>
    <row r="3880" spans="5:6" x14ac:dyDescent="0.25">
      <c r="E3880" t="s">
        <v>3604</v>
      </c>
      <c r="F3880">
        <v>33</v>
      </c>
    </row>
    <row r="3881" spans="5:6" x14ac:dyDescent="0.25">
      <c r="E3881" t="s">
        <v>3605</v>
      </c>
      <c r="F3881">
        <v>33</v>
      </c>
    </row>
    <row r="3882" spans="5:6" x14ac:dyDescent="0.25">
      <c r="E3882" t="s">
        <v>3606</v>
      </c>
      <c r="F3882">
        <v>33</v>
      </c>
    </row>
    <row r="3883" spans="5:6" x14ac:dyDescent="0.25">
      <c r="E3883" t="s">
        <v>3607</v>
      </c>
      <c r="F3883">
        <v>33</v>
      </c>
    </row>
    <row r="3884" spans="5:6" x14ac:dyDescent="0.25">
      <c r="E3884" t="s">
        <v>3608</v>
      </c>
      <c r="F3884">
        <v>33</v>
      </c>
    </row>
    <row r="3885" spans="5:6" x14ac:dyDescent="0.25">
      <c r="E3885" t="s">
        <v>3609</v>
      </c>
      <c r="F3885">
        <v>33</v>
      </c>
    </row>
    <row r="3886" spans="5:6" x14ac:dyDescent="0.25">
      <c r="E3886" t="s">
        <v>3610</v>
      </c>
      <c r="F3886">
        <v>33</v>
      </c>
    </row>
    <row r="3887" spans="5:6" x14ac:dyDescent="0.25">
      <c r="E3887" t="s">
        <v>3611</v>
      </c>
      <c r="F3887">
        <v>33</v>
      </c>
    </row>
    <row r="3888" spans="5:6" x14ac:dyDescent="0.25">
      <c r="E3888" t="s">
        <v>3612</v>
      </c>
      <c r="F3888">
        <v>33</v>
      </c>
    </row>
    <row r="3889" spans="5:6" x14ac:dyDescent="0.25">
      <c r="E3889" t="s">
        <v>3613</v>
      </c>
      <c r="F3889">
        <v>33</v>
      </c>
    </row>
    <row r="3890" spans="5:6" x14ac:dyDescent="0.25">
      <c r="E3890" t="s">
        <v>3614</v>
      </c>
      <c r="F3890">
        <v>33</v>
      </c>
    </row>
    <row r="3891" spans="5:6" x14ac:dyDescent="0.25">
      <c r="E3891" t="s">
        <v>3615</v>
      </c>
      <c r="F3891">
        <v>33</v>
      </c>
    </row>
    <row r="3892" spans="5:6" x14ac:dyDescent="0.25">
      <c r="E3892" t="s">
        <v>3616</v>
      </c>
      <c r="F3892">
        <v>33</v>
      </c>
    </row>
    <row r="3893" spans="5:6" x14ac:dyDescent="0.25">
      <c r="E3893" t="s">
        <v>3617</v>
      </c>
      <c r="F3893">
        <v>33</v>
      </c>
    </row>
    <row r="3894" spans="5:6" x14ac:dyDescent="0.25">
      <c r="E3894" t="e">
        <f>-do</f>
        <v>#NAME?</v>
      </c>
      <c r="F3894">
        <v>33</v>
      </c>
    </row>
    <row r="3895" spans="5:6" x14ac:dyDescent="0.25">
      <c r="E3895" t="s">
        <v>3618</v>
      </c>
      <c r="F3895">
        <v>33</v>
      </c>
    </row>
    <row r="3896" spans="5:6" x14ac:dyDescent="0.25">
      <c r="E3896" t="s">
        <v>3619</v>
      </c>
      <c r="F3896">
        <v>33</v>
      </c>
    </row>
    <row r="3897" spans="5:6" x14ac:dyDescent="0.25">
      <c r="E3897" t="s">
        <v>3620</v>
      </c>
      <c r="F3897">
        <v>33</v>
      </c>
    </row>
    <row r="3898" spans="5:6" x14ac:dyDescent="0.25">
      <c r="E3898" t="s">
        <v>3621</v>
      </c>
      <c r="F3898">
        <v>33</v>
      </c>
    </row>
    <row r="3899" spans="5:6" x14ac:dyDescent="0.25">
      <c r="E3899" t="s">
        <v>3622</v>
      </c>
      <c r="F3899">
        <v>33</v>
      </c>
    </row>
    <row r="3900" spans="5:6" x14ac:dyDescent="0.25">
      <c r="E3900" t="s">
        <v>3623</v>
      </c>
      <c r="F3900">
        <v>33</v>
      </c>
    </row>
    <row r="3901" spans="5:6" x14ac:dyDescent="0.25">
      <c r="E3901" t="s">
        <v>3624</v>
      </c>
      <c r="F3901">
        <v>32</v>
      </c>
    </row>
    <row r="3902" spans="5:6" x14ac:dyDescent="0.25">
      <c r="E3902" t="s">
        <v>3625</v>
      </c>
      <c r="F3902">
        <v>32</v>
      </c>
    </row>
    <row r="3903" spans="5:6" x14ac:dyDescent="0.25">
      <c r="E3903" t="s">
        <v>3626</v>
      </c>
      <c r="F3903">
        <v>32</v>
      </c>
    </row>
    <row r="3904" spans="5:6" x14ac:dyDescent="0.25">
      <c r="E3904" t="s">
        <v>3627</v>
      </c>
      <c r="F3904">
        <v>32</v>
      </c>
    </row>
    <row r="3905" spans="5:6" x14ac:dyDescent="0.25">
      <c r="E3905" t="s">
        <v>3628</v>
      </c>
      <c r="F3905">
        <v>32</v>
      </c>
    </row>
    <row r="3906" spans="5:6" x14ac:dyDescent="0.25">
      <c r="E3906" t="s">
        <v>3629</v>
      </c>
      <c r="F3906">
        <v>32</v>
      </c>
    </row>
    <row r="3907" spans="5:6" x14ac:dyDescent="0.25">
      <c r="E3907" t="s">
        <v>3630</v>
      </c>
      <c r="F3907">
        <v>32</v>
      </c>
    </row>
    <row r="3908" spans="5:6" x14ac:dyDescent="0.25">
      <c r="E3908" t="s">
        <v>3631</v>
      </c>
      <c r="F3908">
        <v>32</v>
      </c>
    </row>
    <row r="3909" spans="5:6" x14ac:dyDescent="0.25">
      <c r="E3909" t="s">
        <v>3632</v>
      </c>
      <c r="F3909">
        <v>32</v>
      </c>
    </row>
    <row r="3910" spans="5:6" x14ac:dyDescent="0.25">
      <c r="E3910" t="e">
        <f>-ey</f>
        <v>#NAME?</v>
      </c>
      <c r="F3910">
        <v>32</v>
      </c>
    </row>
    <row r="3911" spans="5:6" x14ac:dyDescent="0.25">
      <c r="E3911" t="s">
        <v>3633</v>
      </c>
      <c r="F3911">
        <v>32</v>
      </c>
    </row>
    <row r="3912" spans="5:6" x14ac:dyDescent="0.25">
      <c r="E3912" t="s">
        <v>3634</v>
      </c>
      <c r="F3912">
        <v>32</v>
      </c>
    </row>
    <row r="3913" spans="5:6" x14ac:dyDescent="0.25">
      <c r="E3913" t="s">
        <v>3635</v>
      </c>
      <c r="F3913">
        <v>32</v>
      </c>
    </row>
    <row r="3914" spans="5:6" x14ac:dyDescent="0.25">
      <c r="E3914" t="s">
        <v>3636</v>
      </c>
      <c r="F3914">
        <v>32</v>
      </c>
    </row>
    <row r="3915" spans="5:6" x14ac:dyDescent="0.25">
      <c r="E3915" t="s">
        <v>3637</v>
      </c>
      <c r="F3915">
        <v>32</v>
      </c>
    </row>
    <row r="3916" spans="5:6" x14ac:dyDescent="0.25">
      <c r="E3916" t="s">
        <v>3638</v>
      </c>
      <c r="F3916">
        <v>32</v>
      </c>
    </row>
    <row r="3917" spans="5:6" x14ac:dyDescent="0.25">
      <c r="E3917" t="s">
        <v>3639</v>
      </c>
      <c r="F3917">
        <v>32</v>
      </c>
    </row>
    <row r="3918" spans="5:6" x14ac:dyDescent="0.25">
      <c r="E3918" t="s">
        <v>3640</v>
      </c>
      <c r="F3918">
        <v>32</v>
      </c>
    </row>
    <row r="3919" spans="5:6" x14ac:dyDescent="0.25">
      <c r="E3919" t="s">
        <v>3641</v>
      </c>
      <c r="F3919">
        <v>32</v>
      </c>
    </row>
    <row r="3920" spans="5:6" x14ac:dyDescent="0.25">
      <c r="E3920" t="s">
        <v>3642</v>
      </c>
      <c r="F3920">
        <v>32</v>
      </c>
    </row>
    <row r="3921" spans="5:6" x14ac:dyDescent="0.25">
      <c r="E3921" t="s">
        <v>2721</v>
      </c>
      <c r="F3921">
        <v>32</v>
      </c>
    </row>
    <row r="3922" spans="5:6" x14ac:dyDescent="0.25">
      <c r="E3922" t="s">
        <v>3643</v>
      </c>
      <c r="F3922">
        <v>32</v>
      </c>
    </row>
    <row r="3923" spans="5:6" x14ac:dyDescent="0.25">
      <c r="E3923" t="s">
        <v>3644</v>
      </c>
      <c r="F3923">
        <v>32</v>
      </c>
    </row>
    <row r="3924" spans="5:6" x14ac:dyDescent="0.25">
      <c r="E3924" t="s">
        <v>3645</v>
      </c>
      <c r="F3924">
        <v>32</v>
      </c>
    </row>
    <row r="3925" spans="5:6" x14ac:dyDescent="0.25">
      <c r="E3925" t="s">
        <v>9568</v>
      </c>
      <c r="F3925">
        <v>32</v>
      </c>
    </row>
    <row r="3926" spans="5:6" x14ac:dyDescent="0.25">
      <c r="E3926" t="s">
        <v>371</v>
      </c>
      <c r="F3926">
        <v>32</v>
      </c>
    </row>
    <row r="3927" spans="5:6" x14ac:dyDescent="0.25">
      <c r="E3927" t="s">
        <v>3646</v>
      </c>
      <c r="F3927">
        <v>32</v>
      </c>
    </row>
    <row r="3928" spans="5:6" x14ac:dyDescent="0.25">
      <c r="E3928" t="s">
        <v>3647</v>
      </c>
      <c r="F3928">
        <v>32</v>
      </c>
    </row>
    <row r="3929" spans="5:6" x14ac:dyDescent="0.25">
      <c r="E3929" t="s">
        <v>3648</v>
      </c>
      <c r="F3929">
        <v>32</v>
      </c>
    </row>
    <row r="3930" spans="5:6" x14ac:dyDescent="0.25">
      <c r="E3930" t="s">
        <v>3649</v>
      </c>
      <c r="F3930">
        <v>32</v>
      </c>
    </row>
    <row r="3931" spans="5:6" x14ac:dyDescent="0.25">
      <c r="E3931" t="s">
        <v>3650</v>
      </c>
      <c r="F3931">
        <v>32</v>
      </c>
    </row>
    <row r="3932" spans="5:6" x14ac:dyDescent="0.25">
      <c r="E3932" t="s">
        <v>3651</v>
      </c>
      <c r="F3932">
        <v>31</v>
      </c>
    </row>
    <row r="3933" spans="5:6" x14ac:dyDescent="0.25">
      <c r="E3933" t="s">
        <v>3652</v>
      </c>
      <c r="F3933">
        <v>31</v>
      </c>
    </row>
    <row r="3934" spans="5:6" x14ac:dyDescent="0.25">
      <c r="E3934" t="s">
        <v>3653</v>
      </c>
      <c r="F3934">
        <v>31</v>
      </c>
    </row>
    <row r="3935" spans="5:6" x14ac:dyDescent="0.25">
      <c r="E3935" t="s">
        <v>3654</v>
      </c>
      <c r="F3935">
        <v>31</v>
      </c>
    </row>
    <row r="3936" spans="5:6" x14ac:dyDescent="0.25">
      <c r="E3936" t="s">
        <v>3655</v>
      </c>
      <c r="F3936">
        <v>31</v>
      </c>
    </row>
    <row r="3937" spans="5:6" x14ac:dyDescent="0.25">
      <c r="E3937" t="s">
        <v>3656</v>
      </c>
      <c r="F3937">
        <v>31</v>
      </c>
    </row>
    <row r="3938" spans="5:6" x14ac:dyDescent="0.25">
      <c r="E3938" t="s">
        <v>3657</v>
      </c>
      <c r="F3938">
        <v>31</v>
      </c>
    </row>
    <row r="3939" spans="5:6" x14ac:dyDescent="0.25">
      <c r="E3939" t="s">
        <v>3658</v>
      </c>
      <c r="F3939">
        <v>31</v>
      </c>
    </row>
    <row r="3940" spans="5:6" x14ac:dyDescent="0.25">
      <c r="E3940" t="s">
        <v>3659</v>
      </c>
      <c r="F3940">
        <v>31</v>
      </c>
    </row>
    <row r="3941" spans="5:6" x14ac:dyDescent="0.25">
      <c r="E3941" t="s">
        <v>3660</v>
      </c>
      <c r="F3941">
        <v>31</v>
      </c>
    </row>
    <row r="3942" spans="5:6" x14ac:dyDescent="0.25">
      <c r="E3942" t="s">
        <v>3661</v>
      </c>
      <c r="F3942">
        <v>31</v>
      </c>
    </row>
    <row r="3943" spans="5:6" x14ac:dyDescent="0.25">
      <c r="E3943" t="s">
        <v>3662</v>
      </c>
      <c r="F3943">
        <v>31</v>
      </c>
    </row>
    <row r="3944" spans="5:6" x14ac:dyDescent="0.25">
      <c r="E3944" t="s">
        <v>3663</v>
      </c>
      <c r="F3944">
        <v>31</v>
      </c>
    </row>
    <row r="3945" spans="5:6" x14ac:dyDescent="0.25">
      <c r="E3945" t="s">
        <v>3664</v>
      </c>
      <c r="F3945">
        <v>31</v>
      </c>
    </row>
    <row r="3946" spans="5:6" x14ac:dyDescent="0.25">
      <c r="E3946" t="s">
        <v>3665</v>
      </c>
      <c r="F3946">
        <v>31</v>
      </c>
    </row>
    <row r="3947" spans="5:6" x14ac:dyDescent="0.25">
      <c r="E3947" t="s">
        <v>3666</v>
      </c>
      <c r="F3947">
        <v>31</v>
      </c>
    </row>
    <row r="3948" spans="5:6" x14ac:dyDescent="0.25">
      <c r="E3948" t="s">
        <v>3667</v>
      </c>
      <c r="F3948">
        <v>31</v>
      </c>
    </row>
    <row r="3949" spans="5:6" x14ac:dyDescent="0.25">
      <c r="E3949" t="s">
        <v>3668</v>
      </c>
      <c r="F3949">
        <v>31</v>
      </c>
    </row>
    <row r="3950" spans="5:6" x14ac:dyDescent="0.25">
      <c r="E3950" t="s">
        <v>3669</v>
      </c>
      <c r="F3950">
        <v>31</v>
      </c>
    </row>
    <row r="3951" spans="5:6" x14ac:dyDescent="0.25">
      <c r="E3951" t="s">
        <v>3670</v>
      </c>
      <c r="F3951">
        <v>31</v>
      </c>
    </row>
    <row r="3952" spans="5:6" x14ac:dyDescent="0.25">
      <c r="E3952" t="s">
        <v>3671</v>
      </c>
      <c r="F3952">
        <v>31</v>
      </c>
    </row>
    <row r="3953" spans="5:6" x14ac:dyDescent="0.25">
      <c r="E3953" t="s">
        <v>3672</v>
      </c>
      <c r="F3953">
        <v>31</v>
      </c>
    </row>
    <row r="3954" spans="5:6" x14ac:dyDescent="0.25">
      <c r="E3954" t="s">
        <v>3673</v>
      </c>
      <c r="F3954">
        <v>31</v>
      </c>
    </row>
    <row r="3955" spans="5:6" x14ac:dyDescent="0.25">
      <c r="E3955" t="s">
        <v>3674</v>
      </c>
      <c r="F3955">
        <v>31</v>
      </c>
    </row>
    <row r="3956" spans="5:6" x14ac:dyDescent="0.25">
      <c r="E3956" t="s">
        <v>3675</v>
      </c>
      <c r="F3956">
        <v>31</v>
      </c>
    </row>
    <row r="3957" spans="5:6" x14ac:dyDescent="0.25">
      <c r="E3957" t="s">
        <v>3676</v>
      </c>
      <c r="F3957">
        <v>31</v>
      </c>
    </row>
    <row r="3958" spans="5:6" x14ac:dyDescent="0.25">
      <c r="E3958" t="s">
        <v>3677</v>
      </c>
      <c r="F3958">
        <v>31</v>
      </c>
    </row>
    <row r="3959" spans="5:6" x14ac:dyDescent="0.25">
      <c r="E3959" t="s">
        <v>3678</v>
      </c>
      <c r="F3959">
        <v>31</v>
      </c>
    </row>
    <row r="3960" spans="5:6" x14ac:dyDescent="0.25">
      <c r="E3960" t="s">
        <v>3679</v>
      </c>
      <c r="F3960">
        <v>31</v>
      </c>
    </row>
    <row r="3961" spans="5:6" x14ac:dyDescent="0.25">
      <c r="E3961" t="s">
        <v>3680</v>
      </c>
      <c r="F3961">
        <v>31</v>
      </c>
    </row>
    <row r="3962" spans="5:6" x14ac:dyDescent="0.25">
      <c r="E3962" t="s">
        <v>3681</v>
      </c>
      <c r="F3962">
        <v>31</v>
      </c>
    </row>
    <row r="3963" spans="5:6" x14ac:dyDescent="0.25">
      <c r="E3963" t="e">
        <f>-bl</f>
        <v>#NAME?</v>
      </c>
      <c r="F3963">
        <v>31</v>
      </c>
    </row>
    <row r="3964" spans="5:6" x14ac:dyDescent="0.25">
      <c r="E3964" t="s">
        <v>3682</v>
      </c>
      <c r="F3964">
        <v>31</v>
      </c>
    </row>
    <row r="3965" spans="5:6" x14ac:dyDescent="0.25">
      <c r="E3965" t="s">
        <v>3683</v>
      </c>
      <c r="F3965">
        <v>31</v>
      </c>
    </row>
    <row r="3966" spans="5:6" x14ac:dyDescent="0.25">
      <c r="E3966" t="s">
        <v>3684</v>
      </c>
      <c r="F3966">
        <v>31</v>
      </c>
    </row>
    <row r="3967" spans="5:6" x14ac:dyDescent="0.25">
      <c r="E3967" t="s">
        <v>3685</v>
      </c>
      <c r="F3967">
        <v>31</v>
      </c>
    </row>
    <row r="3968" spans="5:6" x14ac:dyDescent="0.25">
      <c r="E3968" t="s">
        <v>3686</v>
      </c>
      <c r="F3968">
        <v>31</v>
      </c>
    </row>
    <row r="3969" spans="5:6" x14ac:dyDescent="0.25">
      <c r="E3969" t="s">
        <v>3687</v>
      </c>
      <c r="F3969">
        <v>31</v>
      </c>
    </row>
    <row r="3970" spans="5:6" x14ac:dyDescent="0.25">
      <c r="E3970" t="s">
        <v>3688</v>
      </c>
      <c r="F3970">
        <v>31</v>
      </c>
    </row>
    <row r="3971" spans="5:6" x14ac:dyDescent="0.25">
      <c r="E3971" t="s">
        <v>3689</v>
      </c>
      <c r="F3971">
        <v>31</v>
      </c>
    </row>
    <row r="3972" spans="5:6" x14ac:dyDescent="0.25">
      <c r="E3972" t="s">
        <v>3690</v>
      </c>
      <c r="F3972">
        <v>31</v>
      </c>
    </row>
    <row r="3973" spans="5:6" x14ac:dyDescent="0.25">
      <c r="E3973" t="s">
        <v>3691</v>
      </c>
      <c r="F3973">
        <v>31</v>
      </c>
    </row>
    <row r="3974" spans="5:6" x14ac:dyDescent="0.25">
      <c r="E3974" t="s">
        <v>2037</v>
      </c>
      <c r="F3974">
        <v>30</v>
      </c>
    </row>
    <row r="3975" spans="5:6" x14ac:dyDescent="0.25">
      <c r="E3975" t="s">
        <v>3692</v>
      </c>
      <c r="F3975">
        <v>30</v>
      </c>
    </row>
    <row r="3976" spans="5:6" x14ac:dyDescent="0.25">
      <c r="E3976" t="s">
        <v>3693</v>
      </c>
      <c r="F3976">
        <v>30</v>
      </c>
    </row>
    <row r="3977" spans="5:6" x14ac:dyDescent="0.25">
      <c r="E3977" t="s">
        <v>9569</v>
      </c>
      <c r="F3977">
        <v>30</v>
      </c>
    </row>
    <row r="3978" spans="5:6" x14ac:dyDescent="0.25">
      <c r="E3978" t="s">
        <v>3694</v>
      </c>
      <c r="F3978">
        <v>30</v>
      </c>
    </row>
    <row r="3979" spans="5:6" x14ac:dyDescent="0.25">
      <c r="E3979" t="s">
        <v>3695</v>
      </c>
      <c r="F3979">
        <v>30</v>
      </c>
    </row>
    <row r="3980" spans="5:6" x14ac:dyDescent="0.25">
      <c r="E3980" t="s">
        <v>9570</v>
      </c>
      <c r="F3980">
        <v>30</v>
      </c>
    </row>
    <row r="3981" spans="5:6" x14ac:dyDescent="0.25">
      <c r="E3981" t="s">
        <v>3696</v>
      </c>
      <c r="F3981">
        <v>30</v>
      </c>
    </row>
    <row r="3982" spans="5:6" x14ac:dyDescent="0.25">
      <c r="E3982" t="s">
        <v>3697</v>
      </c>
      <c r="F3982">
        <v>30</v>
      </c>
    </row>
    <row r="3983" spans="5:6" x14ac:dyDescent="0.25">
      <c r="E3983" t="s">
        <v>3698</v>
      </c>
      <c r="F3983">
        <v>30</v>
      </c>
    </row>
    <row r="3984" spans="5:6" x14ac:dyDescent="0.25">
      <c r="E3984" t="s">
        <v>3699</v>
      </c>
      <c r="F3984">
        <v>30</v>
      </c>
    </row>
    <row r="3985" spans="5:6" x14ac:dyDescent="0.25">
      <c r="E3985" t="s">
        <v>3700</v>
      </c>
      <c r="F3985">
        <v>30</v>
      </c>
    </row>
    <row r="3986" spans="5:6" x14ac:dyDescent="0.25">
      <c r="E3986" t="s">
        <v>3701</v>
      </c>
      <c r="F3986">
        <v>30</v>
      </c>
    </row>
    <row r="3987" spans="5:6" x14ac:dyDescent="0.25">
      <c r="E3987" t="s">
        <v>3702</v>
      </c>
      <c r="F3987">
        <v>30</v>
      </c>
    </row>
    <row r="3988" spans="5:6" x14ac:dyDescent="0.25">
      <c r="E3988" t="s">
        <v>3703</v>
      </c>
      <c r="F3988">
        <v>30</v>
      </c>
    </row>
    <row r="3989" spans="5:6" x14ac:dyDescent="0.25">
      <c r="E3989" t="s">
        <v>3704</v>
      </c>
      <c r="F3989">
        <v>30</v>
      </c>
    </row>
    <row r="3990" spans="5:6" x14ac:dyDescent="0.25">
      <c r="E3990" t="s">
        <v>3705</v>
      </c>
      <c r="F3990">
        <v>30</v>
      </c>
    </row>
    <row r="3991" spans="5:6" x14ac:dyDescent="0.25">
      <c r="E3991" t="s">
        <v>3706</v>
      </c>
      <c r="F3991">
        <v>30</v>
      </c>
    </row>
    <row r="3992" spans="5:6" x14ac:dyDescent="0.25">
      <c r="E3992" t="s">
        <v>3707</v>
      </c>
      <c r="F3992">
        <v>30</v>
      </c>
    </row>
    <row r="3993" spans="5:6" x14ac:dyDescent="0.25">
      <c r="E3993" t="s">
        <v>3708</v>
      </c>
      <c r="F3993">
        <v>30</v>
      </c>
    </row>
    <row r="3994" spans="5:6" x14ac:dyDescent="0.25">
      <c r="E3994" t="s">
        <v>3709</v>
      </c>
      <c r="F3994">
        <v>30</v>
      </c>
    </row>
    <row r="3995" spans="5:6" x14ac:dyDescent="0.25">
      <c r="E3995" t="s">
        <v>3710</v>
      </c>
      <c r="F3995">
        <v>30</v>
      </c>
    </row>
    <row r="3996" spans="5:6" x14ac:dyDescent="0.25">
      <c r="E3996" t="s">
        <v>3711</v>
      </c>
      <c r="F3996">
        <v>30</v>
      </c>
    </row>
    <row r="3997" spans="5:6" x14ac:dyDescent="0.25">
      <c r="E3997" t="s">
        <v>3712</v>
      </c>
      <c r="F3997">
        <v>30</v>
      </c>
    </row>
    <row r="3998" spans="5:6" x14ac:dyDescent="0.25">
      <c r="E3998" t="s">
        <v>3713</v>
      </c>
      <c r="F3998">
        <v>30</v>
      </c>
    </row>
    <row r="3999" spans="5:6" x14ac:dyDescent="0.25">
      <c r="E3999" t="s">
        <v>3714</v>
      </c>
    </row>
    <row r="4000" spans="5:6" x14ac:dyDescent="0.25">
      <c r="E4000" t="s">
        <v>3715</v>
      </c>
      <c r="F4000">
        <v>30</v>
      </c>
    </row>
    <row r="4001" spans="5:6" x14ac:dyDescent="0.25">
      <c r="E4001" t="s">
        <v>3716</v>
      </c>
      <c r="F4001">
        <v>30</v>
      </c>
    </row>
    <row r="4002" spans="5:6" x14ac:dyDescent="0.25">
      <c r="E4002" t="s">
        <v>3717</v>
      </c>
      <c r="F4002">
        <v>30</v>
      </c>
    </row>
    <row r="4003" spans="5:6" x14ac:dyDescent="0.25">
      <c r="E4003" t="s">
        <v>3718</v>
      </c>
      <c r="F4003">
        <v>30</v>
      </c>
    </row>
    <row r="4004" spans="5:6" x14ac:dyDescent="0.25">
      <c r="E4004" t="s">
        <v>3719</v>
      </c>
      <c r="F4004">
        <v>30</v>
      </c>
    </row>
    <row r="4005" spans="5:6" x14ac:dyDescent="0.25">
      <c r="E4005" t="s">
        <v>3720</v>
      </c>
      <c r="F4005">
        <v>30</v>
      </c>
    </row>
    <row r="4006" spans="5:6" x14ac:dyDescent="0.25">
      <c r="E4006" t="s">
        <v>3721</v>
      </c>
      <c r="F4006">
        <v>30</v>
      </c>
    </row>
    <row r="4007" spans="5:6" x14ac:dyDescent="0.25">
      <c r="E4007" t="s">
        <v>3722</v>
      </c>
      <c r="F4007">
        <v>30</v>
      </c>
    </row>
    <row r="4008" spans="5:6" x14ac:dyDescent="0.25">
      <c r="E4008" t="s">
        <v>3723</v>
      </c>
      <c r="F4008">
        <v>30</v>
      </c>
    </row>
    <row r="4009" spans="5:6" x14ac:dyDescent="0.25">
      <c r="E4009" t="s">
        <v>3724</v>
      </c>
      <c r="F4009">
        <v>30</v>
      </c>
    </row>
    <row r="4010" spans="5:6" x14ac:dyDescent="0.25">
      <c r="E4010" t="s">
        <v>3725</v>
      </c>
      <c r="F4010">
        <v>30</v>
      </c>
    </row>
    <row r="4011" spans="5:6" x14ac:dyDescent="0.25">
      <c r="E4011" t="s">
        <v>3726</v>
      </c>
      <c r="F4011">
        <v>30</v>
      </c>
    </row>
    <row r="4012" spans="5:6" x14ac:dyDescent="0.25">
      <c r="E4012" t="s">
        <v>3727</v>
      </c>
      <c r="F4012">
        <v>30</v>
      </c>
    </row>
    <row r="4013" spans="5:6" x14ac:dyDescent="0.25">
      <c r="E4013" t="s">
        <v>3728</v>
      </c>
      <c r="F4013">
        <v>30</v>
      </c>
    </row>
    <row r="4014" spans="5:6" x14ac:dyDescent="0.25">
      <c r="E4014" t="s">
        <v>3729</v>
      </c>
      <c r="F4014">
        <v>30</v>
      </c>
    </row>
    <row r="4015" spans="5:6" x14ac:dyDescent="0.25">
      <c r="E4015" t="s">
        <v>3730</v>
      </c>
      <c r="F4015">
        <v>30</v>
      </c>
    </row>
    <row r="4016" spans="5:6" x14ac:dyDescent="0.25">
      <c r="E4016" t="s">
        <v>3731</v>
      </c>
      <c r="F4016">
        <v>30</v>
      </c>
    </row>
    <row r="4017" spans="5:6" x14ac:dyDescent="0.25">
      <c r="E4017" t="s">
        <v>3732</v>
      </c>
      <c r="F4017">
        <v>30</v>
      </c>
    </row>
    <row r="4018" spans="5:6" x14ac:dyDescent="0.25">
      <c r="E4018" t="s">
        <v>3733</v>
      </c>
    </row>
    <row r="4019" spans="5:6" x14ac:dyDescent="0.25">
      <c r="E4019" t="s">
        <v>3734</v>
      </c>
      <c r="F4019">
        <v>30</v>
      </c>
    </row>
    <row r="4020" spans="5:6" x14ac:dyDescent="0.25">
      <c r="E4020" t="s">
        <v>3735</v>
      </c>
      <c r="F4020">
        <v>30</v>
      </c>
    </row>
    <row r="4021" spans="5:6" x14ac:dyDescent="0.25">
      <c r="E4021" t="s">
        <v>3736</v>
      </c>
      <c r="F4021">
        <v>30</v>
      </c>
    </row>
    <row r="4022" spans="5:6" x14ac:dyDescent="0.25">
      <c r="E4022" t="s">
        <v>3737</v>
      </c>
      <c r="F4022">
        <v>30</v>
      </c>
    </row>
    <row r="4023" spans="5:6" x14ac:dyDescent="0.25">
      <c r="E4023" t="s">
        <v>3738</v>
      </c>
      <c r="F4023">
        <v>30</v>
      </c>
    </row>
    <row r="4024" spans="5:6" x14ac:dyDescent="0.25">
      <c r="E4024" t="s">
        <v>3739</v>
      </c>
      <c r="F4024">
        <v>29</v>
      </c>
    </row>
    <row r="4025" spans="5:6" x14ac:dyDescent="0.25">
      <c r="E4025" t="s">
        <v>3740</v>
      </c>
      <c r="F4025">
        <v>29</v>
      </c>
    </row>
    <row r="4026" spans="5:6" x14ac:dyDescent="0.25">
      <c r="E4026" t="s">
        <v>3741</v>
      </c>
      <c r="F4026">
        <v>29</v>
      </c>
    </row>
    <row r="4027" spans="5:6" x14ac:dyDescent="0.25">
      <c r="E4027" t="s">
        <v>3742</v>
      </c>
      <c r="F4027">
        <v>29</v>
      </c>
    </row>
    <row r="4028" spans="5:6" x14ac:dyDescent="0.25">
      <c r="E4028" t="e">
        <f>-le</f>
        <v>#NAME?</v>
      </c>
      <c r="F4028">
        <v>29</v>
      </c>
    </row>
    <row r="4029" spans="5:6" x14ac:dyDescent="0.25">
      <c r="E4029" t="s">
        <v>9571</v>
      </c>
      <c r="F4029">
        <v>29</v>
      </c>
    </row>
    <row r="4030" spans="5:6" x14ac:dyDescent="0.25">
      <c r="E4030" t="s">
        <v>3743</v>
      </c>
      <c r="F4030">
        <v>29</v>
      </c>
    </row>
    <row r="4031" spans="5:6" x14ac:dyDescent="0.25">
      <c r="E4031" t="s">
        <v>3744</v>
      </c>
      <c r="F4031">
        <v>29</v>
      </c>
    </row>
    <row r="4032" spans="5:6" x14ac:dyDescent="0.25">
      <c r="E4032" t="s">
        <v>3745</v>
      </c>
      <c r="F4032">
        <v>29</v>
      </c>
    </row>
    <row r="4033" spans="5:6" x14ac:dyDescent="0.25">
      <c r="E4033" t="s">
        <v>3746</v>
      </c>
      <c r="F4033">
        <v>29</v>
      </c>
    </row>
    <row r="4034" spans="5:6" x14ac:dyDescent="0.25">
      <c r="E4034" t="s">
        <v>3747</v>
      </c>
      <c r="F4034">
        <v>29</v>
      </c>
    </row>
    <row r="4035" spans="5:6" x14ac:dyDescent="0.25">
      <c r="E4035" t="s">
        <v>3748</v>
      </c>
      <c r="F4035">
        <v>29</v>
      </c>
    </row>
    <row r="4036" spans="5:6" x14ac:dyDescent="0.25">
      <c r="E4036" t="s">
        <v>3749</v>
      </c>
      <c r="F4036">
        <v>29</v>
      </c>
    </row>
    <row r="4037" spans="5:6" x14ac:dyDescent="0.25">
      <c r="E4037" t="s">
        <v>3750</v>
      </c>
      <c r="F4037">
        <v>29</v>
      </c>
    </row>
    <row r="4038" spans="5:6" x14ac:dyDescent="0.25">
      <c r="E4038" t="s">
        <v>3751</v>
      </c>
      <c r="F4038">
        <v>29</v>
      </c>
    </row>
    <row r="4039" spans="5:6" x14ac:dyDescent="0.25">
      <c r="E4039" t="s">
        <v>3752</v>
      </c>
      <c r="F4039">
        <v>29</v>
      </c>
    </row>
    <row r="4040" spans="5:6" x14ac:dyDescent="0.25">
      <c r="E4040" t="s">
        <v>3753</v>
      </c>
      <c r="F4040">
        <v>29</v>
      </c>
    </row>
    <row r="4041" spans="5:6" x14ac:dyDescent="0.25">
      <c r="E4041" t="s">
        <v>3754</v>
      </c>
      <c r="F4041">
        <v>29</v>
      </c>
    </row>
    <row r="4042" spans="5:6" x14ac:dyDescent="0.25">
      <c r="E4042" t="s">
        <v>3755</v>
      </c>
      <c r="F4042">
        <v>29</v>
      </c>
    </row>
    <row r="4043" spans="5:6" x14ac:dyDescent="0.25">
      <c r="E4043" t="s">
        <v>3756</v>
      </c>
      <c r="F4043">
        <v>29</v>
      </c>
    </row>
    <row r="4044" spans="5:6" x14ac:dyDescent="0.25">
      <c r="E4044" t="s">
        <v>3757</v>
      </c>
      <c r="F4044">
        <v>29</v>
      </c>
    </row>
    <row r="4045" spans="5:6" x14ac:dyDescent="0.25">
      <c r="E4045" t="s">
        <v>3758</v>
      </c>
      <c r="F4045">
        <v>29</v>
      </c>
    </row>
    <row r="4046" spans="5:6" x14ac:dyDescent="0.25">
      <c r="E4046" t="s">
        <v>3759</v>
      </c>
      <c r="F4046">
        <v>29</v>
      </c>
    </row>
    <row r="4047" spans="5:6" x14ac:dyDescent="0.25">
      <c r="E4047" t="s">
        <v>3760</v>
      </c>
      <c r="F4047">
        <v>29</v>
      </c>
    </row>
    <row r="4048" spans="5:6" x14ac:dyDescent="0.25">
      <c r="E4048" t="s">
        <v>3761</v>
      </c>
      <c r="F4048">
        <v>29</v>
      </c>
    </row>
    <row r="4049" spans="5:6" x14ac:dyDescent="0.25">
      <c r="E4049" t="s">
        <v>3762</v>
      </c>
      <c r="F4049">
        <v>29</v>
      </c>
    </row>
    <row r="4050" spans="5:6" x14ac:dyDescent="0.25">
      <c r="E4050" t="s">
        <v>3763</v>
      </c>
      <c r="F4050">
        <v>29</v>
      </c>
    </row>
    <row r="4051" spans="5:6" x14ac:dyDescent="0.25">
      <c r="E4051" t="e">
        <f>-wi</f>
        <v>#NAME?</v>
      </c>
      <c r="F4051">
        <v>29</v>
      </c>
    </row>
    <row r="4052" spans="5:6" x14ac:dyDescent="0.25">
      <c r="E4052" t="s">
        <v>3764</v>
      </c>
      <c r="F4052">
        <v>29</v>
      </c>
    </row>
    <row r="4053" spans="5:6" x14ac:dyDescent="0.25">
      <c r="E4053" t="s">
        <v>3765</v>
      </c>
      <c r="F4053">
        <v>29</v>
      </c>
    </row>
    <row r="4054" spans="5:6" x14ac:dyDescent="0.25">
      <c r="E4054" t="s">
        <v>3766</v>
      </c>
      <c r="F4054">
        <v>29</v>
      </c>
    </row>
    <row r="4055" spans="5:6" x14ac:dyDescent="0.25">
      <c r="E4055" t="s">
        <v>3767</v>
      </c>
      <c r="F4055">
        <v>29</v>
      </c>
    </row>
    <row r="4056" spans="5:6" x14ac:dyDescent="0.25">
      <c r="E4056" t="s">
        <v>3768</v>
      </c>
      <c r="F4056">
        <v>29</v>
      </c>
    </row>
    <row r="4057" spans="5:6" x14ac:dyDescent="0.25">
      <c r="E4057" t="s">
        <v>3769</v>
      </c>
      <c r="F4057">
        <v>29</v>
      </c>
    </row>
    <row r="4058" spans="5:6" x14ac:dyDescent="0.25">
      <c r="E4058" t="s">
        <v>3770</v>
      </c>
      <c r="F4058">
        <v>29</v>
      </c>
    </row>
    <row r="4059" spans="5:6" x14ac:dyDescent="0.25">
      <c r="E4059" t="s">
        <v>3771</v>
      </c>
      <c r="F4059">
        <v>29</v>
      </c>
    </row>
    <row r="4060" spans="5:6" x14ac:dyDescent="0.25">
      <c r="E4060" t="s">
        <v>3772</v>
      </c>
      <c r="F4060">
        <v>29</v>
      </c>
    </row>
    <row r="4061" spans="5:6" x14ac:dyDescent="0.25">
      <c r="E4061" t="s">
        <v>3773</v>
      </c>
      <c r="F4061">
        <v>29</v>
      </c>
    </row>
    <row r="4062" spans="5:6" x14ac:dyDescent="0.25">
      <c r="E4062" t="s">
        <v>9572</v>
      </c>
      <c r="F4062">
        <v>29</v>
      </c>
    </row>
    <row r="4063" spans="5:6" x14ac:dyDescent="0.25">
      <c r="E4063" t="s">
        <v>3774</v>
      </c>
      <c r="F4063">
        <v>29</v>
      </c>
    </row>
    <row r="4064" spans="5:6" x14ac:dyDescent="0.25">
      <c r="E4064" t="s">
        <v>3775</v>
      </c>
      <c r="F4064">
        <v>29</v>
      </c>
    </row>
    <row r="4065" spans="5:6" x14ac:dyDescent="0.25">
      <c r="E4065" t="s">
        <v>3776</v>
      </c>
      <c r="F4065">
        <v>29</v>
      </c>
    </row>
    <row r="4066" spans="5:6" x14ac:dyDescent="0.25">
      <c r="E4066" t="s">
        <v>3777</v>
      </c>
      <c r="F4066">
        <v>29</v>
      </c>
    </row>
    <row r="4067" spans="5:6" x14ac:dyDescent="0.25">
      <c r="E4067" t="s">
        <v>3778</v>
      </c>
      <c r="F4067">
        <v>29</v>
      </c>
    </row>
    <row r="4068" spans="5:6" x14ac:dyDescent="0.25">
      <c r="E4068" t="s">
        <v>3779</v>
      </c>
      <c r="F4068">
        <v>29</v>
      </c>
    </row>
    <row r="4069" spans="5:6" x14ac:dyDescent="0.25">
      <c r="E4069" t="s">
        <v>2551</v>
      </c>
      <c r="F4069">
        <v>29</v>
      </c>
    </row>
    <row r="4070" spans="5:6" x14ac:dyDescent="0.25">
      <c r="E4070" t="s">
        <v>3780</v>
      </c>
      <c r="F4070">
        <v>29</v>
      </c>
    </row>
    <row r="4071" spans="5:6" x14ac:dyDescent="0.25">
      <c r="E4071" t="s">
        <v>3781</v>
      </c>
      <c r="F4071">
        <v>29</v>
      </c>
    </row>
    <row r="4072" spans="5:6" x14ac:dyDescent="0.25">
      <c r="E4072" t="s">
        <v>3782</v>
      </c>
      <c r="F4072">
        <v>29</v>
      </c>
    </row>
    <row r="4073" spans="5:6" x14ac:dyDescent="0.25">
      <c r="E4073" t="s">
        <v>1920</v>
      </c>
      <c r="F4073">
        <v>29</v>
      </c>
    </row>
    <row r="4074" spans="5:6" x14ac:dyDescent="0.25">
      <c r="E4074" t="s">
        <v>3783</v>
      </c>
      <c r="F4074">
        <v>29</v>
      </c>
    </row>
    <row r="4075" spans="5:6" x14ac:dyDescent="0.25">
      <c r="E4075" t="s">
        <v>3784</v>
      </c>
      <c r="F4075">
        <v>29</v>
      </c>
    </row>
    <row r="4076" spans="5:6" x14ac:dyDescent="0.25">
      <c r="E4076" t="s">
        <v>3785</v>
      </c>
      <c r="F4076">
        <v>29</v>
      </c>
    </row>
    <row r="4077" spans="5:6" x14ac:dyDescent="0.25">
      <c r="E4077" t="s">
        <v>3786</v>
      </c>
      <c r="F4077">
        <v>29</v>
      </c>
    </row>
    <row r="4078" spans="5:6" x14ac:dyDescent="0.25">
      <c r="E4078" t="s">
        <v>3787</v>
      </c>
      <c r="F4078">
        <v>29</v>
      </c>
    </row>
    <row r="4079" spans="5:6" x14ac:dyDescent="0.25">
      <c r="E4079" t="s">
        <v>3788</v>
      </c>
      <c r="F4079">
        <v>29</v>
      </c>
    </row>
    <row r="4080" spans="5:6" x14ac:dyDescent="0.25">
      <c r="E4080" t="s">
        <v>3789</v>
      </c>
      <c r="F4080">
        <v>28</v>
      </c>
    </row>
    <row r="4081" spans="5:6" x14ac:dyDescent="0.25">
      <c r="E4081" t="s">
        <v>3790</v>
      </c>
      <c r="F4081">
        <v>28</v>
      </c>
    </row>
    <row r="4082" spans="5:6" x14ac:dyDescent="0.25">
      <c r="E4082" t="s">
        <v>3791</v>
      </c>
      <c r="F4082">
        <v>28</v>
      </c>
    </row>
    <row r="4083" spans="5:6" x14ac:dyDescent="0.25">
      <c r="E4083" t="s">
        <v>3792</v>
      </c>
      <c r="F4083">
        <v>28</v>
      </c>
    </row>
    <row r="4084" spans="5:6" x14ac:dyDescent="0.25">
      <c r="E4084" t="s">
        <v>3793</v>
      </c>
      <c r="F4084">
        <v>28</v>
      </c>
    </row>
    <row r="4085" spans="5:6" x14ac:dyDescent="0.25">
      <c r="E4085" t="s">
        <v>3794</v>
      </c>
      <c r="F4085">
        <v>28</v>
      </c>
    </row>
    <row r="4086" spans="5:6" x14ac:dyDescent="0.25">
      <c r="E4086" t="s">
        <v>3795</v>
      </c>
      <c r="F4086">
        <v>28</v>
      </c>
    </row>
    <row r="4087" spans="5:6" x14ac:dyDescent="0.25">
      <c r="E4087" t="s">
        <v>3796</v>
      </c>
      <c r="F4087">
        <v>28</v>
      </c>
    </row>
    <row r="4088" spans="5:6" x14ac:dyDescent="0.25">
      <c r="E4088" t="s">
        <v>3797</v>
      </c>
      <c r="F4088">
        <v>28</v>
      </c>
    </row>
    <row r="4089" spans="5:6" x14ac:dyDescent="0.25">
      <c r="E4089" t="s">
        <v>3798</v>
      </c>
      <c r="F4089">
        <v>28</v>
      </c>
    </row>
    <row r="4090" spans="5:6" x14ac:dyDescent="0.25">
      <c r="E4090" t="s">
        <v>3799</v>
      </c>
      <c r="F4090">
        <v>28</v>
      </c>
    </row>
    <row r="4091" spans="5:6" x14ac:dyDescent="0.25">
      <c r="E4091" t="s">
        <v>3800</v>
      </c>
      <c r="F4091">
        <v>28</v>
      </c>
    </row>
    <row r="4092" spans="5:6" x14ac:dyDescent="0.25">
      <c r="E4092" t="e">
        <f>-pa</f>
        <v>#NAME?</v>
      </c>
      <c r="F4092">
        <v>28</v>
      </c>
    </row>
    <row r="4093" spans="5:6" x14ac:dyDescent="0.25">
      <c r="E4093" t="s">
        <v>9573</v>
      </c>
      <c r="F4093">
        <v>28</v>
      </c>
    </row>
    <row r="4094" spans="5:6" x14ac:dyDescent="0.25">
      <c r="E4094" t="s">
        <v>3801</v>
      </c>
      <c r="F4094">
        <v>28</v>
      </c>
    </row>
    <row r="4095" spans="5:6" x14ac:dyDescent="0.25">
      <c r="E4095" t="s">
        <v>3802</v>
      </c>
      <c r="F4095">
        <v>28</v>
      </c>
    </row>
    <row r="4096" spans="5:6" x14ac:dyDescent="0.25">
      <c r="E4096" t="s">
        <v>3803</v>
      </c>
      <c r="F4096">
        <v>28</v>
      </c>
    </row>
    <row r="4097" spans="5:6" x14ac:dyDescent="0.25">
      <c r="E4097" t="s">
        <v>3804</v>
      </c>
      <c r="F4097">
        <v>28</v>
      </c>
    </row>
    <row r="4098" spans="5:6" x14ac:dyDescent="0.25">
      <c r="E4098" t="e">
        <f>-ri</f>
        <v>#NAME?</v>
      </c>
      <c r="F4098">
        <v>28</v>
      </c>
    </row>
    <row r="4099" spans="5:6" x14ac:dyDescent="0.25">
      <c r="E4099" t="s">
        <v>3805</v>
      </c>
      <c r="F4099">
        <v>28</v>
      </c>
    </row>
    <row r="4100" spans="5:6" x14ac:dyDescent="0.25">
      <c r="E4100" t="s">
        <v>3806</v>
      </c>
      <c r="F4100">
        <v>28</v>
      </c>
    </row>
    <row r="4101" spans="5:6" x14ac:dyDescent="0.25">
      <c r="E4101" t="s">
        <v>3807</v>
      </c>
      <c r="F4101">
        <v>28</v>
      </c>
    </row>
    <row r="4102" spans="5:6" x14ac:dyDescent="0.25">
      <c r="E4102" t="s">
        <v>3808</v>
      </c>
      <c r="F4102">
        <v>28</v>
      </c>
    </row>
    <row r="4103" spans="5:6" x14ac:dyDescent="0.25">
      <c r="E4103" t="s">
        <v>3809</v>
      </c>
      <c r="F4103">
        <v>28</v>
      </c>
    </row>
    <row r="4104" spans="5:6" x14ac:dyDescent="0.25">
      <c r="E4104" t="s">
        <v>3810</v>
      </c>
      <c r="F4104">
        <v>28</v>
      </c>
    </row>
    <row r="4105" spans="5:6" x14ac:dyDescent="0.25">
      <c r="E4105" t="s">
        <v>9574</v>
      </c>
      <c r="F4105">
        <v>28</v>
      </c>
    </row>
    <row r="4106" spans="5:6" x14ac:dyDescent="0.25">
      <c r="E4106" t="s">
        <v>3811</v>
      </c>
      <c r="F4106">
        <v>28</v>
      </c>
    </row>
    <row r="4107" spans="5:6" x14ac:dyDescent="0.25">
      <c r="E4107" t="s">
        <v>3812</v>
      </c>
      <c r="F4107">
        <v>28</v>
      </c>
    </row>
    <row r="4108" spans="5:6" x14ac:dyDescent="0.25">
      <c r="E4108" t="s">
        <v>3813</v>
      </c>
      <c r="F4108">
        <v>28</v>
      </c>
    </row>
    <row r="4109" spans="5:6" x14ac:dyDescent="0.25">
      <c r="E4109" t="e">
        <f>-ki</f>
        <v>#NAME?</v>
      </c>
      <c r="F4109">
        <v>28</v>
      </c>
    </row>
    <row r="4110" spans="5:6" x14ac:dyDescent="0.25">
      <c r="E4110" t="s">
        <v>3814</v>
      </c>
      <c r="F4110">
        <v>28</v>
      </c>
    </row>
    <row r="4111" spans="5:6" x14ac:dyDescent="0.25">
      <c r="E4111" t="s">
        <v>3815</v>
      </c>
      <c r="F4111">
        <v>28</v>
      </c>
    </row>
    <row r="4112" spans="5:6" x14ac:dyDescent="0.25">
      <c r="E4112" t="s">
        <v>3816</v>
      </c>
      <c r="F4112">
        <v>28</v>
      </c>
    </row>
    <row r="4113" spans="5:6" x14ac:dyDescent="0.25">
      <c r="E4113" t="s">
        <v>3817</v>
      </c>
      <c r="F4113">
        <v>28</v>
      </c>
    </row>
    <row r="4114" spans="5:6" x14ac:dyDescent="0.25">
      <c r="E4114" t="s">
        <v>2432</v>
      </c>
      <c r="F4114">
        <v>28</v>
      </c>
    </row>
    <row r="4115" spans="5:6" x14ac:dyDescent="0.25">
      <c r="E4115" t="s">
        <v>3818</v>
      </c>
      <c r="F4115">
        <v>28</v>
      </c>
    </row>
    <row r="4116" spans="5:6" x14ac:dyDescent="0.25">
      <c r="E4116" t="s">
        <v>3819</v>
      </c>
      <c r="F4116">
        <v>28</v>
      </c>
    </row>
    <row r="4117" spans="5:6" x14ac:dyDescent="0.25">
      <c r="E4117" t="s">
        <v>3820</v>
      </c>
      <c r="F4117">
        <v>28</v>
      </c>
    </row>
    <row r="4118" spans="5:6" x14ac:dyDescent="0.25">
      <c r="E4118" t="s">
        <v>3821</v>
      </c>
      <c r="F4118">
        <v>28</v>
      </c>
    </row>
    <row r="4119" spans="5:6" x14ac:dyDescent="0.25">
      <c r="E4119" t="s">
        <v>3822</v>
      </c>
      <c r="F4119">
        <v>28</v>
      </c>
    </row>
    <row r="4120" spans="5:6" x14ac:dyDescent="0.25">
      <c r="E4120" t="s">
        <v>3823</v>
      </c>
      <c r="F4120">
        <v>28</v>
      </c>
    </row>
    <row r="4121" spans="5:6" x14ac:dyDescent="0.25">
      <c r="E4121" t="s">
        <v>3824</v>
      </c>
      <c r="F4121">
        <v>28</v>
      </c>
    </row>
    <row r="4122" spans="5:6" x14ac:dyDescent="0.25">
      <c r="E4122" t="s">
        <v>3825</v>
      </c>
      <c r="F4122">
        <v>28</v>
      </c>
    </row>
    <row r="4123" spans="5:6" x14ac:dyDescent="0.25">
      <c r="E4123" t="s">
        <v>3826</v>
      </c>
      <c r="F4123">
        <v>28</v>
      </c>
    </row>
    <row r="4124" spans="5:6" x14ac:dyDescent="0.25">
      <c r="E4124" t="s">
        <v>3827</v>
      </c>
      <c r="F4124">
        <v>28</v>
      </c>
    </row>
    <row r="4125" spans="5:6" x14ac:dyDescent="0.25">
      <c r="E4125" t="s">
        <v>3828</v>
      </c>
      <c r="F4125">
        <v>28</v>
      </c>
    </row>
    <row r="4126" spans="5:6" x14ac:dyDescent="0.25">
      <c r="E4126" t="s">
        <v>3829</v>
      </c>
      <c r="F4126">
        <v>27</v>
      </c>
    </row>
    <row r="4127" spans="5:6" x14ac:dyDescent="0.25">
      <c r="E4127" t="s">
        <v>3830</v>
      </c>
      <c r="F4127">
        <v>27</v>
      </c>
    </row>
    <row r="4128" spans="5:6" x14ac:dyDescent="0.25">
      <c r="E4128" t="s">
        <v>3831</v>
      </c>
      <c r="F4128">
        <v>27</v>
      </c>
    </row>
    <row r="4129" spans="5:6" x14ac:dyDescent="0.25">
      <c r="E4129" t="s">
        <v>3832</v>
      </c>
      <c r="F4129">
        <v>27</v>
      </c>
    </row>
    <row r="4130" spans="5:6" x14ac:dyDescent="0.25">
      <c r="E4130" t="s">
        <v>3833</v>
      </c>
      <c r="F4130">
        <v>27</v>
      </c>
    </row>
    <row r="4131" spans="5:6" x14ac:dyDescent="0.25">
      <c r="E4131" t="s">
        <v>3834</v>
      </c>
      <c r="F4131">
        <v>27</v>
      </c>
    </row>
    <row r="4132" spans="5:6" x14ac:dyDescent="0.25">
      <c r="E4132" t="s">
        <v>3835</v>
      </c>
      <c r="F4132">
        <v>27</v>
      </c>
    </row>
    <row r="4133" spans="5:6" x14ac:dyDescent="0.25">
      <c r="E4133" t="s">
        <v>3836</v>
      </c>
    </row>
    <row r="4134" spans="5:6" x14ac:dyDescent="0.25">
      <c r="E4134" t="s">
        <v>3837</v>
      </c>
      <c r="F4134">
        <v>27</v>
      </c>
    </row>
    <row r="4135" spans="5:6" x14ac:dyDescent="0.25">
      <c r="E4135" t="s">
        <v>3838</v>
      </c>
      <c r="F4135">
        <v>27</v>
      </c>
    </row>
    <row r="4136" spans="5:6" x14ac:dyDescent="0.25">
      <c r="E4136" t="s">
        <v>3839</v>
      </c>
      <c r="F4136">
        <v>27</v>
      </c>
    </row>
    <row r="4137" spans="5:6" x14ac:dyDescent="0.25">
      <c r="E4137" t="s">
        <v>3840</v>
      </c>
      <c r="F4137">
        <v>27</v>
      </c>
    </row>
    <row r="4138" spans="5:6" x14ac:dyDescent="0.25">
      <c r="E4138" t="s">
        <v>1187</v>
      </c>
      <c r="F4138">
        <v>27</v>
      </c>
    </row>
    <row r="4139" spans="5:6" x14ac:dyDescent="0.25">
      <c r="E4139" t="s">
        <v>3841</v>
      </c>
      <c r="F4139">
        <v>27</v>
      </c>
    </row>
    <row r="4140" spans="5:6" x14ac:dyDescent="0.25">
      <c r="E4140" t="s">
        <v>3842</v>
      </c>
      <c r="F4140">
        <v>27</v>
      </c>
    </row>
    <row r="4141" spans="5:6" x14ac:dyDescent="0.25">
      <c r="E4141" t="e">
        <f>-pl</f>
        <v>#NAME?</v>
      </c>
      <c r="F4141">
        <v>27</v>
      </c>
    </row>
    <row r="4142" spans="5:6" x14ac:dyDescent="0.25">
      <c r="E4142" t="s">
        <v>3843</v>
      </c>
      <c r="F4142">
        <v>27</v>
      </c>
    </row>
    <row r="4143" spans="5:6" x14ac:dyDescent="0.25">
      <c r="E4143" t="s">
        <v>3844</v>
      </c>
      <c r="F4143">
        <v>27</v>
      </c>
    </row>
    <row r="4144" spans="5:6" x14ac:dyDescent="0.25">
      <c r="E4144" t="s">
        <v>3845</v>
      </c>
      <c r="F4144">
        <v>27</v>
      </c>
    </row>
    <row r="4145" spans="5:6" x14ac:dyDescent="0.25">
      <c r="E4145" t="s">
        <v>3846</v>
      </c>
      <c r="F4145">
        <v>27</v>
      </c>
    </row>
    <row r="4146" spans="5:6" x14ac:dyDescent="0.25">
      <c r="E4146" t="s">
        <v>3847</v>
      </c>
      <c r="F4146">
        <v>27</v>
      </c>
    </row>
    <row r="4147" spans="5:6" x14ac:dyDescent="0.25">
      <c r="E4147" t="e">
        <f>- W</f>
        <v>#NAME?</v>
      </c>
      <c r="F4147">
        <v>27</v>
      </c>
    </row>
    <row r="4148" spans="5:6" x14ac:dyDescent="0.25">
      <c r="E4148" t="s">
        <v>3848</v>
      </c>
      <c r="F4148">
        <v>27</v>
      </c>
    </row>
    <row r="4149" spans="5:6" x14ac:dyDescent="0.25">
      <c r="E4149" t="s">
        <v>9575</v>
      </c>
      <c r="F4149">
        <v>27</v>
      </c>
    </row>
    <row r="4150" spans="5:6" x14ac:dyDescent="0.25">
      <c r="E4150" t="s">
        <v>3849</v>
      </c>
      <c r="F4150">
        <v>27</v>
      </c>
    </row>
    <row r="4151" spans="5:6" x14ac:dyDescent="0.25">
      <c r="E4151" t="e">
        <f>-BY</f>
        <v>#NAME?</v>
      </c>
      <c r="F4151">
        <v>27</v>
      </c>
    </row>
    <row r="4152" spans="5:6" x14ac:dyDescent="0.25">
      <c r="E4152" t="s">
        <v>3850</v>
      </c>
      <c r="F4152">
        <v>27</v>
      </c>
    </row>
    <row r="4153" spans="5:6" x14ac:dyDescent="0.25">
      <c r="E4153" t="s">
        <v>3851</v>
      </c>
      <c r="F4153">
        <v>27</v>
      </c>
    </row>
    <row r="4154" spans="5:6" x14ac:dyDescent="0.25">
      <c r="E4154" t="s">
        <v>3852</v>
      </c>
      <c r="F4154">
        <v>27</v>
      </c>
    </row>
    <row r="4155" spans="5:6" x14ac:dyDescent="0.25">
      <c r="E4155" t="s">
        <v>3853</v>
      </c>
      <c r="F4155">
        <v>27</v>
      </c>
    </row>
    <row r="4156" spans="5:6" x14ac:dyDescent="0.25">
      <c r="E4156" t="s">
        <v>3854</v>
      </c>
      <c r="F4156">
        <v>27</v>
      </c>
    </row>
    <row r="4157" spans="5:6" x14ac:dyDescent="0.25">
      <c r="E4157" t="s">
        <v>3855</v>
      </c>
      <c r="F4157">
        <v>27</v>
      </c>
    </row>
    <row r="4158" spans="5:6" x14ac:dyDescent="0.25">
      <c r="E4158" t="s">
        <v>3856</v>
      </c>
      <c r="F4158">
        <v>27</v>
      </c>
    </row>
    <row r="4159" spans="5:6" x14ac:dyDescent="0.25">
      <c r="E4159" t="s">
        <v>3857</v>
      </c>
      <c r="F4159">
        <v>27</v>
      </c>
    </row>
    <row r="4160" spans="5:6" x14ac:dyDescent="0.25">
      <c r="E4160" t="s">
        <v>3858</v>
      </c>
      <c r="F4160">
        <v>27</v>
      </c>
    </row>
    <row r="4161" spans="5:6" x14ac:dyDescent="0.25">
      <c r="E4161" t="s">
        <v>3859</v>
      </c>
      <c r="F4161">
        <v>27</v>
      </c>
    </row>
    <row r="4162" spans="5:6" x14ac:dyDescent="0.25">
      <c r="E4162" t="s">
        <v>3860</v>
      </c>
      <c r="F4162">
        <v>27</v>
      </c>
    </row>
    <row r="4163" spans="5:6" x14ac:dyDescent="0.25">
      <c r="E4163" t="s">
        <v>3861</v>
      </c>
      <c r="F4163">
        <v>27</v>
      </c>
    </row>
    <row r="4164" spans="5:6" x14ac:dyDescent="0.25">
      <c r="E4164" t="s">
        <v>9576</v>
      </c>
      <c r="F4164">
        <v>27</v>
      </c>
    </row>
    <row r="4165" spans="5:6" x14ac:dyDescent="0.25">
      <c r="E4165" t="s">
        <v>3862</v>
      </c>
      <c r="F4165">
        <v>27</v>
      </c>
    </row>
    <row r="4166" spans="5:6" x14ac:dyDescent="0.25">
      <c r="E4166" t="s">
        <v>3863</v>
      </c>
      <c r="F4166">
        <v>27</v>
      </c>
    </row>
    <row r="4167" spans="5:6" x14ac:dyDescent="0.25">
      <c r="E4167" t="s">
        <v>3864</v>
      </c>
      <c r="F4167">
        <v>27</v>
      </c>
    </row>
    <row r="4168" spans="5:6" x14ac:dyDescent="0.25">
      <c r="E4168" t="s">
        <v>3865</v>
      </c>
      <c r="F4168">
        <v>27</v>
      </c>
    </row>
    <row r="4169" spans="5:6" x14ac:dyDescent="0.25">
      <c r="E4169" t="s">
        <v>3866</v>
      </c>
      <c r="F4169">
        <v>27</v>
      </c>
    </row>
    <row r="4170" spans="5:6" x14ac:dyDescent="0.25">
      <c r="E4170" t="s">
        <v>3867</v>
      </c>
      <c r="F4170">
        <v>27</v>
      </c>
    </row>
    <row r="4171" spans="5:6" x14ac:dyDescent="0.25">
      <c r="E4171" t="s">
        <v>3868</v>
      </c>
      <c r="F4171">
        <v>27</v>
      </c>
    </row>
    <row r="4172" spans="5:6" x14ac:dyDescent="0.25">
      <c r="E4172" t="s">
        <v>3869</v>
      </c>
      <c r="F4172">
        <v>27</v>
      </c>
    </row>
    <row r="4173" spans="5:6" x14ac:dyDescent="0.25">
      <c r="E4173" t="s">
        <v>3870</v>
      </c>
      <c r="F4173">
        <v>27</v>
      </c>
    </row>
    <row r="4174" spans="5:6" x14ac:dyDescent="0.25">
      <c r="E4174" t="s">
        <v>3871</v>
      </c>
      <c r="F4174">
        <v>27</v>
      </c>
    </row>
    <row r="4175" spans="5:6" x14ac:dyDescent="0.25">
      <c r="E4175" t="s">
        <v>3872</v>
      </c>
      <c r="F4175">
        <v>27</v>
      </c>
    </row>
    <row r="4176" spans="5:6" x14ac:dyDescent="0.25">
      <c r="E4176" t="s">
        <v>3873</v>
      </c>
      <c r="F4176">
        <v>27</v>
      </c>
    </row>
    <row r="4177" spans="5:6" x14ac:dyDescent="0.25">
      <c r="E4177" t="s">
        <v>3874</v>
      </c>
      <c r="F4177">
        <v>27</v>
      </c>
    </row>
    <row r="4178" spans="5:6" x14ac:dyDescent="0.25">
      <c r="E4178" t="s">
        <v>3875</v>
      </c>
      <c r="F4178">
        <v>27</v>
      </c>
    </row>
    <row r="4179" spans="5:6" x14ac:dyDescent="0.25">
      <c r="E4179" t="s">
        <v>426</v>
      </c>
      <c r="F4179">
        <v>27</v>
      </c>
    </row>
    <row r="4180" spans="5:6" x14ac:dyDescent="0.25">
      <c r="E4180" t="s">
        <v>3876</v>
      </c>
      <c r="F4180">
        <v>27</v>
      </c>
    </row>
    <row r="4181" spans="5:6" x14ac:dyDescent="0.25">
      <c r="E4181" t="s">
        <v>3877</v>
      </c>
      <c r="F4181">
        <v>27</v>
      </c>
    </row>
    <row r="4182" spans="5:6" x14ac:dyDescent="0.25">
      <c r="E4182" t="s">
        <v>3878</v>
      </c>
      <c r="F4182">
        <v>26</v>
      </c>
    </row>
    <row r="4183" spans="5:6" x14ac:dyDescent="0.25">
      <c r="E4183" t="s">
        <v>3879</v>
      </c>
      <c r="F4183">
        <v>26</v>
      </c>
    </row>
    <row r="4184" spans="5:6" x14ac:dyDescent="0.25">
      <c r="E4184" t="s">
        <v>3880</v>
      </c>
      <c r="F4184">
        <v>26</v>
      </c>
    </row>
    <row r="4185" spans="5:6" x14ac:dyDescent="0.25">
      <c r="E4185" t="s">
        <v>3881</v>
      </c>
      <c r="F4185">
        <v>26</v>
      </c>
    </row>
    <row r="4186" spans="5:6" x14ac:dyDescent="0.25">
      <c r="E4186" t="s">
        <v>3882</v>
      </c>
      <c r="F4186">
        <v>26</v>
      </c>
    </row>
    <row r="4187" spans="5:6" x14ac:dyDescent="0.25">
      <c r="E4187" t="s">
        <v>3883</v>
      </c>
      <c r="F4187">
        <v>26</v>
      </c>
    </row>
    <row r="4188" spans="5:6" x14ac:dyDescent="0.25">
      <c r="E4188" t="s">
        <v>3884</v>
      </c>
      <c r="F4188">
        <v>26</v>
      </c>
    </row>
    <row r="4189" spans="5:6" x14ac:dyDescent="0.25">
      <c r="E4189" t="s">
        <v>3885</v>
      </c>
      <c r="F4189">
        <v>26</v>
      </c>
    </row>
    <row r="4190" spans="5:6" x14ac:dyDescent="0.25">
      <c r="E4190" t="s">
        <v>3886</v>
      </c>
      <c r="F4190">
        <v>26</v>
      </c>
    </row>
    <row r="4191" spans="5:6" x14ac:dyDescent="0.25">
      <c r="E4191" t="s">
        <v>3887</v>
      </c>
      <c r="F4191">
        <v>26</v>
      </c>
    </row>
    <row r="4192" spans="5:6" x14ac:dyDescent="0.25">
      <c r="E4192" t="s">
        <v>3888</v>
      </c>
      <c r="F4192">
        <v>26</v>
      </c>
    </row>
    <row r="4193" spans="5:6" x14ac:dyDescent="0.25">
      <c r="E4193" t="s">
        <v>3889</v>
      </c>
      <c r="F4193">
        <v>26</v>
      </c>
    </row>
    <row r="4194" spans="5:6" x14ac:dyDescent="0.25">
      <c r="E4194" t="s">
        <v>3890</v>
      </c>
      <c r="F4194">
        <v>26</v>
      </c>
    </row>
    <row r="4195" spans="5:6" x14ac:dyDescent="0.25">
      <c r="E4195" t="s">
        <v>3891</v>
      </c>
    </row>
    <row r="4196" spans="5:6" x14ac:dyDescent="0.25">
      <c r="E4196" t="s">
        <v>3892</v>
      </c>
      <c r="F4196">
        <v>26</v>
      </c>
    </row>
    <row r="4197" spans="5:6" x14ac:dyDescent="0.25">
      <c r="E4197" t="s">
        <v>3893</v>
      </c>
      <c r="F4197">
        <v>26</v>
      </c>
    </row>
    <row r="4198" spans="5:6" x14ac:dyDescent="0.25">
      <c r="E4198" t="s">
        <v>3894</v>
      </c>
      <c r="F4198">
        <v>26</v>
      </c>
    </row>
    <row r="4199" spans="5:6" x14ac:dyDescent="0.25">
      <c r="E4199" t="s">
        <v>3895</v>
      </c>
      <c r="F4199">
        <v>26</v>
      </c>
    </row>
    <row r="4200" spans="5:6" x14ac:dyDescent="0.25">
      <c r="E4200" t="s">
        <v>3896</v>
      </c>
      <c r="F4200">
        <v>26</v>
      </c>
    </row>
    <row r="4201" spans="5:6" x14ac:dyDescent="0.25">
      <c r="E4201" t="s">
        <v>3897</v>
      </c>
      <c r="F4201">
        <v>26</v>
      </c>
    </row>
    <row r="4202" spans="5:6" x14ac:dyDescent="0.25">
      <c r="E4202" t="s">
        <v>3898</v>
      </c>
      <c r="F4202">
        <v>26</v>
      </c>
    </row>
    <row r="4203" spans="5:6" x14ac:dyDescent="0.25">
      <c r="E4203" t="s">
        <v>3899</v>
      </c>
      <c r="F4203">
        <v>26</v>
      </c>
    </row>
    <row r="4204" spans="5:6" x14ac:dyDescent="0.25">
      <c r="E4204" t="s">
        <v>9</v>
      </c>
      <c r="F4204">
        <v>26</v>
      </c>
    </row>
    <row r="4205" spans="5:6" x14ac:dyDescent="0.25">
      <c r="E4205" t="s">
        <v>3436</v>
      </c>
      <c r="F4205">
        <v>26</v>
      </c>
    </row>
    <row r="4206" spans="5:6" x14ac:dyDescent="0.25">
      <c r="E4206" t="s">
        <v>3900</v>
      </c>
      <c r="F4206">
        <v>26</v>
      </c>
    </row>
    <row r="4207" spans="5:6" x14ac:dyDescent="0.25">
      <c r="E4207" t="s">
        <v>3901</v>
      </c>
      <c r="F4207">
        <v>26</v>
      </c>
    </row>
    <row r="4208" spans="5:6" x14ac:dyDescent="0.25">
      <c r="E4208" t="s">
        <v>3902</v>
      </c>
      <c r="F4208">
        <v>26</v>
      </c>
    </row>
    <row r="4209" spans="5:6" x14ac:dyDescent="0.25">
      <c r="E4209" t="s">
        <v>3903</v>
      </c>
      <c r="F4209">
        <v>26</v>
      </c>
    </row>
    <row r="4210" spans="5:6" x14ac:dyDescent="0.25">
      <c r="E4210" t="s">
        <v>3904</v>
      </c>
      <c r="F4210">
        <v>26</v>
      </c>
    </row>
    <row r="4211" spans="5:6" x14ac:dyDescent="0.25">
      <c r="E4211" t="e">
        <f>-ba</f>
        <v>#NAME?</v>
      </c>
      <c r="F4211">
        <v>26</v>
      </c>
    </row>
    <row r="4212" spans="5:6" x14ac:dyDescent="0.25">
      <c r="E4212" t="s">
        <v>3905</v>
      </c>
      <c r="F4212">
        <v>26</v>
      </c>
    </row>
    <row r="4213" spans="5:6" x14ac:dyDescent="0.25">
      <c r="E4213" t="s">
        <v>3906</v>
      </c>
      <c r="F4213">
        <v>26</v>
      </c>
    </row>
    <row r="4214" spans="5:6" x14ac:dyDescent="0.25">
      <c r="E4214" t="s">
        <v>3907</v>
      </c>
      <c r="F4214">
        <v>26</v>
      </c>
    </row>
    <row r="4215" spans="5:6" x14ac:dyDescent="0.25">
      <c r="E4215" t="s">
        <v>3908</v>
      </c>
      <c r="F4215">
        <v>26</v>
      </c>
    </row>
    <row r="4216" spans="5:6" x14ac:dyDescent="0.25">
      <c r="E4216" t="s">
        <v>3909</v>
      </c>
      <c r="F4216">
        <v>26</v>
      </c>
    </row>
    <row r="4217" spans="5:6" x14ac:dyDescent="0.25">
      <c r="E4217" t="s">
        <v>3910</v>
      </c>
      <c r="F4217">
        <v>26</v>
      </c>
    </row>
    <row r="4218" spans="5:6" x14ac:dyDescent="0.25">
      <c r="E4218" t="s">
        <v>3911</v>
      </c>
      <c r="F4218">
        <v>26</v>
      </c>
    </row>
    <row r="4219" spans="5:6" x14ac:dyDescent="0.25">
      <c r="E4219" t="s">
        <v>3912</v>
      </c>
      <c r="F4219">
        <v>26</v>
      </c>
    </row>
    <row r="4220" spans="5:6" x14ac:dyDescent="0.25">
      <c r="E4220" t="s">
        <v>3913</v>
      </c>
      <c r="F4220">
        <v>26</v>
      </c>
    </row>
    <row r="4221" spans="5:6" x14ac:dyDescent="0.25">
      <c r="E4221" t="s">
        <v>3914</v>
      </c>
      <c r="F4221">
        <v>26</v>
      </c>
    </row>
    <row r="4222" spans="5:6" x14ac:dyDescent="0.25">
      <c r="E4222" t="s">
        <v>3915</v>
      </c>
      <c r="F4222">
        <v>26</v>
      </c>
    </row>
    <row r="4223" spans="5:6" x14ac:dyDescent="0.25">
      <c r="E4223" t="s">
        <v>3916</v>
      </c>
      <c r="F4223">
        <v>26</v>
      </c>
    </row>
    <row r="4224" spans="5:6" x14ac:dyDescent="0.25">
      <c r="E4224" t="s">
        <v>3917</v>
      </c>
      <c r="F4224">
        <v>26</v>
      </c>
    </row>
    <row r="4225" spans="5:6" x14ac:dyDescent="0.25">
      <c r="E4225" t="s">
        <v>3918</v>
      </c>
      <c r="F4225">
        <v>26</v>
      </c>
    </row>
    <row r="4226" spans="5:6" x14ac:dyDescent="0.25">
      <c r="E4226" t="s">
        <v>9577</v>
      </c>
      <c r="F4226">
        <v>26</v>
      </c>
    </row>
    <row r="4227" spans="5:6" x14ac:dyDescent="0.25">
      <c r="E4227" t="s">
        <v>3919</v>
      </c>
      <c r="F4227">
        <v>26</v>
      </c>
    </row>
    <row r="4228" spans="5:6" x14ac:dyDescent="0.25">
      <c r="E4228" t="s">
        <v>3920</v>
      </c>
      <c r="F4228">
        <v>26</v>
      </c>
    </row>
    <row r="4229" spans="5:6" x14ac:dyDescent="0.25">
      <c r="E4229" t="s">
        <v>3921</v>
      </c>
      <c r="F4229">
        <v>26</v>
      </c>
    </row>
    <row r="4230" spans="5:6" x14ac:dyDescent="0.25">
      <c r="E4230" t="s">
        <v>3922</v>
      </c>
      <c r="F4230">
        <v>26</v>
      </c>
    </row>
    <row r="4231" spans="5:6" x14ac:dyDescent="0.25">
      <c r="E4231" t="s">
        <v>3923</v>
      </c>
      <c r="F4231">
        <v>25</v>
      </c>
    </row>
    <row r="4232" spans="5:6" x14ac:dyDescent="0.25">
      <c r="E4232" t="s">
        <v>3924</v>
      </c>
      <c r="F4232">
        <v>25</v>
      </c>
    </row>
    <row r="4233" spans="5:6" x14ac:dyDescent="0.25">
      <c r="E4233" t="s">
        <v>3925</v>
      </c>
      <c r="F4233">
        <v>25</v>
      </c>
    </row>
    <row r="4234" spans="5:6" x14ac:dyDescent="0.25">
      <c r="E4234" t="s">
        <v>3926</v>
      </c>
      <c r="F4234">
        <v>25</v>
      </c>
    </row>
    <row r="4235" spans="5:6" x14ac:dyDescent="0.25">
      <c r="E4235" t="s">
        <v>3927</v>
      </c>
      <c r="F4235">
        <v>25</v>
      </c>
    </row>
    <row r="4236" spans="5:6" x14ac:dyDescent="0.25">
      <c r="E4236" t="s">
        <v>3928</v>
      </c>
      <c r="F4236">
        <v>25</v>
      </c>
    </row>
    <row r="4237" spans="5:6" x14ac:dyDescent="0.25">
      <c r="E4237" t="e">
        <f>-ca</f>
        <v>#NAME?</v>
      </c>
      <c r="F4237">
        <v>25</v>
      </c>
    </row>
    <row r="4238" spans="5:6" x14ac:dyDescent="0.25">
      <c r="E4238" t="s">
        <v>3929</v>
      </c>
      <c r="F4238">
        <v>25</v>
      </c>
    </row>
    <row r="4239" spans="5:6" x14ac:dyDescent="0.25">
      <c r="E4239" t="s">
        <v>9578</v>
      </c>
      <c r="F4239">
        <v>25</v>
      </c>
    </row>
    <row r="4240" spans="5:6" x14ac:dyDescent="0.25">
      <c r="E4240" t="s">
        <v>3930</v>
      </c>
      <c r="F4240">
        <v>25</v>
      </c>
    </row>
    <row r="4241" spans="5:6" x14ac:dyDescent="0.25">
      <c r="E4241" t="s">
        <v>3931</v>
      </c>
      <c r="F4241">
        <v>25</v>
      </c>
    </row>
    <row r="4242" spans="5:6" x14ac:dyDescent="0.25">
      <c r="E4242" t="s">
        <v>3932</v>
      </c>
      <c r="F4242">
        <v>25</v>
      </c>
    </row>
    <row r="4243" spans="5:6" x14ac:dyDescent="0.25">
      <c r="E4243" t="s">
        <v>3933</v>
      </c>
      <c r="F4243">
        <v>25</v>
      </c>
    </row>
    <row r="4244" spans="5:6" x14ac:dyDescent="0.25">
      <c r="E4244" t="s">
        <v>3934</v>
      </c>
      <c r="F4244">
        <v>25</v>
      </c>
    </row>
    <row r="4245" spans="5:6" x14ac:dyDescent="0.25">
      <c r="E4245" t="s">
        <v>3935</v>
      </c>
      <c r="F4245">
        <v>25</v>
      </c>
    </row>
    <row r="4246" spans="5:6" x14ac:dyDescent="0.25">
      <c r="E4246" t="s">
        <v>3936</v>
      </c>
      <c r="F4246">
        <v>25</v>
      </c>
    </row>
    <row r="4247" spans="5:6" x14ac:dyDescent="0.25">
      <c r="E4247" t="s">
        <v>3937</v>
      </c>
      <c r="F4247">
        <v>25</v>
      </c>
    </row>
    <row r="4248" spans="5:6" x14ac:dyDescent="0.25">
      <c r="E4248" t="s">
        <v>3938</v>
      </c>
      <c r="F4248">
        <v>25</v>
      </c>
    </row>
    <row r="4249" spans="5:6" x14ac:dyDescent="0.25">
      <c r="E4249" t="e">
        <f>-br</f>
        <v>#NAME?</v>
      </c>
      <c r="F4249">
        <v>25</v>
      </c>
    </row>
    <row r="4250" spans="5:6" x14ac:dyDescent="0.25">
      <c r="E4250" t="s">
        <v>3939</v>
      </c>
      <c r="F4250">
        <v>25</v>
      </c>
    </row>
    <row r="4251" spans="5:6" x14ac:dyDescent="0.25">
      <c r="E4251" t="s">
        <v>3940</v>
      </c>
      <c r="F4251">
        <v>25</v>
      </c>
    </row>
    <row r="4252" spans="5:6" x14ac:dyDescent="0.25">
      <c r="E4252" t="s">
        <v>3941</v>
      </c>
      <c r="F4252">
        <v>25</v>
      </c>
    </row>
    <row r="4253" spans="5:6" x14ac:dyDescent="0.25">
      <c r="E4253" t="s">
        <v>3942</v>
      </c>
      <c r="F4253">
        <v>25</v>
      </c>
    </row>
    <row r="4254" spans="5:6" x14ac:dyDescent="0.25">
      <c r="E4254" t="s">
        <v>3943</v>
      </c>
      <c r="F4254">
        <v>25</v>
      </c>
    </row>
    <row r="4255" spans="5:6" x14ac:dyDescent="0.25">
      <c r="E4255" t="s">
        <v>9579</v>
      </c>
      <c r="F4255">
        <v>25</v>
      </c>
    </row>
    <row r="4256" spans="5:6" x14ac:dyDescent="0.25">
      <c r="E4256" t="s">
        <v>3944</v>
      </c>
      <c r="F4256">
        <v>25</v>
      </c>
    </row>
    <row r="4257" spans="5:6" x14ac:dyDescent="0.25">
      <c r="E4257" t="s">
        <v>3945</v>
      </c>
      <c r="F4257">
        <v>25</v>
      </c>
    </row>
    <row r="4258" spans="5:6" x14ac:dyDescent="0.25">
      <c r="E4258" t="s">
        <v>3946</v>
      </c>
      <c r="F4258">
        <v>25</v>
      </c>
    </row>
    <row r="4259" spans="5:6" x14ac:dyDescent="0.25">
      <c r="E4259" t="s">
        <v>3947</v>
      </c>
      <c r="F4259">
        <v>25</v>
      </c>
    </row>
    <row r="4260" spans="5:6" x14ac:dyDescent="0.25">
      <c r="E4260" t="e">
        <f>-da</f>
        <v>#NAME?</v>
      </c>
      <c r="F4260">
        <v>25</v>
      </c>
    </row>
    <row r="4261" spans="5:6" x14ac:dyDescent="0.25">
      <c r="E4261" t="s">
        <v>3948</v>
      </c>
      <c r="F4261">
        <v>25</v>
      </c>
    </row>
    <row r="4262" spans="5:6" x14ac:dyDescent="0.25">
      <c r="E4262" t="s">
        <v>3949</v>
      </c>
      <c r="F4262">
        <v>25</v>
      </c>
    </row>
    <row r="4263" spans="5:6" x14ac:dyDescent="0.25">
      <c r="E4263" t="s">
        <v>3950</v>
      </c>
      <c r="F4263">
        <v>25</v>
      </c>
    </row>
    <row r="4264" spans="5:6" x14ac:dyDescent="0.25">
      <c r="E4264" t="s">
        <v>3951</v>
      </c>
      <c r="F4264">
        <v>25</v>
      </c>
    </row>
    <row r="4265" spans="5:6" x14ac:dyDescent="0.25">
      <c r="E4265" t="s">
        <v>3952</v>
      </c>
      <c r="F4265">
        <v>25</v>
      </c>
    </row>
    <row r="4266" spans="5:6" x14ac:dyDescent="0.25">
      <c r="E4266" t="s">
        <v>3953</v>
      </c>
      <c r="F4266">
        <v>25</v>
      </c>
    </row>
    <row r="4267" spans="5:6" x14ac:dyDescent="0.25">
      <c r="E4267" t="s">
        <v>3954</v>
      </c>
      <c r="F4267">
        <v>25</v>
      </c>
    </row>
    <row r="4268" spans="5:6" x14ac:dyDescent="0.25">
      <c r="E4268" t="s">
        <v>3955</v>
      </c>
      <c r="F4268">
        <v>25</v>
      </c>
    </row>
    <row r="4269" spans="5:6" x14ac:dyDescent="0.25">
      <c r="E4269" t="s">
        <v>3956</v>
      </c>
      <c r="F4269">
        <v>25</v>
      </c>
    </row>
    <row r="4270" spans="5:6" x14ac:dyDescent="0.25">
      <c r="E4270" t="s">
        <v>3957</v>
      </c>
      <c r="F4270">
        <v>25</v>
      </c>
    </row>
    <row r="4271" spans="5:6" x14ac:dyDescent="0.25">
      <c r="E4271" t="s">
        <v>3958</v>
      </c>
      <c r="F4271">
        <v>25</v>
      </c>
    </row>
    <row r="4272" spans="5:6" x14ac:dyDescent="0.25">
      <c r="E4272" t="s">
        <v>3959</v>
      </c>
      <c r="F4272">
        <v>25</v>
      </c>
    </row>
    <row r="4273" spans="5:6" x14ac:dyDescent="0.25">
      <c r="E4273" t="s">
        <v>3960</v>
      </c>
      <c r="F4273">
        <v>25</v>
      </c>
    </row>
    <row r="4274" spans="5:6" x14ac:dyDescent="0.25">
      <c r="E4274" t="s">
        <v>3961</v>
      </c>
      <c r="F4274">
        <v>25</v>
      </c>
    </row>
    <row r="4275" spans="5:6" x14ac:dyDescent="0.25">
      <c r="E4275" t="s">
        <v>3962</v>
      </c>
      <c r="F4275">
        <v>25</v>
      </c>
    </row>
    <row r="4276" spans="5:6" x14ac:dyDescent="0.25">
      <c r="E4276" t="s">
        <v>3963</v>
      </c>
      <c r="F4276">
        <v>25</v>
      </c>
    </row>
    <row r="4277" spans="5:6" x14ac:dyDescent="0.25">
      <c r="E4277" t="s">
        <v>3964</v>
      </c>
      <c r="F4277">
        <v>25</v>
      </c>
    </row>
    <row r="4278" spans="5:6" x14ac:dyDescent="0.25">
      <c r="E4278" t="s">
        <v>3965</v>
      </c>
      <c r="F4278">
        <v>25</v>
      </c>
    </row>
    <row r="4279" spans="5:6" x14ac:dyDescent="0.25">
      <c r="E4279" t="s">
        <v>3966</v>
      </c>
      <c r="F4279">
        <v>24</v>
      </c>
    </row>
    <row r="4280" spans="5:6" x14ac:dyDescent="0.25">
      <c r="E4280" t="s">
        <v>3967</v>
      </c>
      <c r="F4280">
        <v>24</v>
      </c>
    </row>
    <row r="4281" spans="5:6" x14ac:dyDescent="0.25">
      <c r="E4281" t="s">
        <v>3968</v>
      </c>
      <c r="F4281">
        <v>24</v>
      </c>
    </row>
    <row r="4282" spans="5:6" x14ac:dyDescent="0.25">
      <c r="E4282" t="s">
        <v>1199</v>
      </c>
      <c r="F4282">
        <v>24</v>
      </c>
    </row>
    <row r="4283" spans="5:6" x14ac:dyDescent="0.25">
      <c r="E4283" t="s">
        <v>3969</v>
      </c>
      <c r="F4283">
        <v>24</v>
      </c>
    </row>
    <row r="4284" spans="5:6" x14ac:dyDescent="0.25">
      <c r="E4284" t="s">
        <v>3970</v>
      </c>
      <c r="F4284">
        <v>24</v>
      </c>
    </row>
    <row r="4285" spans="5:6" x14ac:dyDescent="0.25">
      <c r="E4285" t="s">
        <v>3971</v>
      </c>
      <c r="F4285">
        <v>24</v>
      </c>
    </row>
    <row r="4286" spans="5:6" x14ac:dyDescent="0.25">
      <c r="E4286" t="s">
        <v>3972</v>
      </c>
      <c r="F4286">
        <v>24</v>
      </c>
    </row>
    <row r="4287" spans="5:6" x14ac:dyDescent="0.25">
      <c r="E4287" t="s">
        <v>3973</v>
      </c>
      <c r="F4287">
        <v>24</v>
      </c>
    </row>
    <row r="4288" spans="5:6" x14ac:dyDescent="0.25">
      <c r="E4288" t="s">
        <v>3974</v>
      </c>
      <c r="F4288">
        <v>24</v>
      </c>
    </row>
    <row r="4289" spans="5:6" x14ac:dyDescent="0.25">
      <c r="E4289" t="s">
        <v>3975</v>
      </c>
      <c r="F4289">
        <v>24</v>
      </c>
    </row>
    <row r="4290" spans="5:6" x14ac:dyDescent="0.25">
      <c r="E4290" t="s">
        <v>3976</v>
      </c>
      <c r="F4290">
        <v>24</v>
      </c>
    </row>
    <row r="4291" spans="5:6" x14ac:dyDescent="0.25">
      <c r="E4291" t="s">
        <v>3977</v>
      </c>
      <c r="F4291">
        <v>24</v>
      </c>
    </row>
    <row r="4292" spans="5:6" x14ac:dyDescent="0.25">
      <c r="E4292" t="s">
        <v>3978</v>
      </c>
      <c r="F4292">
        <v>24</v>
      </c>
    </row>
    <row r="4293" spans="5:6" x14ac:dyDescent="0.25">
      <c r="E4293" t="s">
        <v>3979</v>
      </c>
      <c r="F4293">
        <v>24</v>
      </c>
    </row>
    <row r="4294" spans="5:6" x14ac:dyDescent="0.25">
      <c r="E4294" t="s">
        <v>3980</v>
      </c>
      <c r="F4294">
        <v>24</v>
      </c>
    </row>
    <row r="4295" spans="5:6" x14ac:dyDescent="0.25">
      <c r="E4295" t="s">
        <v>3981</v>
      </c>
      <c r="F4295">
        <v>24</v>
      </c>
    </row>
    <row r="4296" spans="5:6" x14ac:dyDescent="0.25">
      <c r="E4296" t="s">
        <v>3982</v>
      </c>
      <c r="F4296">
        <v>24</v>
      </c>
    </row>
    <row r="4297" spans="5:6" x14ac:dyDescent="0.25">
      <c r="E4297" t="s">
        <v>3983</v>
      </c>
      <c r="F4297">
        <v>24</v>
      </c>
    </row>
    <row r="4298" spans="5:6" x14ac:dyDescent="0.25">
      <c r="E4298" t="s">
        <v>3984</v>
      </c>
      <c r="F4298">
        <v>24</v>
      </c>
    </row>
    <row r="4299" spans="5:6" x14ac:dyDescent="0.25">
      <c r="E4299" t="s">
        <v>3985</v>
      </c>
      <c r="F4299">
        <v>24</v>
      </c>
    </row>
    <row r="4300" spans="5:6" x14ac:dyDescent="0.25">
      <c r="E4300" t="s">
        <v>3986</v>
      </c>
      <c r="F4300">
        <v>24</v>
      </c>
    </row>
    <row r="4301" spans="5:6" x14ac:dyDescent="0.25">
      <c r="E4301" t="s">
        <v>3987</v>
      </c>
      <c r="F4301">
        <v>24</v>
      </c>
    </row>
    <row r="4302" spans="5:6" x14ac:dyDescent="0.25">
      <c r="E4302" t="s">
        <v>3988</v>
      </c>
      <c r="F4302">
        <v>24</v>
      </c>
    </row>
    <row r="4303" spans="5:6" x14ac:dyDescent="0.25">
      <c r="E4303" t="s">
        <v>3989</v>
      </c>
      <c r="F4303">
        <v>24</v>
      </c>
    </row>
    <row r="4304" spans="5:6" x14ac:dyDescent="0.25">
      <c r="E4304" t="s">
        <v>3990</v>
      </c>
      <c r="F4304">
        <v>24</v>
      </c>
    </row>
    <row r="4305" spans="5:6" x14ac:dyDescent="0.25">
      <c r="E4305" t="s">
        <v>3991</v>
      </c>
      <c r="F4305">
        <v>24</v>
      </c>
    </row>
    <row r="4306" spans="5:6" x14ac:dyDescent="0.25">
      <c r="E4306" t="s">
        <v>3992</v>
      </c>
      <c r="F4306">
        <v>24</v>
      </c>
    </row>
    <row r="4307" spans="5:6" x14ac:dyDescent="0.25">
      <c r="E4307" t="s">
        <v>2929</v>
      </c>
      <c r="F4307">
        <v>24</v>
      </c>
    </row>
    <row r="4308" spans="5:6" x14ac:dyDescent="0.25">
      <c r="E4308" t="s">
        <v>3993</v>
      </c>
      <c r="F4308">
        <v>24</v>
      </c>
    </row>
    <row r="4309" spans="5:6" x14ac:dyDescent="0.25">
      <c r="E4309" t="s">
        <v>3994</v>
      </c>
      <c r="F4309">
        <v>24</v>
      </c>
    </row>
    <row r="4310" spans="5:6" x14ac:dyDescent="0.25">
      <c r="E4310" t="s">
        <v>3995</v>
      </c>
      <c r="F4310">
        <v>24</v>
      </c>
    </row>
    <row r="4311" spans="5:6" x14ac:dyDescent="0.25">
      <c r="E4311" t="s">
        <v>3996</v>
      </c>
      <c r="F4311">
        <v>24</v>
      </c>
    </row>
    <row r="4312" spans="5:6" x14ac:dyDescent="0.25">
      <c r="E4312" t="s">
        <v>3997</v>
      </c>
      <c r="F4312">
        <v>24</v>
      </c>
    </row>
    <row r="4313" spans="5:6" x14ac:dyDescent="0.25">
      <c r="E4313" t="s">
        <v>3998</v>
      </c>
      <c r="F4313">
        <v>24</v>
      </c>
    </row>
    <row r="4314" spans="5:6" x14ac:dyDescent="0.25">
      <c r="E4314" t="s">
        <v>3999</v>
      </c>
      <c r="F4314">
        <v>24</v>
      </c>
    </row>
    <row r="4315" spans="5:6" x14ac:dyDescent="0.25">
      <c r="E4315" t="s">
        <v>4000</v>
      </c>
      <c r="F4315">
        <v>24</v>
      </c>
    </row>
    <row r="4316" spans="5:6" x14ac:dyDescent="0.25">
      <c r="E4316" t="s">
        <v>4001</v>
      </c>
      <c r="F4316">
        <v>24</v>
      </c>
    </row>
    <row r="4317" spans="5:6" x14ac:dyDescent="0.25">
      <c r="E4317" t="s">
        <v>4002</v>
      </c>
      <c r="F4317">
        <v>24</v>
      </c>
    </row>
    <row r="4318" spans="5:6" x14ac:dyDescent="0.25">
      <c r="E4318" t="s">
        <v>4003</v>
      </c>
      <c r="F4318">
        <v>24</v>
      </c>
    </row>
    <row r="4319" spans="5:6" x14ac:dyDescent="0.25">
      <c r="E4319" t="s">
        <v>4004</v>
      </c>
      <c r="F4319">
        <v>24</v>
      </c>
    </row>
    <row r="4320" spans="5:6" x14ac:dyDescent="0.25">
      <c r="E4320" t="s">
        <v>4005</v>
      </c>
      <c r="F4320">
        <v>24</v>
      </c>
    </row>
    <row r="4321" spans="5:6" x14ac:dyDescent="0.25">
      <c r="E4321" t="s">
        <v>4006</v>
      </c>
      <c r="F4321">
        <v>24</v>
      </c>
    </row>
    <row r="4322" spans="5:6" x14ac:dyDescent="0.25">
      <c r="E4322" t="s">
        <v>4007</v>
      </c>
      <c r="F4322">
        <v>24</v>
      </c>
    </row>
    <row r="4323" spans="5:6" x14ac:dyDescent="0.25">
      <c r="E4323" t="s">
        <v>4008</v>
      </c>
      <c r="F4323">
        <v>24</v>
      </c>
    </row>
    <row r="4324" spans="5:6" x14ac:dyDescent="0.25">
      <c r="E4324" t="s">
        <v>4009</v>
      </c>
      <c r="F4324">
        <v>24</v>
      </c>
    </row>
    <row r="4325" spans="5:6" x14ac:dyDescent="0.25">
      <c r="E4325" t="s">
        <v>4010</v>
      </c>
      <c r="F4325">
        <v>24</v>
      </c>
    </row>
    <row r="4326" spans="5:6" x14ac:dyDescent="0.25">
      <c r="E4326" t="s">
        <v>4011</v>
      </c>
      <c r="F4326">
        <v>24</v>
      </c>
    </row>
    <row r="4327" spans="5:6" x14ac:dyDescent="0.25">
      <c r="E4327" t="e">
        <f>-se</f>
        <v>#NAME?</v>
      </c>
      <c r="F4327">
        <v>24</v>
      </c>
    </row>
    <row r="4328" spans="5:6" x14ac:dyDescent="0.25">
      <c r="E4328" t="s">
        <v>4012</v>
      </c>
      <c r="F4328">
        <v>24</v>
      </c>
    </row>
    <row r="4329" spans="5:6" x14ac:dyDescent="0.25">
      <c r="E4329" t="s">
        <v>4013</v>
      </c>
      <c r="F4329">
        <v>24</v>
      </c>
    </row>
    <row r="4330" spans="5:6" x14ac:dyDescent="0.25">
      <c r="E4330" t="s">
        <v>4014</v>
      </c>
      <c r="F4330">
        <v>24</v>
      </c>
    </row>
    <row r="4331" spans="5:6" x14ac:dyDescent="0.25">
      <c r="E4331" t="s">
        <v>4015</v>
      </c>
      <c r="F4331">
        <v>24</v>
      </c>
    </row>
    <row r="4332" spans="5:6" x14ac:dyDescent="0.25">
      <c r="E4332" t="s">
        <v>4016</v>
      </c>
      <c r="F4332">
        <v>24</v>
      </c>
    </row>
    <row r="4333" spans="5:6" x14ac:dyDescent="0.25">
      <c r="E4333" t="s">
        <v>4017</v>
      </c>
      <c r="F4333">
        <v>23</v>
      </c>
    </row>
    <row r="4334" spans="5:6" x14ac:dyDescent="0.25">
      <c r="E4334" t="s">
        <v>4018</v>
      </c>
      <c r="F4334">
        <v>23</v>
      </c>
    </row>
    <row r="4335" spans="5:6" x14ac:dyDescent="0.25">
      <c r="E4335" t="s">
        <v>4019</v>
      </c>
      <c r="F4335">
        <v>23</v>
      </c>
    </row>
    <row r="4336" spans="5:6" x14ac:dyDescent="0.25">
      <c r="E4336" t="s">
        <v>4020</v>
      </c>
      <c r="F4336">
        <v>23</v>
      </c>
    </row>
    <row r="4337" spans="5:6" x14ac:dyDescent="0.25">
      <c r="E4337" t="s">
        <v>4021</v>
      </c>
      <c r="F4337">
        <v>23</v>
      </c>
    </row>
    <row r="4338" spans="5:6" x14ac:dyDescent="0.25">
      <c r="E4338" t="s">
        <v>4022</v>
      </c>
      <c r="F4338">
        <v>23</v>
      </c>
    </row>
    <row r="4339" spans="5:6" x14ac:dyDescent="0.25">
      <c r="E4339" t="s">
        <v>4023</v>
      </c>
      <c r="F4339">
        <v>23</v>
      </c>
    </row>
    <row r="4340" spans="5:6" x14ac:dyDescent="0.25">
      <c r="E4340" t="s">
        <v>4024</v>
      </c>
      <c r="F4340">
        <v>23</v>
      </c>
    </row>
    <row r="4341" spans="5:6" x14ac:dyDescent="0.25">
      <c r="E4341" t="s">
        <v>4025</v>
      </c>
      <c r="F4341">
        <v>23</v>
      </c>
    </row>
    <row r="4342" spans="5:6" x14ac:dyDescent="0.25">
      <c r="E4342" t="s">
        <v>4026</v>
      </c>
      <c r="F4342">
        <v>23</v>
      </c>
    </row>
    <row r="4343" spans="5:6" x14ac:dyDescent="0.25">
      <c r="E4343" t="s">
        <v>9580</v>
      </c>
      <c r="F4343">
        <v>23</v>
      </c>
    </row>
    <row r="4344" spans="5:6" x14ac:dyDescent="0.25">
      <c r="E4344" t="s">
        <v>4027</v>
      </c>
      <c r="F4344">
        <v>23</v>
      </c>
    </row>
    <row r="4345" spans="5:6" x14ac:dyDescent="0.25">
      <c r="E4345" t="s">
        <v>4028</v>
      </c>
      <c r="F4345">
        <v>23</v>
      </c>
    </row>
    <row r="4346" spans="5:6" x14ac:dyDescent="0.25">
      <c r="E4346" t="s">
        <v>4029</v>
      </c>
      <c r="F4346">
        <v>23</v>
      </c>
    </row>
    <row r="4347" spans="5:6" x14ac:dyDescent="0.25">
      <c r="E4347" t="s">
        <v>4030</v>
      </c>
      <c r="F4347">
        <v>23</v>
      </c>
    </row>
    <row r="4348" spans="5:6" x14ac:dyDescent="0.25">
      <c r="E4348" t="s">
        <v>4031</v>
      </c>
      <c r="F4348">
        <v>23</v>
      </c>
    </row>
    <row r="4349" spans="5:6" x14ac:dyDescent="0.25">
      <c r="E4349" t="s">
        <v>4032</v>
      </c>
      <c r="F4349">
        <v>23</v>
      </c>
    </row>
    <row r="4350" spans="5:6" x14ac:dyDescent="0.25">
      <c r="E4350" t="s">
        <v>4033</v>
      </c>
      <c r="F4350">
        <v>23</v>
      </c>
    </row>
    <row r="4351" spans="5:6" x14ac:dyDescent="0.25">
      <c r="E4351" t="s">
        <v>4034</v>
      </c>
      <c r="F4351">
        <v>23</v>
      </c>
    </row>
    <row r="4352" spans="5:6" x14ac:dyDescent="0.25">
      <c r="E4352" t="s">
        <v>4035</v>
      </c>
      <c r="F4352">
        <v>23</v>
      </c>
    </row>
    <row r="4353" spans="5:6" x14ac:dyDescent="0.25">
      <c r="E4353" t="s">
        <v>9581</v>
      </c>
      <c r="F4353">
        <v>23</v>
      </c>
    </row>
    <row r="4354" spans="5:6" x14ac:dyDescent="0.25">
      <c r="E4354" t="s">
        <v>4036</v>
      </c>
      <c r="F4354">
        <v>23</v>
      </c>
    </row>
    <row r="4355" spans="5:6" x14ac:dyDescent="0.25">
      <c r="E4355" t="s">
        <v>4037</v>
      </c>
      <c r="F4355">
        <v>23</v>
      </c>
    </row>
    <row r="4356" spans="5:6" x14ac:dyDescent="0.25">
      <c r="E4356" t="s">
        <v>4038</v>
      </c>
      <c r="F4356">
        <v>23</v>
      </c>
    </row>
    <row r="4357" spans="5:6" x14ac:dyDescent="0.25">
      <c r="E4357" t="s">
        <v>4039</v>
      </c>
      <c r="F4357">
        <v>23</v>
      </c>
    </row>
    <row r="4358" spans="5:6" x14ac:dyDescent="0.25">
      <c r="E4358" t="s">
        <v>4040</v>
      </c>
      <c r="F4358">
        <v>23</v>
      </c>
    </row>
    <row r="4359" spans="5:6" x14ac:dyDescent="0.25">
      <c r="E4359" t="s">
        <v>4041</v>
      </c>
      <c r="F4359">
        <v>23</v>
      </c>
    </row>
    <row r="4360" spans="5:6" x14ac:dyDescent="0.25">
      <c r="E4360" t="s">
        <v>4042</v>
      </c>
      <c r="F4360">
        <v>23</v>
      </c>
    </row>
    <row r="4361" spans="5:6" x14ac:dyDescent="0.25">
      <c r="E4361" t="s">
        <v>4043</v>
      </c>
      <c r="F4361">
        <v>23</v>
      </c>
    </row>
    <row r="4362" spans="5:6" x14ac:dyDescent="0.25">
      <c r="E4362" t="s">
        <v>4044</v>
      </c>
      <c r="F4362">
        <v>23</v>
      </c>
    </row>
    <row r="4363" spans="5:6" x14ac:dyDescent="0.25">
      <c r="E4363" t="s">
        <v>4045</v>
      </c>
      <c r="F4363">
        <v>23</v>
      </c>
    </row>
    <row r="4364" spans="5:6" x14ac:dyDescent="0.25">
      <c r="E4364" t="s">
        <v>4046</v>
      </c>
      <c r="F4364">
        <v>23</v>
      </c>
    </row>
    <row r="4365" spans="5:6" x14ac:dyDescent="0.25">
      <c r="E4365" t="s">
        <v>4047</v>
      </c>
      <c r="F4365">
        <v>23</v>
      </c>
    </row>
    <row r="4366" spans="5:6" x14ac:dyDescent="0.25">
      <c r="E4366" t="s">
        <v>4048</v>
      </c>
      <c r="F4366">
        <v>23</v>
      </c>
    </row>
    <row r="4367" spans="5:6" x14ac:dyDescent="0.25">
      <c r="E4367" t="s">
        <v>4049</v>
      </c>
      <c r="F4367">
        <v>23</v>
      </c>
    </row>
    <row r="4368" spans="5:6" x14ac:dyDescent="0.25">
      <c r="E4368" t="s">
        <v>4050</v>
      </c>
      <c r="F4368">
        <v>23</v>
      </c>
    </row>
    <row r="4369" spans="5:6" x14ac:dyDescent="0.25">
      <c r="E4369" t="s">
        <v>4051</v>
      </c>
      <c r="F4369">
        <v>23</v>
      </c>
    </row>
    <row r="4370" spans="5:6" x14ac:dyDescent="0.25">
      <c r="E4370" t="s">
        <v>4052</v>
      </c>
      <c r="F4370">
        <v>23</v>
      </c>
    </row>
    <row r="4371" spans="5:6" x14ac:dyDescent="0.25">
      <c r="E4371" t="s">
        <v>4053</v>
      </c>
      <c r="F4371">
        <v>23</v>
      </c>
    </row>
    <row r="4372" spans="5:6" x14ac:dyDescent="0.25">
      <c r="E4372" t="s">
        <v>4054</v>
      </c>
      <c r="F4372">
        <v>23</v>
      </c>
    </row>
    <row r="4373" spans="5:6" x14ac:dyDescent="0.25">
      <c r="E4373" t="s">
        <v>4055</v>
      </c>
      <c r="F4373">
        <v>23</v>
      </c>
    </row>
    <row r="4374" spans="5:6" x14ac:dyDescent="0.25">
      <c r="E4374" t="s">
        <v>4056</v>
      </c>
      <c r="F4374">
        <v>23</v>
      </c>
    </row>
    <row r="4375" spans="5:6" x14ac:dyDescent="0.25">
      <c r="E4375" t="s">
        <v>4057</v>
      </c>
      <c r="F4375">
        <v>23</v>
      </c>
    </row>
    <row r="4376" spans="5:6" x14ac:dyDescent="0.25">
      <c r="E4376" t="s">
        <v>4058</v>
      </c>
      <c r="F4376">
        <v>23</v>
      </c>
    </row>
    <row r="4377" spans="5:6" x14ac:dyDescent="0.25">
      <c r="E4377" t="s">
        <v>4059</v>
      </c>
      <c r="F4377">
        <v>23</v>
      </c>
    </row>
    <row r="4378" spans="5:6" x14ac:dyDescent="0.25">
      <c r="E4378" t="s">
        <v>4060</v>
      </c>
      <c r="F4378">
        <v>23</v>
      </c>
    </row>
    <row r="4379" spans="5:6" x14ac:dyDescent="0.25">
      <c r="E4379" t="s">
        <v>4061</v>
      </c>
      <c r="F4379">
        <v>23</v>
      </c>
    </row>
    <row r="4380" spans="5:6" x14ac:dyDescent="0.25">
      <c r="E4380" t="s">
        <v>4062</v>
      </c>
      <c r="F4380">
        <v>23</v>
      </c>
    </row>
    <row r="4381" spans="5:6" x14ac:dyDescent="0.25">
      <c r="E4381" t="s">
        <v>4063</v>
      </c>
      <c r="F4381">
        <v>23</v>
      </c>
    </row>
    <row r="4382" spans="5:6" x14ac:dyDescent="0.25">
      <c r="E4382" t="s">
        <v>4064</v>
      </c>
      <c r="F4382">
        <v>23</v>
      </c>
    </row>
    <row r="4383" spans="5:6" x14ac:dyDescent="0.25">
      <c r="E4383" t="s">
        <v>9582</v>
      </c>
      <c r="F4383">
        <v>23</v>
      </c>
    </row>
    <row r="4384" spans="5:6" x14ac:dyDescent="0.25">
      <c r="E4384" t="s">
        <v>4065</v>
      </c>
      <c r="F4384">
        <v>23</v>
      </c>
    </row>
    <row r="4385" spans="5:6" x14ac:dyDescent="0.25">
      <c r="E4385" t="s">
        <v>4066</v>
      </c>
      <c r="F4385">
        <v>23</v>
      </c>
    </row>
    <row r="4386" spans="5:6" x14ac:dyDescent="0.25">
      <c r="E4386" t="s">
        <v>4067</v>
      </c>
      <c r="F4386">
        <v>23</v>
      </c>
    </row>
    <row r="4387" spans="5:6" x14ac:dyDescent="0.25">
      <c r="E4387" t="s">
        <v>4068</v>
      </c>
      <c r="F4387">
        <v>23</v>
      </c>
    </row>
    <row r="4388" spans="5:6" x14ac:dyDescent="0.25">
      <c r="E4388" t="s">
        <v>4069</v>
      </c>
      <c r="F4388">
        <v>23</v>
      </c>
    </row>
    <row r="4389" spans="5:6" x14ac:dyDescent="0.25">
      <c r="E4389" t="s">
        <v>4070</v>
      </c>
      <c r="F4389">
        <v>23</v>
      </c>
    </row>
    <row r="4390" spans="5:6" x14ac:dyDescent="0.25">
      <c r="E4390" t="s">
        <v>4071</v>
      </c>
      <c r="F4390">
        <v>23</v>
      </c>
    </row>
    <row r="4391" spans="5:6" x14ac:dyDescent="0.25">
      <c r="E4391" t="s">
        <v>4072</v>
      </c>
    </row>
    <row r="4392" spans="5:6" x14ac:dyDescent="0.25">
      <c r="E4392" t="s">
        <v>4073</v>
      </c>
      <c r="F4392">
        <v>23</v>
      </c>
    </row>
    <row r="4393" spans="5:6" x14ac:dyDescent="0.25">
      <c r="E4393" t="s">
        <v>4074</v>
      </c>
      <c r="F4393">
        <v>23</v>
      </c>
    </row>
    <row r="4394" spans="5:6" x14ac:dyDescent="0.25">
      <c r="E4394" t="s">
        <v>4075</v>
      </c>
      <c r="F4394">
        <v>23</v>
      </c>
    </row>
    <row r="4395" spans="5:6" x14ac:dyDescent="0.25">
      <c r="E4395" t="s">
        <v>4076</v>
      </c>
      <c r="F4395">
        <v>23</v>
      </c>
    </row>
    <row r="4396" spans="5:6" x14ac:dyDescent="0.25">
      <c r="E4396" t="s">
        <v>4077</v>
      </c>
      <c r="F4396">
        <v>22</v>
      </c>
    </row>
    <row r="4397" spans="5:6" x14ac:dyDescent="0.25">
      <c r="E4397" t="s">
        <v>4078</v>
      </c>
      <c r="F4397">
        <v>22</v>
      </c>
    </row>
    <row r="4398" spans="5:6" x14ac:dyDescent="0.25">
      <c r="E4398" t="s">
        <v>4079</v>
      </c>
      <c r="F4398">
        <v>22</v>
      </c>
    </row>
    <row r="4399" spans="5:6" x14ac:dyDescent="0.25">
      <c r="E4399" t="s">
        <v>4080</v>
      </c>
      <c r="F4399">
        <v>22</v>
      </c>
    </row>
    <row r="4400" spans="5:6" x14ac:dyDescent="0.25">
      <c r="E4400" t="s">
        <v>4081</v>
      </c>
      <c r="F4400">
        <v>22</v>
      </c>
    </row>
    <row r="4401" spans="5:6" x14ac:dyDescent="0.25">
      <c r="E4401" t="s">
        <v>4082</v>
      </c>
      <c r="F4401">
        <v>22</v>
      </c>
    </row>
    <row r="4402" spans="5:6" x14ac:dyDescent="0.25">
      <c r="E4402" t="s">
        <v>4083</v>
      </c>
      <c r="F4402">
        <v>22</v>
      </c>
    </row>
    <row r="4403" spans="5:6" x14ac:dyDescent="0.25">
      <c r="E4403" t="s">
        <v>4084</v>
      </c>
      <c r="F4403">
        <v>22</v>
      </c>
    </row>
    <row r="4404" spans="5:6" x14ac:dyDescent="0.25">
      <c r="E4404" t="s">
        <v>4085</v>
      </c>
      <c r="F4404">
        <v>22</v>
      </c>
    </row>
    <row r="4405" spans="5:6" x14ac:dyDescent="0.25">
      <c r="E4405" t="s">
        <v>4086</v>
      </c>
      <c r="F4405">
        <v>22</v>
      </c>
    </row>
    <row r="4406" spans="5:6" x14ac:dyDescent="0.25">
      <c r="E4406" t="s">
        <v>4087</v>
      </c>
      <c r="F4406">
        <v>22</v>
      </c>
    </row>
    <row r="4407" spans="5:6" x14ac:dyDescent="0.25">
      <c r="E4407" t="s">
        <v>4088</v>
      </c>
      <c r="F4407">
        <v>22</v>
      </c>
    </row>
    <row r="4408" spans="5:6" x14ac:dyDescent="0.25">
      <c r="E4408" t="s">
        <v>4089</v>
      </c>
      <c r="F4408">
        <v>22</v>
      </c>
    </row>
    <row r="4409" spans="5:6" x14ac:dyDescent="0.25">
      <c r="E4409" t="s">
        <v>4090</v>
      </c>
      <c r="F4409">
        <v>22</v>
      </c>
    </row>
    <row r="4410" spans="5:6" x14ac:dyDescent="0.25">
      <c r="E4410" t="s">
        <v>4091</v>
      </c>
      <c r="F4410">
        <v>22</v>
      </c>
    </row>
    <row r="4411" spans="5:6" x14ac:dyDescent="0.25">
      <c r="E4411" t="s">
        <v>4092</v>
      </c>
      <c r="F4411">
        <v>22</v>
      </c>
    </row>
    <row r="4412" spans="5:6" x14ac:dyDescent="0.25">
      <c r="E4412" t="e">
        <f>-fe</f>
        <v>#NAME?</v>
      </c>
      <c r="F4412">
        <v>22</v>
      </c>
    </row>
    <row r="4413" spans="5:6" x14ac:dyDescent="0.25">
      <c r="E4413" t="s">
        <v>4093</v>
      </c>
      <c r="F4413">
        <v>22</v>
      </c>
    </row>
    <row r="4414" spans="5:6" x14ac:dyDescent="0.25">
      <c r="E4414" t="s">
        <v>4094</v>
      </c>
      <c r="F4414">
        <v>22</v>
      </c>
    </row>
    <row r="4415" spans="5:6" x14ac:dyDescent="0.25">
      <c r="E4415" t="s">
        <v>4095</v>
      </c>
      <c r="F4415">
        <v>22</v>
      </c>
    </row>
    <row r="4416" spans="5:6" x14ac:dyDescent="0.25">
      <c r="E4416" t="s">
        <v>4096</v>
      </c>
      <c r="F4416">
        <v>22</v>
      </c>
    </row>
    <row r="4417" spans="5:6" x14ac:dyDescent="0.25">
      <c r="E4417" t="e">
        <f>-hi</f>
        <v>#NAME?</v>
      </c>
      <c r="F4417">
        <v>22</v>
      </c>
    </row>
    <row r="4418" spans="5:6" x14ac:dyDescent="0.25">
      <c r="E4418" t="s">
        <v>4097</v>
      </c>
      <c r="F4418">
        <v>22</v>
      </c>
    </row>
    <row r="4419" spans="5:6" x14ac:dyDescent="0.25">
      <c r="E4419" t="s">
        <v>4098</v>
      </c>
      <c r="F4419">
        <v>22</v>
      </c>
    </row>
    <row r="4420" spans="5:6" x14ac:dyDescent="0.25">
      <c r="E4420" t="s">
        <v>4099</v>
      </c>
      <c r="F4420">
        <v>22</v>
      </c>
    </row>
    <row r="4421" spans="5:6" x14ac:dyDescent="0.25">
      <c r="E4421" t="s">
        <v>4100</v>
      </c>
      <c r="F4421">
        <v>22</v>
      </c>
    </row>
    <row r="4422" spans="5:6" x14ac:dyDescent="0.25">
      <c r="E4422" t="s">
        <v>9583</v>
      </c>
      <c r="F4422">
        <v>22</v>
      </c>
    </row>
    <row r="4423" spans="5:6" x14ac:dyDescent="0.25">
      <c r="E4423" t="s">
        <v>4101</v>
      </c>
      <c r="F4423">
        <v>22</v>
      </c>
    </row>
    <row r="4424" spans="5:6" x14ac:dyDescent="0.25">
      <c r="E4424" t="s">
        <v>4102</v>
      </c>
      <c r="F4424">
        <v>22</v>
      </c>
    </row>
    <row r="4425" spans="5:6" x14ac:dyDescent="0.25">
      <c r="E4425" t="s">
        <v>4103</v>
      </c>
      <c r="F4425">
        <v>22</v>
      </c>
    </row>
    <row r="4426" spans="5:6" x14ac:dyDescent="0.25">
      <c r="E4426" t="s">
        <v>4104</v>
      </c>
      <c r="F4426">
        <v>22</v>
      </c>
    </row>
    <row r="4427" spans="5:6" x14ac:dyDescent="0.25">
      <c r="E4427" t="e">
        <f>-ch</f>
        <v>#NAME?</v>
      </c>
      <c r="F4427">
        <v>22</v>
      </c>
    </row>
    <row r="4428" spans="5:6" x14ac:dyDescent="0.25">
      <c r="E4428" t="s">
        <v>4105</v>
      </c>
      <c r="F4428">
        <v>22</v>
      </c>
    </row>
    <row r="4429" spans="5:6" x14ac:dyDescent="0.25">
      <c r="E4429" t="s">
        <v>4106</v>
      </c>
      <c r="F4429">
        <v>22</v>
      </c>
    </row>
    <row r="4430" spans="5:6" x14ac:dyDescent="0.25">
      <c r="E4430" t="s">
        <v>4107</v>
      </c>
      <c r="F4430">
        <v>22</v>
      </c>
    </row>
    <row r="4431" spans="5:6" x14ac:dyDescent="0.25">
      <c r="E4431" t="e">
        <f>-bu</f>
        <v>#NAME?</v>
      </c>
      <c r="F4431">
        <v>22</v>
      </c>
    </row>
    <row r="4432" spans="5:6" x14ac:dyDescent="0.25">
      <c r="E4432" t="s">
        <v>4108</v>
      </c>
      <c r="F4432">
        <v>22</v>
      </c>
    </row>
    <row r="4433" spans="5:6" x14ac:dyDescent="0.25">
      <c r="E4433" t="s">
        <v>4109</v>
      </c>
      <c r="F4433">
        <v>22</v>
      </c>
    </row>
    <row r="4434" spans="5:6" x14ac:dyDescent="0.25">
      <c r="E4434" t="s">
        <v>4110</v>
      </c>
      <c r="F4434">
        <v>22</v>
      </c>
    </row>
    <row r="4435" spans="5:6" x14ac:dyDescent="0.25">
      <c r="E4435" t="s">
        <v>4111</v>
      </c>
      <c r="F4435">
        <v>22</v>
      </c>
    </row>
    <row r="4436" spans="5:6" x14ac:dyDescent="0.25">
      <c r="E4436" t="s">
        <v>4112</v>
      </c>
      <c r="F4436">
        <v>22</v>
      </c>
    </row>
    <row r="4437" spans="5:6" x14ac:dyDescent="0.25">
      <c r="E4437" t="s">
        <v>4113</v>
      </c>
      <c r="F4437">
        <v>22</v>
      </c>
    </row>
    <row r="4438" spans="5:6" x14ac:dyDescent="0.25">
      <c r="E4438" t="s">
        <v>4114</v>
      </c>
      <c r="F4438">
        <v>22</v>
      </c>
    </row>
    <row r="4439" spans="5:6" x14ac:dyDescent="0.25">
      <c r="E4439" t="s">
        <v>4115</v>
      </c>
      <c r="F4439">
        <v>22</v>
      </c>
    </row>
    <row r="4440" spans="5:6" x14ac:dyDescent="0.25">
      <c r="E4440" t="s">
        <v>4116</v>
      </c>
      <c r="F4440">
        <v>22</v>
      </c>
    </row>
    <row r="4441" spans="5:6" x14ac:dyDescent="0.25">
      <c r="E4441" t="s">
        <v>4117</v>
      </c>
      <c r="F4441">
        <v>22</v>
      </c>
    </row>
    <row r="4442" spans="5:6" x14ac:dyDescent="0.25">
      <c r="E4442" t="s">
        <v>9584</v>
      </c>
      <c r="F4442">
        <v>22</v>
      </c>
    </row>
    <row r="4443" spans="5:6" x14ac:dyDescent="0.25">
      <c r="E4443" t="e">
        <f>-an</f>
        <v>#NAME?</v>
      </c>
      <c r="F4443">
        <v>22</v>
      </c>
    </row>
    <row r="4444" spans="5:6" x14ac:dyDescent="0.25">
      <c r="E4444" t="s">
        <v>4118</v>
      </c>
      <c r="F4444">
        <v>22</v>
      </c>
    </row>
    <row r="4445" spans="5:6" x14ac:dyDescent="0.25">
      <c r="E4445" t="s">
        <v>4119</v>
      </c>
      <c r="F4445">
        <v>22</v>
      </c>
    </row>
    <row r="4446" spans="5:6" x14ac:dyDescent="0.25">
      <c r="E4446" t="s">
        <v>4120</v>
      </c>
      <c r="F4446">
        <v>22</v>
      </c>
    </row>
    <row r="4447" spans="5:6" x14ac:dyDescent="0.25">
      <c r="E4447" t="e">
        <f>- h</f>
        <v>#NAME?</v>
      </c>
      <c r="F4447">
        <v>22</v>
      </c>
    </row>
    <row r="4448" spans="5:6" x14ac:dyDescent="0.25">
      <c r="E4448" t="s">
        <v>4121</v>
      </c>
      <c r="F4448">
        <v>22</v>
      </c>
    </row>
    <row r="4449" spans="5:6" x14ac:dyDescent="0.25">
      <c r="E4449" t="s">
        <v>4122</v>
      </c>
      <c r="F4449">
        <v>22</v>
      </c>
    </row>
    <row r="4450" spans="5:6" x14ac:dyDescent="0.25">
      <c r="E4450" t="s">
        <v>4123</v>
      </c>
      <c r="F4450">
        <v>22</v>
      </c>
    </row>
    <row r="4451" spans="5:6" x14ac:dyDescent="0.25">
      <c r="E4451" t="s">
        <v>4124</v>
      </c>
      <c r="F4451">
        <v>22</v>
      </c>
    </row>
    <row r="4452" spans="5:6" x14ac:dyDescent="0.25">
      <c r="E4452" t="s">
        <v>4125</v>
      </c>
      <c r="F4452">
        <v>22</v>
      </c>
    </row>
    <row r="4453" spans="5:6" x14ac:dyDescent="0.25">
      <c r="E4453" t="s">
        <v>9585</v>
      </c>
      <c r="F4453">
        <v>22</v>
      </c>
    </row>
    <row r="4454" spans="5:6" x14ac:dyDescent="0.25">
      <c r="E4454" t="s">
        <v>4126</v>
      </c>
      <c r="F4454">
        <v>22</v>
      </c>
    </row>
    <row r="4455" spans="5:6" x14ac:dyDescent="0.25">
      <c r="E4455" t="s">
        <v>4127</v>
      </c>
      <c r="F4455">
        <v>22</v>
      </c>
    </row>
    <row r="4456" spans="5:6" x14ac:dyDescent="0.25">
      <c r="E4456" t="s">
        <v>4128</v>
      </c>
      <c r="F4456">
        <v>22</v>
      </c>
    </row>
    <row r="4457" spans="5:6" x14ac:dyDescent="0.25">
      <c r="E4457" t="s">
        <v>4129</v>
      </c>
      <c r="F4457">
        <v>22</v>
      </c>
    </row>
    <row r="4458" spans="5:6" x14ac:dyDescent="0.25">
      <c r="E4458" t="s">
        <v>4130</v>
      </c>
      <c r="F4458">
        <v>22</v>
      </c>
    </row>
    <row r="4459" spans="5:6" x14ac:dyDescent="0.25">
      <c r="E4459" t="s">
        <v>4131</v>
      </c>
      <c r="F4459">
        <v>22</v>
      </c>
    </row>
    <row r="4460" spans="5:6" x14ac:dyDescent="0.25">
      <c r="E4460" t="s">
        <v>4132</v>
      </c>
      <c r="F4460">
        <v>22</v>
      </c>
    </row>
    <row r="4461" spans="5:6" x14ac:dyDescent="0.25">
      <c r="E4461" t="s">
        <v>4133</v>
      </c>
      <c r="F4461">
        <v>22</v>
      </c>
    </row>
    <row r="4462" spans="5:6" x14ac:dyDescent="0.25">
      <c r="E4462" t="s">
        <v>4134</v>
      </c>
      <c r="F4462">
        <v>22</v>
      </c>
    </row>
    <row r="4463" spans="5:6" x14ac:dyDescent="0.25">
      <c r="E4463" t="s">
        <v>4135</v>
      </c>
      <c r="F4463">
        <v>22</v>
      </c>
    </row>
    <row r="4464" spans="5:6" x14ac:dyDescent="0.25">
      <c r="E4464" t="s">
        <v>4136</v>
      </c>
      <c r="F4464">
        <v>21</v>
      </c>
    </row>
    <row r="4465" spans="5:6" x14ac:dyDescent="0.25">
      <c r="E4465" t="s">
        <v>4137</v>
      </c>
      <c r="F4465">
        <v>21</v>
      </c>
    </row>
    <row r="4466" spans="5:6" x14ac:dyDescent="0.25">
      <c r="E4466" t="s">
        <v>4138</v>
      </c>
      <c r="F4466">
        <v>21</v>
      </c>
    </row>
    <row r="4467" spans="5:6" x14ac:dyDescent="0.25">
      <c r="E4467" t="s">
        <v>4139</v>
      </c>
      <c r="F4467">
        <v>21</v>
      </c>
    </row>
    <row r="4468" spans="5:6" x14ac:dyDescent="0.25">
      <c r="E4468" t="s">
        <v>4140</v>
      </c>
      <c r="F4468">
        <v>21</v>
      </c>
    </row>
    <row r="4469" spans="5:6" x14ac:dyDescent="0.25">
      <c r="E4469" t="s">
        <v>4141</v>
      </c>
      <c r="F4469">
        <v>21</v>
      </c>
    </row>
    <row r="4470" spans="5:6" x14ac:dyDescent="0.25">
      <c r="E4470" t="s">
        <v>4142</v>
      </c>
      <c r="F4470">
        <v>21</v>
      </c>
    </row>
    <row r="4471" spans="5:6" x14ac:dyDescent="0.25">
      <c r="E4471" t="s">
        <v>4143</v>
      </c>
      <c r="F4471">
        <v>21</v>
      </c>
    </row>
    <row r="4472" spans="5:6" x14ac:dyDescent="0.25">
      <c r="E4472" t="s">
        <v>4144</v>
      </c>
      <c r="F4472">
        <v>21</v>
      </c>
    </row>
    <row r="4473" spans="5:6" x14ac:dyDescent="0.25">
      <c r="E4473" t="s">
        <v>4145</v>
      </c>
      <c r="F4473">
        <v>21</v>
      </c>
    </row>
    <row r="4474" spans="5:6" x14ac:dyDescent="0.25">
      <c r="E4474" t="s">
        <v>4146</v>
      </c>
      <c r="F4474">
        <v>21</v>
      </c>
    </row>
    <row r="4475" spans="5:6" x14ac:dyDescent="0.25">
      <c r="E4475" t="s">
        <v>4147</v>
      </c>
      <c r="F4475">
        <v>21</v>
      </c>
    </row>
    <row r="4476" spans="5:6" x14ac:dyDescent="0.25">
      <c r="E4476" t="s">
        <v>4148</v>
      </c>
      <c r="F4476">
        <v>21</v>
      </c>
    </row>
    <row r="4477" spans="5:6" x14ac:dyDescent="0.25">
      <c r="E4477" t="s">
        <v>4149</v>
      </c>
      <c r="F4477">
        <v>21</v>
      </c>
    </row>
    <row r="4478" spans="5:6" x14ac:dyDescent="0.25">
      <c r="E4478" t="s">
        <v>4150</v>
      </c>
      <c r="F4478">
        <v>21</v>
      </c>
    </row>
    <row r="4479" spans="5:6" x14ac:dyDescent="0.25">
      <c r="E4479" t="s">
        <v>4151</v>
      </c>
      <c r="F4479">
        <v>21</v>
      </c>
    </row>
    <row r="4480" spans="5:6" x14ac:dyDescent="0.25">
      <c r="E4480" t="s">
        <v>4152</v>
      </c>
      <c r="F4480">
        <v>21</v>
      </c>
    </row>
    <row r="4481" spans="5:6" x14ac:dyDescent="0.25">
      <c r="E4481" t="s">
        <v>4153</v>
      </c>
      <c r="F4481">
        <v>21</v>
      </c>
    </row>
    <row r="4482" spans="5:6" x14ac:dyDescent="0.25">
      <c r="E4482" t="s">
        <v>4154</v>
      </c>
      <c r="F4482">
        <v>21</v>
      </c>
    </row>
    <row r="4483" spans="5:6" x14ac:dyDescent="0.25">
      <c r="E4483" t="s">
        <v>4155</v>
      </c>
      <c r="F4483">
        <v>21</v>
      </c>
    </row>
    <row r="4484" spans="5:6" x14ac:dyDescent="0.25">
      <c r="E4484" t="s">
        <v>4156</v>
      </c>
      <c r="F4484">
        <v>21</v>
      </c>
    </row>
    <row r="4485" spans="5:6" x14ac:dyDescent="0.25">
      <c r="E4485" t="s">
        <v>4157</v>
      </c>
      <c r="F4485">
        <v>21</v>
      </c>
    </row>
    <row r="4486" spans="5:6" x14ac:dyDescent="0.25">
      <c r="E4486" t="s">
        <v>4158</v>
      </c>
      <c r="F4486">
        <v>21</v>
      </c>
    </row>
    <row r="4487" spans="5:6" x14ac:dyDescent="0.25">
      <c r="E4487" t="s">
        <v>4159</v>
      </c>
      <c r="F4487">
        <v>21</v>
      </c>
    </row>
    <row r="4488" spans="5:6" x14ac:dyDescent="0.25">
      <c r="E4488" t="s">
        <v>6894</v>
      </c>
      <c r="F4488">
        <v>21</v>
      </c>
    </row>
    <row r="4489" spans="5:6" x14ac:dyDescent="0.25">
      <c r="E4489" t="s">
        <v>4160</v>
      </c>
      <c r="F4489">
        <v>21</v>
      </c>
    </row>
    <row r="4490" spans="5:6" x14ac:dyDescent="0.25">
      <c r="E4490" t="e">
        <f>- N</f>
        <v>#NAME?</v>
      </c>
      <c r="F4490">
        <v>21</v>
      </c>
    </row>
    <row r="4491" spans="5:6" x14ac:dyDescent="0.25">
      <c r="E4491" t="s">
        <v>13</v>
      </c>
      <c r="F4491">
        <v>21</v>
      </c>
    </row>
    <row r="4492" spans="5:6" x14ac:dyDescent="0.25">
      <c r="E4492" t="s">
        <v>4161</v>
      </c>
      <c r="F4492">
        <v>21</v>
      </c>
    </row>
    <row r="4493" spans="5:6" x14ac:dyDescent="0.25">
      <c r="E4493" t="s">
        <v>4162</v>
      </c>
      <c r="F4493">
        <v>21</v>
      </c>
    </row>
    <row r="4494" spans="5:6" x14ac:dyDescent="0.25">
      <c r="E4494" t="s">
        <v>4163</v>
      </c>
      <c r="F4494">
        <v>21</v>
      </c>
    </row>
    <row r="4495" spans="5:6" x14ac:dyDescent="0.25">
      <c r="E4495" t="s">
        <v>4164</v>
      </c>
      <c r="F4495">
        <v>21</v>
      </c>
    </row>
    <row r="4496" spans="5:6" x14ac:dyDescent="0.25">
      <c r="E4496" t="s">
        <v>4165</v>
      </c>
      <c r="F4496">
        <v>21</v>
      </c>
    </row>
    <row r="4497" spans="5:6" x14ac:dyDescent="0.25">
      <c r="E4497" t="s">
        <v>4166</v>
      </c>
      <c r="F4497">
        <v>21</v>
      </c>
    </row>
    <row r="4498" spans="5:6" x14ac:dyDescent="0.25">
      <c r="E4498" t="s">
        <v>4167</v>
      </c>
      <c r="F4498">
        <v>21</v>
      </c>
    </row>
    <row r="4499" spans="5:6" x14ac:dyDescent="0.25">
      <c r="E4499" t="e">
        <f>- o</f>
        <v>#NAME?</v>
      </c>
      <c r="F4499">
        <v>21</v>
      </c>
    </row>
    <row r="4500" spans="5:6" x14ac:dyDescent="0.25">
      <c r="E4500" t="e">
        <f>-ar</f>
        <v>#NAME?</v>
      </c>
      <c r="F4500">
        <v>21</v>
      </c>
    </row>
    <row r="4501" spans="5:6" x14ac:dyDescent="0.25">
      <c r="E4501" t="s">
        <v>1907</v>
      </c>
      <c r="F4501">
        <v>21</v>
      </c>
    </row>
    <row r="4502" spans="5:6" x14ac:dyDescent="0.25">
      <c r="E4502" t="s">
        <v>9586</v>
      </c>
      <c r="F4502">
        <v>21</v>
      </c>
    </row>
    <row r="4503" spans="5:6" x14ac:dyDescent="0.25">
      <c r="E4503" t="s">
        <v>4168</v>
      </c>
      <c r="F4503">
        <v>21</v>
      </c>
    </row>
    <row r="4504" spans="5:6" x14ac:dyDescent="0.25">
      <c r="E4504" t="s">
        <v>2592</v>
      </c>
      <c r="F4504">
        <v>21</v>
      </c>
    </row>
    <row r="4505" spans="5:6" x14ac:dyDescent="0.25">
      <c r="E4505" t="s">
        <v>4169</v>
      </c>
      <c r="F4505">
        <v>21</v>
      </c>
    </row>
    <row r="4506" spans="5:6" x14ac:dyDescent="0.25">
      <c r="E4506" t="s">
        <v>4170</v>
      </c>
      <c r="F4506">
        <v>21</v>
      </c>
    </row>
    <row r="4507" spans="5:6" x14ac:dyDescent="0.25">
      <c r="E4507" t="s">
        <v>4171</v>
      </c>
      <c r="F4507">
        <v>21</v>
      </c>
    </row>
    <row r="4508" spans="5:6" x14ac:dyDescent="0.25">
      <c r="E4508" t="e">
        <f>-ta</f>
        <v>#NAME?</v>
      </c>
      <c r="F4508">
        <v>21</v>
      </c>
    </row>
    <row r="4509" spans="5:6" x14ac:dyDescent="0.25">
      <c r="E4509" t="s">
        <v>4172</v>
      </c>
      <c r="F4509">
        <v>21</v>
      </c>
    </row>
    <row r="4510" spans="5:6" x14ac:dyDescent="0.25">
      <c r="E4510" t="s">
        <v>4173</v>
      </c>
      <c r="F4510">
        <v>21</v>
      </c>
    </row>
    <row r="4511" spans="5:6" x14ac:dyDescent="0.25">
      <c r="E4511" t="s">
        <v>4174</v>
      </c>
      <c r="F4511">
        <v>21</v>
      </c>
    </row>
    <row r="4512" spans="5:6" x14ac:dyDescent="0.25">
      <c r="E4512" t="s">
        <v>4175</v>
      </c>
      <c r="F4512">
        <v>21</v>
      </c>
    </row>
    <row r="4513" spans="5:6" x14ac:dyDescent="0.25">
      <c r="E4513" t="s">
        <v>4176</v>
      </c>
      <c r="F4513">
        <v>21</v>
      </c>
    </row>
    <row r="4514" spans="5:6" x14ac:dyDescent="0.25">
      <c r="E4514" t="s">
        <v>4177</v>
      </c>
      <c r="F4514">
        <v>21</v>
      </c>
    </row>
    <row r="4515" spans="5:6" x14ac:dyDescent="0.25">
      <c r="E4515" t="s">
        <v>4178</v>
      </c>
      <c r="F4515">
        <v>21</v>
      </c>
    </row>
    <row r="4516" spans="5:6" x14ac:dyDescent="0.25">
      <c r="E4516" t="s">
        <v>4179</v>
      </c>
      <c r="F4516">
        <v>21</v>
      </c>
    </row>
    <row r="4517" spans="5:6" x14ac:dyDescent="0.25">
      <c r="E4517" t="s">
        <v>4180</v>
      </c>
      <c r="F4517">
        <v>21</v>
      </c>
    </row>
    <row r="4518" spans="5:6" x14ac:dyDescent="0.25">
      <c r="E4518" t="s">
        <v>4181</v>
      </c>
      <c r="F4518">
        <v>21</v>
      </c>
    </row>
    <row r="4519" spans="5:6" x14ac:dyDescent="0.25">
      <c r="E4519" t="s">
        <v>4182</v>
      </c>
      <c r="F4519">
        <v>21</v>
      </c>
    </row>
    <row r="4520" spans="5:6" x14ac:dyDescent="0.25">
      <c r="E4520" t="s">
        <v>4183</v>
      </c>
      <c r="F4520">
        <v>21</v>
      </c>
    </row>
    <row r="4521" spans="5:6" x14ac:dyDescent="0.25">
      <c r="E4521" t="s">
        <v>4184</v>
      </c>
      <c r="F4521">
        <v>21</v>
      </c>
    </row>
    <row r="4522" spans="5:6" x14ac:dyDescent="0.25">
      <c r="E4522" t="s">
        <v>4185</v>
      </c>
      <c r="F4522">
        <v>21</v>
      </c>
    </row>
    <row r="4523" spans="5:6" x14ac:dyDescent="0.25">
      <c r="E4523" t="s">
        <v>4186</v>
      </c>
      <c r="F4523">
        <v>21</v>
      </c>
    </row>
    <row r="4524" spans="5:6" x14ac:dyDescent="0.25">
      <c r="E4524" t="s">
        <v>4187</v>
      </c>
      <c r="F4524">
        <v>21</v>
      </c>
    </row>
    <row r="4525" spans="5:6" x14ac:dyDescent="0.25">
      <c r="E4525" t="s">
        <v>4188</v>
      </c>
      <c r="F4525">
        <v>21</v>
      </c>
    </row>
    <row r="4526" spans="5:6" x14ac:dyDescent="0.25">
      <c r="E4526" t="s">
        <v>4189</v>
      </c>
      <c r="F4526">
        <v>21</v>
      </c>
    </row>
    <row r="4527" spans="5:6" x14ac:dyDescent="0.25">
      <c r="E4527" t="s">
        <v>4190</v>
      </c>
      <c r="F4527">
        <v>21</v>
      </c>
    </row>
    <row r="4528" spans="5:6" x14ac:dyDescent="0.25">
      <c r="E4528" t="s">
        <v>2875</v>
      </c>
      <c r="F4528">
        <v>20</v>
      </c>
    </row>
    <row r="4529" spans="5:6" x14ac:dyDescent="0.25">
      <c r="E4529" t="s">
        <v>4191</v>
      </c>
      <c r="F4529">
        <v>20</v>
      </c>
    </row>
    <row r="4530" spans="5:6" x14ac:dyDescent="0.25">
      <c r="E4530" t="s">
        <v>4192</v>
      </c>
      <c r="F4530">
        <v>20</v>
      </c>
    </row>
    <row r="4531" spans="5:6" x14ac:dyDescent="0.25">
      <c r="E4531" t="s">
        <v>4193</v>
      </c>
      <c r="F4531">
        <v>20</v>
      </c>
    </row>
    <row r="4532" spans="5:6" x14ac:dyDescent="0.25">
      <c r="E4532" t="s">
        <v>4194</v>
      </c>
      <c r="F4532">
        <v>20</v>
      </c>
    </row>
    <row r="4533" spans="5:6" x14ac:dyDescent="0.25">
      <c r="E4533" t="s">
        <v>4195</v>
      </c>
      <c r="F4533">
        <v>20</v>
      </c>
    </row>
    <row r="4534" spans="5:6" x14ac:dyDescent="0.25">
      <c r="E4534" t="s">
        <v>4196</v>
      </c>
      <c r="F4534">
        <v>20</v>
      </c>
    </row>
    <row r="4535" spans="5:6" x14ac:dyDescent="0.25">
      <c r="E4535" t="s">
        <v>4197</v>
      </c>
      <c r="F4535">
        <v>20</v>
      </c>
    </row>
    <row r="4536" spans="5:6" x14ac:dyDescent="0.25">
      <c r="E4536" t="s">
        <v>4198</v>
      </c>
      <c r="F4536">
        <v>20</v>
      </c>
    </row>
    <row r="4537" spans="5:6" x14ac:dyDescent="0.25">
      <c r="E4537" t="s">
        <v>4199</v>
      </c>
      <c r="F4537">
        <v>20</v>
      </c>
    </row>
    <row r="4538" spans="5:6" x14ac:dyDescent="0.25">
      <c r="E4538" t="s">
        <v>4200</v>
      </c>
      <c r="F4538">
        <v>20</v>
      </c>
    </row>
    <row r="4539" spans="5:6" x14ac:dyDescent="0.25">
      <c r="E4539" t="s">
        <v>4201</v>
      </c>
      <c r="F4539">
        <v>20</v>
      </c>
    </row>
    <row r="4540" spans="5:6" x14ac:dyDescent="0.25">
      <c r="E4540" t="s">
        <v>4202</v>
      </c>
      <c r="F4540">
        <v>20</v>
      </c>
    </row>
    <row r="4541" spans="5:6" x14ac:dyDescent="0.25">
      <c r="E4541" t="s">
        <v>3868</v>
      </c>
      <c r="F4541">
        <v>20</v>
      </c>
    </row>
    <row r="4542" spans="5:6" x14ac:dyDescent="0.25">
      <c r="E4542" t="s">
        <v>4203</v>
      </c>
      <c r="F4542">
        <v>20</v>
      </c>
    </row>
    <row r="4543" spans="5:6" x14ac:dyDescent="0.25">
      <c r="E4543" t="s">
        <v>4204</v>
      </c>
      <c r="F4543">
        <v>20</v>
      </c>
    </row>
    <row r="4544" spans="5:6" x14ac:dyDescent="0.25">
      <c r="E4544" t="s">
        <v>4205</v>
      </c>
      <c r="F4544">
        <v>20</v>
      </c>
    </row>
    <row r="4545" spans="5:6" x14ac:dyDescent="0.25">
      <c r="E4545" t="s">
        <v>4206</v>
      </c>
      <c r="F4545">
        <v>20</v>
      </c>
    </row>
    <row r="4546" spans="5:6" x14ac:dyDescent="0.25">
      <c r="E4546" t="s">
        <v>4207</v>
      </c>
      <c r="F4546">
        <v>20</v>
      </c>
    </row>
    <row r="4547" spans="5:6" x14ac:dyDescent="0.25">
      <c r="E4547" t="s">
        <v>4208</v>
      </c>
      <c r="F4547">
        <v>20</v>
      </c>
    </row>
    <row r="4548" spans="5:6" x14ac:dyDescent="0.25">
      <c r="E4548" t="s">
        <v>4209</v>
      </c>
      <c r="F4548">
        <v>20</v>
      </c>
    </row>
    <row r="4549" spans="5:6" x14ac:dyDescent="0.25">
      <c r="E4549" t="s">
        <v>4210</v>
      </c>
      <c r="F4549">
        <v>20</v>
      </c>
    </row>
    <row r="4550" spans="5:6" x14ac:dyDescent="0.25">
      <c r="E4550" t="s">
        <v>4211</v>
      </c>
      <c r="F4550">
        <v>20</v>
      </c>
    </row>
    <row r="4551" spans="5:6" x14ac:dyDescent="0.25">
      <c r="E4551" t="s">
        <v>4212</v>
      </c>
      <c r="F4551">
        <v>20</v>
      </c>
    </row>
    <row r="4552" spans="5:6" x14ac:dyDescent="0.25">
      <c r="E4552" t="s">
        <v>4213</v>
      </c>
      <c r="F4552">
        <v>20</v>
      </c>
    </row>
    <row r="4553" spans="5:6" x14ac:dyDescent="0.25">
      <c r="E4553" t="s">
        <v>4214</v>
      </c>
      <c r="F4553">
        <v>20</v>
      </c>
    </row>
    <row r="4554" spans="5:6" x14ac:dyDescent="0.25">
      <c r="E4554" t="s">
        <v>4215</v>
      </c>
      <c r="F4554">
        <v>20</v>
      </c>
    </row>
    <row r="4555" spans="5:6" x14ac:dyDescent="0.25">
      <c r="E4555" t="s">
        <v>4216</v>
      </c>
      <c r="F4555">
        <v>20</v>
      </c>
    </row>
    <row r="4556" spans="5:6" x14ac:dyDescent="0.25">
      <c r="E4556" t="s">
        <v>2039</v>
      </c>
      <c r="F4556">
        <v>20</v>
      </c>
    </row>
    <row r="4557" spans="5:6" x14ac:dyDescent="0.25">
      <c r="E4557" t="s">
        <v>4217</v>
      </c>
      <c r="F4557">
        <v>20</v>
      </c>
    </row>
    <row r="4558" spans="5:6" x14ac:dyDescent="0.25">
      <c r="E4558" t="s">
        <v>4218</v>
      </c>
      <c r="F4558">
        <v>20</v>
      </c>
    </row>
    <row r="4559" spans="5:6" x14ac:dyDescent="0.25">
      <c r="E4559" t="s">
        <v>4219</v>
      </c>
      <c r="F4559">
        <v>20</v>
      </c>
    </row>
    <row r="4560" spans="5:6" x14ac:dyDescent="0.25">
      <c r="E4560" t="s">
        <v>4220</v>
      </c>
      <c r="F4560">
        <v>20</v>
      </c>
    </row>
    <row r="4561" spans="5:6" x14ac:dyDescent="0.25">
      <c r="E4561" t="s">
        <v>4221</v>
      </c>
      <c r="F4561">
        <v>20</v>
      </c>
    </row>
    <row r="4562" spans="5:6" x14ac:dyDescent="0.25">
      <c r="E4562" t="s">
        <v>4222</v>
      </c>
      <c r="F4562">
        <v>20</v>
      </c>
    </row>
    <row r="4563" spans="5:6" x14ac:dyDescent="0.25">
      <c r="E4563" t="s">
        <v>4223</v>
      </c>
      <c r="F4563">
        <v>20</v>
      </c>
    </row>
    <row r="4564" spans="5:6" x14ac:dyDescent="0.25">
      <c r="E4564" t="s">
        <v>4224</v>
      </c>
      <c r="F4564">
        <v>20</v>
      </c>
    </row>
    <row r="4565" spans="5:6" x14ac:dyDescent="0.25">
      <c r="E4565" t="s">
        <v>4225</v>
      </c>
      <c r="F4565">
        <v>20</v>
      </c>
    </row>
    <row r="4566" spans="5:6" x14ac:dyDescent="0.25">
      <c r="E4566" t="s">
        <v>4226</v>
      </c>
      <c r="F4566">
        <v>20</v>
      </c>
    </row>
    <row r="4567" spans="5:6" x14ac:dyDescent="0.25">
      <c r="E4567" t="s">
        <v>4511</v>
      </c>
      <c r="F4567">
        <v>20</v>
      </c>
    </row>
    <row r="4568" spans="5:6" x14ac:dyDescent="0.25">
      <c r="E4568" t="s">
        <v>4227</v>
      </c>
      <c r="F4568">
        <v>20</v>
      </c>
    </row>
    <row r="4569" spans="5:6" x14ac:dyDescent="0.25">
      <c r="E4569" t="s">
        <v>4228</v>
      </c>
      <c r="F4569">
        <v>20</v>
      </c>
    </row>
    <row r="4570" spans="5:6" x14ac:dyDescent="0.25">
      <c r="E4570" t="s">
        <v>4229</v>
      </c>
      <c r="F4570">
        <v>20</v>
      </c>
    </row>
    <row r="4571" spans="5:6" x14ac:dyDescent="0.25">
      <c r="E4571" t="s">
        <v>9587</v>
      </c>
      <c r="F4571">
        <v>20</v>
      </c>
    </row>
    <row r="4572" spans="5:6" x14ac:dyDescent="0.25">
      <c r="E4572" t="s">
        <v>4230</v>
      </c>
      <c r="F4572">
        <v>20</v>
      </c>
    </row>
    <row r="4573" spans="5:6" x14ac:dyDescent="0.25">
      <c r="E4573" t="s">
        <v>4231</v>
      </c>
      <c r="F4573">
        <v>20</v>
      </c>
    </row>
    <row r="4574" spans="5:6" x14ac:dyDescent="0.25">
      <c r="E4574" t="s">
        <v>4232</v>
      </c>
      <c r="F4574">
        <v>20</v>
      </c>
    </row>
    <row r="4575" spans="5:6" x14ac:dyDescent="0.25">
      <c r="E4575" t="s">
        <v>4233</v>
      </c>
      <c r="F4575">
        <v>20</v>
      </c>
    </row>
    <row r="4576" spans="5:6" x14ac:dyDescent="0.25">
      <c r="E4576" t="s">
        <v>4234</v>
      </c>
      <c r="F4576">
        <v>20</v>
      </c>
    </row>
    <row r="4577" spans="5:6" x14ac:dyDescent="0.25">
      <c r="E4577" t="s">
        <v>4235</v>
      </c>
      <c r="F4577">
        <v>20</v>
      </c>
    </row>
    <row r="4578" spans="5:6" x14ac:dyDescent="0.25">
      <c r="E4578" t="s">
        <v>4236</v>
      </c>
      <c r="F4578">
        <v>20</v>
      </c>
    </row>
    <row r="4579" spans="5:6" x14ac:dyDescent="0.25">
      <c r="E4579" t="s">
        <v>4237</v>
      </c>
      <c r="F4579">
        <v>20</v>
      </c>
    </row>
    <row r="4580" spans="5:6" x14ac:dyDescent="0.25">
      <c r="E4580" t="s">
        <v>4238</v>
      </c>
      <c r="F4580">
        <v>20</v>
      </c>
    </row>
    <row r="4581" spans="5:6" x14ac:dyDescent="0.25">
      <c r="E4581" t="s">
        <v>4239</v>
      </c>
      <c r="F4581">
        <v>20</v>
      </c>
    </row>
    <row r="4582" spans="5:6" x14ac:dyDescent="0.25">
      <c r="E4582" t="s">
        <v>4240</v>
      </c>
      <c r="F4582">
        <v>20</v>
      </c>
    </row>
    <row r="4583" spans="5:6" x14ac:dyDescent="0.25">
      <c r="E4583" t="s">
        <v>4241</v>
      </c>
      <c r="F4583">
        <v>20</v>
      </c>
    </row>
    <row r="4584" spans="5:6" x14ac:dyDescent="0.25">
      <c r="E4584" t="s">
        <v>4242</v>
      </c>
      <c r="F4584">
        <v>20</v>
      </c>
    </row>
    <row r="4585" spans="5:6" x14ac:dyDescent="0.25">
      <c r="E4585" t="s">
        <v>4243</v>
      </c>
      <c r="F4585">
        <v>20</v>
      </c>
    </row>
    <row r="4586" spans="5:6" x14ac:dyDescent="0.25">
      <c r="E4586" t="s">
        <v>4244</v>
      </c>
      <c r="F4586">
        <v>20</v>
      </c>
    </row>
    <row r="4587" spans="5:6" x14ac:dyDescent="0.25">
      <c r="E4587" t="s">
        <v>4245</v>
      </c>
      <c r="F4587">
        <v>20</v>
      </c>
    </row>
    <row r="4588" spans="5:6" x14ac:dyDescent="0.25">
      <c r="E4588" t="s">
        <v>4246</v>
      </c>
      <c r="F4588">
        <v>20</v>
      </c>
    </row>
    <row r="4589" spans="5:6" x14ac:dyDescent="0.25">
      <c r="E4589" t="s">
        <v>4247</v>
      </c>
      <c r="F4589">
        <v>20</v>
      </c>
    </row>
    <row r="4590" spans="5:6" x14ac:dyDescent="0.25">
      <c r="E4590" t="s">
        <v>4248</v>
      </c>
      <c r="F4590">
        <v>20</v>
      </c>
    </row>
    <row r="4591" spans="5:6" x14ac:dyDescent="0.25">
      <c r="E4591" t="s">
        <v>4249</v>
      </c>
      <c r="F4591">
        <v>20</v>
      </c>
    </row>
    <row r="4592" spans="5:6" x14ac:dyDescent="0.25">
      <c r="E4592" t="s">
        <v>4250</v>
      </c>
      <c r="F4592">
        <v>20</v>
      </c>
    </row>
    <row r="4593" spans="5:6" x14ac:dyDescent="0.25">
      <c r="E4593" t="s">
        <v>9588</v>
      </c>
      <c r="F4593">
        <v>20</v>
      </c>
    </row>
    <row r="4594" spans="5:6" x14ac:dyDescent="0.25">
      <c r="E4594" t="s">
        <v>4251</v>
      </c>
      <c r="F4594">
        <v>20</v>
      </c>
    </row>
    <row r="4595" spans="5:6" x14ac:dyDescent="0.25">
      <c r="E4595" t="s">
        <v>4252</v>
      </c>
      <c r="F4595">
        <v>19</v>
      </c>
    </row>
    <row r="4596" spans="5:6" x14ac:dyDescent="0.25">
      <c r="E4596" t="s">
        <v>4253</v>
      </c>
      <c r="F4596">
        <v>19</v>
      </c>
    </row>
    <row r="4597" spans="5:6" x14ac:dyDescent="0.25">
      <c r="E4597" t="s">
        <v>4254</v>
      </c>
      <c r="F4597">
        <v>19</v>
      </c>
    </row>
    <row r="4598" spans="5:6" x14ac:dyDescent="0.25">
      <c r="E4598" t="s">
        <v>4255</v>
      </c>
      <c r="F4598">
        <v>19</v>
      </c>
    </row>
    <row r="4599" spans="5:6" x14ac:dyDescent="0.25">
      <c r="E4599" t="e">
        <f>-gl</f>
        <v>#NAME?</v>
      </c>
      <c r="F4599">
        <v>19</v>
      </c>
    </row>
    <row r="4600" spans="5:6" x14ac:dyDescent="0.25">
      <c r="E4600" t="s">
        <v>4256</v>
      </c>
      <c r="F4600">
        <v>19</v>
      </c>
    </row>
    <row r="4601" spans="5:6" x14ac:dyDescent="0.25">
      <c r="E4601" t="s">
        <v>4257</v>
      </c>
      <c r="F4601">
        <v>19</v>
      </c>
    </row>
    <row r="4602" spans="5:6" x14ac:dyDescent="0.25">
      <c r="E4602" t="s">
        <v>4258</v>
      </c>
      <c r="F4602">
        <v>19</v>
      </c>
    </row>
    <row r="4603" spans="5:6" x14ac:dyDescent="0.25">
      <c r="E4603" t="s">
        <v>4259</v>
      </c>
      <c r="F4603">
        <v>19</v>
      </c>
    </row>
    <row r="4604" spans="5:6" x14ac:dyDescent="0.25">
      <c r="E4604" t="s">
        <v>2147</v>
      </c>
      <c r="F4604">
        <v>19</v>
      </c>
    </row>
    <row r="4605" spans="5:6" x14ac:dyDescent="0.25">
      <c r="E4605" t="s">
        <v>4260</v>
      </c>
      <c r="F4605">
        <v>19</v>
      </c>
    </row>
    <row r="4606" spans="5:6" x14ac:dyDescent="0.25">
      <c r="E4606" t="s">
        <v>4261</v>
      </c>
      <c r="F4606">
        <v>19</v>
      </c>
    </row>
    <row r="4607" spans="5:6" x14ac:dyDescent="0.25">
      <c r="E4607" t="s">
        <v>3789</v>
      </c>
      <c r="F4607">
        <v>19</v>
      </c>
    </row>
    <row r="4608" spans="5:6" x14ac:dyDescent="0.25">
      <c r="E4608" t="s">
        <v>4262</v>
      </c>
      <c r="F4608">
        <v>19</v>
      </c>
    </row>
    <row r="4609" spans="5:6" x14ac:dyDescent="0.25">
      <c r="E4609" t="s">
        <v>4263</v>
      </c>
      <c r="F4609">
        <v>19</v>
      </c>
    </row>
    <row r="4610" spans="5:6" x14ac:dyDescent="0.25">
      <c r="E4610" t="s">
        <v>4264</v>
      </c>
      <c r="F4610">
        <v>19</v>
      </c>
    </row>
    <row r="4611" spans="5:6" x14ac:dyDescent="0.25">
      <c r="E4611" t="s">
        <v>4265</v>
      </c>
      <c r="F4611">
        <v>19</v>
      </c>
    </row>
    <row r="4612" spans="5:6" x14ac:dyDescent="0.25">
      <c r="E4612" t="s">
        <v>4266</v>
      </c>
      <c r="F4612">
        <v>19</v>
      </c>
    </row>
    <row r="4613" spans="5:6" x14ac:dyDescent="0.25">
      <c r="E4613" t="s">
        <v>4267</v>
      </c>
      <c r="F4613">
        <v>19</v>
      </c>
    </row>
    <row r="4614" spans="5:6" x14ac:dyDescent="0.25">
      <c r="E4614" t="s">
        <v>4268</v>
      </c>
      <c r="F4614">
        <v>19</v>
      </c>
    </row>
    <row r="4615" spans="5:6" x14ac:dyDescent="0.25">
      <c r="E4615" t="s">
        <v>4269</v>
      </c>
      <c r="F4615">
        <v>19</v>
      </c>
    </row>
    <row r="4616" spans="5:6" x14ac:dyDescent="0.25">
      <c r="E4616" t="s">
        <v>4270</v>
      </c>
      <c r="F4616">
        <v>19</v>
      </c>
    </row>
    <row r="4617" spans="5:6" x14ac:dyDescent="0.25">
      <c r="E4617" t="s">
        <v>4271</v>
      </c>
      <c r="F4617">
        <v>19</v>
      </c>
    </row>
    <row r="4618" spans="5:6" x14ac:dyDescent="0.25">
      <c r="E4618" t="s">
        <v>4272</v>
      </c>
      <c r="F4618">
        <v>19</v>
      </c>
    </row>
    <row r="4619" spans="5:6" x14ac:dyDescent="0.25">
      <c r="E4619" t="s">
        <v>4273</v>
      </c>
      <c r="F4619">
        <v>19</v>
      </c>
    </row>
    <row r="4620" spans="5:6" x14ac:dyDescent="0.25">
      <c r="E4620" t="s">
        <v>4274</v>
      </c>
      <c r="F4620">
        <v>19</v>
      </c>
    </row>
    <row r="4621" spans="5:6" x14ac:dyDescent="0.25">
      <c r="E4621" t="s">
        <v>4275</v>
      </c>
      <c r="F4621">
        <v>19</v>
      </c>
    </row>
    <row r="4622" spans="5:6" x14ac:dyDescent="0.25">
      <c r="E4622" t="s">
        <v>4276</v>
      </c>
      <c r="F4622">
        <v>19</v>
      </c>
    </row>
    <row r="4623" spans="5:6" x14ac:dyDescent="0.25">
      <c r="E4623" t="s">
        <v>4277</v>
      </c>
      <c r="F4623">
        <v>19</v>
      </c>
    </row>
    <row r="4624" spans="5:6" x14ac:dyDescent="0.25">
      <c r="E4624" t="e">
        <f>-ba</f>
        <v>#NAME?</v>
      </c>
      <c r="F4624">
        <v>19</v>
      </c>
    </row>
    <row r="4625" spans="5:6" x14ac:dyDescent="0.25">
      <c r="E4625" t="s">
        <v>4278</v>
      </c>
      <c r="F4625">
        <v>19</v>
      </c>
    </row>
    <row r="4626" spans="5:6" x14ac:dyDescent="0.25">
      <c r="E4626" t="s">
        <v>4279</v>
      </c>
      <c r="F4626">
        <v>19</v>
      </c>
    </row>
    <row r="4627" spans="5:6" x14ac:dyDescent="0.25">
      <c r="E4627" t="s">
        <v>4280</v>
      </c>
      <c r="F4627">
        <v>19</v>
      </c>
    </row>
    <row r="4628" spans="5:6" x14ac:dyDescent="0.25">
      <c r="E4628" t="s">
        <v>4281</v>
      </c>
      <c r="F4628">
        <v>19</v>
      </c>
    </row>
    <row r="4629" spans="5:6" x14ac:dyDescent="0.25">
      <c r="E4629" t="s">
        <v>4282</v>
      </c>
      <c r="F4629">
        <v>19</v>
      </c>
    </row>
    <row r="4630" spans="5:6" x14ac:dyDescent="0.25">
      <c r="E4630" t="s">
        <v>4283</v>
      </c>
      <c r="F4630">
        <v>19</v>
      </c>
    </row>
    <row r="4631" spans="5:6" x14ac:dyDescent="0.25">
      <c r="E4631" t="s">
        <v>4284</v>
      </c>
      <c r="F4631">
        <v>19</v>
      </c>
    </row>
    <row r="4632" spans="5:6" x14ac:dyDescent="0.25">
      <c r="E4632" t="s">
        <v>4285</v>
      </c>
      <c r="F4632">
        <v>19</v>
      </c>
    </row>
    <row r="4633" spans="5:6" x14ac:dyDescent="0.25">
      <c r="E4633" t="s">
        <v>4286</v>
      </c>
      <c r="F4633">
        <v>19</v>
      </c>
    </row>
    <row r="4634" spans="5:6" x14ac:dyDescent="0.25">
      <c r="E4634" t="s">
        <v>4287</v>
      </c>
      <c r="F4634">
        <v>19</v>
      </c>
    </row>
    <row r="4635" spans="5:6" x14ac:dyDescent="0.25">
      <c r="E4635" t="s">
        <v>4288</v>
      </c>
      <c r="F4635">
        <v>19</v>
      </c>
    </row>
    <row r="4636" spans="5:6" x14ac:dyDescent="0.25">
      <c r="E4636" t="s">
        <v>4289</v>
      </c>
      <c r="F4636">
        <v>19</v>
      </c>
    </row>
    <row r="4637" spans="5:6" x14ac:dyDescent="0.25">
      <c r="E4637" t="s">
        <v>4290</v>
      </c>
      <c r="F4637">
        <v>19</v>
      </c>
    </row>
    <row r="4638" spans="5:6" x14ac:dyDescent="0.25">
      <c r="E4638" t="s">
        <v>4291</v>
      </c>
      <c r="F4638">
        <v>19</v>
      </c>
    </row>
    <row r="4639" spans="5:6" x14ac:dyDescent="0.25">
      <c r="E4639" t="s">
        <v>4292</v>
      </c>
      <c r="F4639">
        <v>19</v>
      </c>
    </row>
    <row r="4640" spans="5:6" x14ac:dyDescent="0.25">
      <c r="E4640" t="s">
        <v>4293</v>
      </c>
      <c r="F4640">
        <v>19</v>
      </c>
    </row>
    <row r="4641" spans="5:6" x14ac:dyDescent="0.25">
      <c r="E4641" t="s">
        <v>4294</v>
      </c>
      <c r="F4641">
        <v>19</v>
      </c>
    </row>
    <row r="4642" spans="5:6" x14ac:dyDescent="0.25">
      <c r="E4642" t="s">
        <v>4295</v>
      </c>
      <c r="F4642">
        <v>19</v>
      </c>
    </row>
    <row r="4643" spans="5:6" x14ac:dyDescent="0.25">
      <c r="E4643" t="s">
        <v>4296</v>
      </c>
      <c r="F4643">
        <v>19</v>
      </c>
    </row>
    <row r="4644" spans="5:6" x14ac:dyDescent="0.25">
      <c r="E4644" t="s">
        <v>4297</v>
      </c>
      <c r="F4644">
        <v>19</v>
      </c>
    </row>
    <row r="4645" spans="5:6" x14ac:dyDescent="0.25">
      <c r="E4645" t="s">
        <v>4298</v>
      </c>
      <c r="F4645">
        <v>19</v>
      </c>
    </row>
    <row r="4646" spans="5:6" x14ac:dyDescent="0.25">
      <c r="E4646" t="s">
        <v>4299</v>
      </c>
      <c r="F4646">
        <v>19</v>
      </c>
    </row>
    <row r="4647" spans="5:6" x14ac:dyDescent="0.25">
      <c r="E4647" t="s">
        <v>4300</v>
      </c>
      <c r="F4647">
        <v>19</v>
      </c>
    </row>
    <row r="4648" spans="5:6" x14ac:dyDescent="0.25">
      <c r="E4648" t="s">
        <v>4301</v>
      </c>
      <c r="F4648">
        <v>19</v>
      </c>
    </row>
    <row r="4649" spans="5:6" x14ac:dyDescent="0.25">
      <c r="E4649" t="s">
        <v>4302</v>
      </c>
      <c r="F4649">
        <v>19</v>
      </c>
    </row>
    <row r="4650" spans="5:6" x14ac:dyDescent="0.25">
      <c r="E4650" t="s">
        <v>4303</v>
      </c>
      <c r="F4650">
        <v>19</v>
      </c>
    </row>
    <row r="4651" spans="5:6" x14ac:dyDescent="0.25">
      <c r="E4651" t="s">
        <v>4304</v>
      </c>
      <c r="F4651">
        <v>19</v>
      </c>
    </row>
    <row r="4652" spans="5:6" x14ac:dyDescent="0.25">
      <c r="E4652" t="s">
        <v>4305</v>
      </c>
      <c r="F4652">
        <v>19</v>
      </c>
    </row>
    <row r="4653" spans="5:6" x14ac:dyDescent="0.25">
      <c r="E4653" t="s">
        <v>4306</v>
      </c>
      <c r="F4653">
        <v>19</v>
      </c>
    </row>
    <row r="4654" spans="5:6" x14ac:dyDescent="0.25">
      <c r="E4654" t="s">
        <v>4307</v>
      </c>
      <c r="F4654">
        <v>19</v>
      </c>
    </row>
    <row r="4655" spans="5:6" x14ac:dyDescent="0.25">
      <c r="E4655" t="s">
        <v>4308</v>
      </c>
      <c r="F4655">
        <v>19</v>
      </c>
    </row>
    <row r="4656" spans="5:6" x14ac:dyDescent="0.25">
      <c r="E4656" t="s">
        <v>4309</v>
      </c>
      <c r="F4656">
        <v>19</v>
      </c>
    </row>
    <row r="4657" spans="5:6" x14ac:dyDescent="0.25">
      <c r="E4657" t="s">
        <v>4310</v>
      </c>
      <c r="F4657">
        <v>19</v>
      </c>
    </row>
    <row r="4658" spans="5:6" x14ac:dyDescent="0.25">
      <c r="E4658" t="s">
        <v>4311</v>
      </c>
      <c r="F4658">
        <v>19</v>
      </c>
    </row>
    <row r="4659" spans="5:6" x14ac:dyDescent="0.25">
      <c r="E4659" t="s">
        <v>4312</v>
      </c>
      <c r="F4659">
        <v>19</v>
      </c>
    </row>
    <row r="4660" spans="5:6" x14ac:dyDescent="0.25">
      <c r="E4660" t="s">
        <v>4313</v>
      </c>
      <c r="F4660">
        <v>19</v>
      </c>
    </row>
    <row r="4661" spans="5:6" x14ac:dyDescent="0.25">
      <c r="E4661" t="s">
        <v>4314</v>
      </c>
      <c r="F4661">
        <v>19</v>
      </c>
    </row>
    <row r="4662" spans="5:6" x14ac:dyDescent="0.25">
      <c r="E4662" t="s">
        <v>4315</v>
      </c>
      <c r="F4662">
        <v>19</v>
      </c>
    </row>
    <row r="4663" spans="5:6" x14ac:dyDescent="0.25">
      <c r="E4663" t="s">
        <v>4316</v>
      </c>
      <c r="F4663">
        <v>19</v>
      </c>
    </row>
    <row r="4664" spans="5:6" x14ac:dyDescent="0.25">
      <c r="E4664" t="s">
        <v>4317</v>
      </c>
      <c r="F4664">
        <v>19</v>
      </c>
    </row>
    <row r="4665" spans="5:6" x14ac:dyDescent="0.25">
      <c r="E4665" t="s">
        <v>4318</v>
      </c>
      <c r="F4665">
        <v>19</v>
      </c>
    </row>
    <row r="4666" spans="5:6" x14ac:dyDescent="0.25">
      <c r="E4666" t="s">
        <v>4319</v>
      </c>
      <c r="F4666">
        <v>19</v>
      </c>
    </row>
    <row r="4667" spans="5:6" x14ac:dyDescent="0.25">
      <c r="E4667" t="s">
        <v>4320</v>
      </c>
      <c r="F4667">
        <v>19</v>
      </c>
    </row>
    <row r="4668" spans="5:6" x14ac:dyDescent="0.25">
      <c r="E4668" t="s">
        <v>4321</v>
      </c>
      <c r="F4668">
        <v>19</v>
      </c>
    </row>
    <row r="4669" spans="5:6" x14ac:dyDescent="0.25">
      <c r="E4669" t="s">
        <v>4322</v>
      </c>
      <c r="F4669">
        <v>19</v>
      </c>
    </row>
    <row r="4670" spans="5:6" x14ac:dyDescent="0.25">
      <c r="E4670" t="s">
        <v>4323</v>
      </c>
      <c r="F4670">
        <v>19</v>
      </c>
    </row>
    <row r="4671" spans="5:6" x14ac:dyDescent="0.25">
      <c r="E4671" t="s">
        <v>4324</v>
      </c>
      <c r="F4671">
        <v>19</v>
      </c>
    </row>
    <row r="4672" spans="5:6" x14ac:dyDescent="0.25">
      <c r="E4672" t="s">
        <v>4325</v>
      </c>
      <c r="F4672">
        <v>19</v>
      </c>
    </row>
    <row r="4673" spans="5:6" x14ac:dyDescent="0.25">
      <c r="E4673" t="s">
        <v>4326</v>
      </c>
      <c r="F4673">
        <v>19</v>
      </c>
    </row>
    <row r="4674" spans="5:6" x14ac:dyDescent="0.25">
      <c r="E4674" t="s">
        <v>9589</v>
      </c>
      <c r="F4674">
        <v>19</v>
      </c>
    </row>
    <row r="4675" spans="5:6" x14ac:dyDescent="0.25">
      <c r="E4675" t="s">
        <v>4327</v>
      </c>
      <c r="F4675">
        <v>19</v>
      </c>
    </row>
    <row r="4676" spans="5:6" x14ac:dyDescent="0.25">
      <c r="E4676" t="s">
        <v>4328</v>
      </c>
      <c r="F4676">
        <v>19</v>
      </c>
    </row>
    <row r="4677" spans="5:6" x14ac:dyDescent="0.25">
      <c r="E4677" t="s">
        <v>4329</v>
      </c>
      <c r="F4677">
        <v>19</v>
      </c>
    </row>
    <row r="4678" spans="5:6" x14ac:dyDescent="0.25">
      <c r="E4678" t="s">
        <v>4330</v>
      </c>
      <c r="F4678">
        <v>19</v>
      </c>
    </row>
    <row r="4679" spans="5:6" x14ac:dyDescent="0.25">
      <c r="E4679" t="s">
        <v>4331</v>
      </c>
      <c r="F4679">
        <v>19</v>
      </c>
    </row>
    <row r="4680" spans="5:6" x14ac:dyDescent="0.25">
      <c r="E4680" t="s">
        <v>4332</v>
      </c>
      <c r="F4680">
        <v>19</v>
      </c>
    </row>
    <row r="4681" spans="5:6" x14ac:dyDescent="0.25">
      <c r="E4681" t="s">
        <v>4333</v>
      </c>
      <c r="F4681">
        <v>19</v>
      </c>
    </row>
    <row r="4682" spans="5:6" x14ac:dyDescent="0.25">
      <c r="E4682" t="s">
        <v>4334</v>
      </c>
      <c r="F4682">
        <v>19</v>
      </c>
    </row>
    <row r="4683" spans="5:6" x14ac:dyDescent="0.25">
      <c r="E4683" t="s">
        <v>4335</v>
      </c>
      <c r="F4683">
        <v>19</v>
      </c>
    </row>
    <row r="4684" spans="5:6" x14ac:dyDescent="0.25">
      <c r="E4684" t="s">
        <v>4336</v>
      </c>
      <c r="F4684">
        <v>18</v>
      </c>
    </row>
    <row r="4685" spans="5:6" x14ac:dyDescent="0.25">
      <c r="E4685" t="s">
        <v>4337</v>
      </c>
      <c r="F4685">
        <v>18</v>
      </c>
    </row>
    <row r="4686" spans="5:6" x14ac:dyDescent="0.25">
      <c r="E4686" t="s">
        <v>9590</v>
      </c>
      <c r="F4686">
        <v>18</v>
      </c>
    </row>
    <row r="4687" spans="5:6" x14ac:dyDescent="0.25">
      <c r="E4687" t="s">
        <v>4338</v>
      </c>
      <c r="F4687">
        <v>18</v>
      </c>
    </row>
    <row r="4688" spans="5:6" x14ac:dyDescent="0.25">
      <c r="E4688" t="s">
        <v>4339</v>
      </c>
      <c r="F4688">
        <v>18</v>
      </c>
    </row>
    <row r="4689" spans="5:6" x14ac:dyDescent="0.25">
      <c r="E4689" t="s">
        <v>4340</v>
      </c>
      <c r="F4689">
        <v>18</v>
      </c>
    </row>
    <row r="4690" spans="5:6" x14ac:dyDescent="0.25">
      <c r="E4690" t="s">
        <v>4341</v>
      </c>
      <c r="F4690">
        <v>18</v>
      </c>
    </row>
    <row r="4691" spans="5:6" x14ac:dyDescent="0.25">
      <c r="E4691" t="s">
        <v>4342</v>
      </c>
      <c r="F4691">
        <v>18</v>
      </c>
    </row>
    <row r="4692" spans="5:6" x14ac:dyDescent="0.25">
      <c r="E4692" t="s">
        <v>9591</v>
      </c>
      <c r="F4692">
        <v>18</v>
      </c>
    </row>
    <row r="4693" spans="5:6" x14ac:dyDescent="0.25">
      <c r="E4693" t="s">
        <v>4343</v>
      </c>
      <c r="F4693">
        <v>18</v>
      </c>
    </row>
    <row r="4694" spans="5:6" x14ac:dyDescent="0.25">
      <c r="E4694" t="s">
        <v>2748</v>
      </c>
      <c r="F4694">
        <v>18</v>
      </c>
    </row>
    <row r="4695" spans="5:6" x14ac:dyDescent="0.25">
      <c r="E4695" t="s">
        <v>4344</v>
      </c>
      <c r="F4695">
        <v>18</v>
      </c>
    </row>
    <row r="4696" spans="5:6" x14ac:dyDescent="0.25">
      <c r="E4696" t="s">
        <v>4345</v>
      </c>
      <c r="F4696">
        <v>18</v>
      </c>
    </row>
    <row r="4697" spans="5:6" x14ac:dyDescent="0.25">
      <c r="E4697" t="s">
        <v>4346</v>
      </c>
      <c r="F4697">
        <v>18</v>
      </c>
    </row>
    <row r="4698" spans="5:6" x14ac:dyDescent="0.25">
      <c r="E4698" t="s">
        <v>4347</v>
      </c>
      <c r="F4698">
        <v>18</v>
      </c>
    </row>
    <row r="4699" spans="5:6" x14ac:dyDescent="0.25">
      <c r="E4699" t="s">
        <v>4348</v>
      </c>
      <c r="F4699">
        <v>18</v>
      </c>
    </row>
    <row r="4700" spans="5:6" x14ac:dyDescent="0.25">
      <c r="E4700" t="s">
        <v>4349</v>
      </c>
      <c r="F4700">
        <v>18</v>
      </c>
    </row>
    <row r="4701" spans="5:6" x14ac:dyDescent="0.25">
      <c r="E4701" t="s">
        <v>4350</v>
      </c>
      <c r="F4701">
        <v>18</v>
      </c>
    </row>
    <row r="4702" spans="5:6" x14ac:dyDescent="0.25">
      <c r="E4702" t="s">
        <v>4351</v>
      </c>
      <c r="F4702">
        <v>18</v>
      </c>
    </row>
    <row r="4703" spans="5:6" x14ac:dyDescent="0.25">
      <c r="E4703" t="s">
        <v>4352</v>
      </c>
      <c r="F4703">
        <v>18</v>
      </c>
    </row>
    <row r="4704" spans="5:6" x14ac:dyDescent="0.25">
      <c r="E4704" t="e">
        <f>-cr</f>
        <v>#NAME?</v>
      </c>
      <c r="F4704">
        <v>18</v>
      </c>
    </row>
    <row r="4705" spans="5:6" x14ac:dyDescent="0.25">
      <c r="E4705" t="s">
        <v>1860</v>
      </c>
      <c r="F4705">
        <v>18</v>
      </c>
    </row>
    <row r="4706" spans="5:6" x14ac:dyDescent="0.25">
      <c r="E4706" t="s">
        <v>4353</v>
      </c>
      <c r="F4706">
        <v>18</v>
      </c>
    </row>
    <row r="4707" spans="5:6" x14ac:dyDescent="0.25">
      <c r="E4707" t="s">
        <v>4354</v>
      </c>
      <c r="F4707">
        <v>18</v>
      </c>
    </row>
    <row r="4708" spans="5:6" x14ac:dyDescent="0.25">
      <c r="E4708" t="s">
        <v>4355</v>
      </c>
      <c r="F4708">
        <v>18</v>
      </c>
    </row>
    <row r="4709" spans="5:6" x14ac:dyDescent="0.25">
      <c r="E4709" t="s">
        <v>4356</v>
      </c>
      <c r="F4709">
        <v>18</v>
      </c>
    </row>
    <row r="4710" spans="5:6" x14ac:dyDescent="0.25">
      <c r="E4710" t="s">
        <v>4357</v>
      </c>
      <c r="F4710">
        <v>18</v>
      </c>
    </row>
    <row r="4711" spans="5:6" x14ac:dyDescent="0.25">
      <c r="E4711" t="s">
        <v>4358</v>
      </c>
      <c r="F4711">
        <v>18</v>
      </c>
    </row>
    <row r="4712" spans="5:6" x14ac:dyDescent="0.25">
      <c r="E4712" t="s">
        <v>2512</v>
      </c>
      <c r="F4712">
        <v>18</v>
      </c>
    </row>
    <row r="4713" spans="5:6" x14ac:dyDescent="0.25">
      <c r="E4713" t="s">
        <v>4359</v>
      </c>
      <c r="F4713">
        <v>18</v>
      </c>
    </row>
    <row r="4714" spans="5:6" x14ac:dyDescent="0.25">
      <c r="E4714" t="s">
        <v>4360</v>
      </c>
      <c r="F4714">
        <v>18</v>
      </c>
    </row>
    <row r="4715" spans="5:6" x14ac:dyDescent="0.25">
      <c r="E4715" t="s">
        <v>4361</v>
      </c>
      <c r="F4715">
        <v>18</v>
      </c>
    </row>
    <row r="4716" spans="5:6" x14ac:dyDescent="0.25">
      <c r="E4716" t="s">
        <v>4362</v>
      </c>
      <c r="F4716">
        <v>18</v>
      </c>
    </row>
    <row r="4717" spans="5:6" x14ac:dyDescent="0.25">
      <c r="E4717" t="s">
        <v>4363</v>
      </c>
      <c r="F4717">
        <v>18</v>
      </c>
    </row>
    <row r="4718" spans="5:6" x14ac:dyDescent="0.25">
      <c r="E4718" t="s">
        <v>4364</v>
      </c>
      <c r="F4718">
        <v>18</v>
      </c>
    </row>
    <row r="4719" spans="5:6" x14ac:dyDescent="0.25">
      <c r="E4719" t="s">
        <v>4365</v>
      </c>
      <c r="F4719">
        <v>18</v>
      </c>
    </row>
    <row r="4720" spans="5:6" x14ac:dyDescent="0.25">
      <c r="E4720" t="s">
        <v>4366</v>
      </c>
      <c r="F4720">
        <v>18</v>
      </c>
    </row>
    <row r="4721" spans="5:6" x14ac:dyDescent="0.25">
      <c r="E4721" t="s">
        <v>4367</v>
      </c>
      <c r="F4721">
        <v>18</v>
      </c>
    </row>
    <row r="4722" spans="5:6" x14ac:dyDescent="0.25">
      <c r="E4722" t="s">
        <v>4368</v>
      </c>
      <c r="F4722">
        <v>18</v>
      </c>
    </row>
    <row r="4723" spans="5:6" x14ac:dyDescent="0.25">
      <c r="E4723" t="s">
        <v>4369</v>
      </c>
      <c r="F4723">
        <v>18</v>
      </c>
    </row>
    <row r="4724" spans="5:6" x14ac:dyDescent="0.25">
      <c r="E4724" t="s">
        <v>4370</v>
      </c>
      <c r="F4724">
        <v>18</v>
      </c>
    </row>
    <row r="4725" spans="5:6" x14ac:dyDescent="0.25">
      <c r="E4725" t="s">
        <v>4371</v>
      </c>
      <c r="F4725">
        <v>18</v>
      </c>
    </row>
    <row r="4726" spans="5:6" x14ac:dyDescent="0.25">
      <c r="E4726" t="s">
        <v>4372</v>
      </c>
      <c r="F4726">
        <v>18</v>
      </c>
    </row>
    <row r="4727" spans="5:6" x14ac:dyDescent="0.25">
      <c r="E4727" t="s">
        <v>4373</v>
      </c>
      <c r="F4727">
        <v>18</v>
      </c>
    </row>
    <row r="4728" spans="5:6" x14ac:dyDescent="0.25">
      <c r="E4728" t="s">
        <v>4374</v>
      </c>
      <c r="F4728">
        <v>18</v>
      </c>
    </row>
    <row r="4729" spans="5:6" x14ac:dyDescent="0.25">
      <c r="E4729" t="s">
        <v>4375</v>
      </c>
      <c r="F4729">
        <v>18</v>
      </c>
    </row>
    <row r="4730" spans="5:6" x14ac:dyDescent="0.25">
      <c r="E4730" t="e">
        <f>-sp</f>
        <v>#NAME?</v>
      </c>
      <c r="F4730">
        <v>18</v>
      </c>
    </row>
    <row r="4731" spans="5:6" x14ac:dyDescent="0.25">
      <c r="E4731" t="s">
        <v>2259</v>
      </c>
      <c r="F4731">
        <v>18</v>
      </c>
    </row>
    <row r="4732" spans="5:6" x14ac:dyDescent="0.25">
      <c r="E4732" t="s">
        <v>4376</v>
      </c>
      <c r="F4732">
        <v>18</v>
      </c>
    </row>
    <row r="4733" spans="5:6" x14ac:dyDescent="0.25">
      <c r="E4733" t="s">
        <v>4377</v>
      </c>
      <c r="F4733">
        <v>18</v>
      </c>
    </row>
    <row r="4734" spans="5:6" x14ac:dyDescent="0.25">
      <c r="E4734" t="s">
        <v>4378</v>
      </c>
      <c r="F4734">
        <v>18</v>
      </c>
    </row>
    <row r="4735" spans="5:6" x14ac:dyDescent="0.25">
      <c r="E4735" t="s">
        <v>9592</v>
      </c>
      <c r="F4735">
        <v>18</v>
      </c>
    </row>
    <row r="4736" spans="5:6" x14ac:dyDescent="0.25">
      <c r="E4736" t="s">
        <v>4379</v>
      </c>
      <c r="F4736">
        <v>18</v>
      </c>
    </row>
    <row r="4737" spans="5:6" x14ac:dyDescent="0.25">
      <c r="E4737" t="s">
        <v>4380</v>
      </c>
      <c r="F4737">
        <v>18</v>
      </c>
    </row>
    <row r="4738" spans="5:6" x14ac:dyDescent="0.25">
      <c r="E4738" t="s">
        <v>4381</v>
      </c>
      <c r="F4738">
        <v>18</v>
      </c>
    </row>
    <row r="4739" spans="5:6" x14ac:dyDescent="0.25">
      <c r="E4739" t="s">
        <v>4382</v>
      </c>
      <c r="F4739">
        <v>18</v>
      </c>
    </row>
    <row r="4740" spans="5:6" x14ac:dyDescent="0.25">
      <c r="E4740" t="s">
        <v>4383</v>
      </c>
      <c r="F4740">
        <v>18</v>
      </c>
    </row>
    <row r="4741" spans="5:6" x14ac:dyDescent="0.25">
      <c r="E4741" t="s">
        <v>4384</v>
      </c>
      <c r="F4741">
        <v>18</v>
      </c>
    </row>
    <row r="4742" spans="5:6" x14ac:dyDescent="0.25">
      <c r="E4742" t="s">
        <v>4385</v>
      </c>
      <c r="F4742">
        <v>18</v>
      </c>
    </row>
    <row r="4743" spans="5:6" x14ac:dyDescent="0.25">
      <c r="E4743" t="s">
        <v>4386</v>
      </c>
      <c r="F4743">
        <v>18</v>
      </c>
    </row>
    <row r="4744" spans="5:6" x14ac:dyDescent="0.25">
      <c r="E4744" t="s">
        <v>4387</v>
      </c>
      <c r="F4744">
        <v>18</v>
      </c>
    </row>
    <row r="4745" spans="5:6" x14ac:dyDescent="0.25">
      <c r="E4745" t="s">
        <v>4388</v>
      </c>
      <c r="F4745">
        <v>18</v>
      </c>
    </row>
    <row r="4746" spans="5:6" x14ac:dyDescent="0.25">
      <c r="E4746" t="s">
        <v>4389</v>
      </c>
      <c r="F4746">
        <v>18</v>
      </c>
    </row>
    <row r="4747" spans="5:6" x14ac:dyDescent="0.25">
      <c r="E4747" t="e">
        <f>-so</f>
        <v>#NAME?</v>
      </c>
      <c r="F4747">
        <v>18</v>
      </c>
    </row>
    <row r="4748" spans="5:6" x14ac:dyDescent="0.25">
      <c r="E4748" t="s">
        <v>4390</v>
      </c>
      <c r="F4748">
        <v>18</v>
      </c>
    </row>
    <row r="4749" spans="5:6" x14ac:dyDescent="0.25">
      <c r="E4749" t="s">
        <v>4391</v>
      </c>
      <c r="F4749">
        <v>18</v>
      </c>
    </row>
    <row r="4750" spans="5:6" x14ac:dyDescent="0.25">
      <c r="E4750" t="s">
        <v>4392</v>
      </c>
      <c r="F4750">
        <v>18</v>
      </c>
    </row>
    <row r="4751" spans="5:6" x14ac:dyDescent="0.25">
      <c r="E4751" t="s">
        <v>4393</v>
      </c>
      <c r="F4751">
        <v>18</v>
      </c>
    </row>
    <row r="4752" spans="5:6" x14ac:dyDescent="0.25">
      <c r="E4752" t="s">
        <v>4394</v>
      </c>
      <c r="F4752">
        <v>18</v>
      </c>
    </row>
    <row r="4753" spans="5:6" x14ac:dyDescent="0.25">
      <c r="E4753" t="s">
        <v>4395</v>
      </c>
      <c r="F4753">
        <v>18</v>
      </c>
    </row>
    <row r="4754" spans="5:6" x14ac:dyDescent="0.25">
      <c r="E4754" t="s">
        <v>4396</v>
      </c>
      <c r="F4754">
        <v>18</v>
      </c>
    </row>
    <row r="4755" spans="5:6" x14ac:dyDescent="0.25">
      <c r="E4755" t="s">
        <v>4397</v>
      </c>
      <c r="F4755">
        <v>18</v>
      </c>
    </row>
    <row r="4756" spans="5:6" x14ac:dyDescent="0.25">
      <c r="E4756" t="s">
        <v>4398</v>
      </c>
      <c r="F4756">
        <v>18</v>
      </c>
    </row>
    <row r="4757" spans="5:6" x14ac:dyDescent="0.25">
      <c r="E4757" t="s">
        <v>4399</v>
      </c>
      <c r="F4757">
        <v>18</v>
      </c>
    </row>
    <row r="4758" spans="5:6" x14ac:dyDescent="0.25">
      <c r="E4758" t="s">
        <v>4400</v>
      </c>
      <c r="F4758">
        <v>18</v>
      </c>
    </row>
    <row r="4759" spans="5:6" x14ac:dyDescent="0.25">
      <c r="E4759" t="s">
        <v>4401</v>
      </c>
      <c r="F4759">
        <v>18</v>
      </c>
    </row>
    <row r="4760" spans="5:6" x14ac:dyDescent="0.25">
      <c r="E4760" t="s">
        <v>4402</v>
      </c>
      <c r="F4760">
        <v>18</v>
      </c>
    </row>
    <row r="4761" spans="5:6" x14ac:dyDescent="0.25">
      <c r="E4761" t="s">
        <v>4403</v>
      </c>
      <c r="F4761">
        <v>18</v>
      </c>
    </row>
    <row r="4762" spans="5:6" x14ac:dyDescent="0.25">
      <c r="E4762" t="s">
        <v>4404</v>
      </c>
      <c r="F4762">
        <v>18</v>
      </c>
    </row>
    <row r="4763" spans="5:6" x14ac:dyDescent="0.25">
      <c r="E4763" t="s">
        <v>4405</v>
      </c>
      <c r="F4763">
        <v>18</v>
      </c>
    </row>
    <row r="4764" spans="5:6" x14ac:dyDescent="0.25">
      <c r="E4764" t="s">
        <v>4406</v>
      </c>
      <c r="F4764">
        <v>18</v>
      </c>
    </row>
    <row r="4765" spans="5:6" x14ac:dyDescent="0.25">
      <c r="E4765" t="s">
        <v>4407</v>
      </c>
      <c r="F4765">
        <v>18</v>
      </c>
    </row>
    <row r="4766" spans="5:6" x14ac:dyDescent="0.25">
      <c r="E4766" t="s">
        <v>4408</v>
      </c>
      <c r="F4766">
        <v>18</v>
      </c>
    </row>
    <row r="4767" spans="5:6" x14ac:dyDescent="0.25">
      <c r="E4767" t="s">
        <v>4409</v>
      </c>
      <c r="F4767">
        <v>18</v>
      </c>
    </row>
    <row r="4768" spans="5:6" x14ac:dyDescent="0.25">
      <c r="E4768" t="s">
        <v>4410</v>
      </c>
      <c r="F4768">
        <v>18</v>
      </c>
    </row>
    <row r="4769" spans="5:6" x14ac:dyDescent="0.25">
      <c r="E4769" t="s">
        <v>4411</v>
      </c>
      <c r="F4769">
        <v>18</v>
      </c>
    </row>
    <row r="4770" spans="5:6" x14ac:dyDescent="0.25">
      <c r="E4770" t="s">
        <v>4412</v>
      </c>
      <c r="F4770">
        <v>18</v>
      </c>
    </row>
    <row r="4771" spans="5:6" x14ac:dyDescent="0.25">
      <c r="E4771" t="s">
        <v>4413</v>
      </c>
      <c r="F4771">
        <v>17</v>
      </c>
    </row>
    <row r="4772" spans="5:6" x14ac:dyDescent="0.25">
      <c r="E4772" t="s">
        <v>4414</v>
      </c>
      <c r="F4772">
        <v>17</v>
      </c>
    </row>
    <row r="4773" spans="5:6" x14ac:dyDescent="0.25">
      <c r="E4773" t="s">
        <v>4415</v>
      </c>
      <c r="F4773">
        <v>17</v>
      </c>
    </row>
    <row r="4774" spans="5:6" x14ac:dyDescent="0.25">
      <c r="E4774" t="s">
        <v>2355</v>
      </c>
      <c r="F4774">
        <v>17</v>
      </c>
    </row>
    <row r="4775" spans="5:6" x14ac:dyDescent="0.25">
      <c r="E4775" t="s">
        <v>4416</v>
      </c>
      <c r="F4775">
        <v>17</v>
      </c>
    </row>
    <row r="4776" spans="5:6" x14ac:dyDescent="0.25">
      <c r="E4776" t="s">
        <v>4417</v>
      </c>
      <c r="F4776">
        <v>17</v>
      </c>
    </row>
    <row r="4777" spans="5:6" x14ac:dyDescent="0.25">
      <c r="E4777" t="s">
        <v>4418</v>
      </c>
      <c r="F4777">
        <v>17</v>
      </c>
    </row>
    <row r="4778" spans="5:6" x14ac:dyDescent="0.25">
      <c r="E4778" t="s">
        <v>4419</v>
      </c>
      <c r="F4778">
        <v>17</v>
      </c>
    </row>
    <row r="4779" spans="5:6" x14ac:dyDescent="0.25">
      <c r="E4779" t="s">
        <v>4420</v>
      </c>
      <c r="F4779">
        <v>17</v>
      </c>
    </row>
    <row r="4780" spans="5:6" x14ac:dyDescent="0.25">
      <c r="E4780" t="s">
        <v>4421</v>
      </c>
      <c r="F4780">
        <v>17</v>
      </c>
    </row>
    <row r="4781" spans="5:6" x14ac:dyDescent="0.25">
      <c r="E4781" t="s">
        <v>4422</v>
      </c>
      <c r="F4781">
        <v>17</v>
      </c>
    </row>
    <row r="4782" spans="5:6" x14ac:dyDescent="0.25">
      <c r="E4782" t="s">
        <v>4423</v>
      </c>
      <c r="F4782">
        <v>17</v>
      </c>
    </row>
    <row r="4783" spans="5:6" x14ac:dyDescent="0.25">
      <c r="E4783" t="s">
        <v>4424</v>
      </c>
      <c r="F4783">
        <v>17</v>
      </c>
    </row>
    <row r="4784" spans="5:6" x14ac:dyDescent="0.25">
      <c r="E4784" t="s">
        <v>4425</v>
      </c>
      <c r="F4784">
        <v>17</v>
      </c>
    </row>
    <row r="4785" spans="5:6" x14ac:dyDescent="0.25">
      <c r="E4785" t="s">
        <v>4426</v>
      </c>
      <c r="F4785">
        <v>17</v>
      </c>
    </row>
    <row r="4786" spans="5:6" x14ac:dyDescent="0.25">
      <c r="E4786" t="s">
        <v>4427</v>
      </c>
      <c r="F4786">
        <v>17</v>
      </c>
    </row>
    <row r="4787" spans="5:6" x14ac:dyDescent="0.25">
      <c r="E4787" t="s">
        <v>4428</v>
      </c>
      <c r="F4787">
        <v>17</v>
      </c>
    </row>
    <row r="4788" spans="5:6" x14ac:dyDescent="0.25">
      <c r="E4788" t="s">
        <v>4429</v>
      </c>
      <c r="F4788">
        <v>17</v>
      </c>
    </row>
    <row r="4789" spans="5:6" x14ac:dyDescent="0.25">
      <c r="E4789" t="s">
        <v>4430</v>
      </c>
      <c r="F4789">
        <v>17</v>
      </c>
    </row>
    <row r="4790" spans="5:6" x14ac:dyDescent="0.25">
      <c r="E4790" t="s">
        <v>4431</v>
      </c>
      <c r="F4790">
        <v>17</v>
      </c>
    </row>
    <row r="4791" spans="5:6" x14ac:dyDescent="0.25">
      <c r="E4791" t="s">
        <v>4432</v>
      </c>
      <c r="F4791">
        <v>17</v>
      </c>
    </row>
    <row r="4792" spans="5:6" x14ac:dyDescent="0.25">
      <c r="E4792" t="s">
        <v>4433</v>
      </c>
      <c r="F4792">
        <v>17</v>
      </c>
    </row>
    <row r="4793" spans="5:6" x14ac:dyDescent="0.25">
      <c r="E4793" t="s">
        <v>2399</v>
      </c>
      <c r="F4793">
        <v>17</v>
      </c>
    </row>
    <row r="4794" spans="5:6" x14ac:dyDescent="0.25">
      <c r="E4794" t="s">
        <v>4434</v>
      </c>
      <c r="F4794">
        <v>17</v>
      </c>
    </row>
    <row r="4795" spans="5:6" x14ac:dyDescent="0.25">
      <c r="E4795" t="s">
        <v>4435</v>
      </c>
      <c r="F4795">
        <v>17</v>
      </c>
    </row>
    <row r="4796" spans="5:6" x14ac:dyDescent="0.25">
      <c r="E4796" t="s">
        <v>4436</v>
      </c>
      <c r="F4796">
        <v>17</v>
      </c>
    </row>
    <row r="4797" spans="5:6" x14ac:dyDescent="0.25">
      <c r="E4797" t="s">
        <v>4437</v>
      </c>
      <c r="F4797">
        <v>17</v>
      </c>
    </row>
    <row r="4798" spans="5:6" x14ac:dyDescent="0.25">
      <c r="E4798" t="s">
        <v>4438</v>
      </c>
      <c r="F4798">
        <v>17</v>
      </c>
    </row>
    <row r="4799" spans="5:6" x14ac:dyDescent="0.25">
      <c r="E4799" t="s">
        <v>4439</v>
      </c>
      <c r="F4799">
        <v>17</v>
      </c>
    </row>
    <row r="4800" spans="5:6" x14ac:dyDescent="0.25">
      <c r="E4800" t="s">
        <v>4440</v>
      </c>
      <c r="F4800">
        <v>17</v>
      </c>
    </row>
    <row r="4801" spans="5:6" x14ac:dyDescent="0.25">
      <c r="E4801" t="s">
        <v>4441</v>
      </c>
      <c r="F4801">
        <v>17</v>
      </c>
    </row>
    <row r="4802" spans="5:6" x14ac:dyDescent="0.25">
      <c r="E4802" t="s">
        <v>4442</v>
      </c>
      <c r="F4802">
        <v>17</v>
      </c>
    </row>
    <row r="4803" spans="5:6" x14ac:dyDescent="0.25">
      <c r="E4803" t="s">
        <v>4443</v>
      </c>
      <c r="F4803">
        <v>17</v>
      </c>
    </row>
    <row r="4804" spans="5:6" x14ac:dyDescent="0.25">
      <c r="E4804" t="s">
        <v>4444</v>
      </c>
      <c r="F4804">
        <v>17</v>
      </c>
    </row>
    <row r="4805" spans="5:6" x14ac:dyDescent="0.25">
      <c r="E4805" t="s">
        <v>4445</v>
      </c>
      <c r="F4805">
        <v>17</v>
      </c>
    </row>
    <row r="4806" spans="5:6" x14ac:dyDescent="0.25">
      <c r="E4806" t="s">
        <v>2883</v>
      </c>
      <c r="F4806">
        <v>17</v>
      </c>
    </row>
    <row r="4807" spans="5:6" x14ac:dyDescent="0.25">
      <c r="E4807" t="s">
        <v>9593</v>
      </c>
      <c r="F4807">
        <v>17</v>
      </c>
    </row>
    <row r="4808" spans="5:6" x14ac:dyDescent="0.25">
      <c r="E4808" t="s">
        <v>4446</v>
      </c>
      <c r="F4808">
        <v>17</v>
      </c>
    </row>
    <row r="4809" spans="5:6" x14ac:dyDescent="0.25">
      <c r="E4809" t="s">
        <v>4447</v>
      </c>
      <c r="F4809">
        <v>17</v>
      </c>
    </row>
    <row r="4810" spans="5:6" x14ac:dyDescent="0.25">
      <c r="E4810" t="s">
        <v>4448</v>
      </c>
      <c r="F4810">
        <v>17</v>
      </c>
    </row>
    <row r="4811" spans="5:6" x14ac:dyDescent="0.25">
      <c r="E4811" t="s">
        <v>4449</v>
      </c>
      <c r="F4811">
        <v>17</v>
      </c>
    </row>
    <row r="4812" spans="5:6" x14ac:dyDescent="0.25">
      <c r="E4812" t="s">
        <v>4450</v>
      </c>
      <c r="F4812">
        <v>17</v>
      </c>
    </row>
    <row r="4813" spans="5:6" x14ac:dyDescent="0.25">
      <c r="E4813" t="s">
        <v>4451</v>
      </c>
      <c r="F4813">
        <v>17</v>
      </c>
    </row>
    <row r="4814" spans="5:6" x14ac:dyDescent="0.25">
      <c r="E4814" t="s">
        <v>4452</v>
      </c>
      <c r="F4814">
        <v>17</v>
      </c>
    </row>
    <row r="4815" spans="5:6" x14ac:dyDescent="0.25">
      <c r="E4815" t="s">
        <v>4453</v>
      </c>
      <c r="F4815">
        <v>17</v>
      </c>
    </row>
    <row r="4816" spans="5:6" x14ac:dyDescent="0.25">
      <c r="E4816" t="s">
        <v>4454</v>
      </c>
      <c r="F4816">
        <v>17</v>
      </c>
    </row>
    <row r="4817" spans="5:6" x14ac:dyDescent="0.25">
      <c r="E4817" t="s">
        <v>4455</v>
      </c>
      <c r="F4817">
        <v>17</v>
      </c>
    </row>
    <row r="4818" spans="5:6" x14ac:dyDescent="0.25">
      <c r="E4818" t="s">
        <v>4456</v>
      </c>
      <c r="F4818">
        <v>17</v>
      </c>
    </row>
    <row r="4819" spans="5:6" x14ac:dyDescent="0.25">
      <c r="E4819" t="s">
        <v>4457</v>
      </c>
      <c r="F4819">
        <v>17</v>
      </c>
    </row>
    <row r="4820" spans="5:6" x14ac:dyDescent="0.25">
      <c r="E4820" t="s">
        <v>4458</v>
      </c>
      <c r="F4820">
        <v>17</v>
      </c>
    </row>
    <row r="4821" spans="5:6" x14ac:dyDescent="0.25">
      <c r="E4821" t="s">
        <v>4459</v>
      </c>
      <c r="F4821">
        <v>17</v>
      </c>
    </row>
    <row r="4822" spans="5:6" x14ac:dyDescent="0.25">
      <c r="E4822" t="s">
        <v>4460</v>
      </c>
      <c r="F4822">
        <v>17</v>
      </c>
    </row>
    <row r="4823" spans="5:6" x14ac:dyDescent="0.25">
      <c r="E4823" t="s">
        <v>9594</v>
      </c>
      <c r="F4823">
        <v>17</v>
      </c>
    </row>
    <row r="4824" spans="5:6" x14ac:dyDescent="0.25">
      <c r="E4824" t="s">
        <v>4461</v>
      </c>
      <c r="F4824">
        <v>17</v>
      </c>
    </row>
    <row r="4825" spans="5:6" x14ac:dyDescent="0.25">
      <c r="E4825" t="s">
        <v>4462</v>
      </c>
      <c r="F4825">
        <v>17</v>
      </c>
    </row>
    <row r="4826" spans="5:6" x14ac:dyDescent="0.25">
      <c r="E4826" t="e">
        <f>-mo</f>
        <v>#NAME?</v>
      </c>
      <c r="F4826">
        <v>17</v>
      </c>
    </row>
    <row r="4827" spans="5:6" x14ac:dyDescent="0.25">
      <c r="E4827" t="s">
        <v>4463</v>
      </c>
      <c r="F4827">
        <v>17</v>
      </c>
    </row>
    <row r="4828" spans="5:6" x14ac:dyDescent="0.25">
      <c r="E4828" t="s">
        <v>4464</v>
      </c>
      <c r="F4828">
        <v>17</v>
      </c>
    </row>
    <row r="4829" spans="5:6" x14ac:dyDescent="0.25">
      <c r="E4829" t="s">
        <v>4465</v>
      </c>
      <c r="F4829">
        <v>17</v>
      </c>
    </row>
    <row r="4830" spans="5:6" x14ac:dyDescent="0.25">
      <c r="E4830" t="s">
        <v>4466</v>
      </c>
      <c r="F4830">
        <v>17</v>
      </c>
    </row>
    <row r="4831" spans="5:6" x14ac:dyDescent="0.25">
      <c r="E4831" t="s">
        <v>4467</v>
      </c>
      <c r="F4831">
        <v>17</v>
      </c>
    </row>
    <row r="4832" spans="5:6" x14ac:dyDescent="0.25">
      <c r="E4832" t="s">
        <v>4468</v>
      </c>
      <c r="F4832">
        <v>17</v>
      </c>
    </row>
    <row r="4833" spans="5:6" x14ac:dyDescent="0.25">
      <c r="E4833" t="s">
        <v>4469</v>
      </c>
      <c r="F4833">
        <v>17</v>
      </c>
    </row>
    <row r="4834" spans="5:6" x14ac:dyDescent="0.25">
      <c r="E4834" t="s">
        <v>4470</v>
      </c>
      <c r="F4834">
        <v>17</v>
      </c>
    </row>
    <row r="4835" spans="5:6" x14ac:dyDescent="0.25">
      <c r="E4835" t="s">
        <v>4471</v>
      </c>
      <c r="F4835">
        <v>17</v>
      </c>
    </row>
    <row r="4836" spans="5:6" x14ac:dyDescent="0.25">
      <c r="E4836" t="s">
        <v>4472</v>
      </c>
      <c r="F4836">
        <v>17</v>
      </c>
    </row>
    <row r="4837" spans="5:6" x14ac:dyDescent="0.25">
      <c r="E4837" t="s">
        <v>4473</v>
      </c>
      <c r="F4837">
        <v>17</v>
      </c>
    </row>
    <row r="4838" spans="5:6" x14ac:dyDescent="0.25">
      <c r="E4838" t="s">
        <v>4474</v>
      </c>
      <c r="F4838">
        <v>17</v>
      </c>
    </row>
    <row r="4839" spans="5:6" x14ac:dyDescent="0.25">
      <c r="E4839" t="s">
        <v>4475</v>
      </c>
      <c r="F4839">
        <v>17</v>
      </c>
    </row>
    <row r="4840" spans="5:6" x14ac:dyDescent="0.25">
      <c r="E4840" t="e">
        <f>-en</f>
        <v>#NAME?</v>
      </c>
      <c r="F4840">
        <v>17</v>
      </c>
    </row>
    <row r="4841" spans="5:6" x14ac:dyDescent="0.25">
      <c r="E4841" t="s">
        <v>4476</v>
      </c>
      <c r="F4841">
        <v>17</v>
      </c>
    </row>
    <row r="4842" spans="5:6" x14ac:dyDescent="0.25">
      <c r="E4842" t="s">
        <v>4477</v>
      </c>
      <c r="F4842">
        <v>17</v>
      </c>
    </row>
    <row r="4843" spans="5:6" x14ac:dyDescent="0.25">
      <c r="E4843" t="s">
        <v>4478</v>
      </c>
      <c r="F4843">
        <v>17</v>
      </c>
    </row>
    <row r="4844" spans="5:6" x14ac:dyDescent="0.25">
      <c r="E4844" t="s">
        <v>4479</v>
      </c>
      <c r="F4844">
        <v>17</v>
      </c>
    </row>
    <row r="4845" spans="5:6" x14ac:dyDescent="0.25">
      <c r="E4845" t="s">
        <v>9595</v>
      </c>
      <c r="F4845">
        <v>17</v>
      </c>
    </row>
    <row r="4846" spans="5:6" x14ac:dyDescent="0.25">
      <c r="E4846" t="s">
        <v>4480</v>
      </c>
      <c r="F4846">
        <v>17</v>
      </c>
    </row>
    <row r="4847" spans="5:6" x14ac:dyDescent="0.25">
      <c r="E4847" t="s">
        <v>4481</v>
      </c>
      <c r="F4847">
        <v>17</v>
      </c>
    </row>
    <row r="4848" spans="5:6" x14ac:dyDescent="0.25">
      <c r="E4848" t="s">
        <v>4482</v>
      </c>
      <c r="F4848">
        <v>17</v>
      </c>
    </row>
    <row r="4849" spans="5:6" x14ac:dyDescent="0.25">
      <c r="E4849" t="s">
        <v>4483</v>
      </c>
      <c r="F4849">
        <v>17</v>
      </c>
    </row>
    <row r="4850" spans="5:6" x14ac:dyDescent="0.25">
      <c r="E4850" t="s">
        <v>4484</v>
      </c>
      <c r="F4850">
        <v>17</v>
      </c>
    </row>
    <row r="4851" spans="5:6" x14ac:dyDescent="0.25">
      <c r="E4851" t="s">
        <v>4485</v>
      </c>
      <c r="F4851">
        <v>17</v>
      </c>
    </row>
    <row r="4852" spans="5:6" x14ac:dyDescent="0.25">
      <c r="E4852" t="s">
        <v>4486</v>
      </c>
      <c r="F4852">
        <v>17</v>
      </c>
    </row>
    <row r="4853" spans="5:6" x14ac:dyDescent="0.25">
      <c r="E4853" t="s">
        <v>4487</v>
      </c>
      <c r="F4853">
        <v>17</v>
      </c>
    </row>
    <row r="4854" spans="5:6" x14ac:dyDescent="0.25">
      <c r="E4854" t="s">
        <v>4488</v>
      </c>
      <c r="F4854">
        <v>17</v>
      </c>
    </row>
    <row r="4855" spans="5:6" x14ac:dyDescent="0.25">
      <c r="E4855" t="s">
        <v>4489</v>
      </c>
      <c r="F4855">
        <v>17</v>
      </c>
    </row>
    <row r="4856" spans="5:6" x14ac:dyDescent="0.25">
      <c r="E4856" t="s">
        <v>4490</v>
      </c>
      <c r="F4856">
        <v>17</v>
      </c>
    </row>
    <row r="4857" spans="5:6" x14ac:dyDescent="0.25">
      <c r="E4857" t="s">
        <v>4491</v>
      </c>
      <c r="F4857">
        <v>17</v>
      </c>
    </row>
    <row r="4858" spans="5:6" x14ac:dyDescent="0.25">
      <c r="E4858" t="s">
        <v>4492</v>
      </c>
      <c r="F4858">
        <v>17</v>
      </c>
    </row>
    <row r="4859" spans="5:6" x14ac:dyDescent="0.25">
      <c r="E4859" t="e">
        <f>-ti</f>
        <v>#NAME?</v>
      </c>
      <c r="F4859">
        <v>17</v>
      </c>
    </row>
    <row r="4860" spans="5:6" x14ac:dyDescent="0.25">
      <c r="E4860" t="s">
        <v>4493</v>
      </c>
      <c r="F4860">
        <v>17</v>
      </c>
    </row>
    <row r="4861" spans="5:6" x14ac:dyDescent="0.25">
      <c r="E4861" t="s">
        <v>4494</v>
      </c>
      <c r="F4861">
        <v>17</v>
      </c>
    </row>
    <row r="4862" spans="5:6" x14ac:dyDescent="0.25">
      <c r="E4862" t="e">
        <f>-re</f>
        <v>#NAME?</v>
      </c>
      <c r="F4862">
        <v>17</v>
      </c>
    </row>
    <row r="4863" spans="5:6" x14ac:dyDescent="0.25">
      <c r="E4863" t="s">
        <v>4495</v>
      </c>
      <c r="F4863">
        <v>16</v>
      </c>
    </row>
    <row r="4864" spans="5:6" x14ac:dyDescent="0.25">
      <c r="E4864" t="s">
        <v>4496</v>
      </c>
      <c r="F4864">
        <v>16</v>
      </c>
    </row>
    <row r="4865" spans="5:6" x14ac:dyDescent="0.25">
      <c r="E4865" t="s">
        <v>4497</v>
      </c>
      <c r="F4865">
        <v>16</v>
      </c>
    </row>
    <row r="4866" spans="5:6" x14ac:dyDescent="0.25">
      <c r="E4866" t="s">
        <v>4498</v>
      </c>
      <c r="F4866">
        <v>16</v>
      </c>
    </row>
    <row r="4867" spans="5:6" x14ac:dyDescent="0.25">
      <c r="E4867" t="s">
        <v>4499</v>
      </c>
      <c r="F4867">
        <v>16</v>
      </c>
    </row>
    <row r="4868" spans="5:6" x14ac:dyDescent="0.25">
      <c r="E4868" t="s">
        <v>4500</v>
      </c>
      <c r="F4868">
        <v>16</v>
      </c>
    </row>
    <row r="4869" spans="5:6" x14ac:dyDescent="0.25">
      <c r="E4869" t="s">
        <v>4501</v>
      </c>
      <c r="F4869">
        <v>16</v>
      </c>
    </row>
    <row r="4870" spans="5:6" x14ac:dyDescent="0.25">
      <c r="E4870" t="s">
        <v>4502</v>
      </c>
      <c r="F4870">
        <v>16</v>
      </c>
    </row>
    <row r="4871" spans="5:6" x14ac:dyDescent="0.25">
      <c r="E4871" t="s">
        <v>4503</v>
      </c>
      <c r="F4871">
        <v>16</v>
      </c>
    </row>
    <row r="4872" spans="5:6" x14ac:dyDescent="0.25">
      <c r="E4872" t="s">
        <v>4504</v>
      </c>
      <c r="F4872">
        <v>16</v>
      </c>
    </row>
    <row r="4873" spans="5:6" x14ac:dyDescent="0.25">
      <c r="E4873" t="s">
        <v>4505</v>
      </c>
      <c r="F4873">
        <v>16</v>
      </c>
    </row>
    <row r="4874" spans="5:6" x14ac:dyDescent="0.25">
      <c r="E4874" t="s">
        <v>4506</v>
      </c>
      <c r="F4874">
        <v>16</v>
      </c>
    </row>
    <row r="4875" spans="5:6" x14ac:dyDescent="0.25">
      <c r="E4875" t="s">
        <v>9596</v>
      </c>
      <c r="F4875">
        <v>16</v>
      </c>
    </row>
    <row r="4876" spans="5:6" x14ac:dyDescent="0.25">
      <c r="E4876" t="s">
        <v>4507</v>
      </c>
      <c r="F4876">
        <v>16</v>
      </c>
    </row>
    <row r="4877" spans="5:6" x14ac:dyDescent="0.25">
      <c r="E4877" t="s">
        <v>4508</v>
      </c>
      <c r="F4877">
        <v>16</v>
      </c>
    </row>
    <row r="4878" spans="5:6" x14ac:dyDescent="0.25">
      <c r="E4878" t="s">
        <v>4509</v>
      </c>
      <c r="F4878">
        <v>16</v>
      </c>
    </row>
    <row r="4879" spans="5:6" x14ac:dyDescent="0.25">
      <c r="E4879" t="s">
        <v>4510</v>
      </c>
      <c r="F4879">
        <v>16</v>
      </c>
    </row>
    <row r="4880" spans="5:6" x14ac:dyDescent="0.25">
      <c r="E4880" t="s">
        <v>4511</v>
      </c>
      <c r="F4880">
        <v>16</v>
      </c>
    </row>
    <row r="4881" spans="5:6" x14ac:dyDescent="0.25">
      <c r="E4881" t="s">
        <v>4512</v>
      </c>
      <c r="F4881">
        <v>16</v>
      </c>
    </row>
    <row r="4882" spans="5:6" x14ac:dyDescent="0.25">
      <c r="E4882" t="s">
        <v>4513</v>
      </c>
      <c r="F4882">
        <v>16</v>
      </c>
    </row>
    <row r="4883" spans="5:6" x14ac:dyDescent="0.25">
      <c r="E4883" t="s">
        <v>4514</v>
      </c>
      <c r="F4883">
        <v>16</v>
      </c>
    </row>
    <row r="4884" spans="5:6" x14ac:dyDescent="0.25">
      <c r="E4884" t="s">
        <v>4515</v>
      </c>
      <c r="F4884">
        <v>16</v>
      </c>
    </row>
    <row r="4885" spans="5:6" x14ac:dyDescent="0.25">
      <c r="E4885" t="s">
        <v>4516</v>
      </c>
      <c r="F4885">
        <v>16</v>
      </c>
    </row>
    <row r="4886" spans="5:6" x14ac:dyDescent="0.25">
      <c r="E4886" t="s">
        <v>4517</v>
      </c>
      <c r="F4886">
        <v>16</v>
      </c>
    </row>
    <row r="4887" spans="5:6" x14ac:dyDescent="0.25">
      <c r="E4887" t="s">
        <v>4518</v>
      </c>
      <c r="F4887">
        <v>16</v>
      </c>
    </row>
    <row r="4888" spans="5:6" x14ac:dyDescent="0.25">
      <c r="E4888" t="s">
        <v>4519</v>
      </c>
      <c r="F4888">
        <v>16</v>
      </c>
    </row>
    <row r="4889" spans="5:6" x14ac:dyDescent="0.25">
      <c r="E4889" t="s">
        <v>4520</v>
      </c>
      <c r="F4889">
        <v>16</v>
      </c>
    </row>
    <row r="4890" spans="5:6" x14ac:dyDescent="0.25">
      <c r="E4890" t="s">
        <v>4521</v>
      </c>
      <c r="F4890">
        <v>16</v>
      </c>
    </row>
    <row r="4891" spans="5:6" x14ac:dyDescent="0.25">
      <c r="E4891" t="s">
        <v>4522</v>
      </c>
      <c r="F4891">
        <v>16</v>
      </c>
    </row>
    <row r="4892" spans="5:6" x14ac:dyDescent="0.25">
      <c r="E4892" t="e">
        <f>-wh</f>
        <v>#NAME?</v>
      </c>
      <c r="F4892">
        <v>16</v>
      </c>
    </row>
    <row r="4893" spans="5:6" x14ac:dyDescent="0.25">
      <c r="E4893" t="s">
        <v>4523</v>
      </c>
      <c r="F4893">
        <v>16</v>
      </c>
    </row>
    <row r="4894" spans="5:6" x14ac:dyDescent="0.25">
      <c r="E4894" t="s">
        <v>4524</v>
      </c>
      <c r="F4894">
        <v>16</v>
      </c>
    </row>
    <row r="4895" spans="5:6" x14ac:dyDescent="0.25">
      <c r="E4895" t="s">
        <v>4525</v>
      </c>
      <c r="F4895">
        <v>16</v>
      </c>
    </row>
    <row r="4896" spans="5:6" x14ac:dyDescent="0.25">
      <c r="E4896" t="s">
        <v>4526</v>
      </c>
      <c r="F4896">
        <v>16</v>
      </c>
    </row>
    <row r="4897" spans="5:6" x14ac:dyDescent="0.25">
      <c r="E4897" t="s">
        <v>4527</v>
      </c>
      <c r="F4897">
        <v>16</v>
      </c>
    </row>
    <row r="4898" spans="5:6" x14ac:dyDescent="0.25">
      <c r="E4898" t="s">
        <v>4528</v>
      </c>
      <c r="F4898">
        <v>16</v>
      </c>
    </row>
    <row r="4899" spans="5:6" x14ac:dyDescent="0.25">
      <c r="E4899" t="s">
        <v>4529</v>
      </c>
      <c r="F4899">
        <v>16</v>
      </c>
    </row>
    <row r="4900" spans="5:6" x14ac:dyDescent="0.25">
      <c r="E4900" t="s">
        <v>4530</v>
      </c>
      <c r="F4900">
        <v>16</v>
      </c>
    </row>
    <row r="4901" spans="5:6" x14ac:dyDescent="0.25">
      <c r="E4901" t="s">
        <v>4531</v>
      </c>
      <c r="F4901">
        <v>16</v>
      </c>
    </row>
    <row r="4902" spans="5:6" x14ac:dyDescent="0.25">
      <c r="E4902" t="s">
        <v>4532</v>
      </c>
      <c r="F4902">
        <v>16</v>
      </c>
    </row>
    <row r="4903" spans="5:6" x14ac:dyDescent="0.25">
      <c r="E4903" t="s">
        <v>4533</v>
      </c>
      <c r="F4903">
        <v>16</v>
      </c>
    </row>
    <row r="4904" spans="5:6" x14ac:dyDescent="0.25">
      <c r="E4904" t="e">
        <f>-dr</f>
        <v>#NAME?</v>
      </c>
      <c r="F4904">
        <v>16</v>
      </c>
    </row>
    <row r="4905" spans="5:6" x14ac:dyDescent="0.25">
      <c r="E4905" t="s">
        <v>4534</v>
      </c>
      <c r="F4905">
        <v>16</v>
      </c>
    </row>
    <row r="4906" spans="5:6" x14ac:dyDescent="0.25">
      <c r="E4906" t="s">
        <v>4535</v>
      </c>
      <c r="F4906">
        <v>16</v>
      </c>
    </row>
    <row r="4907" spans="5:6" x14ac:dyDescent="0.25">
      <c r="E4907" t="s">
        <v>4536</v>
      </c>
      <c r="F4907">
        <v>16</v>
      </c>
    </row>
    <row r="4908" spans="5:6" x14ac:dyDescent="0.25">
      <c r="E4908" t="s">
        <v>4537</v>
      </c>
      <c r="F4908">
        <v>16</v>
      </c>
    </row>
    <row r="4909" spans="5:6" x14ac:dyDescent="0.25">
      <c r="E4909" t="s">
        <v>4538</v>
      </c>
      <c r="F4909">
        <v>16</v>
      </c>
    </row>
    <row r="4910" spans="5:6" x14ac:dyDescent="0.25">
      <c r="E4910" t="s">
        <v>4539</v>
      </c>
      <c r="F4910">
        <v>16</v>
      </c>
    </row>
    <row r="4911" spans="5:6" x14ac:dyDescent="0.25">
      <c r="E4911" t="s">
        <v>4540</v>
      </c>
      <c r="F4911">
        <v>16</v>
      </c>
    </row>
    <row r="4912" spans="5:6" x14ac:dyDescent="0.25">
      <c r="E4912" t="s">
        <v>4541</v>
      </c>
      <c r="F4912">
        <v>16</v>
      </c>
    </row>
    <row r="4913" spans="5:6" x14ac:dyDescent="0.25">
      <c r="E4913" t="s">
        <v>4542</v>
      </c>
      <c r="F4913">
        <v>16</v>
      </c>
    </row>
    <row r="4914" spans="5:6" x14ac:dyDescent="0.25">
      <c r="E4914" t="s">
        <v>4543</v>
      </c>
      <c r="F4914">
        <v>16</v>
      </c>
    </row>
    <row r="4915" spans="5:6" x14ac:dyDescent="0.25">
      <c r="E4915" t="s">
        <v>4544</v>
      </c>
      <c r="F4915">
        <v>16</v>
      </c>
    </row>
    <row r="4916" spans="5:6" x14ac:dyDescent="0.25">
      <c r="E4916" t="s">
        <v>4545</v>
      </c>
      <c r="F4916">
        <v>16</v>
      </c>
    </row>
    <row r="4917" spans="5:6" x14ac:dyDescent="0.25">
      <c r="E4917" t="s">
        <v>4546</v>
      </c>
      <c r="F4917">
        <v>16</v>
      </c>
    </row>
    <row r="4918" spans="5:6" x14ac:dyDescent="0.25">
      <c r="E4918" t="s">
        <v>4547</v>
      </c>
      <c r="F4918">
        <v>16</v>
      </c>
    </row>
    <row r="4919" spans="5:6" x14ac:dyDescent="0.25">
      <c r="E4919" t="s">
        <v>4548</v>
      </c>
      <c r="F4919">
        <v>16</v>
      </c>
    </row>
    <row r="4920" spans="5:6" x14ac:dyDescent="0.25">
      <c r="E4920" t="s">
        <v>4549</v>
      </c>
      <c r="F4920">
        <v>16</v>
      </c>
    </row>
    <row r="4921" spans="5:6" x14ac:dyDescent="0.25">
      <c r="E4921" t="s">
        <v>4550</v>
      </c>
      <c r="F4921">
        <v>16</v>
      </c>
    </row>
    <row r="4922" spans="5:6" x14ac:dyDescent="0.25">
      <c r="E4922" t="s">
        <v>4551</v>
      </c>
      <c r="F4922">
        <v>16</v>
      </c>
    </row>
    <row r="4923" spans="5:6" x14ac:dyDescent="0.25">
      <c r="E4923" t="s">
        <v>4552</v>
      </c>
      <c r="F4923">
        <v>16</v>
      </c>
    </row>
    <row r="4924" spans="5:6" x14ac:dyDescent="0.25">
      <c r="E4924" t="s">
        <v>4553</v>
      </c>
      <c r="F4924">
        <v>16</v>
      </c>
    </row>
    <row r="4925" spans="5:6" x14ac:dyDescent="0.25">
      <c r="E4925" t="s">
        <v>4554</v>
      </c>
      <c r="F4925">
        <v>16</v>
      </c>
    </row>
    <row r="4926" spans="5:6" x14ac:dyDescent="0.25">
      <c r="E4926" t="s">
        <v>4555</v>
      </c>
      <c r="F4926">
        <v>16</v>
      </c>
    </row>
    <row r="4927" spans="5:6" x14ac:dyDescent="0.25">
      <c r="E4927" t="s">
        <v>4556</v>
      </c>
      <c r="F4927">
        <v>16</v>
      </c>
    </row>
    <row r="4928" spans="5:6" x14ac:dyDescent="0.25">
      <c r="E4928" t="e">
        <f>-of</f>
        <v>#NAME?</v>
      </c>
      <c r="F4928">
        <v>16</v>
      </c>
    </row>
    <row r="4929" spans="5:6" x14ac:dyDescent="0.25">
      <c r="E4929" t="s">
        <v>4557</v>
      </c>
      <c r="F4929">
        <v>16</v>
      </c>
    </row>
    <row r="4930" spans="5:6" x14ac:dyDescent="0.25">
      <c r="E4930" t="s">
        <v>4558</v>
      </c>
      <c r="F4930">
        <v>16</v>
      </c>
    </row>
    <row r="4931" spans="5:6" x14ac:dyDescent="0.25">
      <c r="E4931" t="s">
        <v>4559</v>
      </c>
      <c r="F4931">
        <v>16</v>
      </c>
    </row>
    <row r="4932" spans="5:6" x14ac:dyDescent="0.25">
      <c r="E4932" t="s">
        <v>4560</v>
      </c>
      <c r="F4932">
        <v>16</v>
      </c>
    </row>
    <row r="4933" spans="5:6" x14ac:dyDescent="0.25">
      <c r="E4933" t="s">
        <v>2992</v>
      </c>
      <c r="F4933">
        <v>16</v>
      </c>
    </row>
    <row r="4934" spans="5:6" x14ac:dyDescent="0.25">
      <c r="E4934" t="s">
        <v>4561</v>
      </c>
      <c r="F4934">
        <v>16</v>
      </c>
    </row>
    <row r="4935" spans="5:6" x14ac:dyDescent="0.25">
      <c r="E4935" t="s">
        <v>4562</v>
      </c>
      <c r="F4935">
        <v>16</v>
      </c>
    </row>
    <row r="4936" spans="5:6" x14ac:dyDescent="0.25">
      <c r="E4936" t="s">
        <v>4563</v>
      </c>
      <c r="F4936">
        <v>16</v>
      </c>
    </row>
    <row r="4937" spans="5:6" x14ac:dyDescent="0.25">
      <c r="E4937" t="s">
        <v>4564</v>
      </c>
      <c r="F4937">
        <v>16</v>
      </c>
    </row>
    <row r="4938" spans="5:6" x14ac:dyDescent="0.25">
      <c r="E4938" t="s">
        <v>4565</v>
      </c>
      <c r="F4938">
        <v>16</v>
      </c>
    </row>
    <row r="4939" spans="5:6" x14ac:dyDescent="0.25">
      <c r="E4939" t="s">
        <v>4566</v>
      </c>
      <c r="F4939">
        <v>16</v>
      </c>
    </row>
    <row r="4940" spans="5:6" x14ac:dyDescent="0.25">
      <c r="E4940" t="s">
        <v>4567</v>
      </c>
      <c r="F4940">
        <v>16</v>
      </c>
    </row>
    <row r="4941" spans="5:6" x14ac:dyDescent="0.25">
      <c r="E4941" t="s">
        <v>4568</v>
      </c>
      <c r="F4941">
        <v>16</v>
      </c>
    </row>
    <row r="4942" spans="5:6" x14ac:dyDescent="0.25">
      <c r="E4942" t="s">
        <v>4569</v>
      </c>
      <c r="F4942">
        <v>16</v>
      </c>
    </row>
    <row r="4943" spans="5:6" x14ac:dyDescent="0.25">
      <c r="E4943" t="s">
        <v>4570</v>
      </c>
      <c r="F4943">
        <v>16</v>
      </c>
    </row>
    <row r="4944" spans="5:6" x14ac:dyDescent="0.25">
      <c r="E4944" t="s">
        <v>4571</v>
      </c>
      <c r="F4944">
        <v>15</v>
      </c>
    </row>
    <row r="4945" spans="5:6" x14ac:dyDescent="0.25">
      <c r="E4945" t="s">
        <v>4572</v>
      </c>
      <c r="F4945">
        <v>15</v>
      </c>
    </row>
    <row r="4946" spans="5:6" x14ac:dyDescent="0.25">
      <c r="E4946" t="e">
        <f>-vo</f>
        <v>#NAME?</v>
      </c>
      <c r="F4946">
        <v>15</v>
      </c>
    </row>
    <row r="4947" spans="5:6" x14ac:dyDescent="0.25">
      <c r="E4947" t="s">
        <v>4573</v>
      </c>
      <c r="F4947">
        <v>15</v>
      </c>
    </row>
    <row r="4948" spans="5:6" x14ac:dyDescent="0.25">
      <c r="E4948" t="s">
        <v>4574</v>
      </c>
      <c r="F4948">
        <v>15</v>
      </c>
    </row>
    <row r="4949" spans="5:6" x14ac:dyDescent="0.25">
      <c r="E4949" t="s">
        <v>4575</v>
      </c>
      <c r="F4949">
        <v>15</v>
      </c>
    </row>
    <row r="4950" spans="5:6" x14ac:dyDescent="0.25">
      <c r="E4950" t="s">
        <v>4576</v>
      </c>
      <c r="F4950">
        <v>15</v>
      </c>
    </row>
    <row r="4951" spans="5:6" x14ac:dyDescent="0.25">
      <c r="E4951" t="s">
        <v>4577</v>
      </c>
      <c r="F4951">
        <v>15</v>
      </c>
    </row>
    <row r="4952" spans="5:6" x14ac:dyDescent="0.25">
      <c r="E4952" t="s">
        <v>4578</v>
      </c>
      <c r="F4952">
        <v>15</v>
      </c>
    </row>
    <row r="4953" spans="5:6" x14ac:dyDescent="0.25">
      <c r="E4953" t="s">
        <v>4579</v>
      </c>
      <c r="F4953">
        <v>15</v>
      </c>
    </row>
    <row r="4954" spans="5:6" x14ac:dyDescent="0.25">
      <c r="E4954" t="s">
        <v>4580</v>
      </c>
      <c r="F4954">
        <v>15</v>
      </c>
    </row>
    <row r="4955" spans="5:6" x14ac:dyDescent="0.25">
      <c r="E4955" t="e">
        <f>-fl</f>
        <v>#NAME?</v>
      </c>
      <c r="F4955">
        <v>15</v>
      </c>
    </row>
    <row r="4956" spans="5:6" x14ac:dyDescent="0.25">
      <c r="E4956" t="s">
        <v>4581</v>
      </c>
      <c r="F4956">
        <v>15</v>
      </c>
    </row>
    <row r="4957" spans="5:6" x14ac:dyDescent="0.25">
      <c r="E4957" t="s">
        <v>4582</v>
      </c>
      <c r="F4957">
        <v>15</v>
      </c>
    </row>
    <row r="4958" spans="5:6" x14ac:dyDescent="0.25">
      <c r="E4958" t="s">
        <v>4583</v>
      </c>
      <c r="F4958">
        <v>15</v>
      </c>
    </row>
    <row r="4959" spans="5:6" x14ac:dyDescent="0.25">
      <c r="E4959" t="s">
        <v>4584</v>
      </c>
      <c r="F4959">
        <v>15</v>
      </c>
    </row>
    <row r="4960" spans="5:6" x14ac:dyDescent="0.25">
      <c r="E4960" t="s">
        <v>4585</v>
      </c>
      <c r="F4960">
        <v>15</v>
      </c>
    </row>
    <row r="4961" spans="5:6" x14ac:dyDescent="0.25">
      <c r="E4961" t="s">
        <v>4586</v>
      </c>
      <c r="F4961">
        <v>15</v>
      </c>
    </row>
    <row r="4962" spans="5:6" x14ac:dyDescent="0.25">
      <c r="E4962" t="s">
        <v>4587</v>
      </c>
      <c r="F4962">
        <v>15</v>
      </c>
    </row>
    <row r="4963" spans="5:6" x14ac:dyDescent="0.25">
      <c r="E4963" t="s">
        <v>4588</v>
      </c>
      <c r="F4963">
        <v>15</v>
      </c>
    </row>
    <row r="4964" spans="5:6" x14ac:dyDescent="0.25">
      <c r="E4964" t="s">
        <v>4589</v>
      </c>
      <c r="F4964">
        <v>15</v>
      </c>
    </row>
    <row r="4965" spans="5:6" x14ac:dyDescent="0.25">
      <c r="E4965" t="s">
        <v>4590</v>
      </c>
      <c r="F4965">
        <v>15</v>
      </c>
    </row>
    <row r="4966" spans="5:6" x14ac:dyDescent="0.25">
      <c r="E4966" t="s">
        <v>4591</v>
      </c>
      <c r="F4966">
        <v>15</v>
      </c>
    </row>
    <row r="4967" spans="5:6" x14ac:dyDescent="0.25">
      <c r="E4967" t="s">
        <v>4592</v>
      </c>
      <c r="F4967">
        <v>15</v>
      </c>
    </row>
    <row r="4968" spans="5:6" x14ac:dyDescent="0.25">
      <c r="E4968" t="s">
        <v>4593</v>
      </c>
      <c r="F4968">
        <v>15</v>
      </c>
    </row>
    <row r="4969" spans="5:6" x14ac:dyDescent="0.25">
      <c r="E4969" t="s">
        <v>4594</v>
      </c>
      <c r="F4969">
        <v>15</v>
      </c>
    </row>
    <row r="4970" spans="5:6" x14ac:dyDescent="0.25">
      <c r="E4970" t="s">
        <v>4595</v>
      </c>
      <c r="F4970">
        <v>15</v>
      </c>
    </row>
    <row r="4971" spans="5:6" x14ac:dyDescent="0.25">
      <c r="E4971" t="s">
        <v>4596</v>
      </c>
      <c r="F4971">
        <v>15</v>
      </c>
    </row>
    <row r="4972" spans="5:6" x14ac:dyDescent="0.25">
      <c r="E4972" t="s">
        <v>4597</v>
      </c>
      <c r="F4972">
        <v>15</v>
      </c>
    </row>
    <row r="4973" spans="5:6" x14ac:dyDescent="0.25">
      <c r="E4973" t="s">
        <v>4598</v>
      </c>
      <c r="F4973">
        <v>15</v>
      </c>
    </row>
    <row r="4974" spans="5:6" x14ac:dyDescent="0.25">
      <c r="E4974" t="s">
        <v>4599</v>
      </c>
      <c r="F4974">
        <v>15</v>
      </c>
    </row>
    <row r="4975" spans="5:6" x14ac:dyDescent="0.25">
      <c r="E4975" t="s">
        <v>4600</v>
      </c>
      <c r="F4975">
        <v>15</v>
      </c>
    </row>
    <row r="4976" spans="5:6" x14ac:dyDescent="0.25">
      <c r="E4976" t="s">
        <v>4601</v>
      </c>
      <c r="F4976">
        <v>15</v>
      </c>
    </row>
    <row r="4977" spans="5:6" x14ac:dyDescent="0.25">
      <c r="E4977" t="s">
        <v>4602</v>
      </c>
      <c r="F4977">
        <v>15</v>
      </c>
    </row>
    <row r="4978" spans="5:6" x14ac:dyDescent="0.25">
      <c r="E4978" t="s">
        <v>4603</v>
      </c>
      <c r="F4978">
        <v>15</v>
      </c>
    </row>
    <row r="4979" spans="5:6" x14ac:dyDescent="0.25">
      <c r="E4979" t="s">
        <v>4604</v>
      </c>
      <c r="F4979">
        <v>15</v>
      </c>
    </row>
    <row r="4980" spans="5:6" x14ac:dyDescent="0.25">
      <c r="E4980" t="s">
        <v>4605</v>
      </c>
      <c r="F4980">
        <v>15</v>
      </c>
    </row>
    <row r="4981" spans="5:6" x14ac:dyDescent="0.25">
      <c r="E4981" t="s">
        <v>4606</v>
      </c>
      <c r="F4981">
        <v>15</v>
      </c>
    </row>
    <row r="4982" spans="5:6" x14ac:dyDescent="0.25">
      <c r="E4982" t="s">
        <v>4607</v>
      </c>
      <c r="F4982">
        <v>15</v>
      </c>
    </row>
    <row r="4983" spans="5:6" x14ac:dyDescent="0.25">
      <c r="E4983" t="s">
        <v>4608</v>
      </c>
      <c r="F4983">
        <v>15</v>
      </c>
    </row>
    <row r="4984" spans="5:6" x14ac:dyDescent="0.25">
      <c r="E4984" t="e">
        <f>-or</f>
        <v>#NAME?</v>
      </c>
      <c r="F4984">
        <v>15</v>
      </c>
    </row>
    <row r="4985" spans="5:6" x14ac:dyDescent="0.25">
      <c r="E4985" t="s">
        <v>4609</v>
      </c>
      <c r="F4985">
        <v>15</v>
      </c>
    </row>
    <row r="4986" spans="5:6" x14ac:dyDescent="0.25">
      <c r="E4986" t="s">
        <v>4610</v>
      </c>
      <c r="F4986">
        <v>15</v>
      </c>
    </row>
    <row r="4987" spans="5:6" x14ac:dyDescent="0.25">
      <c r="E4987" t="s">
        <v>4611</v>
      </c>
      <c r="F4987">
        <v>15</v>
      </c>
    </row>
    <row r="4988" spans="5:6" x14ac:dyDescent="0.25">
      <c r="E4988" t="s">
        <v>4612</v>
      </c>
      <c r="F4988">
        <v>15</v>
      </c>
    </row>
    <row r="4989" spans="5:6" x14ac:dyDescent="0.25">
      <c r="E4989" t="e">
        <f>- f</f>
        <v>#NAME?</v>
      </c>
      <c r="F4989">
        <v>15</v>
      </c>
    </row>
    <row r="4990" spans="5:6" x14ac:dyDescent="0.25">
      <c r="E4990" t="s">
        <v>4613</v>
      </c>
      <c r="F4990">
        <v>15</v>
      </c>
    </row>
    <row r="4991" spans="5:6" x14ac:dyDescent="0.25">
      <c r="E4991" t="s">
        <v>4118</v>
      </c>
      <c r="F4991">
        <v>15</v>
      </c>
    </row>
    <row r="4992" spans="5:6" x14ac:dyDescent="0.25">
      <c r="E4992" t="s">
        <v>4614</v>
      </c>
      <c r="F4992">
        <v>15</v>
      </c>
    </row>
    <row r="4993" spans="5:6" x14ac:dyDescent="0.25">
      <c r="E4993" t="s">
        <v>4615</v>
      </c>
      <c r="F4993">
        <v>15</v>
      </c>
    </row>
    <row r="4994" spans="5:6" x14ac:dyDescent="0.25">
      <c r="E4994" t="s">
        <v>4616</v>
      </c>
      <c r="F4994">
        <v>15</v>
      </c>
    </row>
    <row r="4995" spans="5:6" x14ac:dyDescent="0.25">
      <c r="E4995" t="s">
        <v>4617</v>
      </c>
      <c r="F4995">
        <v>15</v>
      </c>
    </row>
    <row r="4996" spans="5:6" x14ac:dyDescent="0.25">
      <c r="E4996" t="s">
        <v>4618</v>
      </c>
      <c r="F4996">
        <v>15</v>
      </c>
    </row>
    <row r="4997" spans="5:6" x14ac:dyDescent="0.25">
      <c r="E4997" t="s">
        <v>4619</v>
      </c>
      <c r="F4997">
        <v>15</v>
      </c>
    </row>
    <row r="4998" spans="5:6" x14ac:dyDescent="0.25">
      <c r="E4998">
        <v>0.15</v>
      </c>
    </row>
    <row r="4999" spans="5:6" x14ac:dyDescent="0.25">
      <c r="E4999" t="s">
        <v>4620</v>
      </c>
      <c r="F4999">
        <v>15</v>
      </c>
    </row>
    <row r="5000" spans="5:6" x14ac:dyDescent="0.25">
      <c r="E5000" t="e">
        <f>-pr</f>
        <v>#NAME?</v>
      </c>
      <c r="F5000">
        <v>15</v>
      </c>
    </row>
    <row r="5001" spans="5:6" x14ac:dyDescent="0.25">
      <c r="E5001" t="s">
        <v>4621</v>
      </c>
      <c r="F5001">
        <v>15</v>
      </c>
    </row>
    <row r="5002" spans="5:6" x14ac:dyDescent="0.25">
      <c r="E5002" t="s">
        <v>9597</v>
      </c>
      <c r="F5002">
        <v>15</v>
      </c>
    </row>
    <row r="5003" spans="5:6" x14ac:dyDescent="0.25">
      <c r="E5003" t="s">
        <v>4622</v>
      </c>
      <c r="F5003">
        <v>15</v>
      </c>
    </row>
    <row r="5004" spans="5:6" x14ac:dyDescent="0.25">
      <c r="E5004" t="s">
        <v>4623</v>
      </c>
      <c r="F5004">
        <v>15</v>
      </c>
    </row>
    <row r="5005" spans="5:6" x14ac:dyDescent="0.25">
      <c r="E5005" t="s">
        <v>4624</v>
      </c>
      <c r="F5005">
        <v>15</v>
      </c>
    </row>
    <row r="5006" spans="5:6" x14ac:dyDescent="0.25">
      <c r="E5006" t="s">
        <v>4625</v>
      </c>
      <c r="F5006">
        <v>15</v>
      </c>
    </row>
    <row r="5007" spans="5:6" x14ac:dyDescent="0.25">
      <c r="E5007" t="s">
        <v>4626</v>
      </c>
      <c r="F5007">
        <v>15</v>
      </c>
    </row>
    <row r="5008" spans="5:6" x14ac:dyDescent="0.25">
      <c r="E5008" t="s">
        <v>4627</v>
      </c>
      <c r="F5008">
        <v>15</v>
      </c>
    </row>
    <row r="5009" spans="5:6" x14ac:dyDescent="0.25">
      <c r="E5009" t="s">
        <v>4628</v>
      </c>
      <c r="F5009">
        <v>15</v>
      </c>
    </row>
    <row r="5010" spans="5:6" x14ac:dyDescent="0.25">
      <c r="E5010" t="s">
        <v>4629</v>
      </c>
      <c r="F5010">
        <v>15</v>
      </c>
    </row>
    <row r="5011" spans="5:6" x14ac:dyDescent="0.25">
      <c r="E5011" t="s">
        <v>4630</v>
      </c>
      <c r="F5011">
        <v>15</v>
      </c>
    </row>
    <row r="5012" spans="5:6" x14ac:dyDescent="0.25">
      <c r="E5012" t="s">
        <v>4631</v>
      </c>
      <c r="F5012">
        <v>15</v>
      </c>
    </row>
    <row r="5013" spans="5:6" x14ac:dyDescent="0.25">
      <c r="E5013" t="s">
        <v>4632</v>
      </c>
      <c r="F5013">
        <v>15</v>
      </c>
    </row>
    <row r="5014" spans="5:6" x14ac:dyDescent="0.25">
      <c r="E5014" t="s">
        <v>4633</v>
      </c>
      <c r="F5014">
        <v>15</v>
      </c>
    </row>
    <row r="5015" spans="5:6" x14ac:dyDescent="0.25">
      <c r="E5015" t="s">
        <v>4634</v>
      </c>
      <c r="F5015">
        <v>15</v>
      </c>
    </row>
    <row r="5016" spans="5:6" x14ac:dyDescent="0.25">
      <c r="E5016" t="s">
        <v>4635</v>
      </c>
      <c r="F5016">
        <v>15</v>
      </c>
    </row>
    <row r="5017" spans="5:6" x14ac:dyDescent="0.25">
      <c r="E5017" t="s">
        <v>4636</v>
      </c>
      <c r="F5017">
        <v>15</v>
      </c>
    </row>
    <row r="5018" spans="5:6" x14ac:dyDescent="0.25">
      <c r="E5018" t="s">
        <v>4637</v>
      </c>
      <c r="F5018">
        <v>15</v>
      </c>
    </row>
    <row r="5019" spans="5:6" x14ac:dyDescent="0.25">
      <c r="E5019" t="s">
        <v>4638</v>
      </c>
      <c r="F5019">
        <v>15</v>
      </c>
    </row>
    <row r="5020" spans="5:6" x14ac:dyDescent="0.25">
      <c r="E5020" t="s">
        <v>4639</v>
      </c>
      <c r="F5020">
        <v>15</v>
      </c>
    </row>
    <row r="5021" spans="5:6" x14ac:dyDescent="0.25">
      <c r="E5021" t="s">
        <v>4640</v>
      </c>
      <c r="F5021">
        <v>15</v>
      </c>
    </row>
    <row r="5022" spans="5:6" x14ac:dyDescent="0.25">
      <c r="E5022" t="s">
        <v>9598</v>
      </c>
      <c r="F5022">
        <v>15</v>
      </c>
    </row>
    <row r="5023" spans="5:6" x14ac:dyDescent="0.25">
      <c r="E5023" t="s">
        <v>4641</v>
      </c>
      <c r="F5023">
        <v>15</v>
      </c>
    </row>
    <row r="5024" spans="5:6" x14ac:dyDescent="0.25">
      <c r="E5024" t="s">
        <v>4642</v>
      </c>
      <c r="F5024">
        <v>15</v>
      </c>
    </row>
    <row r="5025" spans="5:6" x14ac:dyDescent="0.25">
      <c r="E5025" t="s">
        <v>4643</v>
      </c>
      <c r="F5025">
        <v>15</v>
      </c>
    </row>
    <row r="5026" spans="5:6" x14ac:dyDescent="0.25">
      <c r="E5026" t="s">
        <v>4644</v>
      </c>
      <c r="F5026">
        <v>15</v>
      </c>
    </row>
    <row r="5027" spans="5:6" x14ac:dyDescent="0.25">
      <c r="E5027" t="s">
        <v>4645</v>
      </c>
      <c r="F5027">
        <v>15</v>
      </c>
    </row>
    <row r="5028" spans="5:6" x14ac:dyDescent="0.25">
      <c r="E5028" t="s">
        <v>4646</v>
      </c>
      <c r="F5028">
        <v>15</v>
      </c>
    </row>
    <row r="5029" spans="5:6" x14ac:dyDescent="0.25">
      <c r="E5029" t="s">
        <v>4647</v>
      </c>
      <c r="F5029">
        <v>15</v>
      </c>
    </row>
    <row r="5030" spans="5:6" x14ac:dyDescent="0.25">
      <c r="E5030" t="s">
        <v>4648</v>
      </c>
      <c r="F5030">
        <v>15</v>
      </c>
    </row>
    <row r="5031" spans="5:6" x14ac:dyDescent="0.25">
      <c r="E5031" t="s">
        <v>9599</v>
      </c>
      <c r="F5031">
        <v>15</v>
      </c>
    </row>
    <row r="5032" spans="5:6" x14ac:dyDescent="0.25">
      <c r="E5032" t="e">
        <f>- S</f>
        <v>#NAME?</v>
      </c>
      <c r="F5032">
        <v>15</v>
      </c>
    </row>
    <row r="5033" spans="5:6" x14ac:dyDescent="0.25">
      <c r="E5033" t="s">
        <v>9600</v>
      </c>
      <c r="F5033">
        <v>15</v>
      </c>
    </row>
    <row r="5034" spans="5:6" x14ac:dyDescent="0.25">
      <c r="E5034" t="s">
        <v>4649</v>
      </c>
      <c r="F5034">
        <v>15</v>
      </c>
    </row>
    <row r="5035" spans="5:6" x14ac:dyDescent="0.25">
      <c r="E5035" t="s">
        <v>4650</v>
      </c>
      <c r="F5035">
        <v>15</v>
      </c>
    </row>
    <row r="5036" spans="5:6" x14ac:dyDescent="0.25">
      <c r="E5036" t="s">
        <v>4651</v>
      </c>
      <c r="F5036">
        <v>15</v>
      </c>
    </row>
    <row r="5037" spans="5:6" x14ac:dyDescent="0.25">
      <c r="E5037" t="s">
        <v>4652</v>
      </c>
      <c r="F5037">
        <v>14</v>
      </c>
    </row>
    <row r="5038" spans="5:6" x14ac:dyDescent="0.25">
      <c r="E5038" t="s">
        <v>4653</v>
      </c>
      <c r="F5038">
        <v>14</v>
      </c>
    </row>
    <row r="5039" spans="5:6" x14ac:dyDescent="0.25">
      <c r="E5039" t="s">
        <v>4654</v>
      </c>
      <c r="F5039">
        <v>14</v>
      </c>
    </row>
    <row r="5040" spans="5:6" x14ac:dyDescent="0.25">
      <c r="E5040" t="s">
        <v>4655</v>
      </c>
      <c r="F5040">
        <v>14</v>
      </c>
    </row>
    <row r="5041" spans="5:6" x14ac:dyDescent="0.25">
      <c r="E5041" t="s">
        <v>4656</v>
      </c>
      <c r="F5041">
        <v>14</v>
      </c>
    </row>
    <row r="5042" spans="5:6" x14ac:dyDescent="0.25">
      <c r="E5042" t="s">
        <v>4657</v>
      </c>
      <c r="F5042">
        <v>14</v>
      </c>
    </row>
    <row r="5043" spans="5:6" x14ac:dyDescent="0.25">
      <c r="E5043" t="s">
        <v>4658</v>
      </c>
      <c r="F5043">
        <v>14</v>
      </c>
    </row>
    <row r="5044" spans="5:6" x14ac:dyDescent="0.25">
      <c r="E5044" t="s">
        <v>4659</v>
      </c>
      <c r="F5044">
        <v>14</v>
      </c>
    </row>
    <row r="5045" spans="5:6" x14ac:dyDescent="0.25">
      <c r="E5045" t="s">
        <v>9601</v>
      </c>
      <c r="F5045">
        <v>14</v>
      </c>
    </row>
    <row r="5046" spans="5:6" x14ac:dyDescent="0.25">
      <c r="E5046" t="s">
        <v>4660</v>
      </c>
      <c r="F5046">
        <v>14</v>
      </c>
    </row>
    <row r="5047" spans="5:6" x14ac:dyDescent="0.25">
      <c r="E5047" t="s">
        <v>4661</v>
      </c>
      <c r="F5047">
        <v>14</v>
      </c>
    </row>
    <row r="5048" spans="5:6" x14ac:dyDescent="0.25">
      <c r="E5048" t="s">
        <v>4990</v>
      </c>
      <c r="F5048">
        <v>14</v>
      </c>
    </row>
    <row r="5049" spans="5:6" x14ac:dyDescent="0.25">
      <c r="E5049" t="s">
        <v>4662</v>
      </c>
      <c r="F5049">
        <v>14</v>
      </c>
    </row>
    <row r="5050" spans="5:6" x14ac:dyDescent="0.25">
      <c r="E5050" t="s">
        <v>4663</v>
      </c>
      <c r="F5050">
        <v>14</v>
      </c>
    </row>
    <row r="5051" spans="5:6" x14ac:dyDescent="0.25">
      <c r="E5051" t="s">
        <v>4664</v>
      </c>
      <c r="F5051">
        <v>14</v>
      </c>
    </row>
    <row r="5052" spans="5:6" x14ac:dyDescent="0.25">
      <c r="E5052" t="s">
        <v>4665</v>
      </c>
      <c r="F5052">
        <v>14</v>
      </c>
    </row>
    <row r="5053" spans="5:6" x14ac:dyDescent="0.25">
      <c r="E5053" t="s">
        <v>4666</v>
      </c>
      <c r="F5053">
        <v>14</v>
      </c>
    </row>
    <row r="5054" spans="5:6" x14ac:dyDescent="0.25">
      <c r="E5054" t="s">
        <v>4667</v>
      </c>
      <c r="F5054">
        <v>14</v>
      </c>
    </row>
    <row r="5055" spans="5:6" x14ac:dyDescent="0.25">
      <c r="E5055" t="s">
        <v>4668</v>
      </c>
      <c r="F5055">
        <v>14</v>
      </c>
    </row>
    <row r="5056" spans="5:6" x14ac:dyDescent="0.25">
      <c r="E5056" t="s">
        <v>4669</v>
      </c>
      <c r="F5056">
        <v>14</v>
      </c>
    </row>
    <row r="5057" spans="5:6" x14ac:dyDescent="0.25">
      <c r="E5057" t="s">
        <v>4670</v>
      </c>
      <c r="F5057">
        <v>14</v>
      </c>
    </row>
    <row r="5058" spans="5:6" x14ac:dyDescent="0.25">
      <c r="E5058" t="s">
        <v>4671</v>
      </c>
      <c r="F5058">
        <v>14</v>
      </c>
    </row>
    <row r="5059" spans="5:6" x14ac:dyDescent="0.25">
      <c r="E5059" t="s">
        <v>4672</v>
      </c>
      <c r="F5059">
        <v>14</v>
      </c>
    </row>
    <row r="5060" spans="5:6" x14ac:dyDescent="0.25">
      <c r="E5060" t="s">
        <v>4673</v>
      </c>
      <c r="F5060">
        <v>14</v>
      </c>
    </row>
    <row r="5061" spans="5:6" x14ac:dyDescent="0.25">
      <c r="E5061" t="s">
        <v>4674</v>
      </c>
      <c r="F5061">
        <v>14</v>
      </c>
    </row>
    <row r="5062" spans="5:6" x14ac:dyDescent="0.25">
      <c r="E5062" t="s">
        <v>9602</v>
      </c>
      <c r="F5062">
        <v>14</v>
      </c>
    </row>
    <row r="5063" spans="5:6" x14ac:dyDescent="0.25">
      <c r="E5063" t="s">
        <v>4675</v>
      </c>
      <c r="F5063">
        <v>14</v>
      </c>
    </row>
    <row r="5064" spans="5:6" x14ac:dyDescent="0.25">
      <c r="E5064" t="s">
        <v>4676</v>
      </c>
      <c r="F5064">
        <v>14</v>
      </c>
    </row>
    <row r="5065" spans="5:6" x14ac:dyDescent="0.25">
      <c r="E5065" t="s">
        <v>4677</v>
      </c>
      <c r="F5065">
        <v>14</v>
      </c>
    </row>
    <row r="5066" spans="5:6" x14ac:dyDescent="0.25">
      <c r="E5066" t="s">
        <v>4678</v>
      </c>
      <c r="F5066">
        <v>14</v>
      </c>
    </row>
    <row r="5067" spans="5:6" x14ac:dyDescent="0.25">
      <c r="E5067" t="s">
        <v>4679</v>
      </c>
      <c r="F5067">
        <v>14</v>
      </c>
    </row>
    <row r="5068" spans="5:6" x14ac:dyDescent="0.25">
      <c r="E5068" t="s">
        <v>4680</v>
      </c>
      <c r="F5068">
        <v>14</v>
      </c>
    </row>
    <row r="5069" spans="5:6" x14ac:dyDescent="0.25">
      <c r="E5069" t="s">
        <v>4681</v>
      </c>
      <c r="F5069">
        <v>14</v>
      </c>
    </row>
    <row r="5070" spans="5:6" x14ac:dyDescent="0.25">
      <c r="E5070" t="s">
        <v>4682</v>
      </c>
      <c r="F5070">
        <v>14</v>
      </c>
    </row>
    <row r="5071" spans="5:6" x14ac:dyDescent="0.25">
      <c r="E5071" t="s">
        <v>4683</v>
      </c>
      <c r="F5071">
        <v>14</v>
      </c>
    </row>
    <row r="5072" spans="5:6" x14ac:dyDescent="0.25">
      <c r="E5072" t="s">
        <v>4684</v>
      </c>
      <c r="F5072">
        <v>14</v>
      </c>
    </row>
    <row r="5073" spans="5:6" x14ac:dyDescent="0.25">
      <c r="E5073" t="s">
        <v>4685</v>
      </c>
      <c r="F5073">
        <v>14</v>
      </c>
    </row>
    <row r="5074" spans="5:6" x14ac:dyDescent="0.25">
      <c r="E5074" t="s">
        <v>4686</v>
      </c>
      <c r="F5074">
        <v>14</v>
      </c>
    </row>
    <row r="5075" spans="5:6" x14ac:dyDescent="0.25">
      <c r="E5075" t="s">
        <v>4687</v>
      </c>
      <c r="F5075">
        <v>14</v>
      </c>
    </row>
    <row r="5076" spans="5:6" x14ac:dyDescent="0.25">
      <c r="E5076" t="s">
        <v>4688</v>
      </c>
      <c r="F5076">
        <v>14</v>
      </c>
    </row>
    <row r="5077" spans="5:6" x14ac:dyDescent="0.25">
      <c r="E5077" t="s">
        <v>4689</v>
      </c>
      <c r="F5077">
        <v>14</v>
      </c>
    </row>
    <row r="5078" spans="5:6" x14ac:dyDescent="0.25">
      <c r="E5078" t="s">
        <v>4690</v>
      </c>
      <c r="F5078">
        <v>14</v>
      </c>
    </row>
    <row r="5079" spans="5:6" x14ac:dyDescent="0.25">
      <c r="E5079" t="s">
        <v>4691</v>
      </c>
      <c r="F5079">
        <v>14</v>
      </c>
    </row>
    <row r="5080" spans="5:6" x14ac:dyDescent="0.25">
      <c r="E5080" t="s">
        <v>4692</v>
      </c>
      <c r="F5080">
        <v>14</v>
      </c>
    </row>
    <row r="5081" spans="5:6" x14ac:dyDescent="0.25">
      <c r="E5081" t="s">
        <v>4693</v>
      </c>
      <c r="F5081">
        <v>14</v>
      </c>
    </row>
    <row r="5082" spans="5:6" x14ac:dyDescent="0.25">
      <c r="E5082" t="s">
        <v>4694</v>
      </c>
      <c r="F5082">
        <v>14</v>
      </c>
    </row>
    <row r="5083" spans="5:6" x14ac:dyDescent="0.25">
      <c r="E5083" t="s">
        <v>4695</v>
      </c>
      <c r="F5083">
        <v>14</v>
      </c>
    </row>
    <row r="5084" spans="5:6" x14ac:dyDescent="0.25">
      <c r="E5084" t="s">
        <v>4696</v>
      </c>
      <c r="F5084">
        <v>14</v>
      </c>
    </row>
    <row r="5085" spans="5:6" x14ac:dyDescent="0.25">
      <c r="E5085" t="s">
        <v>4697</v>
      </c>
      <c r="F5085">
        <v>14</v>
      </c>
    </row>
    <row r="5086" spans="5:6" x14ac:dyDescent="0.25">
      <c r="E5086" t="s">
        <v>4698</v>
      </c>
      <c r="F5086">
        <v>14</v>
      </c>
    </row>
    <row r="5087" spans="5:6" x14ac:dyDescent="0.25">
      <c r="E5087" t="s">
        <v>4699</v>
      </c>
      <c r="F5087">
        <v>14</v>
      </c>
    </row>
    <row r="5088" spans="5:6" x14ac:dyDescent="0.25">
      <c r="E5088" t="s">
        <v>4700</v>
      </c>
      <c r="F5088">
        <v>14</v>
      </c>
    </row>
    <row r="5089" spans="5:6" x14ac:dyDescent="0.25">
      <c r="E5089" t="s">
        <v>4701</v>
      </c>
      <c r="F5089">
        <v>14</v>
      </c>
    </row>
    <row r="5090" spans="5:6" x14ac:dyDescent="0.25">
      <c r="E5090" t="s">
        <v>4702</v>
      </c>
      <c r="F5090">
        <v>14</v>
      </c>
    </row>
    <row r="5091" spans="5:6" x14ac:dyDescent="0.25">
      <c r="E5091" t="s">
        <v>4703</v>
      </c>
      <c r="F5091">
        <v>14</v>
      </c>
    </row>
    <row r="5092" spans="5:6" x14ac:dyDescent="0.25">
      <c r="E5092" t="s">
        <v>4704</v>
      </c>
      <c r="F5092">
        <v>14</v>
      </c>
    </row>
    <row r="5093" spans="5:6" x14ac:dyDescent="0.25">
      <c r="E5093" t="s">
        <v>4705</v>
      </c>
      <c r="F5093">
        <v>14</v>
      </c>
    </row>
    <row r="5094" spans="5:6" x14ac:dyDescent="0.25">
      <c r="E5094" t="s">
        <v>4706</v>
      </c>
      <c r="F5094">
        <v>14</v>
      </c>
    </row>
    <row r="5095" spans="5:6" x14ac:dyDescent="0.25">
      <c r="E5095" t="s">
        <v>4707</v>
      </c>
      <c r="F5095">
        <v>14</v>
      </c>
    </row>
    <row r="5096" spans="5:6" x14ac:dyDescent="0.25">
      <c r="E5096" t="s">
        <v>4708</v>
      </c>
      <c r="F5096">
        <v>14</v>
      </c>
    </row>
    <row r="5097" spans="5:6" x14ac:dyDescent="0.25">
      <c r="E5097" t="s">
        <v>4709</v>
      </c>
      <c r="F5097">
        <v>14</v>
      </c>
    </row>
    <row r="5098" spans="5:6" x14ac:dyDescent="0.25">
      <c r="E5098" t="s">
        <v>4710</v>
      </c>
      <c r="F5098">
        <v>14</v>
      </c>
    </row>
    <row r="5099" spans="5:6" x14ac:dyDescent="0.25">
      <c r="E5099" t="s">
        <v>4711</v>
      </c>
      <c r="F5099">
        <v>14</v>
      </c>
    </row>
    <row r="5100" spans="5:6" x14ac:dyDescent="0.25">
      <c r="E5100" t="s">
        <v>9603</v>
      </c>
      <c r="F5100">
        <v>14</v>
      </c>
    </row>
    <row r="5101" spans="5:6" x14ac:dyDescent="0.25">
      <c r="E5101" t="s">
        <v>4712</v>
      </c>
      <c r="F5101">
        <v>14</v>
      </c>
    </row>
    <row r="5102" spans="5:6" x14ac:dyDescent="0.25">
      <c r="E5102" t="s">
        <v>4713</v>
      </c>
      <c r="F5102">
        <v>14</v>
      </c>
    </row>
    <row r="5103" spans="5:6" x14ac:dyDescent="0.25">
      <c r="E5103" t="s">
        <v>4714</v>
      </c>
      <c r="F5103">
        <v>14</v>
      </c>
    </row>
    <row r="5104" spans="5:6" x14ac:dyDescent="0.25">
      <c r="E5104" t="s">
        <v>4715</v>
      </c>
      <c r="F5104">
        <v>14</v>
      </c>
    </row>
    <row r="5105" spans="5:6" x14ac:dyDescent="0.25">
      <c r="E5105" t="s">
        <v>4716</v>
      </c>
      <c r="F5105">
        <v>14</v>
      </c>
    </row>
    <row r="5106" spans="5:6" x14ac:dyDescent="0.25">
      <c r="E5106" t="s">
        <v>4717</v>
      </c>
      <c r="F5106">
        <v>14</v>
      </c>
    </row>
    <row r="5107" spans="5:6" x14ac:dyDescent="0.25">
      <c r="E5107" t="s">
        <v>4718</v>
      </c>
      <c r="F5107">
        <v>14</v>
      </c>
    </row>
    <row r="5108" spans="5:6" x14ac:dyDescent="0.25">
      <c r="E5108" t="s">
        <v>4719</v>
      </c>
      <c r="F5108">
        <v>14</v>
      </c>
    </row>
    <row r="5109" spans="5:6" x14ac:dyDescent="0.25">
      <c r="E5109" t="s">
        <v>4720</v>
      </c>
      <c r="F5109">
        <v>14</v>
      </c>
    </row>
    <row r="5110" spans="5:6" x14ac:dyDescent="0.25">
      <c r="E5110" t="s">
        <v>4721</v>
      </c>
      <c r="F5110">
        <v>14</v>
      </c>
    </row>
    <row r="5111" spans="5:6" x14ac:dyDescent="0.25">
      <c r="E5111" t="s">
        <v>4722</v>
      </c>
      <c r="F5111">
        <v>14</v>
      </c>
    </row>
    <row r="5112" spans="5:6" x14ac:dyDescent="0.25">
      <c r="E5112" t="s">
        <v>4723</v>
      </c>
      <c r="F5112">
        <v>14</v>
      </c>
    </row>
    <row r="5113" spans="5:6" x14ac:dyDescent="0.25">
      <c r="E5113" t="s">
        <v>4724</v>
      </c>
      <c r="F5113">
        <v>14</v>
      </c>
    </row>
    <row r="5114" spans="5:6" x14ac:dyDescent="0.25">
      <c r="E5114" t="s">
        <v>9604</v>
      </c>
      <c r="F5114">
        <v>14</v>
      </c>
    </row>
    <row r="5115" spans="5:6" x14ac:dyDescent="0.25">
      <c r="E5115" t="s">
        <v>4725</v>
      </c>
      <c r="F5115">
        <v>14</v>
      </c>
    </row>
    <row r="5116" spans="5:6" x14ac:dyDescent="0.25">
      <c r="E5116" t="s">
        <v>4726</v>
      </c>
      <c r="F5116">
        <v>14</v>
      </c>
    </row>
    <row r="5117" spans="5:6" x14ac:dyDescent="0.25">
      <c r="E5117" t="s">
        <v>4727</v>
      </c>
      <c r="F5117">
        <v>14</v>
      </c>
    </row>
    <row r="5118" spans="5:6" x14ac:dyDescent="0.25">
      <c r="E5118" t="s">
        <v>4728</v>
      </c>
      <c r="F5118">
        <v>14</v>
      </c>
    </row>
    <row r="5119" spans="5:6" x14ac:dyDescent="0.25">
      <c r="E5119" t="s">
        <v>2701</v>
      </c>
      <c r="F5119">
        <v>14</v>
      </c>
    </row>
    <row r="5120" spans="5:6" x14ac:dyDescent="0.25">
      <c r="E5120" t="s">
        <v>4729</v>
      </c>
      <c r="F5120">
        <v>14</v>
      </c>
    </row>
    <row r="5121" spans="5:6" x14ac:dyDescent="0.25">
      <c r="E5121" t="s">
        <v>9605</v>
      </c>
      <c r="F5121">
        <v>14</v>
      </c>
    </row>
    <row r="5122" spans="5:6" x14ac:dyDescent="0.25">
      <c r="E5122" t="s">
        <v>4730</v>
      </c>
      <c r="F5122">
        <v>14</v>
      </c>
    </row>
    <row r="5123" spans="5:6" x14ac:dyDescent="0.25">
      <c r="E5123" t="s">
        <v>4731</v>
      </c>
      <c r="F5123">
        <v>14</v>
      </c>
    </row>
    <row r="5124" spans="5:6" x14ac:dyDescent="0.25">
      <c r="E5124" t="s">
        <v>4732</v>
      </c>
      <c r="F5124">
        <v>14</v>
      </c>
    </row>
    <row r="5125" spans="5:6" x14ac:dyDescent="0.25">
      <c r="E5125" t="s">
        <v>4733</v>
      </c>
      <c r="F5125">
        <v>14</v>
      </c>
    </row>
    <row r="5126" spans="5:6" x14ac:dyDescent="0.25">
      <c r="E5126" t="s">
        <v>4734</v>
      </c>
      <c r="F5126">
        <v>14</v>
      </c>
    </row>
    <row r="5127" spans="5:6" x14ac:dyDescent="0.25">
      <c r="E5127" t="s">
        <v>4735</v>
      </c>
      <c r="F5127">
        <v>14</v>
      </c>
    </row>
    <row r="5128" spans="5:6" x14ac:dyDescent="0.25">
      <c r="E5128" t="s">
        <v>4736</v>
      </c>
      <c r="F5128">
        <v>14</v>
      </c>
    </row>
    <row r="5129" spans="5:6" x14ac:dyDescent="0.25">
      <c r="E5129" t="s">
        <v>4737</v>
      </c>
      <c r="F5129">
        <v>14</v>
      </c>
    </row>
    <row r="5130" spans="5:6" x14ac:dyDescent="0.25">
      <c r="E5130" t="s">
        <v>4738</v>
      </c>
      <c r="F5130">
        <v>14</v>
      </c>
    </row>
    <row r="5131" spans="5:6" x14ac:dyDescent="0.25">
      <c r="E5131" t="s">
        <v>4739</v>
      </c>
      <c r="F5131">
        <v>14</v>
      </c>
    </row>
    <row r="5132" spans="5:6" x14ac:dyDescent="0.25">
      <c r="E5132" t="s">
        <v>4740</v>
      </c>
      <c r="F5132">
        <v>14</v>
      </c>
    </row>
    <row r="5133" spans="5:6" x14ac:dyDescent="0.25">
      <c r="E5133" t="s">
        <v>4741</v>
      </c>
      <c r="F5133">
        <v>14</v>
      </c>
    </row>
    <row r="5134" spans="5:6" x14ac:dyDescent="0.25">
      <c r="E5134" t="s">
        <v>4742</v>
      </c>
      <c r="F5134">
        <v>14</v>
      </c>
    </row>
    <row r="5135" spans="5:6" x14ac:dyDescent="0.25">
      <c r="E5135" t="s">
        <v>4743</v>
      </c>
      <c r="F5135">
        <v>14</v>
      </c>
    </row>
    <row r="5136" spans="5:6" x14ac:dyDescent="0.25">
      <c r="E5136" t="s">
        <v>4744</v>
      </c>
      <c r="F5136">
        <v>14</v>
      </c>
    </row>
    <row r="5137" spans="5:6" x14ac:dyDescent="0.25">
      <c r="E5137" t="s">
        <v>4745</v>
      </c>
      <c r="F5137">
        <v>14</v>
      </c>
    </row>
    <row r="5138" spans="5:6" x14ac:dyDescent="0.25">
      <c r="E5138" t="s">
        <v>4746</v>
      </c>
      <c r="F5138">
        <v>14</v>
      </c>
    </row>
    <row r="5139" spans="5:6" x14ac:dyDescent="0.25">
      <c r="E5139" t="s">
        <v>4747</v>
      </c>
      <c r="F5139">
        <v>14</v>
      </c>
    </row>
    <row r="5140" spans="5:6" x14ac:dyDescent="0.25">
      <c r="E5140" t="s">
        <v>2642</v>
      </c>
      <c r="F5140">
        <v>14</v>
      </c>
    </row>
    <row r="5141" spans="5:6" x14ac:dyDescent="0.25">
      <c r="E5141" t="s">
        <v>4748</v>
      </c>
      <c r="F5141">
        <v>14</v>
      </c>
    </row>
    <row r="5142" spans="5:6" x14ac:dyDescent="0.25">
      <c r="E5142" t="s">
        <v>4749</v>
      </c>
      <c r="F5142">
        <v>14</v>
      </c>
    </row>
    <row r="5143" spans="5:6" x14ac:dyDescent="0.25">
      <c r="E5143" t="s">
        <v>4750</v>
      </c>
      <c r="F5143">
        <v>14</v>
      </c>
    </row>
    <row r="5144" spans="5:6" x14ac:dyDescent="0.25">
      <c r="E5144" t="s">
        <v>4751</v>
      </c>
      <c r="F5144">
        <v>14</v>
      </c>
    </row>
    <row r="5145" spans="5:6" x14ac:dyDescent="0.25">
      <c r="E5145" t="s">
        <v>3307</v>
      </c>
      <c r="F5145">
        <v>14</v>
      </c>
    </row>
    <row r="5146" spans="5:6" x14ac:dyDescent="0.25">
      <c r="E5146" t="s">
        <v>4752</v>
      </c>
      <c r="F5146">
        <v>14</v>
      </c>
    </row>
    <row r="5147" spans="5:6" x14ac:dyDescent="0.25">
      <c r="E5147" t="s">
        <v>4753</v>
      </c>
      <c r="F5147">
        <v>14</v>
      </c>
    </row>
    <row r="5148" spans="5:6" x14ac:dyDescent="0.25">
      <c r="E5148" t="s">
        <v>4754</v>
      </c>
      <c r="F5148">
        <v>14</v>
      </c>
    </row>
    <row r="5149" spans="5:6" x14ac:dyDescent="0.25">
      <c r="E5149" t="s">
        <v>9606</v>
      </c>
      <c r="F5149">
        <v>13</v>
      </c>
    </row>
    <row r="5150" spans="5:6" x14ac:dyDescent="0.25">
      <c r="E5150" t="s">
        <v>4755</v>
      </c>
      <c r="F5150">
        <v>13</v>
      </c>
    </row>
    <row r="5151" spans="5:6" x14ac:dyDescent="0.25">
      <c r="E5151" t="s">
        <v>4756</v>
      </c>
      <c r="F5151">
        <v>13</v>
      </c>
    </row>
    <row r="5152" spans="5:6" x14ac:dyDescent="0.25">
      <c r="E5152" t="s">
        <v>4757</v>
      </c>
      <c r="F5152">
        <v>13</v>
      </c>
    </row>
    <row r="5153" spans="5:6" x14ac:dyDescent="0.25">
      <c r="E5153">
        <v>14</v>
      </c>
      <c r="F5153">
        <v>13</v>
      </c>
    </row>
    <row r="5154" spans="5:6" x14ac:dyDescent="0.25">
      <c r="E5154" t="s">
        <v>4758</v>
      </c>
      <c r="F5154">
        <v>13</v>
      </c>
    </row>
    <row r="5155" spans="5:6" x14ac:dyDescent="0.25">
      <c r="E5155" t="s">
        <v>4759</v>
      </c>
      <c r="F5155">
        <v>13</v>
      </c>
    </row>
    <row r="5156" spans="5:6" x14ac:dyDescent="0.25">
      <c r="E5156" t="s">
        <v>4760</v>
      </c>
      <c r="F5156">
        <v>13</v>
      </c>
    </row>
    <row r="5157" spans="5:6" x14ac:dyDescent="0.25">
      <c r="E5157" t="s">
        <v>9607</v>
      </c>
      <c r="F5157">
        <v>13</v>
      </c>
    </row>
    <row r="5158" spans="5:6" x14ac:dyDescent="0.25">
      <c r="E5158" t="s">
        <v>4761</v>
      </c>
      <c r="F5158">
        <v>13</v>
      </c>
    </row>
    <row r="5159" spans="5:6" x14ac:dyDescent="0.25">
      <c r="E5159" t="s">
        <v>4762</v>
      </c>
      <c r="F5159">
        <v>13</v>
      </c>
    </row>
    <row r="5160" spans="5:6" x14ac:dyDescent="0.25">
      <c r="E5160" t="s">
        <v>4763</v>
      </c>
      <c r="F5160">
        <v>13</v>
      </c>
    </row>
    <row r="5161" spans="5:6" x14ac:dyDescent="0.25">
      <c r="E5161" t="s">
        <v>4764</v>
      </c>
      <c r="F5161">
        <v>13</v>
      </c>
    </row>
    <row r="5162" spans="5:6" x14ac:dyDescent="0.25">
      <c r="E5162" t="s">
        <v>4765</v>
      </c>
      <c r="F5162">
        <v>13</v>
      </c>
    </row>
    <row r="5163" spans="5:6" x14ac:dyDescent="0.25">
      <c r="E5163" t="s">
        <v>4766</v>
      </c>
      <c r="F5163">
        <v>13</v>
      </c>
    </row>
    <row r="5164" spans="5:6" x14ac:dyDescent="0.25">
      <c r="E5164" t="s">
        <v>4767</v>
      </c>
      <c r="F5164">
        <v>13</v>
      </c>
    </row>
    <row r="5165" spans="5:6" x14ac:dyDescent="0.25">
      <c r="E5165" t="s">
        <v>4768</v>
      </c>
      <c r="F5165">
        <v>13</v>
      </c>
    </row>
    <row r="5166" spans="5:6" x14ac:dyDescent="0.25">
      <c r="E5166" t="s">
        <v>4769</v>
      </c>
      <c r="F5166">
        <v>13</v>
      </c>
    </row>
    <row r="5167" spans="5:6" x14ac:dyDescent="0.25">
      <c r="E5167" t="s">
        <v>4770</v>
      </c>
      <c r="F5167">
        <v>13</v>
      </c>
    </row>
    <row r="5168" spans="5:6" x14ac:dyDescent="0.25">
      <c r="E5168" t="s">
        <v>4771</v>
      </c>
      <c r="F5168">
        <v>13</v>
      </c>
    </row>
    <row r="5169" spans="5:6" x14ac:dyDescent="0.25">
      <c r="E5169" t="s">
        <v>4772</v>
      </c>
      <c r="F5169">
        <v>13</v>
      </c>
    </row>
    <row r="5170" spans="5:6" x14ac:dyDescent="0.25">
      <c r="E5170" t="s">
        <v>9608</v>
      </c>
      <c r="F5170">
        <v>13</v>
      </c>
    </row>
    <row r="5171" spans="5:6" x14ac:dyDescent="0.25">
      <c r="E5171" t="s">
        <v>4773</v>
      </c>
      <c r="F5171">
        <v>13</v>
      </c>
    </row>
    <row r="5172" spans="5:6" x14ac:dyDescent="0.25">
      <c r="E5172" t="s">
        <v>4774</v>
      </c>
      <c r="F5172">
        <v>13</v>
      </c>
    </row>
    <row r="5173" spans="5:6" x14ac:dyDescent="0.25">
      <c r="E5173" t="s">
        <v>4775</v>
      </c>
      <c r="F5173">
        <v>13</v>
      </c>
    </row>
    <row r="5174" spans="5:6" x14ac:dyDescent="0.25">
      <c r="E5174" t="s">
        <v>4776</v>
      </c>
      <c r="F5174">
        <v>13</v>
      </c>
    </row>
    <row r="5175" spans="5:6" x14ac:dyDescent="0.25">
      <c r="E5175" t="s">
        <v>9609</v>
      </c>
      <c r="F5175">
        <v>13</v>
      </c>
    </row>
    <row r="5176" spans="5:6" x14ac:dyDescent="0.25">
      <c r="E5176" t="s">
        <v>4777</v>
      </c>
      <c r="F5176">
        <v>13</v>
      </c>
    </row>
    <row r="5177" spans="5:6" x14ac:dyDescent="0.25">
      <c r="E5177" t="s">
        <v>4778</v>
      </c>
      <c r="F5177">
        <v>13</v>
      </c>
    </row>
    <row r="5178" spans="5:6" x14ac:dyDescent="0.25">
      <c r="E5178" t="s">
        <v>4779</v>
      </c>
      <c r="F5178">
        <v>13</v>
      </c>
    </row>
    <row r="5179" spans="5:6" x14ac:dyDescent="0.25">
      <c r="E5179" t="s">
        <v>4780</v>
      </c>
      <c r="F5179">
        <v>13</v>
      </c>
    </row>
    <row r="5180" spans="5:6" x14ac:dyDescent="0.25">
      <c r="E5180" t="s">
        <v>4781</v>
      </c>
      <c r="F5180">
        <v>13</v>
      </c>
    </row>
    <row r="5181" spans="5:6" x14ac:dyDescent="0.25">
      <c r="E5181" t="s">
        <v>4782</v>
      </c>
      <c r="F5181">
        <v>13</v>
      </c>
    </row>
    <row r="5182" spans="5:6" x14ac:dyDescent="0.25">
      <c r="E5182" t="s">
        <v>9610</v>
      </c>
      <c r="F5182">
        <v>13</v>
      </c>
    </row>
    <row r="5183" spans="5:6" x14ac:dyDescent="0.25">
      <c r="E5183" t="s">
        <v>4783</v>
      </c>
      <c r="F5183">
        <v>13</v>
      </c>
    </row>
    <row r="5184" spans="5:6" x14ac:dyDescent="0.25">
      <c r="E5184" t="s">
        <v>4784</v>
      </c>
      <c r="F5184">
        <v>13</v>
      </c>
    </row>
    <row r="5185" spans="5:6" x14ac:dyDescent="0.25">
      <c r="E5185" t="s">
        <v>4785</v>
      </c>
      <c r="F5185">
        <v>13</v>
      </c>
    </row>
    <row r="5186" spans="5:6" x14ac:dyDescent="0.25">
      <c r="E5186" t="s">
        <v>4786</v>
      </c>
      <c r="F5186">
        <v>13</v>
      </c>
    </row>
    <row r="5187" spans="5:6" x14ac:dyDescent="0.25">
      <c r="E5187" t="s">
        <v>4787</v>
      </c>
      <c r="F5187">
        <v>13</v>
      </c>
    </row>
    <row r="5188" spans="5:6" x14ac:dyDescent="0.25">
      <c r="E5188" t="s">
        <v>4788</v>
      </c>
      <c r="F5188">
        <v>13</v>
      </c>
    </row>
    <row r="5189" spans="5:6" x14ac:dyDescent="0.25">
      <c r="E5189" t="s">
        <v>4789</v>
      </c>
      <c r="F5189">
        <v>13</v>
      </c>
    </row>
    <row r="5190" spans="5:6" x14ac:dyDescent="0.25">
      <c r="E5190" t="s">
        <v>4790</v>
      </c>
      <c r="F5190">
        <v>13</v>
      </c>
    </row>
    <row r="5191" spans="5:6" x14ac:dyDescent="0.25">
      <c r="E5191" t="s">
        <v>4791</v>
      </c>
      <c r="F5191">
        <v>13</v>
      </c>
    </row>
    <row r="5192" spans="5:6" x14ac:dyDescent="0.25">
      <c r="E5192" t="s">
        <v>4792</v>
      </c>
      <c r="F5192">
        <v>13</v>
      </c>
    </row>
    <row r="5193" spans="5:6" x14ac:dyDescent="0.25">
      <c r="E5193" t="s">
        <v>4793</v>
      </c>
      <c r="F5193">
        <v>13</v>
      </c>
    </row>
    <row r="5194" spans="5:6" x14ac:dyDescent="0.25">
      <c r="E5194" t="s">
        <v>4794</v>
      </c>
      <c r="F5194">
        <v>13</v>
      </c>
    </row>
    <row r="5195" spans="5:6" x14ac:dyDescent="0.25">
      <c r="E5195" t="s">
        <v>3134</v>
      </c>
      <c r="F5195">
        <v>13</v>
      </c>
    </row>
    <row r="5196" spans="5:6" x14ac:dyDescent="0.25">
      <c r="E5196" t="s">
        <v>4795</v>
      </c>
      <c r="F5196">
        <v>13</v>
      </c>
    </row>
    <row r="5197" spans="5:6" x14ac:dyDescent="0.25">
      <c r="E5197" t="s">
        <v>4796</v>
      </c>
      <c r="F5197">
        <v>13</v>
      </c>
    </row>
    <row r="5198" spans="5:6" x14ac:dyDescent="0.25">
      <c r="E5198" t="s">
        <v>4797</v>
      </c>
      <c r="F5198">
        <v>13</v>
      </c>
    </row>
    <row r="5199" spans="5:6" x14ac:dyDescent="0.25">
      <c r="E5199" t="s">
        <v>4798</v>
      </c>
      <c r="F5199">
        <v>13</v>
      </c>
    </row>
    <row r="5200" spans="5:6" x14ac:dyDescent="0.25">
      <c r="E5200" t="s">
        <v>4799</v>
      </c>
      <c r="F5200">
        <v>13</v>
      </c>
    </row>
    <row r="5201" spans="5:6" x14ac:dyDescent="0.25">
      <c r="E5201" t="s">
        <v>4800</v>
      </c>
      <c r="F5201">
        <v>13</v>
      </c>
    </row>
    <row r="5202" spans="5:6" x14ac:dyDescent="0.25">
      <c r="E5202" t="s">
        <v>1948</v>
      </c>
      <c r="F5202">
        <v>13</v>
      </c>
    </row>
    <row r="5203" spans="5:6" x14ac:dyDescent="0.25">
      <c r="E5203" t="s">
        <v>4801</v>
      </c>
      <c r="F5203">
        <v>13</v>
      </c>
    </row>
    <row r="5204" spans="5:6" x14ac:dyDescent="0.25">
      <c r="E5204" t="s">
        <v>4802</v>
      </c>
      <c r="F5204">
        <v>13</v>
      </c>
    </row>
    <row r="5205" spans="5:6" x14ac:dyDescent="0.25">
      <c r="E5205" t="s">
        <v>4803</v>
      </c>
      <c r="F5205">
        <v>13</v>
      </c>
    </row>
    <row r="5206" spans="5:6" x14ac:dyDescent="0.25">
      <c r="E5206" t="s">
        <v>4804</v>
      </c>
      <c r="F5206">
        <v>13</v>
      </c>
    </row>
    <row r="5207" spans="5:6" x14ac:dyDescent="0.25">
      <c r="E5207" t="s">
        <v>4805</v>
      </c>
      <c r="F5207">
        <v>13</v>
      </c>
    </row>
    <row r="5208" spans="5:6" x14ac:dyDescent="0.25">
      <c r="E5208" t="s">
        <v>4806</v>
      </c>
      <c r="F5208">
        <v>13</v>
      </c>
    </row>
    <row r="5209" spans="5:6" x14ac:dyDescent="0.25">
      <c r="E5209" t="s">
        <v>4807</v>
      </c>
      <c r="F5209">
        <v>13</v>
      </c>
    </row>
    <row r="5210" spans="5:6" x14ac:dyDescent="0.25">
      <c r="E5210" t="s">
        <v>4808</v>
      </c>
      <c r="F5210">
        <v>13</v>
      </c>
    </row>
    <row r="5211" spans="5:6" x14ac:dyDescent="0.25">
      <c r="E5211" t="s">
        <v>4809</v>
      </c>
      <c r="F5211">
        <v>13</v>
      </c>
    </row>
    <row r="5212" spans="5:6" x14ac:dyDescent="0.25">
      <c r="E5212" t="s">
        <v>4810</v>
      </c>
      <c r="F5212">
        <v>13</v>
      </c>
    </row>
    <row r="5213" spans="5:6" x14ac:dyDescent="0.25">
      <c r="E5213" t="s">
        <v>4811</v>
      </c>
      <c r="F5213">
        <v>13</v>
      </c>
    </row>
    <row r="5214" spans="5:6" x14ac:dyDescent="0.25">
      <c r="E5214" t="s">
        <v>4812</v>
      </c>
      <c r="F5214">
        <v>13</v>
      </c>
    </row>
    <row r="5215" spans="5:6" x14ac:dyDescent="0.25">
      <c r="E5215" t="s">
        <v>4813</v>
      </c>
      <c r="F5215">
        <v>13</v>
      </c>
    </row>
    <row r="5216" spans="5:6" x14ac:dyDescent="0.25">
      <c r="E5216" t="s">
        <v>4814</v>
      </c>
      <c r="F5216">
        <v>13</v>
      </c>
    </row>
    <row r="5217" spans="5:6" x14ac:dyDescent="0.25">
      <c r="E5217" t="s">
        <v>4815</v>
      </c>
      <c r="F5217">
        <v>13</v>
      </c>
    </row>
    <row r="5218" spans="5:6" x14ac:dyDescent="0.25">
      <c r="E5218" t="s">
        <v>4816</v>
      </c>
      <c r="F5218">
        <v>13</v>
      </c>
    </row>
    <row r="5219" spans="5:6" x14ac:dyDescent="0.25">
      <c r="E5219" t="s">
        <v>4817</v>
      </c>
      <c r="F5219">
        <v>13</v>
      </c>
    </row>
    <row r="5220" spans="5:6" x14ac:dyDescent="0.25">
      <c r="E5220" t="s">
        <v>4818</v>
      </c>
      <c r="F5220">
        <v>13</v>
      </c>
    </row>
    <row r="5221" spans="5:6" x14ac:dyDescent="0.25">
      <c r="E5221" t="s">
        <v>4819</v>
      </c>
      <c r="F5221">
        <v>13</v>
      </c>
    </row>
    <row r="5222" spans="5:6" x14ac:dyDescent="0.25">
      <c r="E5222" t="s">
        <v>4820</v>
      </c>
      <c r="F5222">
        <v>13</v>
      </c>
    </row>
    <row r="5223" spans="5:6" x14ac:dyDescent="0.25">
      <c r="E5223" t="s">
        <v>4821</v>
      </c>
      <c r="F5223">
        <v>13</v>
      </c>
    </row>
    <row r="5224" spans="5:6" x14ac:dyDescent="0.25">
      <c r="E5224" t="s">
        <v>4822</v>
      </c>
      <c r="F5224">
        <v>13</v>
      </c>
    </row>
    <row r="5225" spans="5:6" x14ac:dyDescent="0.25">
      <c r="E5225" t="s">
        <v>4823</v>
      </c>
      <c r="F5225">
        <v>13</v>
      </c>
    </row>
    <row r="5226" spans="5:6" x14ac:dyDescent="0.25">
      <c r="E5226" t="s">
        <v>4824</v>
      </c>
      <c r="F5226">
        <v>13</v>
      </c>
    </row>
    <row r="5227" spans="5:6" x14ac:dyDescent="0.25">
      <c r="E5227" t="s">
        <v>4825</v>
      </c>
      <c r="F5227">
        <v>13</v>
      </c>
    </row>
    <row r="5228" spans="5:6" x14ac:dyDescent="0.25">
      <c r="E5228" t="s">
        <v>4826</v>
      </c>
      <c r="F5228">
        <v>13</v>
      </c>
    </row>
    <row r="5229" spans="5:6" x14ac:dyDescent="0.25">
      <c r="E5229" t="s">
        <v>4827</v>
      </c>
      <c r="F5229">
        <v>13</v>
      </c>
    </row>
    <row r="5230" spans="5:6" x14ac:dyDescent="0.25">
      <c r="E5230" t="s">
        <v>4828</v>
      </c>
      <c r="F5230">
        <v>13</v>
      </c>
    </row>
    <row r="5231" spans="5:6" x14ac:dyDescent="0.25">
      <c r="E5231" t="s">
        <v>4829</v>
      </c>
      <c r="F5231">
        <v>13</v>
      </c>
    </row>
    <row r="5232" spans="5:6" x14ac:dyDescent="0.25">
      <c r="E5232" t="s">
        <v>4830</v>
      </c>
      <c r="F5232">
        <v>13</v>
      </c>
    </row>
    <row r="5233" spans="5:6" x14ac:dyDescent="0.25">
      <c r="E5233" t="s">
        <v>4831</v>
      </c>
      <c r="F5233">
        <v>13</v>
      </c>
    </row>
    <row r="5234" spans="5:6" x14ac:dyDescent="0.25">
      <c r="E5234" t="s">
        <v>4832</v>
      </c>
      <c r="F5234">
        <v>13</v>
      </c>
    </row>
    <row r="5235" spans="5:6" x14ac:dyDescent="0.25">
      <c r="E5235" t="s">
        <v>4833</v>
      </c>
      <c r="F5235">
        <v>13</v>
      </c>
    </row>
    <row r="5236" spans="5:6" x14ac:dyDescent="0.25">
      <c r="E5236" t="s">
        <v>9611</v>
      </c>
      <c r="F5236">
        <v>13</v>
      </c>
    </row>
    <row r="5237" spans="5:6" x14ac:dyDescent="0.25">
      <c r="E5237" t="s">
        <v>4834</v>
      </c>
      <c r="F5237">
        <v>13</v>
      </c>
    </row>
    <row r="5238" spans="5:6" x14ac:dyDescent="0.25">
      <c r="E5238" t="s">
        <v>4835</v>
      </c>
      <c r="F5238">
        <v>13</v>
      </c>
    </row>
    <row r="5239" spans="5:6" x14ac:dyDescent="0.25">
      <c r="E5239" t="s">
        <v>3702</v>
      </c>
      <c r="F5239">
        <v>13</v>
      </c>
    </row>
    <row r="5240" spans="5:6" x14ac:dyDescent="0.25">
      <c r="E5240" t="s">
        <v>4836</v>
      </c>
      <c r="F5240">
        <v>13</v>
      </c>
    </row>
    <row r="5241" spans="5:6" x14ac:dyDescent="0.25">
      <c r="E5241" t="s">
        <v>4837</v>
      </c>
      <c r="F5241">
        <v>13</v>
      </c>
    </row>
    <row r="5242" spans="5:6" x14ac:dyDescent="0.25">
      <c r="E5242" t="s">
        <v>4838</v>
      </c>
      <c r="F5242">
        <v>13</v>
      </c>
    </row>
    <row r="5243" spans="5:6" x14ac:dyDescent="0.25">
      <c r="E5243" t="s">
        <v>4839</v>
      </c>
      <c r="F5243">
        <v>13</v>
      </c>
    </row>
    <row r="5244" spans="5:6" x14ac:dyDescent="0.25">
      <c r="E5244" t="s">
        <v>4840</v>
      </c>
      <c r="F5244">
        <v>13</v>
      </c>
    </row>
    <row r="5245" spans="5:6" x14ac:dyDescent="0.25">
      <c r="E5245" t="s">
        <v>4841</v>
      </c>
      <c r="F5245">
        <v>13</v>
      </c>
    </row>
    <row r="5246" spans="5:6" x14ac:dyDescent="0.25">
      <c r="E5246" t="s">
        <v>4842</v>
      </c>
      <c r="F5246">
        <v>13</v>
      </c>
    </row>
    <row r="5247" spans="5:6" x14ac:dyDescent="0.25">
      <c r="E5247" t="s">
        <v>4843</v>
      </c>
      <c r="F5247">
        <v>13</v>
      </c>
    </row>
    <row r="5248" spans="5:6" x14ac:dyDescent="0.25">
      <c r="E5248" t="s">
        <v>4844</v>
      </c>
      <c r="F5248">
        <v>13</v>
      </c>
    </row>
    <row r="5249" spans="5:6" x14ac:dyDescent="0.25">
      <c r="E5249" t="s">
        <v>4845</v>
      </c>
      <c r="F5249">
        <v>13</v>
      </c>
    </row>
    <row r="5250" spans="5:6" x14ac:dyDescent="0.25">
      <c r="E5250" t="s">
        <v>4846</v>
      </c>
      <c r="F5250">
        <v>13</v>
      </c>
    </row>
    <row r="5251" spans="5:6" x14ac:dyDescent="0.25">
      <c r="E5251" t="s">
        <v>4050</v>
      </c>
      <c r="F5251">
        <v>13</v>
      </c>
    </row>
    <row r="5252" spans="5:6" x14ac:dyDescent="0.25">
      <c r="E5252" t="s">
        <v>4847</v>
      </c>
      <c r="F5252">
        <v>13</v>
      </c>
    </row>
    <row r="5253" spans="5:6" x14ac:dyDescent="0.25">
      <c r="E5253" t="s">
        <v>4848</v>
      </c>
      <c r="F5253">
        <v>13</v>
      </c>
    </row>
    <row r="5254" spans="5:6" x14ac:dyDescent="0.25">
      <c r="E5254" t="s">
        <v>4849</v>
      </c>
      <c r="F5254">
        <v>13</v>
      </c>
    </row>
    <row r="5255" spans="5:6" x14ac:dyDescent="0.25">
      <c r="E5255" t="s">
        <v>9612</v>
      </c>
      <c r="F5255">
        <v>13</v>
      </c>
    </row>
    <row r="5256" spans="5:6" x14ac:dyDescent="0.25">
      <c r="E5256" t="s">
        <v>4850</v>
      </c>
      <c r="F5256">
        <v>13</v>
      </c>
    </row>
    <row r="5257" spans="5:6" x14ac:dyDescent="0.25">
      <c r="E5257" t="s">
        <v>4851</v>
      </c>
      <c r="F5257">
        <v>13</v>
      </c>
    </row>
    <row r="5258" spans="5:6" x14ac:dyDescent="0.25">
      <c r="E5258" t="s">
        <v>4852</v>
      </c>
      <c r="F5258">
        <v>13</v>
      </c>
    </row>
    <row r="5259" spans="5:6" x14ac:dyDescent="0.25">
      <c r="E5259" t="s">
        <v>4853</v>
      </c>
      <c r="F5259">
        <v>13</v>
      </c>
    </row>
    <row r="5260" spans="5:6" x14ac:dyDescent="0.25">
      <c r="E5260" t="s">
        <v>4854</v>
      </c>
      <c r="F5260">
        <v>13</v>
      </c>
    </row>
    <row r="5261" spans="5:6" x14ac:dyDescent="0.25">
      <c r="E5261" t="s">
        <v>4855</v>
      </c>
      <c r="F5261">
        <v>13</v>
      </c>
    </row>
    <row r="5262" spans="5:6" x14ac:dyDescent="0.25">
      <c r="E5262" t="s">
        <v>4856</v>
      </c>
      <c r="F5262">
        <v>13</v>
      </c>
    </row>
    <row r="5263" spans="5:6" x14ac:dyDescent="0.25">
      <c r="E5263" t="s">
        <v>4857</v>
      </c>
      <c r="F5263">
        <v>13</v>
      </c>
    </row>
    <row r="5264" spans="5:6" x14ac:dyDescent="0.25">
      <c r="E5264" t="s">
        <v>4858</v>
      </c>
      <c r="F5264">
        <v>13</v>
      </c>
    </row>
    <row r="5265" spans="5:6" x14ac:dyDescent="0.25">
      <c r="E5265" t="s">
        <v>4859</v>
      </c>
      <c r="F5265">
        <v>13</v>
      </c>
    </row>
    <row r="5266" spans="5:6" x14ac:dyDescent="0.25">
      <c r="E5266" t="s">
        <v>4860</v>
      </c>
      <c r="F5266">
        <v>13</v>
      </c>
    </row>
    <row r="5267" spans="5:6" x14ac:dyDescent="0.25">
      <c r="E5267" t="s">
        <v>4861</v>
      </c>
      <c r="F5267">
        <v>13</v>
      </c>
    </row>
    <row r="5268" spans="5:6" x14ac:dyDescent="0.25">
      <c r="E5268" t="s">
        <v>4862</v>
      </c>
      <c r="F5268">
        <v>13</v>
      </c>
    </row>
    <row r="5269" spans="5:6" x14ac:dyDescent="0.25">
      <c r="E5269" t="s">
        <v>4863</v>
      </c>
      <c r="F5269">
        <v>13</v>
      </c>
    </row>
    <row r="5270" spans="5:6" x14ac:dyDescent="0.25">
      <c r="E5270" t="s">
        <v>4864</v>
      </c>
      <c r="F5270">
        <v>13</v>
      </c>
    </row>
    <row r="5271" spans="5:6" x14ac:dyDescent="0.25">
      <c r="E5271" t="s">
        <v>4865</v>
      </c>
      <c r="F5271">
        <v>13</v>
      </c>
    </row>
    <row r="5272" spans="5:6" x14ac:dyDescent="0.25">
      <c r="E5272" t="s">
        <v>4866</v>
      </c>
      <c r="F5272">
        <v>12</v>
      </c>
    </row>
    <row r="5273" spans="5:6" x14ac:dyDescent="0.25">
      <c r="E5273" t="s">
        <v>4867</v>
      </c>
      <c r="F5273">
        <v>12</v>
      </c>
    </row>
    <row r="5274" spans="5:6" x14ac:dyDescent="0.25">
      <c r="E5274" t="s">
        <v>4868</v>
      </c>
      <c r="F5274">
        <v>12</v>
      </c>
    </row>
    <row r="5275" spans="5:6" x14ac:dyDescent="0.25">
      <c r="E5275" t="s">
        <v>4869</v>
      </c>
      <c r="F5275">
        <v>12</v>
      </c>
    </row>
    <row r="5276" spans="5:6" x14ac:dyDescent="0.25">
      <c r="E5276" t="s">
        <v>9613</v>
      </c>
      <c r="F5276">
        <v>12</v>
      </c>
    </row>
    <row r="5277" spans="5:6" x14ac:dyDescent="0.25">
      <c r="E5277" t="e">
        <f>-no</f>
        <v>#NAME?</v>
      </c>
      <c r="F5277">
        <v>12</v>
      </c>
    </row>
    <row r="5278" spans="5:6" x14ac:dyDescent="0.25">
      <c r="E5278" t="e">
        <f>- u</f>
        <v>#NAME?</v>
      </c>
      <c r="F5278">
        <v>12</v>
      </c>
    </row>
    <row r="5279" spans="5:6" x14ac:dyDescent="0.25">
      <c r="E5279" t="s">
        <v>4870</v>
      </c>
      <c r="F5279">
        <v>12</v>
      </c>
    </row>
    <row r="5280" spans="5:6" x14ac:dyDescent="0.25">
      <c r="E5280" t="s">
        <v>4871</v>
      </c>
      <c r="F5280">
        <v>12</v>
      </c>
    </row>
    <row r="5281" spans="5:6" x14ac:dyDescent="0.25">
      <c r="E5281" t="s">
        <v>9614</v>
      </c>
      <c r="F5281">
        <v>12</v>
      </c>
    </row>
    <row r="5282" spans="5:6" x14ac:dyDescent="0.25">
      <c r="E5282" t="s">
        <v>4872</v>
      </c>
      <c r="F5282">
        <v>12</v>
      </c>
    </row>
    <row r="5283" spans="5:6" x14ac:dyDescent="0.25">
      <c r="E5283" t="s">
        <v>2229</v>
      </c>
      <c r="F5283">
        <v>12</v>
      </c>
    </row>
    <row r="5284" spans="5:6" x14ac:dyDescent="0.25">
      <c r="E5284" t="s">
        <v>4873</v>
      </c>
      <c r="F5284">
        <v>12</v>
      </c>
    </row>
    <row r="5285" spans="5:6" x14ac:dyDescent="0.25">
      <c r="E5285" t="s">
        <v>4874</v>
      </c>
      <c r="F5285">
        <v>12</v>
      </c>
    </row>
    <row r="5286" spans="5:6" x14ac:dyDescent="0.25">
      <c r="E5286" t="s">
        <v>4875</v>
      </c>
      <c r="F5286">
        <v>12</v>
      </c>
    </row>
    <row r="5287" spans="5:6" x14ac:dyDescent="0.25">
      <c r="E5287" t="s">
        <v>4876</v>
      </c>
    </row>
    <row r="5288" spans="5:6" x14ac:dyDescent="0.25">
      <c r="E5288" t="s">
        <v>4877</v>
      </c>
      <c r="F5288">
        <v>12</v>
      </c>
    </row>
    <row r="5289" spans="5:6" x14ac:dyDescent="0.25">
      <c r="E5289" t="s">
        <v>4878</v>
      </c>
      <c r="F5289">
        <v>12</v>
      </c>
    </row>
    <row r="5290" spans="5:6" x14ac:dyDescent="0.25">
      <c r="E5290" t="s">
        <v>4879</v>
      </c>
      <c r="F5290">
        <v>12</v>
      </c>
    </row>
    <row r="5291" spans="5:6" x14ac:dyDescent="0.25">
      <c r="E5291" t="s">
        <v>4880</v>
      </c>
      <c r="F5291">
        <v>12</v>
      </c>
    </row>
    <row r="5292" spans="5:6" x14ac:dyDescent="0.25">
      <c r="E5292" t="s">
        <v>4881</v>
      </c>
      <c r="F5292">
        <v>12</v>
      </c>
    </row>
    <row r="5293" spans="5:6" x14ac:dyDescent="0.25">
      <c r="E5293" t="s">
        <v>4882</v>
      </c>
      <c r="F5293">
        <v>12</v>
      </c>
    </row>
    <row r="5294" spans="5:6" x14ac:dyDescent="0.25">
      <c r="E5294" t="s">
        <v>4883</v>
      </c>
      <c r="F5294">
        <v>12</v>
      </c>
    </row>
    <row r="5295" spans="5:6" x14ac:dyDescent="0.25">
      <c r="E5295" t="s">
        <v>4884</v>
      </c>
      <c r="F5295">
        <v>12</v>
      </c>
    </row>
    <row r="5296" spans="5:6" x14ac:dyDescent="0.25">
      <c r="E5296" t="s">
        <v>4885</v>
      </c>
      <c r="F5296">
        <v>12</v>
      </c>
    </row>
    <row r="5297" spans="5:6" x14ac:dyDescent="0.25">
      <c r="E5297" t="s">
        <v>4886</v>
      </c>
      <c r="F5297">
        <v>12</v>
      </c>
    </row>
    <row r="5298" spans="5:6" x14ac:dyDescent="0.25">
      <c r="E5298" t="e">
        <f>-po</f>
        <v>#NAME?</v>
      </c>
      <c r="F5298">
        <v>12</v>
      </c>
    </row>
    <row r="5299" spans="5:6" x14ac:dyDescent="0.25">
      <c r="E5299" t="s">
        <v>4887</v>
      </c>
      <c r="F5299">
        <v>12</v>
      </c>
    </row>
    <row r="5300" spans="5:6" x14ac:dyDescent="0.25">
      <c r="E5300" t="s">
        <v>4888</v>
      </c>
      <c r="F5300">
        <v>12</v>
      </c>
    </row>
    <row r="5301" spans="5:6" x14ac:dyDescent="0.25">
      <c r="E5301" t="s">
        <v>9615</v>
      </c>
      <c r="F5301">
        <v>12</v>
      </c>
    </row>
    <row r="5302" spans="5:6" x14ac:dyDescent="0.25">
      <c r="E5302" t="s">
        <v>4889</v>
      </c>
      <c r="F5302">
        <v>12</v>
      </c>
    </row>
    <row r="5303" spans="5:6" x14ac:dyDescent="0.25">
      <c r="E5303" t="s">
        <v>4890</v>
      </c>
      <c r="F5303">
        <v>12</v>
      </c>
    </row>
    <row r="5304" spans="5:6" x14ac:dyDescent="0.25">
      <c r="E5304" t="s">
        <v>4891</v>
      </c>
      <c r="F5304">
        <v>12</v>
      </c>
    </row>
    <row r="5305" spans="5:6" x14ac:dyDescent="0.25">
      <c r="E5305" t="s">
        <v>4892</v>
      </c>
      <c r="F5305">
        <v>12</v>
      </c>
    </row>
    <row r="5306" spans="5:6" x14ac:dyDescent="0.25">
      <c r="E5306" t="s">
        <v>4893</v>
      </c>
      <c r="F5306">
        <v>12</v>
      </c>
    </row>
    <row r="5307" spans="5:6" x14ac:dyDescent="0.25">
      <c r="E5307" t="s">
        <v>4894</v>
      </c>
      <c r="F5307">
        <v>12</v>
      </c>
    </row>
    <row r="5308" spans="5:6" x14ac:dyDescent="0.25">
      <c r="E5308" t="s">
        <v>4895</v>
      </c>
      <c r="F5308">
        <v>12</v>
      </c>
    </row>
    <row r="5309" spans="5:6" x14ac:dyDescent="0.25">
      <c r="E5309" t="s">
        <v>4896</v>
      </c>
      <c r="F5309">
        <v>12</v>
      </c>
    </row>
    <row r="5310" spans="5:6" x14ac:dyDescent="0.25">
      <c r="E5310" t="s">
        <v>4897</v>
      </c>
      <c r="F5310">
        <v>12</v>
      </c>
    </row>
    <row r="5311" spans="5:6" x14ac:dyDescent="0.25">
      <c r="E5311" t="s">
        <v>4898</v>
      </c>
      <c r="F5311">
        <v>12</v>
      </c>
    </row>
    <row r="5312" spans="5:6" x14ac:dyDescent="0.25">
      <c r="E5312" t="s">
        <v>4899</v>
      </c>
      <c r="F5312">
        <v>12</v>
      </c>
    </row>
    <row r="5313" spans="5:6" x14ac:dyDescent="0.25">
      <c r="E5313" t="s">
        <v>4900</v>
      </c>
      <c r="F5313">
        <v>12</v>
      </c>
    </row>
    <row r="5314" spans="5:6" x14ac:dyDescent="0.25">
      <c r="E5314" t="s">
        <v>4901</v>
      </c>
      <c r="F5314">
        <v>12</v>
      </c>
    </row>
    <row r="5315" spans="5:6" x14ac:dyDescent="0.25">
      <c r="E5315" t="e">
        <f>-Ra</f>
        <v>#NAME?</v>
      </c>
      <c r="F5315">
        <v>12</v>
      </c>
    </row>
    <row r="5316" spans="5:6" x14ac:dyDescent="0.25">
      <c r="E5316">
        <v>19</v>
      </c>
      <c r="F5316">
        <v>12</v>
      </c>
    </row>
    <row r="5317" spans="5:6" x14ac:dyDescent="0.25">
      <c r="E5317" t="s">
        <v>9616</v>
      </c>
      <c r="F5317">
        <v>12</v>
      </c>
    </row>
    <row r="5318" spans="5:6" x14ac:dyDescent="0.25">
      <c r="E5318" t="s">
        <v>4902</v>
      </c>
      <c r="F5318">
        <v>12</v>
      </c>
    </row>
    <row r="5319" spans="5:6" x14ac:dyDescent="0.25">
      <c r="E5319" t="s">
        <v>4903</v>
      </c>
      <c r="F5319">
        <v>12</v>
      </c>
    </row>
    <row r="5320" spans="5:6" x14ac:dyDescent="0.25">
      <c r="E5320" t="s">
        <v>4904</v>
      </c>
      <c r="F5320">
        <v>12</v>
      </c>
    </row>
    <row r="5321" spans="5:6" x14ac:dyDescent="0.25">
      <c r="E5321" t="s">
        <v>4905</v>
      </c>
      <c r="F5321">
        <v>12</v>
      </c>
    </row>
    <row r="5322" spans="5:6" x14ac:dyDescent="0.25">
      <c r="E5322" t="s">
        <v>4906</v>
      </c>
      <c r="F5322">
        <v>12</v>
      </c>
    </row>
    <row r="5323" spans="5:6" x14ac:dyDescent="0.25">
      <c r="E5323" t="s">
        <v>4907</v>
      </c>
      <c r="F5323">
        <v>12</v>
      </c>
    </row>
    <row r="5324" spans="5:6" x14ac:dyDescent="0.25">
      <c r="E5324" t="s">
        <v>3028</v>
      </c>
      <c r="F5324">
        <v>12</v>
      </c>
    </row>
    <row r="5325" spans="5:6" x14ac:dyDescent="0.25">
      <c r="E5325" t="s">
        <v>4908</v>
      </c>
      <c r="F5325">
        <v>12</v>
      </c>
    </row>
    <row r="5326" spans="5:6" x14ac:dyDescent="0.25">
      <c r="E5326" t="s">
        <v>4909</v>
      </c>
      <c r="F5326">
        <v>12</v>
      </c>
    </row>
    <row r="5327" spans="5:6" x14ac:dyDescent="0.25">
      <c r="E5327" t="s">
        <v>4910</v>
      </c>
      <c r="F5327">
        <v>12</v>
      </c>
    </row>
    <row r="5328" spans="5:6" x14ac:dyDescent="0.25">
      <c r="E5328" t="s">
        <v>4911</v>
      </c>
      <c r="F5328">
        <v>12</v>
      </c>
    </row>
    <row r="5329" spans="5:6" x14ac:dyDescent="0.25">
      <c r="E5329" t="s">
        <v>4912</v>
      </c>
      <c r="F5329">
        <v>12</v>
      </c>
    </row>
    <row r="5330" spans="5:6" x14ac:dyDescent="0.25">
      <c r="E5330" t="s">
        <v>4913</v>
      </c>
      <c r="F5330">
        <v>12</v>
      </c>
    </row>
    <row r="5331" spans="5:6" x14ac:dyDescent="0.25">
      <c r="E5331" t="s">
        <v>4914</v>
      </c>
      <c r="F5331">
        <v>12</v>
      </c>
    </row>
    <row r="5332" spans="5:6" x14ac:dyDescent="0.25">
      <c r="E5332" t="s">
        <v>4915</v>
      </c>
      <c r="F5332">
        <v>12</v>
      </c>
    </row>
    <row r="5333" spans="5:6" x14ac:dyDescent="0.25">
      <c r="E5333" t="s">
        <v>4916</v>
      </c>
      <c r="F5333">
        <v>12</v>
      </c>
    </row>
    <row r="5334" spans="5:6" x14ac:dyDescent="0.25">
      <c r="E5334" t="s">
        <v>4917</v>
      </c>
      <c r="F5334">
        <v>12</v>
      </c>
    </row>
    <row r="5335" spans="5:6" x14ac:dyDescent="0.25">
      <c r="E5335" t="s">
        <v>4918</v>
      </c>
      <c r="F5335">
        <v>12</v>
      </c>
    </row>
    <row r="5336" spans="5:6" x14ac:dyDescent="0.25">
      <c r="E5336" t="s">
        <v>4919</v>
      </c>
      <c r="F5336">
        <v>12</v>
      </c>
    </row>
    <row r="5337" spans="5:6" x14ac:dyDescent="0.25">
      <c r="E5337" t="s">
        <v>4920</v>
      </c>
      <c r="F5337">
        <v>12</v>
      </c>
    </row>
    <row r="5338" spans="5:6" x14ac:dyDescent="0.25">
      <c r="E5338" t="s">
        <v>4921</v>
      </c>
      <c r="F5338">
        <v>12</v>
      </c>
    </row>
    <row r="5339" spans="5:6" x14ac:dyDescent="0.25">
      <c r="E5339" t="s">
        <v>4922</v>
      </c>
      <c r="F5339">
        <v>12</v>
      </c>
    </row>
    <row r="5340" spans="5:6" x14ac:dyDescent="0.25">
      <c r="E5340" t="s">
        <v>4923</v>
      </c>
      <c r="F5340">
        <v>12</v>
      </c>
    </row>
    <row r="5341" spans="5:6" x14ac:dyDescent="0.25">
      <c r="E5341" t="s">
        <v>4924</v>
      </c>
      <c r="F5341">
        <v>12</v>
      </c>
    </row>
    <row r="5342" spans="5:6" x14ac:dyDescent="0.25">
      <c r="E5342" t="s">
        <v>4925</v>
      </c>
      <c r="F5342">
        <v>12</v>
      </c>
    </row>
    <row r="5343" spans="5:6" x14ac:dyDescent="0.25">
      <c r="E5343" t="s">
        <v>4926</v>
      </c>
      <c r="F5343">
        <v>12</v>
      </c>
    </row>
    <row r="5344" spans="5:6" x14ac:dyDescent="0.25">
      <c r="E5344" t="s">
        <v>4927</v>
      </c>
      <c r="F5344">
        <v>12</v>
      </c>
    </row>
    <row r="5345" spans="5:6" x14ac:dyDescent="0.25">
      <c r="E5345" t="s">
        <v>4928</v>
      </c>
      <c r="F5345">
        <v>12</v>
      </c>
    </row>
    <row r="5346" spans="5:6" x14ac:dyDescent="0.25">
      <c r="E5346" t="s">
        <v>4929</v>
      </c>
      <c r="F5346">
        <v>12</v>
      </c>
    </row>
    <row r="5347" spans="5:6" x14ac:dyDescent="0.25">
      <c r="E5347" t="s">
        <v>4930</v>
      </c>
      <c r="F5347">
        <v>12</v>
      </c>
    </row>
    <row r="5348" spans="5:6" x14ac:dyDescent="0.25">
      <c r="E5348" t="e">
        <f>-cu</f>
        <v>#NAME?</v>
      </c>
      <c r="F5348">
        <v>12</v>
      </c>
    </row>
    <row r="5349" spans="5:6" x14ac:dyDescent="0.25">
      <c r="E5349" t="s">
        <v>4931</v>
      </c>
      <c r="F5349">
        <v>12</v>
      </c>
    </row>
    <row r="5350" spans="5:6" x14ac:dyDescent="0.25">
      <c r="E5350" t="s">
        <v>4932</v>
      </c>
      <c r="F5350">
        <v>12</v>
      </c>
    </row>
    <row r="5351" spans="5:6" x14ac:dyDescent="0.25">
      <c r="E5351" t="s">
        <v>4933</v>
      </c>
      <c r="F5351">
        <v>12</v>
      </c>
    </row>
    <row r="5352" spans="5:6" x14ac:dyDescent="0.25">
      <c r="E5352" t="s">
        <v>4934</v>
      </c>
      <c r="F5352">
        <v>12</v>
      </c>
    </row>
    <row r="5353" spans="5:6" x14ac:dyDescent="0.25">
      <c r="E5353" t="s">
        <v>4935</v>
      </c>
      <c r="F5353">
        <v>12</v>
      </c>
    </row>
    <row r="5354" spans="5:6" x14ac:dyDescent="0.25">
      <c r="E5354" t="s">
        <v>4936</v>
      </c>
      <c r="F5354">
        <v>12</v>
      </c>
    </row>
    <row r="5355" spans="5:6" x14ac:dyDescent="0.25">
      <c r="E5355" t="s">
        <v>4937</v>
      </c>
      <c r="F5355">
        <v>12</v>
      </c>
    </row>
    <row r="5356" spans="5:6" x14ac:dyDescent="0.25">
      <c r="E5356" t="s">
        <v>4938</v>
      </c>
      <c r="F5356">
        <v>12</v>
      </c>
    </row>
    <row r="5357" spans="5:6" x14ac:dyDescent="0.25">
      <c r="E5357" t="s">
        <v>4939</v>
      </c>
      <c r="F5357">
        <v>12</v>
      </c>
    </row>
    <row r="5358" spans="5:6" x14ac:dyDescent="0.25">
      <c r="E5358" t="s">
        <v>4940</v>
      </c>
      <c r="F5358">
        <v>12</v>
      </c>
    </row>
    <row r="5359" spans="5:6" x14ac:dyDescent="0.25">
      <c r="E5359" t="s">
        <v>4941</v>
      </c>
      <c r="F5359">
        <v>12</v>
      </c>
    </row>
    <row r="5360" spans="5:6" x14ac:dyDescent="0.25">
      <c r="E5360" t="s">
        <v>4942</v>
      </c>
      <c r="F5360">
        <v>12</v>
      </c>
    </row>
    <row r="5361" spans="5:6" x14ac:dyDescent="0.25">
      <c r="E5361" t="e">
        <f>-ni</f>
        <v>#NAME?</v>
      </c>
      <c r="F5361">
        <v>12</v>
      </c>
    </row>
    <row r="5362" spans="5:6" x14ac:dyDescent="0.25">
      <c r="E5362" t="s">
        <v>4943</v>
      </c>
      <c r="F5362">
        <v>12</v>
      </c>
    </row>
    <row r="5363" spans="5:6" x14ac:dyDescent="0.25">
      <c r="E5363" t="s">
        <v>4944</v>
      </c>
      <c r="F5363">
        <v>12</v>
      </c>
    </row>
    <row r="5364" spans="5:6" x14ac:dyDescent="0.25">
      <c r="E5364" t="s">
        <v>4945</v>
      </c>
      <c r="F5364">
        <v>12</v>
      </c>
    </row>
    <row r="5365" spans="5:6" x14ac:dyDescent="0.25">
      <c r="E5365" t="s">
        <v>9617</v>
      </c>
      <c r="F5365">
        <v>12</v>
      </c>
    </row>
    <row r="5366" spans="5:6" x14ac:dyDescent="0.25">
      <c r="E5366" t="s">
        <v>4946</v>
      </c>
      <c r="F5366">
        <v>12</v>
      </c>
    </row>
    <row r="5367" spans="5:6" x14ac:dyDescent="0.25">
      <c r="E5367" t="s">
        <v>4947</v>
      </c>
      <c r="F5367">
        <v>12</v>
      </c>
    </row>
    <row r="5368" spans="5:6" x14ac:dyDescent="0.25">
      <c r="E5368" t="s">
        <v>4948</v>
      </c>
      <c r="F5368">
        <v>12</v>
      </c>
    </row>
    <row r="5369" spans="5:6" x14ac:dyDescent="0.25">
      <c r="E5369" t="e">
        <f>-aw</f>
        <v>#NAME?</v>
      </c>
      <c r="F5369">
        <v>12</v>
      </c>
    </row>
    <row r="5370" spans="5:6" x14ac:dyDescent="0.25">
      <c r="E5370" t="s">
        <v>4949</v>
      </c>
      <c r="F5370">
        <v>12</v>
      </c>
    </row>
    <row r="5371" spans="5:6" x14ac:dyDescent="0.25">
      <c r="E5371" t="s">
        <v>4950</v>
      </c>
      <c r="F5371">
        <v>12</v>
      </c>
    </row>
    <row r="5372" spans="5:6" x14ac:dyDescent="0.25">
      <c r="E5372" t="s">
        <v>4951</v>
      </c>
      <c r="F5372">
        <v>12</v>
      </c>
    </row>
    <row r="5373" spans="5:6" x14ac:dyDescent="0.25">
      <c r="E5373" t="s">
        <v>4952</v>
      </c>
      <c r="F5373">
        <v>12</v>
      </c>
    </row>
    <row r="5374" spans="5:6" x14ac:dyDescent="0.25">
      <c r="E5374" t="s">
        <v>4953</v>
      </c>
      <c r="F5374">
        <v>12</v>
      </c>
    </row>
    <row r="5375" spans="5:6" x14ac:dyDescent="0.25">
      <c r="E5375" t="s">
        <v>4954</v>
      </c>
      <c r="F5375">
        <v>12</v>
      </c>
    </row>
    <row r="5376" spans="5:6" x14ac:dyDescent="0.25">
      <c r="E5376" t="s">
        <v>4955</v>
      </c>
      <c r="F5376">
        <v>12</v>
      </c>
    </row>
    <row r="5377" spans="5:6" x14ac:dyDescent="0.25">
      <c r="E5377" t="s">
        <v>4956</v>
      </c>
      <c r="F5377">
        <v>12</v>
      </c>
    </row>
    <row r="5378" spans="5:6" x14ac:dyDescent="0.25">
      <c r="E5378" t="s">
        <v>4957</v>
      </c>
      <c r="F5378">
        <v>12</v>
      </c>
    </row>
    <row r="5379" spans="5:6" x14ac:dyDescent="0.25">
      <c r="E5379" t="s">
        <v>9618</v>
      </c>
      <c r="F5379">
        <v>12</v>
      </c>
    </row>
    <row r="5380" spans="5:6" x14ac:dyDescent="0.25">
      <c r="E5380" t="s">
        <v>4958</v>
      </c>
      <c r="F5380">
        <v>12</v>
      </c>
    </row>
    <row r="5381" spans="5:6" x14ac:dyDescent="0.25">
      <c r="E5381" t="s">
        <v>4959</v>
      </c>
      <c r="F5381">
        <v>12</v>
      </c>
    </row>
    <row r="5382" spans="5:6" x14ac:dyDescent="0.25">
      <c r="E5382" t="e">
        <f>- i</f>
        <v>#NAME?</v>
      </c>
      <c r="F5382">
        <v>12</v>
      </c>
    </row>
    <row r="5383" spans="5:6" x14ac:dyDescent="0.25">
      <c r="E5383" t="s">
        <v>4960</v>
      </c>
      <c r="F5383">
        <v>12</v>
      </c>
    </row>
    <row r="5384" spans="5:6" x14ac:dyDescent="0.25">
      <c r="E5384" t="s">
        <v>4961</v>
      </c>
      <c r="F5384">
        <v>12</v>
      </c>
    </row>
    <row r="5385" spans="5:6" x14ac:dyDescent="0.25">
      <c r="E5385" t="s">
        <v>4962</v>
      </c>
      <c r="F5385">
        <v>12</v>
      </c>
    </row>
    <row r="5386" spans="5:6" x14ac:dyDescent="0.25">
      <c r="E5386" t="s">
        <v>4963</v>
      </c>
      <c r="F5386">
        <v>12</v>
      </c>
    </row>
    <row r="5387" spans="5:6" x14ac:dyDescent="0.25">
      <c r="E5387" t="s">
        <v>4964</v>
      </c>
      <c r="F5387">
        <v>12</v>
      </c>
    </row>
    <row r="5388" spans="5:6" x14ac:dyDescent="0.25">
      <c r="E5388" t="s">
        <v>4965</v>
      </c>
      <c r="F5388">
        <v>12</v>
      </c>
    </row>
    <row r="5389" spans="5:6" x14ac:dyDescent="0.25">
      <c r="E5389" t="s">
        <v>4966</v>
      </c>
      <c r="F5389">
        <v>12</v>
      </c>
    </row>
    <row r="5390" spans="5:6" x14ac:dyDescent="0.25">
      <c r="E5390" t="s">
        <v>4967</v>
      </c>
      <c r="F5390">
        <v>12</v>
      </c>
    </row>
    <row r="5391" spans="5:6" x14ac:dyDescent="0.25">
      <c r="E5391" t="s">
        <v>4968</v>
      </c>
      <c r="F5391">
        <v>12</v>
      </c>
    </row>
    <row r="5392" spans="5:6" x14ac:dyDescent="0.25">
      <c r="E5392" t="e">
        <f>-wr</f>
        <v>#NAME?</v>
      </c>
      <c r="F5392">
        <v>12</v>
      </c>
    </row>
    <row r="5393" spans="5:6" x14ac:dyDescent="0.25">
      <c r="E5393" t="s">
        <v>4969</v>
      </c>
      <c r="F5393">
        <v>12</v>
      </c>
    </row>
    <row r="5394" spans="5:6" x14ac:dyDescent="0.25">
      <c r="E5394" t="s">
        <v>9619</v>
      </c>
      <c r="F5394">
        <v>12</v>
      </c>
    </row>
    <row r="5395" spans="5:6" x14ac:dyDescent="0.25">
      <c r="E5395" t="s">
        <v>4970</v>
      </c>
      <c r="F5395">
        <v>12</v>
      </c>
    </row>
    <row r="5396" spans="5:6" x14ac:dyDescent="0.25">
      <c r="E5396" t="s">
        <v>4971</v>
      </c>
      <c r="F5396">
        <v>12</v>
      </c>
    </row>
    <row r="5397" spans="5:6" x14ac:dyDescent="0.25">
      <c r="E5397" t="s">
        <v>4972</v>
      </c>
      <c r="F5397">
        <v>12</v>
      </c>
    </row>
    <row r="5398" spans="5:6" x14ac:dyDescent="0.25">
      <c r="E5398" t="s">
        <v>4973</v>
      </c>
      <c r="F5398">
        <v>12</v>
      </c>
    </row>
    <row r="5399" spans="5:6" x14ac:dyDescent="0.25">
      <c r="E5399" t="s">
        <v>4974</v>
      </c>
      <c r="F5399">
        <v>12</v>
      </c>
    </row>
    <row r="5400" spans="5:6" x14ac:dyDescent="0.25">
      <c r="E5400" t="s">
        <v>4975</v>
      </c>
      <c r="F5400">
        <v>12</v>
      </c>
    </row>
    <row r="5401" spans="5:6" x14ac:dyDescent="0.25">
      <c r="E5401" t="s">
        <v>4976</v>
      </c>
      <c r="F5401">
        <v>12</v>
      </c>
    </row>
    <row r="5402" spans="5:6" x14ac:dyDescent="0.25">
      <c r="E5402" t="s">
        <v>4977</v>
      </c>
      <c r="F5402">
        <v>12</v>
      </c>
    </row>
    <row r="5403" spans="5:6" x14ac:dyDescent="0.25">
      <c r="E5403" t="s">
        <v>4978</v>
      </c>
      <c r="F5403">
        <v>12</v>
      </c>
    </row>
    <row r="5404" spans="5:6" x14ac:dyDescent="0.25">
      <c r="E5404" t="s">
        <v>4979</v>
      </c>
      <c r="F5404">
        <v>12</v>
      </c>
    </row>
    <row r="5405" spans="5:6" x14ac:dyDescent="0.25">
      <c r="E5405" t="s">
        <v>4980</v>
      </c>
      <c r="F5405">
        <v>12</v>
      </c>
    </row>
    <row r="5406" spans="5:6" x14ac:dyDescent="0.25">
      <c r="E5406" t="s">
        <v>4981</v>
      </c>
      <c r="F5406">
        <v>12</v>
      </c>
    </row>
    <row r="5407" spans="5:6" x14ac:dyDescent="0.25">
      <c r="E5407" t="s">
        <v>4982</v>
      </c>
      <c r="F5407">
        <v>12</v>
      </c>
    </row>
    <row r="5408" spans="5:6" x14ac:dyDescent="0.25">
      <c r="E5408" t="s">
        <v>4983</v>
      </c>
      <c r="F5408">
        <v>12</v>
      </c>
    </row>
    <row r="5409" spans="5:6" x14ac:dyDescent="0.25">
      <c r="E5409" t="s">
        <v>4859</v>
      </c>
      <c r="F5409">
        <v>12</v>
      </c>
    </row>
    <row r="5410" spans="5:6" x14ac:dyDescent="0.25">
      <c r="E5410" t="s">
        <v>4984</v>
      </c>
      <c r="F5410">
        <v>12</v>
      </c>
    </row>
    <row r="5411" spans="5:6" x14ac:dyDescent="0.25">
      <c r="E5411" t="s">
        <v>4985</v>
      </c>
      <c r="F5411">
        <v>11</v>
      </c>
    </row>
    <row r="5412" spans="5:6" x14ac:dyDescent="0.25">
      <c r="E5412" t="s">
        <v>4986</v>
      </c>
      <c r="F5412">
        <v>11</v>
      </c>
    </row>
    <row r="5413" spans="5:6" x14ac:dyDescent="0.25">
      <c r="E5413" t="s">
        <v>4987</v>
      </c>
      <c r="F5413">
        <v>11</v>
      </c>
    </row>
    <row r="5414" spans="5:6" x14ac:dyDescent="0.25">
      <c r="E5414" t="s">
        <v>4988</v>
      </c>
      <c r="F5414">
        <v>11</v>
      </c>
    </row>
    <row r="5415" spans="5:6" x14ac:dyDescent="0.25">
      <c r="E5415" t="s">
        <v>4989</v>
      </c>
      <c r="F5415">
        <v>11</v>
      </c>
    </row>
    <row r="5416" spans="5:6" x14ac:dyDescent="0.25">
      <c r="E5416" t="s">
        <v>4990</v>
      </c>
      <c r="F5416">
        <v>11</v>
      </c>
    </row>
    <row r="5417" spans="5:6" x14ac:dyDescent="0.25">
      <c r="E5417" t="s">
        <v>4991</v>
      </c>
      <c r="F5417">
        <v>11</v>
      </c>
    </row>
    <row r="5418" spans="5:6" x14ac:dyDescent="0.25">
      <c r="E5418" t="e">
        <f>-if</f>
        <v>#NAME?</v>
      </c>
      <c r="F5418">
        <v>11</v>
      </c>
    </row>
    <row r="5419" spans="5:6" x14ac:dyDescent="0.25">
      <c r="E5419" t="s">
        <v>9620</v>
      </c>
      <c r="F5419">
        <v>11</v>
      </c>
    </row>
    <row r="5420" spans="5:6" x14ac:dyDescent="0.25">
      <c r="E5420" t="s">
        <v>4992</v>
      </c>
      <c r="F5420">
        <v>11</v>
      </c>
    </row>
    <row r="5421" spans="5:6" x14ac:dyDescent="0.25">
      <c r="E5421" t="s">
        <v>4993</v>
      </c>
      <c r="F5421">
        <v>11</v>
      </c>
    </row>
    <row r="5422" spans="5:6" x14ac:dyDescent="0.25">
      <c r="E5422" t="s">
        <v>4994</v>
      </c>
      <c r="F5422">
        <v>11</v>
      </c>
    </row>
    <row r="5423" spans="5:6" x14ac:dyDescent="0.25">
      <c r="E5423" t="s">
        <v>4995</v>
      </c>
      <c r="F5423">
        <v>11</v>
      </c>
    </row>
    <row r="5424" spans="5:6" x14ac:dyDescent="0.25">
      <c r="E5424" t="s">
        <v>4996</v>
      </c>
      <c r="F5424">
        <v>11</v>
      </c>
    </row>
    <row r="5425" spans="5:6" x14ac:dyDescent="0.25">
      <c r="E5425" t="s">
        <v>4997</v>
      </c>
      <c r="F5425">
        <v>11</v>
      </c>
    </row>
    <row r="5426" spans="5:6" x14ac:dyDescent="0.25">
      <c r="E5426" t="s">
        <v>4998</v>
      </c>
      <c r="F5426">
        <v>11</v>
      </c>
    </row>
    <row r="5427" spans="5:6" x14ac:dyDescent="0.25">
      <c r="E5427" t="s">
        <v>4999</v>
      </c>
      <c r="F5427">
        <v>11</v>
      </c>
    </row>
    <row r="5428" spans="5:6" x14ac:dyDescent="0.25">
      <c r="E5428" t="s">
        <v>5000</v>
      </c>
      <c r="F5428">
        <v>11</v>
      </c>
    </row>
    <row r="5429" spans="5:6" x14ac:dyDescent="0.25">
      <c r="E5429" t="s">
        <v>5001</v>
      </c>
      <c r="F5429">
        <v>11</v>
      </c>
    </row>
    <row r="5430" spans="5:6" x14ac:dyDescent="0.25">
      <c r="E5430" t="s">
        <v>3776</v>
      </c>
      <c r="F5430">
        <v>11</v>
      </c>
    </row>
    <row r="5431" spans="5:6" x14ac:dyDescent="0.25">
      <c r="E5431" t="s">
        <v>5002</v>
      </c>
      <c r="F5431">
        <v>11</v>
      </c>
    </row>
    <row r="5432" spans="5:6" x14ac:dyDescent="0.25">
      <c r="E5432" t="s">
        <v>5003</v>
      </c>
      <c r="F5432">
        <v>11</v>
      </c>
    </row>
    <row r="5433" spans="5:6" x14ac:dyDescent="0.25">
      <c r="E5433" t="s">
        <v>5004</v>
      </c>
      <c r="F5433">
        <v>11</v>
      </c>
    </row>
    <row r="5434" spans="5:6" x14ac:dyDescent="0.25">
      <c r="E5434" t="s">
        <v>2681</v>
      </c>
      <c r="F5434">
        <v>11</v>
      </c>
    </row>
    <row r="5435" spans="5:6" x14ac:dyDescent="0.25">
      <c r="E5435" t="s">
        <v>5005</v>
      </c>
      <c r="F5435">
        <v>11</v>
      </c>
    </row>
    <row r="5436" spans="5:6" x14ac:dyDescent="0.25">
      <c r="E5436" t="s">
        <v>5006</v>
      </c>
      <c r="F5436">
        <v>11</v>
      </c>
    </row>
    <row r="5437" spans="5:6" x14ac:dyDescent="0.25">
      <c r="E5437" t="s">
        <v>5007</v>
      </c>
      <c r="F5437">
        <v>11</v>
      </c>
    </row>
    <row r="5438" spans="5:6" x14ac:dyDescent="0.25">
      <c r="E5438" t="s">
        <v>5008</v>
      </c>
      <c r="F5438">
        <v>11</v>
      </c>
    </row>
    <row r="5439" spans="5:6" x14ac:dyDescent="0.25">
      <c r="E5439" t="s">
        <v>5009</v>
      </c>
      <c r="F5439">
        <v>11</v>
      </c>
    </row>
    <row r="5440" spans="5:6" x14ac:dyDescent="0.25">
      <c r="E5440" t="s">
        <v>5010</v>
      </c>
      <c r="F5440">
        <v>11</v>
      </c>
    </row>
    <row r="5441" spans="5:6" x14ac:dyDescent="0.25">
      <c r="E5441" t="s">
        <v>5011</v>
      </c>
      <c r="F5441">
        <v>11</v>
      </c>
    </row>
    <row r="5442" spans="5:6" x14ac:dyDescent="0.25">
      <c r="E5442" t="s">
        <v>9621</v>
      </c>
      <c r="F5442">
        <v>11</v>
      </c>
    </row>
    <row r="5443" spans="5:6" x14ac:dyDescent="0.25">
      <c r="E5443" t="s">
        <v>5012</v>
      </c>
      <c r="F5443">
        <v>11</v>
      </c>
    </row>
    <row r="5444" spans="5:6" x14ac:dyDescent="0.25">
      <c r="E5444" t="s">
        <v>5013</v>
      </c>
      <c r="F5444">
        <v>11</v>
      </c>
    </row>
    <row r="5445" spans="5:6" x14ac:dyDescent="0.25">
      <c r="E5445" t="s">
        <v>292</v>
      </c>
      <c r="F5445">
        <v>11</v>
      </c>
    </row>
    <row r="5446" spans="5:6" x14ac:dyDescent="0.25">
      <c r="E5446" t="s">
        <v>5014</v>
      </c>
      <c r="F5446">
        <v>11</v>
      </c>
    </row>
    <row r="5447" spans="5:6" x14ac:dyDescent="0.25">
      <c r="E5447" t="s">
        <v>5015</v>
      </c>
      <c r="F5447">
        <v>11</v>
      </c>
    </row>
    <row r="5448" spans="5:6" x14ac:dyDescent="0.25">
      <c r="E5448" t="s">
        <v>5016</v>
      </c>
      <c r="F5448">
        <v>11</v>
      </c>
    </row>
    <row r="5449" spans="5:6" x14ac:dyDescent="0.25">
      <c r="E5449" t="s">
        <v>5017</v>
      </c>
      <c r="F5449">
        <v>11</v>
      </c>
    </row>
    <row r="5450" spans="5:6" x14ac:dyDescent="0.25">
      <c r="E5450" t="s">
        <v>5018</v>
      </c>
      <c r="F5450">
        <v>11</v>
      </c>
    </row>
    <row r="5451" spans="5:6" x14ac:dyDescent="0.25">
      <c r="E5451" t="s">
        <v>5019</v>
      </c>
      <c r="F5451">
        <v>11</v>
      </c>
    </row>
    <row r="5452" spans="5:6" x14ac:dyDescent="0.25">
      <c r="E5452" t="s">
        <v>5020</v>
      </c>
      <c r="F5452">
        <v>11</v>
      </c>
    </row>
    <row r="5453" spans="5:6" x14ac:dyDescent="0.25">
      <c r="E5453" t="s">
        <v>5021</v>
      </c>
      <c r="F5453">
        <v>11</v>
      </c>
    </row>
    <row r="5454" spans="5:6" x14ac:dyDescent="0.25">
      <c r="E5454" t="s">
        <v>5022</v>
      </c>
      <c r="F5454">
        <v>11</v>
      </c>
    </row>
    <row r="5455" spans="5:6" x14ac:dyDescent="0.25">
      <c r="E5455" t="s">
        <v>5023</v>
      </c>
      <c r="F5455">
        <v>11</v>
      </c>
    </row>
    <row r="5456" spans="5:6" x14ac:dyDescent="0.25">
      <c r="E5456" t="s">
        <v>5024</v>
      </c>
      <c r="F5456">
        <v>11</v>
      </c>
    </row>
    <row r="5457" spans="5:6" x14ac:dyDescent="0.25">
      <c r="E5457" t="s">
        <v>5025</v>
      </c>
      <c r="F5457">
        <v>11</v>
      </c>
    </row>
    <row r="5458" spans="5:6" x14ac:dyDescent="0.25">
      <c r="E5458" t="s">
        <v>5026</v>
      </c>
      <c r="F5458">
        <v>11</v>
      </c>
    </row>
    <row r="5459" spans="5:6" x14ac:dyDescent="0.25">
      <c r="E5459" t="s">
        <v>5027</v>
      </c>
      <c r="F5459">
        <v>11</v>
      </c>
    </row>
    <row r="5460" spans="5:6" x14ac:dyDescent="0.25">
      <c r="E5460" t="s">
        <v>5028</v>
      </c>
      <c r="F5460">
        <v>11</v>
      </c>
    </row>
    <row r="5461" spans="5:6" x14ac:dyDescent="0.25">
      <c r="E5461" t="s">
        <v>5029</v>
      </c>
      <c r="F5461">
        <v>11</v>
      </c>
    </row>
    <row r="5462" spans="5:6" x14ac:dyDescent="0.25">
      <c r="E5462" t="s">
        <v>5030</v>
      </c>
      <c r="F5462">
        <v>11</v>
      </c>
    </row>
    <row r="5463" spans="5:6" x14ac:dyDescent="0.25">
      <c r="E5463" t="s">
        <v>5031</v>
      </c>
      <c r="F5463">
        <v>11</v>
      </c>
    </row>
    <row r="5464" spans="5:6" x14ac:dyDescent="0.25">
      <c r="E5464" t="s">
        <v>5032</v>
      </c>
      <c r="F5464">
        <v>11</v>
      </c>
    </row>
    <row r="5465" spans="5:6" x14ac:dyDescent="0.25">
      <c r="E5465" t="s">
        <v>5033</v>
      </c>
      <c r="F5465">
        <v>11</v>
      </c>
    </row>
    <row r="5466" spans="5:6" x14ac:dyDescent="0.25">
      <c r="E5466" t="s">
        <v>5034</v>
      </c>
      <c r="F5466">
        <v>11</v>
      </c>
    </row>
    <row r="5467" spans="5:6" x14ac:dyDescent="0.25">
      <c r="E5467" t="s">
        <v>5035</v>
      </c>
      <c r="F5467">
        <v>11</v>
      </c>
    </row>
    <row r="5468" spans="5:6" x14ac:dyDescent="0.25">
      <c r="E5468" t="s">
        <v>5036</v>
      </c>
      <c r="F5468">
        <v>11</v>
      </c>
    </row>
    <row r="5469" spans="5:6" x14ac:dyDescent="0.25">
      <c r="E5469" t="s">
        <v>5037</v>
      </c>
      <c r="F5469">
        <v>11</v>
      </c>
    </row>
    <row r="5470" spans="5:6" x14ac:dyDescent="0.25">
      <c r="E5470" t="s">
        <v>5038</v>
      </c>
      <c r="F5470">
        <v>11</v>
      </c>
    </row>
    <row r="5471" spans="5:6" x14ac:dyDescent="0.25">
      <c r="E5471" t="s">
        <v>5039</v>
      </c>
      <c r="F5471">
        <v>11</v>
      </c>
    </row>
    <row r="5472" spans="5:6" x14ac:dyDescent="0.25">
      <c r="E5472" t="s">
        <v>5040</v>
      </c>
      <c r="F5472">
        <v>11</v>
      </c>
    </row>
    <row r="5473" spans="5:6" x14ac:dyDescent="0.25">
      <c r="E5473" t="s">
        <v>5041</v>
      </c>
      <c r="F5473">
        <v>11</v>
      </c>
    </row>
    <row r="5474" spans="5:6" x14ac:dyDescent="0.25">
      <c r="E5474" t="s">
        <v>5042</v>
      </c>
      <c r="F5474">
        <v>11</v>
      </c>
    </row>
    <row r="5475" spans="5:6" x14ac:dyDescent="0.25">
      <c r="E5475" t="s">
        <v>5043</v>
      </c>
      <c r="F5475">
        <v>11</v>
      </c>
    </row>
    <row r="5476" spans="5:6" x14ac:dyDescent="0.25">
      <c r="E5476" t="s">
        <v>5044</v>
      </c>
      <c r="F5476">
        <v>11</v>
      </c>
    </row>
    <row r="5477" spans="5:6" x14ac:dyDescent="0.25">
      <c r="E5477" t="s">
        <v>5045</v>
      </c>
      <c r="F5477">
        <v>11</v>
      </c>
    </row>
    <row r="5478" spans="5:6" x14ac:dyDescent="0.25">
      <c r="E5478" t="s">
        <v>5046</v>
      </c>
      <c r="F5478">
        <v>11</v>
      </c>
    </row>
    <row r="5479" spans="5:6" x14ac:dyDescent="0.25">
      <c r="E5479" t="s">
        <v>5047</v>
      </c>
      <c r="F5479">
        <v>11</v>
      </c>
    </row>
    <row r="5480" spans="5:6" x14ac:dyDescent="0.25">
      <c r="E5480" t="s">
        <v>5048</v>
      </c>
      <c r="F5480">
        <v>11</v>
      </c>
    </row>
    <row r="5481" spans="5:6" x14ac:dyDescent="0.25">
      <c r="E5481" t="s">
        <v>5049</v>
      </c>
      <c r="F5481">
        <v>11</v>
      </c>
    </row>
    <row r="5482" spans="5:6" x14ac:dyDescent="0.25">
      <c r="E5482" t="s">
        <v>5050</v>
      </c>
      <c r="F5482">
        <v>11</v>
      </c>
    </row>
    <row r="5483" spans="5:6" x14ac:dyDescent="0.25">
      <c r="E5483" t="s">
        <v>5051</v>
      </c>
      <c r="F5483">
        <v>11</v>
      </c>
    </row>
    <row r="5484" spans="5:6" x14ac:dyDescent="0.25">
      <c r="E5484" t="s">
        <v>5052</v>
      </c>
      <c r="F5484">
        <v>11</v>
      </c>
    </row>
    <row r="5485" spans="5:6" x14ac:dyDescent="0.25">
      <c r="E5485" t="s">
        <v>5053</v>
      </c>
      <c r="F5485">
        <v>11</v>
      </c>
    </row>
    <row r="5486" spans="5:6" x14ac:dyDescent="0.25">
      <c r="E5486" t="s">
        <v>5054</v>
      </c>
      <c r="F5486">
        <v>11</v>
      </c>
    </row>
    <row r="5487" spans="5:6" x14ac:dyDescent="0.25">
      <c r="E5487" t="s">
        <v>3414</v>
      </c>
      <c r="F5487">
        <v>11</v>
      </c>
    </row>
    <row r="5488" spans="5:6" x14ac:dyDescent="0.25">
      <c r="E5488" t="s">
        <v>5055</v>
      </c>
      <c r="F5488">
        <v>11</v>
      </c>
    </row>
    <row r="5489" spans="5:6" x14ac:dyDescent="0.25">
      <c r="E5489" t="e">
        <f>-sk</f>
        <v>#NAME?</v>
      </c>
      <c r="F5489">
        <v>11</v>
      </c>
    </row>
    <row r="5490" spans="5:6" x14ac:dyDescent="0.25">
      <c r="E5490" t="s">
        <v>5056</v>
      </c>
      <c r="F5490">
        <v>11</v>
      </c>
    </row>
    <row r="5491" spans="5:6" x14ac:dyDescent="0.25">
      <c r="E5491" t="s">
        <v>5057</v>
      </c>
      <c r="F5491">
        <v>11</v>
      </c>
    </row>
    <row r="5492" spans="5:6" x14ac:dyDescent="0.25">
      <c r="E5492" t="s">
        <v>5058</v>
      </c>
      <c r="F5492">
        <v>11</v>
      </c>
    </row>
    <row r="5493" spans="5:6" x14ac:dyDescent="0.25">
      <c r="E5493" t="s">
        <v>5059</v>
      </c>
      <c r="F5493">
        <v>11</v>
      </c>
    </row>
    <row r="5494" spans="5:6" x14ac:dyDescent="0.25">
      <c r="E5494" t="s">
        <v>5060</v>
      </c>
      <c r="F5494">
        <v>11</v>
      </c>
    </row>
    <row r="5495" spans="5:6" x14ac:dyDescent="0.25">
      <c r="E5495" t="s">
        <v>5061</v>
      </c>
      <c r="F5495">
        <v>11</v>
      </c>
    </row>
    <row r="5496" spans="5:6" x14ac:dyDescent="0.25">
      <c r="E5496" t="e">
        <f>-pi</f>
        <v>#NAME?</v>
      </c>
      <c r="F5496">
        <v>11</v>
      </c>
    </row>
    <row r="5497" spans="5:6" x14ac:dyDescent="0.25">
      <c r="E5497" t="s">
        <v>5062</v>
      </c>
      <c r="F5497">
        <v>11</v>
      </c>
    </row>
    <row r="5498" spans="5:6" x14ac:dyDescent="0.25">
      <c r="E5498" t="s">
        <v>7203</v>
      </c>
      <c r="F5498">
        <v>11</v>
      </c>
    </row>
    <row r="5499" spans="5:6" x14ac:dyDescent="0.25">
      <c r="E5499" t="s">
        <v>5063</v>
      </c>
      <c r="F5499">
        <v>11</v>
      </c>
    </row>
    <row r="5500" spans="5:6" x14ac:dyDescent="0.25">
      <c r="E5500" t="s">
        <v>5064</v>
      </c>
      <c r="F5500">
        <v>11</v>
      </c>
    </row>
    <row r="5501" spans="5:6" x14ac:dyDescent="0.25">
      <c r="E5501" t="s">
        <v>5065</v>
      </c>
      <c r="F5501">
        <v>11</v>
      </c>
    </row>
    <row r="5502" spans="5:6" x14ac:dyDescent="0.25">
      <c r="E5502" t="s">
        <v>5066</v>
      </c>
      <c r="F5502">
        <v>11</v>
      </c>
    </row>
    <row r="5503" spans="5:6" x14ac:dyDescent="0.25">
      <c r="E5503" t="s">
        <v>5067</v>
      </c>
      <c r="F5503">
        <v>11</v>
      </c>
    </row>
    <row r="5504" spans="5:6" x14ac:dyDescent="0.25">
      <c r="E5504" t="s">
        <v>5068</v>
      </c>
      <c r="F5504">
        <v>11</v>
      </c>
    </row>
    <row r="5505" spans="5:6" x14ac:dyDescent="0.25">
      <c r="E5505" t="s">
        <v>5069</v>
      </c>
      <c r="F5505">
        <v>11</v>
      </c>
    </row>
    <row r="5506" spans="5:6" x14ac:dyDescent="0.25">
      <c r="E5506" t="s">
        <v>5070</v>
      </c>
      <c r="F5506">
        <v>11</v>
      </c>
    </row>
    <row r="5507" spans="5:6" x14ac:dyDescent="0.25">
      <c r="E5507" t="s">
        <v>5071</v>
      </c>
      <c r="F5507">
        <v>11</v>
      </c>
    </row>
    <row r="5508" spans="5:6" x14ac:dyDescent="0.25">
      <c r="E5508" t="s">
        <v>5072</v>
      </c>
      <c r="F5508">
        <v>11</v>
      </c>
    </row>
    <row r="5509" spans="5:6" x14ac:dyDescent="0.25">
      <c r="E5509" t="s">
        <v>5073</v>
      </c>
      <c r="F5509">
        <v>11</v>
      </c>
    </row>
    <row r="5510" spans="5:6" x14ac:dyDescent="0.25">
      <c r="E5510" t="s">
        <v>5074</v>
      </c>
      <c r="F5510">
        <v>11</v>
      </c>
    </row>
    <row r="5511" spans="5:6" x14ac:dyDescent="0.25">
      <c r="E5511" t="s">
        <v>5075</v>
      </c>
      <c r="F5511">
        <v>11</v>
      </c>
    </row>
    <row r="5512" spans="5:6" x14ac:dyDescent="0.25">
      <c r="E5512" t="s">
        <v>5076</v>
      </c>
      <c r="F5512">
        <v>11</v>
      </c>
    </row>
    <row r="5513" spans="5:6" x14ac:dyDescent="0.25">
      <c r="E5513" t="s">
        <v>5077</v>
      </c>
      <c r="F5513">
        <v>11</v>
      </c>
    </row>
    <row r="5514" spans="5:6" x14ac:dyDescent="0.25">
      <c r="E5514" t="s">
        <v>5078</v>
      </c>
      <c r="F5514">
        <v>11</v>
      </c>
    </row>
    <row r="5515" spans="5:6" x14ac:dyDescent="0.25">
      <c r="E5515" t="s">
        <v>5079</v>
      </c>
      <c r="F5515">
        <v>11</v>
      </c>
    </row>
    <row r="5516" spans="5:6" x14ac:dyDescent="0.25">
      <c r="E5516" t="s">
        <v>5080</v>
      </c>
      <c r="F5516">
        <v>11</v>
      </c>
    </row>
    <row r="5517" spans="5:6" x14ac:dyDescent="0.25">
      <c r="E5517" t="s">
        <v>5081</v>
      </c>
      <c r="F5517">
        <v>11</v>
      </c>
    </row>
    <row r="5518" spans="5:6" x14ac:dyDescent="0.25">
      <c r="E5518" t="s">
        <v>5082</v>
      </c>
      <c r="F5518">
        <v>11</v>
      </c>
    </row>
    <row r="5519" spans="5:6" x14ac:dyDescent="0.25">
      <c r="E5519" t="s">
        <v>5083</v>
      </c>
      <c r="F5519">
        <v>11</v>
      </c>
    </row>
    <row r="5520" spans="5:6" x14ac:dyDescent="0.25">
      <c r="E5520" t="s">
        <v>5084</v>
      </c>
      <c r="F5520">
        <v>11</v>
      </c>
    </row>
    <row r="5521" spans="5:6" x14ac:dyDescent="0.25">
      <c r="E5521" t="s">
        <v>5085</v>
      </c>
      <c r="F5521">
        <v>11</v>
      </c>
    </row>
    <row r="5522" spans="5:6" x14ac:dyDescent="0.25">
      <c r="E5522" t="s">
        <v>5086</v>
      </c>
      <c r="F5522">
        <v>11</v>
      </c>
    </row>
    <row r="5523" spans="5:6" x14ac:dyDescent="0.25">
      <c r="E5523" t="s">
        <v>5087</v>
      </c>
      <c r="F5523">
        <v>11</v>
      </c>
    </row>
    <row r="5524" spans="5:6" x14ac:dyDescent="0.25">
      <c r="E5524" t="s">
        <v>5088</v>
      </c>
      <c r="F5524">
        <v>11</v>
      </c>
    </row>
    <row r="5525" spans="5:6" x14ac:dyDescent="0.25">
      <c r="E5525" t="s">
        <v>5089</v>
      </c>
      <c r="F5525">
        <v>11</v>
      </c>
    </row>
    <row r="5526" spans="5:6" x14ac:dyDescent="0.25">
      <c r="E5526" t="s">
        <v>5090</v>
      </c>
      <c r="F5526">
        <v>11</v>
      </c>
    </row>
    <row r="5527" spans="5:6" x14ac:dyDescent="0.25">
      <c r="E5527" t="s">
        <v>5091</v>
      </c>
      <c r="F5527">
        <v>11</v>
      </c>
    </row>
    <row r="5528" spans="5:6" x14ac:dyDescent="0.25">
      <c r="E5528" t="s">
        <v>5092</v>
      </c>
      <c r="F5528">
        <v>11</v>
      </c>
    </row>
    <row r="5529" spans="5:6" x14ac:dyDescent="0.25">
      <c r="E5529" t="s">
        <v>5093</v>
      </c>
      <c r="F5529">
        <v>11</v>
      </c>
    </row>
    <row r="5530" spans="5:6" x14ac:dyDescent="0.25">
      <c r="E5530" t="s">
        <v>5094</v>
      </c>
      <c r="F5530">
        <v>11</v>
      </c>
    </row>
    <row r="5531" spans="5:6" x14ac:dyDescent="0.25">
      <c r="E5531" t="s">
        <v>5095</v>
      </c>
      <c r="F5531">
        <v>11</v>
      </c>
    </row>
    <row r="5532" spans="5:6" x14ac:dyDescent="0.25">
      <c r="E5532" t="s">
        <v>9622</v>
      </c>
      <c r="F5532">
        <v>11</v>
      </c>
    </row>
    <row r="5533" spans="5:6" x14ac:dyDescent="0.25">
      <c r="E5533" t="s">
        <v>5096</v>
      </c>
      <c r="F5533">
        <v>11</v>
      </c>
    </row>
    <row r="5534" spans="5:6" x14ac:dyDescent="0.25">
      <c r="E5534" t="s">
        <v>5097</v>
      </c>
      <c r="F5534">
        <v>11</v>
      </c>
    </row>
    <row r="5535" spans="5:6" x14ac:dyDescent="0.25">
      <c r="E5535" t="s">
        <v>5098</v>
      </c>
      <c r="F5535">
        <v>11</v>
      </c>
    </row>
    <row r="5536" spans="5:6" x14ac:dyDescent="0.25">
      <c r="E5536" t="s">
        <v>5099</v>
      </c>
      <c r="F5536">
        <v>11</v>
      </c>
    </row>
    <row r="5537" spans="5:6" x14ac:dyDescent="0.25">
      <c r="E5537" t="s">
        <v>5100</v>
      </c>
      <c r="F5537">
        <v>11</v>
      </c>
    </row>
    <row r="5538" spans="5:6" x14ac:dyDescent="0.25">
      <c r="E5538" t="s">
        <v>5101</v>
      </c>
      <c r="F5538">
        <v>11</v>
      </c>
    </row>
    <row r="5539" spans="5:6" x14ac:dyDescent="0.25">
      <c r="E5539" t="s">
        <v>5102</v>
      </c>
      <c r="F5539">
        <v>11</v>
      </c>
    </row>
    <row r="5540" spans="5:6" x14ac:dyDescent="0.25">
      <c r="E5540" t="s">
        <v>5103</v>
      </c>
      <c r="F5540">
        <v>11</v>
      </c>
    </row>
    <row r="5541" spans="5:6" x14ac:dyDescent="0.25">
      <c r="E5541" t="s">
        <v>5104</v>
      </c>
      <c r="F5541">
        <v>11</v>
      </c>
    </row>
    <row r="5542" spans="5:6" x14ac:dyDescent="0.25">
      <c r="E5542" t="s">
        <v>5105</v>
      </c>
      <c r="F5542">
        <v>11</v>
      </c>
    </row>
    <row r="5543" spans="5:6" x14ac:dyDescent="0.25">
      <c r="E5543" t="s">
        <v>5106</v>
      </c>
      <c r="F5543">
        <v>11</v>
      </c>
    </row>
    <row r="5544" spans="5:6" x14ac:dyDescent="0.25">
      <c r="E5544" t="s">
        <v>5107</v>
      </c>
      <c r="F5544">
        <v>10</v>
      </c>
    </row>
    <row r="5545" spans="5:6" x14ac:dyDescent="0.25">
      <c r="E5545" t="s">
        <v>5108</v>
      </c>
      <c r="F5545">
        <v>10</v>
      </c>
    </row>
    <row r="5546" spans="5:6" x14ac:dyDescent="0.25">
      <c r="E5546" t="s">
        <v>5109</v>
      </c>
      <c r="F5546">
        <v>10</v>
      </c>
    </row>
    <row r="5547" spans="5:6" x14ac:dyDescent="0.25">
      <c r="E5547" t="s">
        <v>5110</v>
      </c>
      <c r="F5547">
        <v>10</v>
      </c>
    </row>
    <row r="5548" spans="5:6" x14ac:dyDescent="0.25">
      <c r="E5548" t="s">
        <v>5111</v>
      </c>
      <c r="F5548">
        <v>10</v>
      </c>
    </row>
    <row r="5549" spans="5:6" x14ac:dyDescent="0.25">
      <c r="E5549" t="s">
        <v>5112</v>
      </c>
      <c r="F5549">
        <v>10</v>
      </c>
    </row>
    <row r="5550" spans="5:6" x14ac:dyDescent="0.25">
      <c r="E5550" t="s">
        <v>5113</v>
      </c>
      <c r="F5550">
        <v>10</v>
      </c>
    </row>
    <row r="5551" spans="5:6" x14ac:dyDescent="0.25">
      <c r="E5551" t="s">
        <v>5114</v>
      </c>
      <c r="F5551">
        <v>10</v>
      </c>
    </row>
    <row r="5552" spans="5:6" x14ac:dyDescent="0.25">
      <c r="E5552">
        <v>10</v>
      </c>
      <c r="F5552">
        <v>10</v>
      </c>
    </row>
    <row r="5553" spans="5:6" x14ac:dyDescent="0.25">
      <c r="E5553" t="s">
        <v>5115</v>
      </c>
      <c r="F5553">
        <v>10</v>
      </c>
    </row>
    <row r="5554" spans="5:6" x14ac:dyDescent="0.25">
      <c r="E5554" t="s">
        <v>5116</v>
      </c>
      <c r="F5554">
        <v>10</v>
      </c>
    </row>
    <row r="5555" spans="5:6" x14ac:dyDescent="0.25">
      <c r="E5555" t="s">
        <v>5117</v>
      </c>
      <c r="F5555">
        <v>10</v>
      </c>
    </row>
    <row r="5556" spans="5:6" x14ac:dyDescent="0.25">
      <c r="E5556" t="s">
        <v>5118</v>
      </c>
      <c r="F5556">
        <v>10</v>
      </c>
    </row>
    <row r="5557" spans="5:6" x14ac:dyDescent="0.25">
      <c r="E5557" t="s">
        <v>5119</v>
      </c>
      <c r="F5557">
        <v>10</v>
      </c>
    </row>
    <row r="5558" spans="5:6" x14ac:dyDescent="0.25">
      <c r="E5558" t="s">
        <v>5120</v>
      </c>
      <c r="F5558">
        <v>10</v>
      </c>
    </row>
    <row r="5559" spans="5:6" x14ac:dyDescent="0.25">
      <c r="E5559" t="s">
        <v>5121</v>
      </c>
      <c r="F5559">
        <v>10</v>
      </c>
    </row>
    <row r="5560" spans="5:6" x14ac:dyDescent="0.25">
      <c r="E5560" t="s">
        <v>875</v>
      </c>
      <c r="F5560">
        <v>10</v>
      </c>
    </row>
    <row r="5561" spans="5:6" x14ac:dyDescent="0.25">
      <c r="E5561" t="s">
        <v>5122</v>
      </c>
      <c r="F5561">
        <v>10</v>
      </c>
    </row>
    <row r="5562" spans="5:6" x14ac:dyDescent="0.25">
      <c r="E5562" t="s">
        <v>5123</v>
      </c>
      <c r="F5562">
        <v>10</v>
      </c>
    </row>
    <row r="5563" spans="5:6" x14ac:dyDescent="0.25">
      <c r="E5563" t="s">
        <v>5124</v>
      </c>
      <c r="F5563">
        <v>10</v>
      </c>
    </row>
    <row r="5564" spans="5:6" x14ac:dyDescent="0.25">
      <c r="E5564" t="s">
        <v>5125</v>
      </c>
    </row>
    <row r="5565" spans="5:6" x14ac:dyDescent="0.25">
      <c r="E5565" t="s">
        <v>5126</v>
      </c>
      <c r="F5565">
        <v>10</v>
      </c>
    </row>
    <row r="5566" spans="5:6" x14ac:dyDescent="0.25">
      <c r="E5566" t="s">
        <v>5127</v>
      </c>
      <c r="F5566">
        <v>10</v>
      </c>
    </row>
    <row r="5567" spans="5:6" x14ac:dyDescent="0.25">
      <c r="E5567" t="s">
        <v>5128</v>
      </c>
      <c r="F5567">
        <v>10</v>
      </c>
    </row>
    <row r="5568" spans="5:6" x14ac:dyDescent="0.25">
      <c r="E5568" t="s">
        <v>5129</v>
      </c>
      <c r="F5568">
        <v>10</v>
      </c>
    </row>
    <row r="5569" spans="5:6" x14ac:dyDescent="0.25">
      <c r="E5569" t="s">
        <v>5130</v>
      </c>
      <c r="F5569">
        <v>10</v>
      </c>
    </row>
    <row r="5570" spans="5:6" x14ac:dyDescent="0.25">
      <c r="E5570" t="s">
        <v>5131</v>
      </c>
      <c r="F5570">
        <v>10</v>
      </c>
    </row>
    <row r="5571" spans="5:6" x14ac:dyDescent="0.25">
      <c r="E5571" t="s">
        <v>5132</v>
      </c>
      <c r="F5571">
        <v>10</v>
      </c>
    </row>
    <row r="5572" spans="5:6" x14ac:dyDescent="0.25">
      <c r="E5572" t="s">
        <v>5133</v>
      </c>
      <c r="F5572">
        <v>10</v>
      </c>
    </row>
    <row r="5573" spans="5:6" x14ac:dyDescent="0.25">
      <c r="E5573" t="s">
        <v>5134</v>
      </c>
      <c r="F5573">
        <v>10</v>
      </c>
    </row>
    <row r="5574" spans="5:6" x14ac:dyDescent="0.25">
      <c r="E5574" t="s">
        <v>5135</v>
      </c>
      <c r="F5574">
        <v>10</v>
      </c>
    </row>
    <row r="5575" spans="5:6" x14ac:dyDescent="0.25">
      <c r="E5575" t="s">
        <v>5136</v>
      </c>
      <c r="F5575">
        <v>10</v>
      </c>
    </row>
    <row r="5576" spans="5:6" x14ac:dyDescent="0.25">
      <c r="E5576" t="s">
        <v>5137</v>
      </c>
      <c r="F5576">
        <v>10</v>
      </c>
    </row>
    <row r="5577" spans="5:6" x14ac:dyDescent="0.25">
      <c r="E5577" t="s">
        <v>5138</v>
      </c>
      <c r="F5577">
        <v>10</v>
      </c>
    </row>
    <row r="5578" spans="5:6" x14ac:dyDescent="0.25">
      <c r="E5578" t="s">
        <v>5139</v>
      </c>
      <c r="F5578">
        <v>10</v>
      </c>
    </row>
    <row r="5579" spans="5:6" x14ac:dyDescent="0.25">
      <c r="E5579" t="s">
        <v>5140</v>
      </c>
      <c r="F5579">
        <v>10</v>
      </c>
    </row>
    <row r="5580" spans="5:6" x14ac:dyDescent="0.25">
      <c r="E5580" t="e">
        <f>- y</f>
        <v>#NAME?</v>
      </c>
      <c r="F5580">
        <v>10</v>
      </c>
    </row>
    <row r="5581" spans="5:6" x14ac:dyDescent="0.25">
      <c r="E5581" t="s">
        <v>5141</v>
      </c>
      <c r="F5581">
        <v>10</v>
      </c>
    </row>
    <row r="5582" spans="5:6" x14ac:dyDescent="0.25">
      <c r="E5582" t="s">
        <v>5142</v>
      </c>
      <c r="F5582">
        <v>10</v>
      </c>
    </row>
    <row r="5583" spans="5:6" x14ac:dyDescent="0.25">
      <c r="E5583" t="s">
        <v>5143</v>
      </c>
      <c r="F5583">
        <v>10</v>
      </c>
    </row>
    <row r="5584" spans="5:6" x14ac:dyDescent="0.25">
      <c r="E5584" t="s">
        <v>5144</v>
      </c>
      <c r="F5584">
        <v>10</v>
      </c>
    </row>
    <row r="5585" spans="5:6" x14ac:dyDescent="0.25">
      <c r="E5585" t="s">
        <v>5145</v>
      </c>
      <c r="F5585">
        <v>10</v>
      </c>
    </row>
    <row r="5586" spans="5:6" x14ac:dyDescent="0.25">
      <c r="E5586" t="s">
        <v>5146</v>
      </c>
      <c r="F5586">
        <v>10</v>
      </c>
    </row>
    <row r="5587" spans="5:6" x14ac:dyDescent="0.25">
      <c r="E5587" t="s">
        <v>5147</v>
      </c>
      <c r="F5587">
        <v>10</v>
      </c>
    </row>
    <row r="5588" spans="5:6" x14ac:dyDescent="0.25">
      <c r="E5588" t="s">
        <v>5148</v>
      </c>
      <c r="F5588">
        <v>10</v>
      </c>
    </row>
    <row r="5589" spans="5:6" x14ac:dyDescent="0.25">
      <c r="E5589" t="s">
        <v>5149</v>
      </c>
      <c r="F5589">
        <v>10</v>
      </c>
    </row>
    <row r="5590" spans="5:6" x14ac:dyDescent="0.25">
      <c r="E5590" t="s">
        <v>5150</v>
      </c>
      <c r="F5590">
        <v>10</v>
      </c>
    </row>
    <row r="5591" spans="5:6" x14ac:dyDescent="0.25">
      <c r="E5591" t="s">
        <v>5151</v>
      </c>
      <c r="F5591">
        <v>10</v>
      </c>
    </row>
    <row r="5592" spans="5:6" x14ac:dyDescent="0.25">
      <c r="E5592" t="s">
        <v>5152</v>
      </c>
      <c r="F5592">
        <v>10</v>
      </c>
    </row>
    <row r="5593" spans="5:6" x14ac:dyDescent="0.25">
      <c r="E5593" t="s">
        <v>5153</v>
      </c>
      <c r="F5593">
        <v>10</v>
      </c>
    </row>
    <row r="5594" spans="5:6" x14ac:dyDescent="0.25">
      <c r="E5594" t="s">
        <v>5154</v>
      </c>
      <c r="F5594">
        <v>10</v>
      </c>
    </row>
    <row r="5595" spans="5:6" x14ac:dyDescent="0.25">
      <c r="E5595" t="e">
        <f>-ne</f>
        <v>#NAME?</v>
      </c>
      <c r="F5595">
        <v>10</v>
      </c>
    </row>
    <row r="5596" spans="5:6" x14ac:dyDescent="0.25">
      <c r="E5596" t="s">
        <v>5155</v>
      </c>
      <c r="F5596">
        <v>10</v>
      </c>
    </row>
    <row r="5597" spans="5:6" x14ac:dyDescent="0.25">
      <c r="E5597" t="s">
        <v>5156</v>
      </c>
      <c r="F5597">
        <v>10</v>
      </c>
    </row>
    <row r="5598" spans="5:6" x14ac:dyDescent="0.25">
      <c r="E5598" t="s">
        <v>5157</v>
      </c>
      <c r="F5598">
        <v>10</v>
      </c>
    </row>
    <row r="5599" spans="5:6" x14ac:dyDescent="0.25">
      <c r="E5599" t="s">
        <v>5158</v>
      </c>
      <c r="F5599">
        <v>10</v>
      </c>
    </row>
    <row r="5600" spans="5:6" x14ac:dyDescent="0.25">
      <c r="E5600" t="s">
        <v>5159</v>
      </c>
      <c r="F5600">
        <v>10</v>
      </c>
    </row>
    <row r="5601" spans="5:6" x14ac:dyDescent="0.25">
      <c r="E5601" t="s">
        <v>5160</v>
      </c>
      <c r="F5601">
        <v>10</v>
      </c>
    </row>
    <row r="5602" spans="5:6" x14ac:dyDescent="0.25">
      <c r="E5602" t="s">
        <v>5161</v>
      </c>
      <c r="F5602">
        <v>10</v>
      </c>
    </row>
    <row r="5603" spans="5:6" x14ac:dyDescent="0.25">
      <c r="E5603" t="s">
        <v>5162</v>
      </c>
      <c r="F5603">
        <v>10</v>
      </c>
    </row>
    <row r="5604" spans="5:6" x14ac:dyDescent="0.25">
      <c r="E5604" t="s">
        <v>5163</v>
      </c>
      <c r="F5604">
        <v>10</v>
      </c>
    </row>
    <row r="5605" spans="5:6" x14ac:dyDescent="0.25">
      <c r="E5605" t="s">
        <v>5164</v>
      </c>
      <c r="F5605">
        <v>10</v>
      </c>
    </row>
    <row r="5606" spans="5:6" x14ac:dyDescent="0.25">
      <c r="E5606" t="s">
        <v>5165</v>
      </c>
      <c r="F5606">
        <v>10</v>
      </c>
    </row>
    <row r="5607" spans="5:6" x14ac:dyDescent="0.25">
      <c r="E5607" t="s">
        <v>5166</v>
      </c>
      <c r="F5607">
        <v>10</v>
      </c>
    </row>
    <row r="5608" spans="5:6" x14ac:dyDescent="0.25">
      <c r="E5608" t="e">
        <f>-on</f>
        <v>#NAME?</v>
      </c>
      <c r="F5608">
        <v>10</v>
      </c>
    </row>
    <row r="5609" spans="5:6" x14ac:dyDescent="0.25">
      <c r="E5609" t="s">
        <v>5167</v>
      </c>
      <c r="F5609">
        <v>10</v>
      </c>
    </row>
    <row r="5610" spans="5:6" x14ac:dyDescent="0.25">
      <c r="E5610" t="s">
        <v>5168</v>
      </c>
      <c r="F5610">
        <v>10</v>
      </c>
    </row>
    <row r="5611" spans="5:6" x14ac:dyDescent="0.25">
      <c r="E5611" t="s">
        <v>5169</v>
      </c>
      <c r="F5611">
        <v>10</v>
      </c>
    </row>
    <row r="5612" spans="5:6" x14ac:dyDescent="0.25">
      <c r="E5612" t="s">
        <v>5170</v>
      </c>
      <c r="F5612">
        <v>10</v>
      </c>
    </row>
    <row r="5613" spans="5:6" x14ac:dyDescent="0.25">
      <c r="E5613" t="s">
        <v>5171</v>
      </c>
      <c r="F5613">
        <v>10</v>
      </c>
    </row>
    <row r="5614" spans="5:6" x14ac:dyDescent="0.25">
      <c r="E5614" t="s">
        <v>5172</v>
      </c>
      <c r="F5614">
        <v>10</v>
      </c>
    </row>
    <row r="5615" spans="5:6" x14ac:dyDescent="0.25">
      <c r="E5615" t="s">
        <v>5173</v>
      </c>
      <c r="F5615">
        <v>10</v>
      </c>
    </row>
    <row r="5616" spans="5:6" x14ac:dyDescent="0.25">
      <c r="E5616" t="s">
        <v>9623</v>
      </c>
      <c r="F5616">
        <v>10</v>
      </c>
    </row>
    <row r="5617" spans="5:6" x14ac:dyDescent="0.25">
      <c r="E5617" t="s">
        <v>5174</v>
      </c>
      <c r="F5617">
        <v>10</v>
      </c>
    </row>
    <row r="5618" spans="5:6" x14ac:dyDescent="0.25">
      <c r="E5618" t="s">
        <v>5175</v>
      </c>
      <c r="F5618">
        <v>10</v>
      </c>
    </row>
    <row r="5619" spans="5:6" x14ac:dyDescent="0.25">
      <c r="E5619" t="s">
        <v>5176</v>
      </c>
      <c r="F5619">
        <v>10</v>
      </c>
    </row>
    <row r="5620" spans="5:6" x14ac:dyDescent="0.25">
      <c r="E5620" t="s">
        <v>5177</v>
      </c>
      <c r="F5620">
        <v>10</v>
      </c>
    </row>
    <row r="5621" spans="5:6" x14ac:dyDescent="0.25">
      <c r="E5621" t="s">
        <v>5178</v>
      </c>
      <c r="F5621">
        <v>10</v>
      </c>
    </row>
    <row r="5622" spans="5:6" x14ac:dyDescent="0.25">
      <c r="E5622" t="s">
        <v>5179</v>
      </c>
      <c r="F5622">
        <v>10</v>
      </c>
    </row>
    <row r="5623" spans="5:6" x14ac:dyDescent="0.25">
      <c r="E5623" t="s">
        <v>5180</v>
      </c>
      <c r="F5623">
        <v>10</v>
      </c>
    </row>
    <row r="5624" spans="5:6" x14ac:dyDescent="0.25">
      <c r="E5624" t="s">
        <v>4565</v>
      </c>
      <c r="F5624">
        <v>10</v>
      </c>
    </row>
    <row r="5625" spans="5:6" x14ac:dyDescent="0.25">
      <c r="E5625" t="s">
        <v>5181</v>
      </c>
      <c r="F5625">
        <v>10</v>
      </c>
    </row>
    <row r="5626" spans="5:6" x14ac:dyDescent="0.25">
      <c r="E5626" t="s">
        <v>5182</v>
      </c>
      <c r="F5626">
        <v>10</v>
      </c>
    </row>
    <row r="5627" spans="5:6" x14ac:dyDescent="0.25">
      <c r="E5627" t="s">
        <v>5183</v>
      </c>
      <c r="F5627">
        <v>10</v>
      </c>
    </row>
    <row r="5628" spans="5:6" x14ac:dyDescent="0.25">
      <c r="E5628" t="s">
        <v>5184</v>
      </c>
      <c r="F5628">
        <v>10</v>
      </c>
    </row>
    <row r="5629" spans="5:6" x14ac:dyDescent="0.25">
      <c r="E5629" t="s">
        <v>5185</v>
      </c>
      <c r="F5629">
        <v>10</v>
      </c>
    </row>
    <row r="5630" spans="5:6" x14ac:dyDescent="0.25">
      <c r="E5630" t="s">
        <v>5186</v>
      </c>
      <c r="F5630">
        <v>10</v>
      </c>
    </row>
    <row r="5631" spans="5:6" x14ac:dyDescent="0.25">
      <c r="E5631" t="s">
        <v>5187</v>
      </c>
      <c r="F5631">
        <v>10</v>
      </c>
    </row>
    <row r="5632" spans="5:6" x14ac:dyDescent="0.25">
      <c r="E5632" t="s">
        <v>5188</v>
      </c>
      <c r="F5632">
        <v>10</v>
      </c>
    </row>
    <row r="5633" spans="5:6" x14ac:dyDescent="0.25">
      <c r="E5633" t="s">
        <v>5189</v>
      </c>
      <c r="F5633">
        <v>10</v>
      </c>
    </row>
    <row r="5634" spans="5:6" x14ac:dyDescent="0.25">
      <c r="E5634" t="s">
        <v>5190</v>
      </c>
      <c r="F5634">
        <v>10</v>
      </c>
    </row>
    <row r="5635" spans="5:6" x14ac:dyDescent="0.25">
      <c r="E5635" t="s">
        <v>5191</v>
      </c>
      <c r="F5635">
        <v>10</v>
      </c>
    </row>
    <row r="5636" spans="5:6" x14ac:dyDescent="0.25">
      <c r="E5636" t="s">
        <v>5192</v>
      </c>
      <c r="F5636">
        <v>10</v>
      </c>
    </row>
    <row r="5637" spans="5:6" x14ac:dyDescent="0.25">
      <c r="E5637" t="s">
        <v>5193</v>
      </c>
      <c r="F5637">
        <v>10</v>
      </c>
    </row>
    <row r="5638" spans="5:6" x14ac:dyDescent="0.25">
      <c r="E5638" t="s">
        <v>5194</v>
      </c>
      <c r="F5638">
        <v>10</v>
      </c>
    </row>
    <row r="5639" spans="5:6" x14ac:dyDescent="0.25">
      <c r="E5639" t="s">
        <v>5195</v>
      </c>
      <c r="F5639">
        <v>10</v>
      </c>
    </row>
    <row r="5640" spans="5:6" x14ac:dyDescent="0.25">
      <c r="E5640" t="s">
        <v>5196</v>
      </c>
      <c r="F5640">
        <v>10</v>
      </c>
    </row>
    <row r="5641" spans="5:6" x14ac:dyDescent="0.25">
      <c r="E5641" t="s">
        <v>5197</v>
      </c>
      <c r="F5641">
        <v>10</v>
      </c>
    </row>
    <row r="5642" spans="5:6" x14ac:dyDescent="0.25">
      <c r="E5642" t="s">
        <v>5198</v>
      </c>
      <c r="F5642">
        <v>10</v>
      </c>
    </row>
    <row r="5643" spans="5:6" x14ac:dyDescent="0.25">
      <c r="E5643" t="s">
        <v>5199</v>
      </c>
      <c r="F5643">
        <v>10</v>
      </c>
    </row>
    <row r="5644" spans="5:6" x14ac:dyDescent="0.25">
      <c r="E5644" t="s">
        <v>5200</v>
      </c>
      <c r="F5644">
        <v>10</v>
      </c>
    </row>
    <row r="5645" spans="5:6" x14ac:dyDescent="0.25">
      <c r="E5645" t="s">
        <v>5201</v>
      </c>
      <c r="F5645">
        <v>10</v>
      </c>
    </row>
    <row r="5646" spans="5:6" x14ac:dyDescent="0.25">
      <c r="E5646" t="s">
        <v>5202</v>
      </c>
      <c r="F5646">
        <v>10</v>
      </c>
    </row>
    <row r="5647" spans="5:6" x14ac:dyDescent="0.25">
      <c r="E5647" t="s">
        <v>5203</v>
      </c>
      <c r="F5647">
        <v>10</v>
      </c>
    </row>
    <row r="5648" spans="5:6" x14ac:dyDescent="0.25">
      <c r="E5648" t="s">
        <v>5204</v>
      </c>
      <c r="F5648">
        <v>10</v>
      </c>
    </row>
    <row r="5649" spans="5:6" x14ac:dyDescent="0.25">
      <c r="E5649" t="s">
        <v>5205</v>
      </c>
      <c r="F5649">
        <v>10</v>
      </c>
    </row>
    <row r="5650" spans="5:6" x14ac:dyDescent="0.25">
      <c r="E5650" t="s">
        <v>5206</v>
      </c>
      <c r="F5650">
        <v>10</v>
      </c>
    </row>
    <row r="5651" spans="5:6" x14ac:dyDescent="0.25">
      <c r="E5651" t="s">
        <v>5207</v>
      </c>
      <c r="F5651">
        <v>10</v>
      </c>
    </row>
    <row r="5652" spans="5:6" x14ac:dyDescent="0.25">
      <c r="E5652" t="s">
        <v>5208</v>
      </c>
      <c r="F5652">
        <v>10</v>
      </c>
    </row>
    <row r="5653" spans="5:6" x14ac:dyDescent="0.25">
      <c r="E5653" t="s">
        <v>5209</v>
      </c>
      <c r="F5653">
        <v>10</v>
      </c>
    </row>
    <row r="5654" spans="5:6" x14ac:dyDescent="0.25">
      <c r="E5654" t="s">
        <v>5210</v>
      </c>
      <c r="F5654">
        <v>10</v>
      </c>
    </row>
    <row r="5655" spans="5:6" x14ac:dyDescent="0.25">
      <c r="E5655" t="s">
        <v>5211</v>
      </c>
      <c r="F5655">
        <v>10</v>
      </c>
    </row>
    <row r="5656" spans="5:6" x14ac:dyDescent="0.25">
      <c r="E5656" t="s">
        <v>2799</v>
      </c>
      <c r="F5656">
        <v>10</v>
      </c>
    </row>
    <row r="5657" spans="5:6" x14ac:dyDescent="0.25">
      <c r="E5657" t="s">
        <v>5212</v>
      </c>
      <c r="F5657">
        <v>10</v>
      </c>
    </row>
    <row r="5658" spans="5:6" x14ac:dyDescent="0.25">
      <c r="E5658" t="s">
        <v>5213</v>
      </c>
      <c r="F5658">
        <v>10</v>
      </c>
    </row>
    <row r="5659" spans="5:6" x14ac:dyDescent="0.25">
      <c r="E5659" t="s">
        <v>5214</v>
      </c>
      <c r="F5659">
        <v>10</v>
      </c>
    </row>
    <row r="5660" spans="5:6" x14ac:dyDescent="0.25">
      <c r="E5660" t="s">
        <v>5215</v>
      </c>
      <c r="F5660">
        <v>10</v>
      </c>
    </row>
    <row r="5661" spans="5:6" x14ac:dyDescent="0.25">
      <c r="E5661" t="s">
        <v>5216</v>
      </c>
      <c r="F5661">
        <v>10</v>
      </c>
    </row>
    <row r="5662" spans="5:6" x14ac:dyDescent="0.25">
      <c r="E5662" t="s">
        <v>5217</v>
      </c>
      <c r="F5662">
        <v>10</v>
      </c>
    </row>
    <row r="5663" spans="5:6" x14ac:dyDescent="0.25">
      <c r="E5663" t="s">
        <v>5218</v>
      </c>
      <c r="F5663">
        <v>10</v>
      </c>
    </row>
    <row r="5664" spans="5:6" x14ac:dyDescent="0.25">
      <c r="E5664" t="s">
        <v>5219</v>
      </c>
      <c r="F5664">
        <v>10</v>
      </c>
    </row>
    <row r="5665" spans="5:6" x14ac:dyDescent="0.25">
      <c r="E5665" t="s">
        <v>5220</v>
      </c>
      <c r="F5665">
        <v>10</v>
      </c>
    </row>
    <row r="5666" spans="5:6" x14ac:dyDescent="0.25">
      <c r="E5666" t="s">
        <v>5221</v>
      </c>
      <c r="F5666">
        <v>10</v>
      </c>
    </row>
    <row r="5667" spans="5:6" x14ac:dyDescent="0.25">
      <c r="E5667" t="s">
        <v>5222</v>
      </c>
      <c r="F5667">
        <v>10</v>
      </c>
    </row>
    <row r="5668" spans="5:6" x14ac:dyDescent="0.25">
      <c r="E5668" t="s">
        <v>5223</v>
      </c>
      <c r="F5668">
        <v>10</v>
      </c>
    </row>
    <row r="5669" spans="5:6" x14ac:dyDescent="0.25">
      <c r="E5669" t="s">
        <v>5224</v>
      </c>
      <c r="F5669">
        <v>10</v>
      </c>
    </row>
    <row r="5670" spans="5:6" x14ac:dyDescent="0.25">
      <c r="E5670" t="s">
        <v>5225</v>
      </c>
      <c r="F5670">
        <v>10</v>
      </c>
    </row>
    <row r="5671" spans="5:6" x14ac:dyDescent="0.25">
      <c r="E5671" t="s">
        <v>5226</v>
      </c>
      <c r="F5671">
        <v>10</v>
      </c>
    </row>
    <row r="5672" spans="5:6" x14ac:dyDescent="0.25">
      <c r="E5672" t="s">
        <v>5227</v>
      </c>
      <c r="F5672">
        <v>10</v>
      </c>
    </row>
    <row r="5673" spans="5:6" x14ac:dyDescent="0.25">
      <c r="E5673" t="s">
        <v>5228</v>
      </c>
      <c r="F5673">
        <v>10</v>
      </c>
    </row>
    <row r="5674" spans="5:6" x14ac:dyDescent="0.25">
      <c r="E5674" t="s">
        <v>5229</v>
      </c>
      <c r="F5674">
        <v>10</v>
      </c>
    </row>
    <row r="5675" spans="5:6" x14ac:dyDescent="0.25">
      <c r="E5675" t="s">
        <v>5230</v>
      </c>
      <c r="F5675">
        <v>10</v>
      </c>
    </row>
    <row r="5676" spans="5:6" x14ac:dyDescent="0.25">
      <c r="E5676" t="s">
        <v>5231</v>
      </c>
      <c r="F5676">
        <v>10</v>
      </c>
    </row>
    <row r="5677" spans="5:6" x14ac:dyDescent="0.25">
      <c r="E5677" t="s">
        <v>5232</v>
      </c>
      <c r="F5677">
        <v>10</v>
      </c>
    </row>
    <row r="5678" spans="5:6" x14ac:dyDescent="0.25">
      <c r="E5678" t="s">
        <v>5233</v>
      </c>
      <c r="F5678">
        <v>10</v>
      </c>
    </row>
    <row r="5679" spans="5:6" x14ac:dyDescent="0.25">
      <c r="E5679" t="s">
        <v>5234</v>
      </c>
      <c r="F5679">
        <v>10</v>
      </c>
    </row>
    <row r="5680" spans="5:6" x14ac:dyDescent="0.25">
      <c r="E5680" t="s">
        <v>5235</v>
      </c>
      <c r="F5680">
        <v>10</v>
      </c>
    </row>
    <row r="5681" spans="5:6" x14ac:dyDescent="0.25">
      <c r="E5681" t="s">
        <v>5236</v>
      </c>
      <c r="F5681">
        <v>9</v>
      </c>
    </row>
    <row r="5682" spans="5:6" x14ac:dyDescent="0.25">
      <c r="E5682" t="s">
        <v>5237</v>
      </c>
      <c r="F5682">
        <v>9</v>
      </c>
    </row>
    <row r="5683" spans="5:6" x14ac:dyDescent="0.25">
      <c r="E5683" t="s">
        <v>5238</v>
      </c>
      <c r="F5683">
        <v>9</v>
      </c>
    </row>
    <row r="5684" spans="5:6" x14ac:dyDescent="0.25">
      <c r="E5684" t="s">
        <v>5239</v>
      </c>
      <c r="F5684">
        <v>9</v>
      </c>
    </row>
    <row r="5685" spans="5:6" x14ac:dyDescent="0.25">
      <c r="E5685" t="s">
        <v>5240</v>
      </c>
      <c r="F5685">
        <v>9</v>
      </c>
    </row>
    <row r="5686" spans="5:6" x14ac:dyDescent="0.25">
      <c r="E5686" t="s">
        <v>5241</v>
      </c>
      <c r="F5686">
        <v>9</v>
      </c>
    </row>
    <row r="5687" spans="5:6" x14ac:dyDescent="0.25">
      <c r="E5687" t="s">
        <v>5242</v>
      </c>
      <c r="F5687">
        <v>9</v>
      </c>
    </row>
    <row r="5688" spans="5:6" x14ac:dyDescent="0.25">
      <c r="E5688" t="s">
        <v>5243</v>
      </c>
      <c r="F5688">
        <v>9</v>
      </c>
    </row>
    <row r="5689" spans="5:6" x14ac:dyDescent="0.25">
      <c r="E5689" t="s">
        <v>5244</v>
      </c>
      <c r="F5689">
        <v>9</v>
      </c>
    </row>
    <row r="5690" spans="5:6" x14ac:dyDescent="0.25">
      <c r="E5690" t="s">
        <v>5245</v>
      </c>
      <c r="F5690">
        <v>9</v>
      </c>
    </row>
    <row r="5691" spans="5:6" x14ac:dyDescent="0.25">
      <c r="E5691" t="s">
        <v>5246</v>
      </c>
      <c r="F5691">
        <v>9</v>
      </c>
    </row>
    <row r="5692" spans="5:6" x14ac:dyDescent="0.25">
      <c r="E5692" t="s">
        <v>5247</v>
      </c>
      <c r="F5692">
        <v>9</v>
      </c>
    </row>
    <row r="5693" spans="5:6" x14ac:dyDescent="0.25">
      <c r="E5693" t="s">
        <v>5248</v>
      </c>
      <c r="F5693">
        <v>9</v>
      </c>
    </row>
    <row r="5694" spans="5:6" x14ac:dyDescent="0.25">
      <c r="E5694" t="s">
        <v>5249</v>
      </c>
      <c r="F5694">
        <v>9</v>
      </c>
    </row>
    <row r="5695" spans="5:6" x14ac:dyDescent="0.25">
      <c r="E5695" t="s">
        <v>5250</v>
      </c>
      <c r="F5695">
        <v>9</v>
      </c>
    </row>
    <row r="5696" spans="5:6" x14ac:dyDescent="0.25">
      <c r="E5696" t="s">
        <v>5251</v>
      </c>
      <c r="F5696">
        <v>9</v>
      </c>
    </row>
    <row r="5697" spans="5:6" x14ac:dyDescent="0.25">
      <c r="E5697" t="s">
        <v>5252</v>
      </c>
      <c r="F5697">
        <v>9</v>
      </c>
    </row>
    <row r="5698" spans="5:6" x14ac:dyDescent="0.25">
      <c r="E5698" t="s">
        <v>5253</v>
      </c>
      <c r="F5698">
        <v>9</v>
      </c>
    </row>
    <row r="5699" spans="5:6" x14ac:dyDescent="0.25">
      <c r="E5699" t="e">
        <f>-el</f>
        <v>#NAME?</v>
      </c>
      <c r="F5699">
        <v>9</v>
      </c>
    </row>
    <row r="5700" spans="5:6" x14ac:dyDescent="0.25">
      <c r="E5700" t="s">
        <v>5254</v>
      </c>
      <c r="F5700">
        <v>9</v>
      </c>
    </row>
    <row r="5701" spans="5:6" x14ac:dyDescent="0.25">
      <c r="E5701" t="s">
        <v>5255</v>
      </c>
      <c r="F5701">
        <v>9</v>
      </c>
    </row>
    <row r="5702" spans="5:6" x14ac:dyDescent="0.25">
      <c r="E5702" t="s">
        <v>5256</v>
      </c>
      <c r="F5702">
        <v>9</v>
      </c>
    </row>
    <row r="5703" spans="5:6" x14ac:dyDescent="0.25">
      <c r="E5703" t="s">
        <v>5257</v>
      </c>
      <c r="F5703">
        <v>9</v>
      </c>
    </row>
    <row r="5704" spans="5:6" x14ac:dyDescent="0.25">
      <c r="E5704" t="s">
        <v>5258</v>
      </c>
      <c r="F5704">
        <v>9</v>
      </c>
    </row>
    <row r="5705" spans="5:6" x14ac:dyDescent="0.25">
      <c r="E5705" t="s">
        <v>5259</v>
      </c>
      <c r="F5705">
        <v>9</v>
      </c>
    </row>
    <row r="5706" spans="5:6" x14ac:dyDescent="0.25">
      <c r="E5706" t="s">
        <v>5260</v>
      </c>
      <c r="F5706">
        <v>9</v>
      </c>
    </row>
    <row r="5707" spans="5:6" x14ac:dyDescent="0.25">
      <c r="E5707" t="s">
        <v>5261</v>
      </c>
      <c r="F5707">
        <v>9</v>
      </c>
    </row>
    <row r="5708" spans="5:6" x14ac:dyDescent="0.25">
      <c r="E5708" t="s">
        <v>5262</v>
      </c>
      <c r="F5708">
        <v>9</v>
      </c>
    </row>
    <row r="5709" spans="5:6" x14ac:dyDescent="0.25">
      <c r="E5709" t="s">
        <v>9624</v>
      </c>
      <c r="F5709">
        <v>9</v>
      </c>
    </row>
    <row r="5710" spans="5:6" x14ac:dyDescent="0.25">
      <c r="E5710" t="s">
        <v>5263</v>
      </c>
      <c r="F5710">
        <v>9</v>
      </c>
    </row>
    <row r="5711" spans="5:6" x14ac:dyDescent="0.25">
      <c r="E5711" t="s">
        <v>5264</v>
      </c>
      <c r="F5711">
        <v>9</v>
      </c>
    </row>
    <row r="5712" spans="5:6" x14ac:dyDescent="0.25">
      <c r="E5712" t="s">
        <v>5265</v>
      </c>
      <c r="F5712">
        <v>9</v>
      </c>
    </row>
    <row r="5713" spans="5:6" x14ac:dyDescent="0.25">
      <c r="E5713" t="s">
        <v>5266</v>
      </c>
      <c r="F5713">
        <v>9</v>
      </c>
    </row>
    <row r="5714" spans="5:6" x14ac:dyDescent="0.25">
      <c r="E5714" t="s">
        <v>5267</v>
      </c>
      <c r="F5714">
        <v>9</v>
      </c>
    </row>
    <row r="5715" spans="5:6" x14ac:dyDescent="0.25">
      <c r="E5715" t="s">
        <v>5268</v>
      </c>
      <c r="F5715">
        <v>9</v>
      </c>
    </row>
    <row r="5716" spans="5:6" x14ac:dyDescent="0.25">
      <c r="E5716" t="s">
        <v>5269</v>
      </c>
      <c r="F5716">
        <v>9</v>
      </c>
    </row>
    <row r="5717" spans="5:6" x14ac:dyDescent="0.25">
      <c r="E5717" t="s">
        <v>5270</v>
      </c>
      <c r="F5717">
        <v>9</v>
      </c>
    </row>
    <row r="5718" spans="5:6" x14ac:dyDescent="0.25">
      <c r="E5718" t="s">
        <v>5271</v>
      </c>
      <c r="F5718">
        <v>9</v>
      </c>
    </row>
    <row r="5719" spans="5:6" x14ac:dyDescent="0.25">
      <c r="E5719" t="s">
        <v>5272</v>
      </c>
      <c r="F5719">
        <v>9</v>
      </c>
    </row>
    <row r="5720" spans="5:6" x14ac:dyDescent="0.25">
      <c r="E5720" t="s">
        <v>5273</v>
      </c>
      <c r="F5720">
        <v>9</v>
      </c>
    </row>
    <row r="5721" spans="5:6" x14ac:dyDescent="0.25">
      <c r="E5721" t="s">
        <v>5274</v>
      </c>
      <c r="F5721">
        <v>9</v>
      </c>
    </row>
    <row r="5722" spans="5:6" x14ac:dyDescent="0.25">
      <c r="E5722" t="s">
        <v>5275</v>
      </c>
      <c r="F5722">
        <v>9</v>
      </c>
    </row>
    <row r="5723" spans="5:6" x14ac:dyDescent="0.25">
      <c r="E5723" t="e">
        <f>-fr</f>
        <v>#NAME?</v>
      </c>
      <c r="F5723">
        <v>9</v>
      </c>
    </row>
    <row r="5724" spans="5:6" x14ac:dyDescent="0.25">
      <c r="E5724" t="s">
        <v>5276</v>
      </c>
      <c r="F5724">
        <v>9</v>
      </c>
    </row>
    <row r="5725" spans="5:6" x14ac:dyDescent="0.25">
      <c r="E5725" t="s">
        <v>5277</v>
      </c>
      <c r="F5725">
        <v>9</v>
      </c>
    </row>
    <row r="5726" spans="5:6" x14ac:dyDescent="0.25">
      <c r="E5726" t="s">
        <v>5278</v>
      </c>
      <c r="F5726">
        <v>9</v>
      </c>
    </row>
    <row r="5727" spans="5:6" x14ac:dyDescent="0.25">
      <c r="E5727" t="s">
        <v>5279</v>
      </c>
    </row>
    <row r="5728" spans="5:6" x14ac:dyDescent="0.25">
      <c r="E5728" t="s">
        <v>5280</v>
      </c>
      <c r="F5728">
        <v>9</v>
      </c>
    </row>
    <row r="5729" spans="5:6" x14ac:dyDescent="0.25">
      <c r="E5729" t="s">
        <v>5281</v>
      </c>
      <c r="F5729">
        <v>9</v>
      </c>
    </row>
    <row r="5730" spans="5:6" x14ac:dyDescent="0.25">
      <c r="E5730" t="s">
        <v>5282</v>
      </c>
      <c r="F5730">
        <v>9</v>
      </c>
    </row>
    <row r="5731" spans="5:6" x14ac:dyDescent="0.25">
      <c r="E5731" t="s">
        <v>5283</v>
      </c>
      <c r="F5731">
        <v>9</v>
      </c>
    </row>
    <row r="5732" spans="5:6" x14ac:dyDescent="0.25">
      <c r="E5732" t="s">
        <v>5284</v>
      </c>
      <c r="F5732">
        <v>9</v>
      </c>
    </row>
    <row r="5733" spans="5:6" x14ac:dyDescent="0.25">
      <c r="E5733" t="s">
        <v>5285</v>
      </c>
      <c r="F5733">
        <v>9</v>
      </c>
    </row>
    <row r="5734" spans="5:6" x14ac:dyDescent="0.25">
      <c r="E5734" t="s">
        <v>5286</v>
      </c>
      <c r="F5734">
        <v>9</v>
      </c>
    </row>
    <row r="5735" spans="5:6" x14ac:dyDescent="0.25">
      <c r="E5735" t="s">
        <v>5287</v>
      </c>
      <c r="F5735">
        <v>9</v>
      </c>
    </row>
    <row r="5736" spans="5:6" x14ac:dyDescent="0.25">
      <c r="E5736" t="s">
        <v>5288</v>
      </c>
      <c r="F5736">
        <v>9</v>
      </c>
    </row>
    <row r="5737" spans="5:6" x14ac:dyDescent="0.25">
      <c r="E5737" t="s">
        <v>5289</v>
      </c>
      <c r="F5737">
        <v>9</v>
      </c>
    </row>
    <row r="5738" spans="5:6" x14ac:dyDescent="0.25">
      <c r="E5738" t="s">
        <v>5290</v>
      </c>
      <c r="F5738">
        <v>9</v>
      </c>
    </row>
    <row r="5739" spans="5:6" x14ac:dyDescent="0.25">
      <c r="E5739" t="s">
        <v>5291</v>
      </c>
      <c r="F5739">
        <v>9</v>
      </c>
    </row>
    <row r="5740" spans="5:6" x14ac:dyDescent="0.25">
      <c r="E5740" t="s">
        <v>5292</v>
      </c>
      <c r="F5740">
        <v>9</v>
      </c>
    </row>
    <row r="5741" spans="5:6" x14ac:dyDescent="0.25">
      <c r="E5741" t="s">
        <v>5293</v>
      </c>
      <c r="F5741">
        <v>9</v>
      </c>
    </row>
    <row r="5742" spans="5:6" x14ac:dyDescent="0.25">
      <c r="E5742" t="s">
        <v>5294</v>
      </c>
      <c r="F5742">
        <v>9</v>
      </c>
    </row>
    <row r="5743" spans="5:6" x14ac:dyDescent="0.25">
      <c r="E5743" t="s">
        <v>5295</v>
      </c>
      <c r="F5743">
        <v>9</v>
      </c>
    </row>
    <row r="5744" spans="5:6" x14ac:dyDescent="0.25">
      <c r="E5744" t="s">
        <v>5296</v>
      </c>
      <c r="F5744">
        <v>9</v>
      </c>
    </row>
    <row r="5745" spans="5:6" x14ac:dyDescent="0.25">
      <c r="E5745" t="s">
        <v>5297</v>
      </c>
      <c r="F5745">
        <v>9</v>
      </c>
    </row>
    <row r="5746" spans="5:6" x14ac:dyDescent="0.25">
      <c r="E5746" t="s">
        <v>5298</v>
      </c>
      <c r="F5746">
        <v>9</v>
      </c>
    </row>
    <row r="5747" spans="5:6" x14ac:dyDescent="0.25">
      <c r="E5747" t="s">
        <v>5299</v>
      </c>
      <c r="F5747">
        <v>9</v>
      </c>
    </row>
    <row r="5748" spans="5:6" x14ac:dyDescent="0.25">
      <c r="E5748" t="s">
        <v>5300</v>
      </c>
      <c r="F5748">
        <v>9</v>
      </c>
    </row>
    <row r="5749" spans="5:6" x14ac:dyDescent="0.25">
      <c r="E5749" t="s">
        <v>5301</v>
      </c>
      <c r="F5749">
        <v>9</v>
      </c>
    </row>
    <row r="5750" spans="5:6" x14ac:dyDescent="0.25">
      <c r="E5750" t="s">
        <v>5302</v>
      </c>
      <c r="F5750">
        <v>9</v>
      </c>
    </row>
    <row r="5751" spans="5:6" x14ac:dyDescent="0.25">
      <c r="E5751" t="s">
        <v>5303</v>
      </c>
      <c r="F5751">
        <v>9</v>
      </c>
    </row>
    <row r="5752" spans="5:6" x14ac:dyDescent="0.25">
      <c r="E5752" t="s">
        <v>5304</v>
      </c>
      <c r="F5752">
        <v>9</v>
      </c>
    </row>
    <row r="5753" spans="5:6" x14ac:dyDescent="0.25">
      <c r="E5753" t="s">
        <v>5305</v>
      </c>
      <c r="F5753">
        <v>9</v>
      </c>
    </row>
    <row r="5754" spans="5:6" x14ac:dyDescent="0.25">
      <c r="E5754" t="s">
        <v>5306</v>
      </c>
      <c r="F5754">
        <v>9</v>
      </c>
    </row>
    <row r="5755" spans="5:6" x14ac:dyDescent="0.25">
      <c r="E5755" t="s">
        <v>5307</v>
      </c>
      <c r="F5755">
        <v>9</v>
      </c>
    </row>
    <row r="5756" spans="5:6" x14ac:dyDescent="0.25">
      <c r="E5756" t="s">
        <v>5308</v>
      </c>
      <c r="F5756">
        <v>9</v>
      </c>
    </row>
    <row r="5757" spans="5:6" x14ac:dyDescent="0.25">
      <c r="E5757" t="s">
        <v>5309</v>
      </c>
      <c r="F5757">
        <v>9</v>
      </c>
    </row>
    <row r="5758" spans="5:6" x14ac:dyDescent="0.25">
      <c r="E5758" t="s">
        <v>5310</v>
      </c>
      <c r="F5758">
        <v>9</v>
      </c>
    </row>
    <row r="5759" spans="5:6" x14ac:dyDescent="0.25">
      <c r="E5759" t="s">
        <v>5311</v>
      </c>
      <c r="F5759">
        <v>9</v>
      </c>
    </row>
    <row r="5760" spans="5:6" x14ac:dyDescent="0.25">
      <c r="E5760" t="s">
        <v>5312</v>
      </c>
      <c r="F5760">
        <v>9</v>
      </c>
    </row>
    <row r="5761" spans="5:6" x14ac:dyDescent="0.25">
      <c r="E5761" t="s">
        <v>5313</v>
      </c>
      <c r="F5761">
        <v>9</v>
      </c>
    </row>
    <row r="5762" spans="5:6" x14ac:dyDescent="0.25">
      <c r="E5762" t="s">
        <v>5314</v>
      </c>
      <c r="F5762">
        <v>9</v>
      </c>
    </row>
    <row r="5763" spans="5:6" x14ac:dyDescent="0.25">
      <c r="E5763" t="s">
        <v>5315</v>
      </c>
      <c r="F5763">
        <v>9</v>
      </c>
    </row>
    <row r="5764" spans="5:6" x14ac:dyDescent="0.25">
      <c r="E5764" t="s">
        <v>5316</v>
      </c>
      <c r="F5764">
        <v>9</v>
      </c>
    </row>
    <row r="5765" spans="5:6" x14ac:dyDescent="0.25">
      <c r="E5765" t="s">
        <v>5317</v>
      </c>
      <c r="F5765">
        <v>9</v>
      </c>
    </row>
    <row r="5766" spans="5:6" x14ac:dyDescent="0.25">
      <c r="E5766" t="s">
        <v>5318</v>
      </c>
      <c r="F5766">
        <v>9</v>
      </c>
    </row>
    <row r="5767" spans="5:6" x14ac:dyDescent="0.25">
      <c r="E5767" t="s">
        <v>5319</v>
      </c>
      <c r="F5767">
        <v>9</v>
      </c>
    </row>
    <row r="5768" spans="5:6" x14ac:dyDescent="0.25">
      <c r="E5768" t="s">
        <v>5320</v>
      </c>
      <c r="F5768">
        <v>9</v>
      </c>
    </row>
    <row r="5769" spans="5:6" x14ac:dyDescent="0.25">
      <c r="E5769" t="s">
        <v>5321</v>
      </c>
      <c r="F5769">
        <v>9</v>
      </c>
    </row>
    <row r="5770" spans="5:6" x14ac:dyDescent="0.25">
      <c r="E5770" t="s">
        <v>5322</v>
      </c>
      <c r="F5770">
        <v>9</v>
      </c>
    </row>
    <row r="5771" spans="5:6" x14ac:dyDescent="0.25">
      <c r="E5771" t="s">
        <v>5323</v>
      </c>
      <c r="F5771">
        <v>9</v>
      </c>
    </row>
    <row r="5772" spans="5:6" x14ac:dyDescent="0.25">
      <c r="E5772" t="s">
        <v>5324</v>
      </c>
      <c r="F5772">
        <v>9</v>
      </c>
    </row>
    <row r="5773" spans="5:6" x14ac:dyDescent="0.25">
      <c r="E5773" t="s">
        <v>5325</v>
      </c>
      <c r="F5773">
        <v>9</v>
      </c>
    </row>
    <row r="5774" spans="5:6" x14ac:dyDescent="0.25">
      <c r="E5774" t="s">
        <v>5326</v>
      </c>
      <c r="F5774">
        <v>9</v>
      </c>
    </row>
    <row r="5775" spans="5:6" x14ac:dyDescent="0.25">
      <c r="E5775" t="s">
        <v>4151</v>
      </c>
      <c r="F5775">
        <v>9</v>
      </c>
    </row>
    <row r="5776" spans="5:6" x14ac:dyDescent="0.25">
      <c r="E5776" t="s">
        <v>5327</v>
      </c>
      <c r="F5776">
        <v>9</v>
      </c>
    </row>
    <row r="5777" spans="5:6" x14ac:dyDescent="0.25">
      <c r="E5777" t="e">
        <f>-sw</f>
        <v>#NAME?</v>
      </c>
      <c r="F5777">
        <v>9</v>
      </c>
    </row>
    <row r="5778" spans="5:6" x14ac:dyDescent="0.25">
      <c r="E5778" t="s">
        <v>9625</v>
      </c>
      <c r="F5778">
        <v>9</v>
      </c>
    </row>
    <row r="5779" spans="5:6" x14ac:dyDescent="0.25">
      <c r="E5779" t="e">
        <f>-ru</f>
        <v>#NAME?</v>
      </c>
      <c r="F5779">
        <v>9</v>
      </c>
    </row>
    <row r="5780" spans="5:6" x14ac:dyDescent="0.25">
      <c r="E5780" t="s">
        <v>5328</v>
      </c>
      <c r="F5780">
        <v>9</v>
      </c>
    </row>
    <row r="5781" spans="5:6" x14ac:dyDescent="0.25">
      <c r="E5781" t="s">
        <v>5329</v>
      </c>
      <c r="F5781">
        <v>9</v>
      </c>
    </row>
    <row r="5782" spans="5:6" x14ac:dyDescent="0.25">
      <c r="E5782" t="s">
        <v>5330</v>
      </c>
      <c r="F5782">
        <v>9</v>
      </c>
    </row>
    <row r="5783" spans="5:6" x14ac:dyDescent="0.25">
      <c r="E5783" t="s">
        <v>5331</v>
      </c>
      <c r="F5783">
        <v>9</v>
      </c>
    </row>
    <row r="5784" spans="5:6" x14ac:dyDescent="0.25">
      <c r="E5784" t="s">
        <v>5332</v>
      </c>
      <c r="F5784">
        <v>9</v>
      </c>
    </row>
    <row r="5785" spans="5:6" x14ac:dyDescent="0.25">
      <c r="E5785" t="s">
        <v>5333</v>
      </c>
      <c r="F5785">
        <v>9</v>
      </c>
    </row>
    <row r="5786" spans="5:6" x14ac:dyDescent="0.25">
      <c r="E5786" t="s">
        <v>5334</v>
      </c>
      <c r="F5786">
        <v>9</v>
      </c>
    </row>
    <row r="5787" spans="5:6" x14ac:dyDescent="0.25">
      <c r="E5787" t="s">
        <v>5335</v>
      </c>
      <c r="F5787">
        <v>9</v>
      </c>
    </row>
    <row r="5788" spans="5:6" x14ac:dyDescent="0.25">
      <c r="E5788" t="s">
        <v>9626</v>
      </c>
      <c r="F5788">
        <v>9</v>
      </c>
    </row>
    <row r="5789" spans="5:6" x14ac:dyDescent="0.25">
      <c r="E5789" t="s">
        <v>5336</v>
      </c>
      <c r="F5789">
        <v>9</v>
      </c>
    </row>
    <row r="5790" spans="5:6" x14ac:dyDescent="0.25">
      <c r="E5790" t="s">
        <v>5337</v>
      </c>
      <c r="F5790">
        <v>9</v>
      </c>
    </row>
    <row r="5791" spans="5:6" x14ac:dyDescent="0.25">
      <c r="E5791" t="s">
        <v>5338</v>
      </c>
      <c r="F5791">
        <v>9</v>
      </c>
    </row>
    <row r="5792" spans="5:6" x14ac:dyDescent="0.25">
      <c r="E5792" t="s">
        <v>5339</v>
      </c>
      <c r="F5792">
        <v>9</v>
      </c>
    </row>
    <row r="5793" spans="5:6" x14ac:dyDescent="0.25">
      <c r="E5793" t="s">
        <v>5340</v>
      </c>
      <c r="F5793">
        <v>9</v>
      </c>
    </row>
    <row r="5794" spans="5:6" x14ac:dyDescent="0.25">
      <c r="E5794" t="s">
        <v>5341</v>
      </c>
      <c r="F5794">
        <v>9</v>
      </c>
    </row>
    <row r="5795" spans="5:6" x14ac:dyDescent="0.25">
      <c r="E5795" t="s">
        <v>5342</v>
      </c>
      <c r="F5795">
        <v>9</v>
      </c>
    </row>
    <row r="5796" spans="5:6" x14ac:dyDescent="0.25">
      <c r="E5796" t="s">
        <v>5343</v>
      </c>
      <c r="F5796">
        <v>9</v>
      </c>
    </row>
    <row r="5797" spans="5:6" x14ac:dyDescent="0.25">
      <c r="E5797" t="s">
        <v>5344</v>
      </c>
      <c r="F5797">
        <v>9</v>
      </c>
    </row>
    <row r="5798" spans="5:6" x14ac:dyDescent="0.25">
      <c r="E5798" t="s">
        <v>5345</v>
      </c>
      <c r="F5798">
        <v>9</v>
      </c>
    </row>
    <row r="5799" spans="5:6" x14ac:dyDescent="0.25">
      <c r="E5799" t="s">
        <v>5346</v>
      </c>
      <c r="F5799">
        <v>9</v>
      </c>
    </row>
    <row r="5800" spans="5:6" x14ac:dyDescent="0.25">
      <c r="E5800" t="s">
        <v>5347</v>
      </c>
      <c r="F5800">
        <v>9</v>
      </c>
    </row>
    <row r="5801" spans="5:6" x14ac:dyDescent="0.25">
      <c r="E5801" t="s">
        <v>5348</v>
      </c>
      <c r="F5801">
        <v>9</v>
      </c>
    </row>
    <row r="5802" spans="5:6" x14ac:dyDescent="0.25">
      <c r="E5802" t="s">
        <v>9627</v>
      </c>
      <c r="F5802">
        <v>9</v>
      </c>
    </row>
    <row r="5803" spans="5:6" x14ac:dyDescent="0.25">
      <c r="E5803" t="s">
        <v>5349</v>
      </c>
      <c r="F5803">
        <v>9</v>
      </c>
    </row>
    <row r="5804" spans="5:6" x14ac:dyDescent="0.25">
      <c r="E5804" t="s">
        <v>9628</v>
      </c>
      <c r="F5804">
        <v>9</v>
      </c>
    </row>
    <row r="5805" spans="5:6" x14ac:dyDescent="0.25">
      <c r="E5805" t="s">
        <v>5350</v>
      </c>
      <c r="F5805">
        <v>9</v>
      </c>
    </row>
    <row r="5806" spans="5:6" x14ac:dyDescent="0.25">
      <c r="E5806" t="s">
        <v>5351</v>
      </c>
      <c r="F5806">
        <v>9</v>
      </c>
    </row>
    <row r="5807" spans="5:6" x14ac:dyDescent="0.25">
      <c r="E5807" t="s">
        <v>5352</v>
      </c>
      <c r="F5807">
        <v>9</v>
      </c>
    </row>
    <row r="5808" spans="5:6" x14ac:dyDescent="0.25">
      <c r="E5808" t="s">
        <v>5353</v>
      </c>
      <c r="F5808">
        <v>9</v>
      </c>
    </row>
    <row r="5809" spans="5:6" x14ac:dyDescent="0.25">
      <c r="E5809" t="s">
        <v>5354</v>
      </c>
      <c r="F5809">
        <v>9</v>
      </c>
    </row>
    <row r="5810" spans="5:6" x14ac:dyDescent="0.25">
      <c r="E5810" t="s">
        <v>5355</v>
      </c>
      <c r="F5810">
        <v>9</v>
      </c>
    </row>
    <row r="5811" spans="5:6" x14ac:dyDescent="0.25">
      <c r="E5811" t="s">
        <v>5356</v>
      </c>
      <c r="F5811">
        <v>9</v>
      </c>
    </row>
    <row r="5812" spans="5:6" x14ac:dyDescent="0.25">
      <c r="E5812" t="s">
        <v>5357</v>
      </c>
      <c r="F5812">
        <v>9</v>
      </c>
    </row>
    <row r="5813" spans="5:6" x14ac:dyDescent="0.25">
      <c r="E5813" t="e">
        <f>-gu</f>
        <v>#NAME?</v>
      </c>
      <c r="F5813">
        <v>9</v>
      </c>
    </row>
    <row r="5814" spans="5:6" x14ac:dyDescent="0.25">
      <c r="E5814" t="s">
        <v>5358</v>
      </c>
      <c r="F5814">
        <v>9</v>
      </c>
    </row>
    <row r="5815" spans="5:6" x14ac:dyDescent="0.25">
      <c r="E5815" t="s">
        <v>5359</v>
      </c>
      <c r="F5815">
        <v>9</v>
      </c>
    </row>
    <row r="5816" spans="5:6" x14ac:dyDescent="0.25">
      <c r="E5816" t="s">
        <v>5360</v>
      </c>
      <c r="F5816">
        <v>9</v>
      </c>
    </row>
    <row r="5817" spans="5:6" x14ac:dyDescent="0.25">
      <c r="E5817" t="s">
        <v>5361</v>
      </c>
      <c r="F5817">
        <v>9</v>
      </c>
    </row>
    <row r="5818" spans="5:6" x14ac:dyDescent="0.25">
      <c r="E5818" t="s">
        <v>5362</v>
      </c>
      <c r="F5818">
        <v>9</v>
      </c>
    </row>
    <row r="5819" spans="5:6" x14ac:dyDescent="0.25">
      <c r="E5819" t="s">
        <v>5363</v>
      </c>
      <c r="F5819">
        <v>9</v>
      </c>
    </row>
    <row r="5820" spans="5:6" x14ac:dyDescent="0.25">
      <c r="E5820" t="s">
        <v>5364</v>
      </c>
      <c r="F5820">
        <v>9</v>
      </c>
    </row>
    <row r="5821" spans="5:6" x14ac:dyDescent="0.25">
      <c r="E5821" t="s">
        <v>5365</v>
      </c>
      <c r="F5821">
        <v>9</v>
      </c>
    </row>
    <row r="5822" spans="5:6" x14ac:dyDescent="0.25">
      <c r="E5822" t="s">
        <v>9629</v>
      </c>
      <c r="F5822">
        <v>9</v>
      </c>
    </row>
    <row r="5823" spans="5:6" x14ac:dyDescent="0.25">
      <c r="E5823" t="s">
        <v>5366</v>
      </c>
      <c r="F5823">
        <v>9</v>
      </c>
    </row>
    <row r="5824" spans="5:6" x14ac:dyDescent="0.25">
      <c r="E5824" t="s">
        <v>5367</v>
      </c>
      <c r="F5824">
        <v>9</v>
      </c>
    </row>
    <row r="5825" spans="5:6" x14ac:dyDescent="0.25">
      <c r="E5825" t="s">
        <v>5368</v>
      </c>
      <c r="F5825">
        <v>9</v>
      </c>
    </row>
    <row r="5826" spans="5:6" x14ac:dyDescent="0.25">
      <c r="E5826" t="s">
        <v>5369</v>
      </c>
      <c r="F5826">
        <v>9</v>
      </c>
    </row>
    <row r="5827" spans="5:6" x14ac:dyDescent="0.25">
      <c r="E5827" t="s">
        <v>5370</v>
      </c>
      <c r="F5827">
        <v>9</v>
      </c>
    </row>
    <row r="5828" spans="5:6" x14ac:dyDescent="0.25">
      <c r="E5828" t="s">
        <v>5371</v>
      </c>
      <c r="F5828">
        <v>9</v>
      </c>
    </row>
    <row r="5829" spans="5:6" x14ac:dyDescent="0.25">
      <c r="E5829" t="s">
        <v>5372</v>
      </c>
      <c r="F5829">
        <v>9</v>
      </c>
    </row>
    <row r="5830" spans="5:6" x14ac:dyDescent="0.25">
      <c r="E5830" t="s">
        <v>5373</v>
      </c>
      <c r="F5830">
        <v>9</v>
      </c>
    </row>
    <row r="5831" spans="5:6" x14ac:dyDescent="0.25">
      <c r="E5831" t="s">
        <v>5374</v>
      </c>
      <c r="F5831">
        <v>9</v>
      </c>
    </row>
    <row r="5832" spans="5:6" x14ac:dyDescent="0.25">
      <c r="E5832" t="s">
        <v>5375</v>
      </c>
      <c r="F5832">
        <v>9</v>
      </c>
    </row>
    <row r="5833" spans="5:6" x14ac:dyDescent="0.25">
      <c r="E5833" t="s">
        <v>5376</v>
      </c>
      <c r="F5833">
        <v>8</v>
      </c>
    </row>
    <row r="5834" spans="5:6" x14ac:dyDescent="0.25">
      <c r="E5834" t="s">
        <v>5377</v>
      </c>
      <c r="F5834">
        <v>8</v>
      </c>
    </row>
    <row r="5835" spans="5:6" x14ac:dyDescent="0.25">
      <c r="E5835" t="s">
        <v>5378</v>
      </c>
      <c r="F5835">
        <v>8</v>
      </c>
    </row>
    <row r="5836" spans="5:6" x14ac:dyDescent="0.25">
      <c r="E5836" t="s">
        <v>5379</v>
      </c>
      <c r="F5836">
        <v>8</v>
      </c>
    </row>
    <row r="5837" spans="5:6" x14ac:dyDescent="0.25">
      <c r="E5837" t="s">
        <v>5380</v>
      </c>
      <c r="F5837">
        <v>8</v>
      </c>
    </row>
    <row r="5838" spans="5:6" x14ac:dyDescent="0.25">
      <c r="E5838" t="s">
        <v>5381</v>
      </c>
      <c r="F5838">
        <v>8</v>
      </c>
    </row>
    <row r="5839" spans="5:6" x14ac:dyDescent="0.25">
      <c r="E5839" t="s">
        <v>5382</v>
      </c>
      <c r="F5839">
        <v>8</v>
      </c>
    </row>
    <row r="5840" spans="5:6" x14ac:dyDescent="0.25">
      <c r="E5840" t="e">
        <f>- e</f>
        <v>#NAME?</v>
      </c>
      <c r="F5840">
        <v>8</v>
      </c>
    </row>
    <row r="5841" spans="5:6" x14ac:dyDescent="0.25">
      <c r="E5841" t="s">
        <v>5383</v>
      </c>
      <c r="F5841">
        <v>8</v>
      </c>
    </row>
    <row r="5842" spans="5:6" x14ac:dyDescent="0.25">
      <c r="E5842" t="s">
        <v>5384</v>
      </c>
      <c r="F5842">
        <v>8</v>
      </c>
    </row>
    <row r="5843" spans="5:6" x14ac:dyDescent="0.25">
      <c r="E5843" t="s">
        <v>5385</v>
      </c>
      <c r="F5843">
        <v>8</v>
      </c>
    </row>
    <row r="5844" spans="5:6" x14ac:dyDescent="0.25">
      <c r="E5844" t="s">
        <v>9630</v>
      </c>
      <c r="F5844">
        <v>8</v>
      </c>
    </row>
    <row r="5845" spans="5:6" x14ac:dyDescent="0.25">
      <c r="E5845" t="s">
        <v>5386</v>
      </c>
      <c r="F5845">
        <v>8</v>
      </c>
    </row>
    <row r="5846" spans="5:6" x14ac:dyDescent="0.25">
      <c r="E5846" t="s">
        <v>5387</v>
      </c>
      <c r="F5846">
        <v>8</v>
      </c>
    </row>
    <row r="5847" spans="5:6" x14ac:dyDescent="0.25">
      <c r="E5847" t="s">
        <v>5388</v>
      </c>
      <c r="F5847">
        <v>8</v>
      </c>
    </row>
    <row r="5848" spans="5:6" x14ac:dyDescent="0.25">
      <c r="E5848" t="s">
        <v>5389</v>
      </c>
      <c r="F5848">
        <v>8</v>
      </c>
    </row>
    <row r="5849" spans="5:6" x14ac:dyDescent="0.25">
      <c r="E5849" t="s">
        <v>5390</v>
      </c>
      <c r="F5849">
        <v>8</v>
      </c>
    </row>
    <row r="5850" spans="5:6" x14ac:dyDescent="0.25">
      <c r="E5850" t="e">
        <f>-kn</f>
        <v>#NAME?</v>
      </c>
      <c r="F5850">
        <v>8</v>
      </c>
    </row>
    <row r="5851" spans="5:6" x14ac:dyDescent="0.25">
      <c r="E5851" t="s">
        <v>5391</v>
      </c>
      <c r="F5851">
        <v>8</v>
      </c>
    </row>
    <row r="5852" spans="5:6" x14ac:dyDescent="0.25">
      <c r="E5852" t="s">
        <v>5392</v>
      </c>
      <c r="F5852">
        <v>8</v>
      </c>
    </row>
    <row r="5853" spans="5:6" x14ac:dyDescent="0.25">
      <c r="E5853" t="s">
        <v>5393</v>
      </c>
      <c r="F5853">
        <v>8</v>
      </c>
    </row>
    <row r="5854" spans="5:6" x14ac:dyDescent="0.25">
      <c r="E5854" t="s">
        <v>5394</v>
      </c>
      <c r="F5854">
        <v>8</v>
      </c>
    </row>
    <row r="5855" spans="5:6" x14ac:dyDescent="0.25">
      <c r="E5855" t="s">
        <v>5395</v>
      </c>
      <c r="F5855">
        <v>8</v>
      </c>
    </row>
    <row r="5856" spans="5:6" x14ac:dyDescent="0.25">
      <c r="E5856" t="e">
        <f>-na</f>
        <v>#NAME?</v>
      </c>
      <c r="F5856">
        <v>8</v>
      </c>
    </row>
    <row r="5857" spans="5:6" x14ac:dyDescent="0.25">
      <c r="E5857" t="e">
        <f>-te</f>
        <v>#NAME?</v>
      </c>
      <c r="F5857">
        <v>8</v>
      </c>
    </row>
    <row r="5858" spans="5:6" x14ac:dyDescent="0.25">
      <c r="E5858" t="s">
        <v>5396</v>
      </c>
      <c r="F5858">
        <v>8</v>
      </c>
    </row>
    <row r="5859" spans="5:6" x14ac:dyDescent="0.25">
      <c r="E5859" t="s">
        <v>5397</v>
      </c>
      <c r="F5859">
        <v>8</v>
      </c>
    </row>
    <row r="5860" spans="5:6" x14ac:dyDescent="0.25">
      <c r="E5860" t="s">
        <v>5398</v>
      </c>
      <c r="F5860">
        <v>8</v>
      </c>
    </row>
    <row r="5861" spans="5:6" x14ac:dyDescent="0.25">
      <c r="E5861" t="s">
        <v>5399</v>
      </c>
      <c r="F5861">
        <v>8</v>
      </c>
    </row>
    <row r="5862" spans="5:6" x14ac:dyDescent="0.25">
      <c r="E5862" t="s">
        <v>5400</v>
      </c>
      <c r="F5862">
        <v>8</v>
      </c>
    </row>
    <row r="5863" spans="5:6" x14ac:dyDescent="0.25">
      <c r="E5863" t="s">
        <v>5401</v>
      </c>
      <c r="F5863">
        <v>8</v>
      </c>
    </row>
    <row r="5864" spans="5:6" x14ac:dyDescent="0.25">
      <c r="E5864" t="e">
        <f>-bi</f>
        <v>#NAME?</v>
      </c>
      <c r="F5864">
        <v>8</v>
      </c>
    </row>
    <row r="5865" spans="5:6" x14ac:dyDescent="0.25">
      <c r="E5865" t="s">
        <v>5402</v>
      </c>
      <c r="F5865">
        <v>8</v>
      </c>
    </row>
    <row r="5866" spans="5:6" x14ac:dyDescent="0.25">
      <c r="E5866" t="s">
        <v>5403</v>
      </c>
      <c r="F5866">
        <v>8</v>
      </c>
    </row>
    <row r="5867" spans="5:6" x14ac:dyDescent="0.25">
      <c r="E5867" t="s">
        <v>5404</v>
      </c>
      <c r="F5867">
        <v>8</v>
      </c>
    </row>
    <row r="5868" spans="5:6" x14ac:dyDescent="0.25">
      <c r="E5868" t="s">
        <v>5405</v>
      </c>
      <c r="F5868">
        <v>8</v>
      </c>
    </row>
    <row r="5869" spans="5:6" x14ac:dyDescent="0.25">
      <c r="E5869" t="s">
        <v>5406</v>
      </c>
      <c r="F5869">
        <v>8</v>
      </c>
    </row>
    <row r="5870" spans="5:6" x14ac:dyDescent="0.25">
      <c r="E5870" t="s">
        <v>5407</v>
      </c>
      <c r="F5870">
        <v>8</v>
      </c>
    </row>
    <row r="5871" spans="5:6" x14ac:dyDescent="0.25">
      <c r="E5871" t="s">
        <v>9631</v>
      </c>
      <c r="F5871">
        <v>8</v>
      </c>
    </row>
    <row r="5872" spans="5:6" x14ac:dyDescent="0.25">
      <c r="E5872" t="s">
        <v>5408</v>
      </c>
      <c r="F5872">
        <v>8</v>
      </c>
    </row>
    <row r="5873" spans="5:6" x14ac:dyDescent="0.25">
      <c r="E5873" t="s">
        <v>9632</v>
      </c>
      <c r="F5873">
        <v>8</v>
      </c>
    </row>
    <row r="5874" spans="5:6" x14ac:dyDescent="0.25">
      <c r="E5874" t="s">
        <v>5409</v>
      </c>
      <c r="F5874">
        <v>8</v>
      </c>
    </row>
    <row r="5875" spans="5:6" x14ac:dyDescent="0.25">
      <c r="E5875" t="s">
        <v>5410</v>
      </c>
      <c r="F5875">
        <v>8</v>
      </c>
    </row>
    <row r="5876" spans="5:6" x14ac:dyDescent="0.25">
      <c r="E5876" t="s">
        <v>5411</v>
      </c>
      <c r="F5876">
        <v>8</v>
      </c>
    </row>
    <row r="5877" spans="5:6" x14ac:dyDescent="0.25">
      <c r="E5877" t="s">
        <v>5412</v>
      </c>
      <c r="F5877">
        <v>8</v>
      </c>
    </row>
    <row r="5878" spans="5:6" x14ac:dyDescent="0.25">
      <c r="E5878" t="e">
        <f>-sl</f>
        <v>#NAME?</v>
      </c>
      <c r="F5878">
        <v>8</v>
      </c>
    </row>
    <row r="5879" spans="5:6" x14ac:dyDescent="0.25">
      <c r="E5879" t="s">
        <v>5413</v>
      </c>
      <c r="F5879">
        <v>8</v>
      </c>
    </row>
    <row r="5880" spans="5:6" x14ac:dyDescent="0.25">
      <c r="E5880" t="s">
        <v>5414</v>
      </c>
      <c r="F5880">
        <v>8</v>
      </c>
    </row>
    <row r="5881" spans="5:6" x14ac:dyDescent="0.25">
      <c r="E5881" t="s">
        <v>5415</v>
      </c>
      <c r="F5881">
        <v>8</v>
      </c>
    </row>
    <row r="5882" spans="5:6" x14ac:dyDescent="0.25">
      <c r="E5882" t="s">
        <v>5416</v>
      </c>
      <c r="F5882">
        <v>8</v>
      </c>
    </row>
    <row r="5883" spans="5:6" x14ac:dyDescent="0.25">
      <c r="E5883" t="s">
        <v>5417</v>
      </c>
      <c r="F5883">
        <v>8</v>
      </c>
    </row>
    <row r="5884" spans="5:6" x14ac:dyDescent="0.25">
      <c r="E5884" t="e">
        <f>-go</f>
        <v>#NAME?</v>
      </c>
      <c r="F5884">
        <v>8</v>
      </c>
    </row>
    <row r="5885" spans="5:6" x14ac:dyDescent="0.25">
      <c r="E5885" t="s">
        <v>5418</v>
      </c>
      <c r="F5885">
        <v>8</v>
      </c>
    </row>
    <row r="5886" spans="5:6" x14ac:dyDescent="0.25">
      <c r="E5886" t="s">
        <v>5419</v>
      </c>
      <c r="F5886">
        <v>8</v>
      </c>
    </row>
    <row r="5887" spans="5:6" x14ac:dyDescent="0.25">
      <c r="E5887" t="s">
        <v>5420</v>
      </c>
      <c r="F5887">
        <v>8</v>
      </c>
    </row>
    <row r="5888" spans="5:6" x14ac:dyDescent="0.25">
      <c r="E5888" t="s">
        <v>5421</v>
      </c>
      <c r="F5888">
        <v>8</v>
      </c>
    </row>
    <row r="5889" spans="5:6" x14ac:dyDescent="0.25">
      <c r="E5889" t="s">
        <v>5422</v>
      </c>
      <c r="F5889">
        <v>8</v>
      </c>
    </row>
    <row r="5890" spans="5:6" x14ac:dyDescent="0.25">
      <c r="E5890" t="s">
        <v>5423</v>
      </c>
      <c r="F5890">
        <v>8</v>
      </c>
    </row>
    <row r="5891" spans="5:6" x14ac:dyDescent="0.25">
      <c r="E5891" t="s">
        <v>5424</v>
      </c>
      <c r="F5891">
        <v>8</v>
      </c>
    </row>
    <row r="5892" spans="5:6" x14ac:dyDescent="0.25">
      <c r="E5892" t="s">
        <v>5425</v>
      </c>
      <c r="F5892">
        <v>8</v>
      </c>
    </row>
    <row r="5893" spans="5:6" x14ac:dyDescent="0.25">
      <c r="E5893" t="s">
        <v>5426</v>
      </c>
      <c r="F5893">
        <v>8</v>
      </c>
    </row>
    <row r="5894" spans="5:6" x14ac:dyDescent="0.25">
      <c r="E5894" t="s">
        <v>5427</v>
      </c>
      <c r="F5894">
        <v>8</v>
      </c>
    </row>
    <row r="5895" spans="5:6" x14ac:dyDescent="0.25">
      <c r="E5895" t="s">
        <v>5428</v>
      </c>
      <c r="F5895">
        <v>8</v>
      </c>
    </row>
    <row r="5896" spans="5:6" x14ac:dyDescent="0.25">
      <c r="E5896" t="s">
        <v>5429</v>
      </c>
      <c r="F5896">
        <v>8</v>
      </c>
    </row>
    <row r="5897" spans="5:6" x14ac:dyDescent="0.25">
      <c r="E5897" t="s">
        <v>5430</v>
      </c>
      <c r="F5897">
        <v>8</v>
      </c>
    </row>
    <row r="5898" spans="5:6" x14ac:dyDescent="0.25">
      <c r="E5898" t="s">
        <v>5431</v>
      </c>
      <c r="F5898">
        <v>8</v>
      </c>
    </row>
    <row r="5899" spans="5:6" x14ac:dyDescent="0.25">
      <c r="E5899" t="s">
        <v>5432</v>
      </c>
      <c r="F5899">
        <v>8</v>
      </c>
    </row>
    <row r="5900" spans="5:6" x14ac:dyDescent="0.25">
      <c r="E5900" t="s">
        <v>5433</v>
      </c>
      <c r="F5900">
        <v>8</v>
      </c>
    </row>
    <row r="5901" spans="5:6" x14ac:dyDescent="0.25">
      <c r="E5901" t="s">
        <v>5434</v>
      </c>
      <c r="F5901">
        <v>8</v>
      </c>
    </row>
    <row r="5902" spans="5:6" x14ac:dyDescent="0.25">
      <c r="E5902" t="s">
        <v>5435</v>
      </c>
      <c r="F5902">
        <v>8</v>
      </c>
    </row>
    <row r="5903" spans="5:6" x14ac:dyDescent="0.25">
      <c r="E5903" t="s">
        <v>5436</v>
      </c>
      <c r="F5903">
        <v>8</v>
      </c>
    </row>
    <row r="5904" spans="5:6" x14ac:dyDescent="0.25">
      <c r="E5904" t="s">
        <v>6376</v>
      </c>
      <c r="F5904">
        <v>8</v>
      </c>
    </row>
    <row r="5905" spans="5:6" x14ac:dyDescent="0.25">
      <c r="E5905" t="s">
        <v>5437</v>
      </c>
      <c r="F5905">
        <v>8</v>
      </c>
    </row>
    <row r="5906" spans="5:6" x14ac:dyDescent="0.25">
      <c r="E5906" t="s">
        <v>5438</v>
      </c>
      <c r="F5906">
        <v>8</v>
      </c>
    </row>
    <row r="5907" spans="5:6" x14ac:dyDescent="0.25">
      <c r="E5907" t="s">
        <v>5439</v>
      </c>
      <c r="F5907">
        <v>8</v>
      </c>
    </row>
    <row r="5908" spans="5:6" x14ac:dyDescent="0.25">
      <c r="E5908" t="s">
        <v>5440</v>
      </c>
      <c r="F5908">
        <v>8</v>
      </c>
    </row>
    <row r="5909" spans="5:6" x14ac:dyDescent="0.25">
      <c r="E5909" t="s">
        <v>5441</v>
      </c>
      <c r="F5909">
        <v>8</v>
      </c>
    </row>
    <row r="5910" spans="5:6" x14ac:dyDescent="0.25">
      <c r="E5910" t="s">
        <v>5442</v>
      </c>
      <c r="F5910">
        <v>8</v>
      </c>
    </row>
    <row r="5911" spans="5:6" x14ac:dyDescent="0.25">
      <c r="E5911" t="s">
        <v>5443</v>
      </c>
      <c r="F5911">
        <v>8</v>
      </c>
    </row>
    <row r="5912" spans="5:6" x14ac:dyDescent="0.25">
      <c r="E5912" t="s">
        <v>5444</v>
      </c>
      <c r="F5912">
        <v>8</v>
      </c>
    </row>
    <row r="5913" spans="5:6" x14ac:dyDescent="0.25">
      <c r="E5913" t="s">
        <v>5445</v>
      </c>
      <c r="F5913">
        <v>8</v>
      </c>
    </row>
    <row r="5914" spans="5:6" x14ac:dyDescent="0.25">
      <c r="E5914" t="s">
        <v>5446</v>
      </c>
      <c r="F5914">
        <v>8</v>
      </c>
    </row>
    <row r="5915" spans="5:6" x14ac:dyDescent="0.25">
      <c r="E5915" t="s">
        <v>5447</v>
      </c>
      <c r="F5915">
        <v>8</v>
      </c>
    </row>
    <row r="5916" spans="5:6" x14ac:dyDescent="0.25">
      <c r="E5916" t="s">
        <v>5448</v>
      </c>
      <c r="F5916">
        <v>8</v>
      </c>
    </row>
    <row r="5917" spans="5:6" x14ac:dyDescent="0.25">
      <c r="E5917" t="s">
        <v>5449</v>
      </c>
      <c r="F5917">
        <v>8</v>
      </c>
    </row>
    <row r="5918" spans="5:6" x14ac:dyDescent="0.25">
      <c r="E5918" t="s">
        <v>5450</v>
      </c>
      <c r="F5918">
        <v>8</v>
      </c>
    </row>
    <row r="5919" spans="5:6" x14ac:dyDescent="0.25">
      <c r="E5919" t="s">
        <v>9633</v>
      </c>
      <c r="F5919">
        <v>8</v>
      </c>
    </row>
    <row r="5920" spans="5:6" x14ac:dyDescent="0.25">
      <c r="E5920" t="s">
        <v>5451</v>
      </c>
      <c r="F5920">
        <v>8</v>
      </c>
    </row>
    <row r="5921" spans="5:6" x14ac:dyDescent="0.25">
      <c r="E5921" t="s">
        <v>5452</v>
      </c>
      <c r="F5921">
        <v>8</v>
      </c>
    </row>
    <row r="5922" spans="5:6" x14ac:dyDescent="0.25">
      <c r="E5922" t="s">
        <v>5453</v>
      </c>
      <c r="F5922">
        <v>8</v>
      </c>
    </row>
    <row r="5923" spans="5:6" x14ac:dyDescent="0.25">
      <c r="E5923" t="s">
        <v>5454</v>
      </c>
      <c r="F5923">
        <v>8</v>
      </c>
    </row>
    <row r="5924" spans="5:6" x14ac:dyDescent="0.25">
      <c r="E5924" t="s">
        <v>5455</v>
      </c>
      <c r="F5924">
        <v>8</v>
      </c>
    </row>
    <row r="5925" spans="5:6" x14ac:dyDescent="0.25">
      <c r="E5925" t="s">
        <v>5456</v>
      </c>
      <c r="F5925">
        <v>8</v>
      </c>
    </row>
    <row r="5926" spans="5:6" x14ac:dyDescent="0.25">
      <c r="E5926" t="s">
        <v>5457</v>
      </c>
      <c r="F5926">
        <v>8</v>
      </c>
    </row>
    <row r="5927" spans="5:6" x14ac:dyDescent="0.25">
      <c r="E5927" t="s">
        <v>5458</v>
      </c>
      <c r="F5927">
        <v>8</v>
      </c>
    </row>
    <row r="5928" spans="5:6" x14ac:dyDescent="0.25">
      <c r="E5928" t="s">
        <v>5459</v>
      </c>
      <c r="F5928">
        <v>8</v>
      </c>
    </row>
    <row r="5929" spans="5:6" x14ac:dyDescent="0.25">
      <c r="E5929" t="s">
        <v>5460</v>
      </c>
      <c r="F5929">
        <v>8</v>
      </c>
    </row>
    <row r="5930" spans="5:6" x14ac:dyDescent="0.25">
      <c r="E5930" t="s">
        <v>5461</v>
      </c>
      <c r="F5930">
        <v>8</v>
      </c>
    </row>
    <row r="5931" spans="5:6" x14ac:dyDescent="0.25">
      <c r="E5931" t="s">
        <v>5462</v>
      </c>
      <c r="F5931">
        <v>8</v>
      </c>
    </row>
    <row r="5932" spans="5:6" x14ac:dyDescent="0.25">
      <c r="E5932" t="s">
        <v>5463</v>
      </c>
      <c r="F5932">
        <v>8</v>
      </c>
    </row>
    <row r="5933" spans="5:6" x14ac:dyDescent="0.25">
      <c r="E5933" t="s">
        <v>5464</v>
      </c>
      <c r="F5933">
        <v>8</v>
      </c>
    </row>
    <row r="5934" spans="5:6" x14ac:dyDescent="0.25">
      <c r="E5934" t="s">
        <v>5465</v>
      </c>
      <c r="F5934">
        <v>8</v>
      </c>
    </row>
    <row r="5935" spans="5:6" x14ac:dyDescent="0.25">
      <c r="E5935" t="s">
        <v>5466</v>
      </c>
      <c r="F5935">
        <v>8</v>
      </c>
    </row>
    <row r="5936" spans="5:6" x14ac:dyDescent="0.25">
      <c r="E5936" t="s">
        <v>5467</v>
      </c>
      <c r="F5936">
        <v>8</v>
      </c>
    </row>
    <row r="5937" spans="5:6" x14ac:dyDescent="0.25">
      <c r="E5937" t="s">
        <v>5468</v>
      </c>
      <c r="F5937">
        <v>8</v>
      </c>
    </row>
    <row r="5938" spans="5:6" x14ac:dyDescent="0.25">
      <c r="E5938" t="s">
        <v>5469</v>
      </c>
      <c r="F5938">
        <v>8</v>
      </c>
    </row>
    <row r="5939" spans="5:6" x14ac:dyDescent="0.25">
      <c r="E5939" t="s">
        <v>5470</v>
      </c>
      <c r="F5939">
        <v>8</v>
      </c>
    </row>
    <row r="5940" spans="5:6" x14ac:dyDescent="0.25">
      <c r="E5940" t="s">
        <v>5471</v>
      </c>
      <c r="F5940">
        <v>8</v>
      </c>
    </row>
    <row r="5941" spans="5:6" x14ac:dyDescent="0.25">
      <c r="E5941" t="s">
        <v>5472</v>
      </c>
      <c r="F5941">
        <v>8</v>
      </c>
    </row>
    <row r="5942" spans="5:6" x14ac:dyDescent="0.25">
      <c r="E5942" t="s">
        <v>5473</v>
      </c>
      <c r="F5942">
        <v>8</v>
      </c>
    </row>
    <row r="5943" spans="5:6" x14ac:dyDescent="0.25">
      <c r="E5943" t="s">
        <v>5474</v>
      </c>
      <c r="F5943">
        <v>8</v>
      </c>
    </row>
    <row r="5944" spans="5:6" x14ac:dyDescent="0.25">
      <c r="E5944" t="s">
        <v>5475</v>
      </c>
      <c r="F5944">
        <v>8</v>
      </c>
    </row>
    <row r="5945" spans="5:6" x14ac:dyDescent="0.25">
      <c r="E5945" t="s">
        <v>5476</v>
      </c>
      <c r="F5945">
        <v>8</v>
      </c>
    </row>
    <row r="5946" spans="5:6" x14ac:dyDescent="0.25">
      <c r="E5946" t="s">
        <v>5477</v>
      </c>
      <c r="F5946">
        <v>8</v>
      </c>
    </row>
    <row r="5947" spans="5:6" x14ac:dyDescent="0.25">
      <c r="E5947" t="s">
        <v>5478</v>
      </c>
      <c r="F5947">
        <v>8</v>
      </c>
    </row>
    <row r="5948" spans="5:6" x14ac:dyDescent="0.25">
      <c r="E5948" t="s">
        <v>5479</v>
      </c>
      <c r="F5948">
        <v>8</v>
      </c>
    </row>
    <row r="5949" spans="5:6" x14ac:dyDescent="0.25">
      <c r="E5949" t="s">
        <v>5480</v>
      </c>
      <c r="F5949">
        <v>8</v>
      </c>
    </row>
    <row r="5950" spans="5:6" x14ac:dyDescent="0.25">
      <c r="E5950" t="s">
        <v>5481</v>
      </c>
      <c r="F5950">
        <v>8</v>
      </c>
    </row>
    <row r="5951" spans="5:6" x14ac:dyDescent="0.25">
      <c r="E5951" t="s">
        <v>5482</v>
      </c>
      <c r="F5951">
        <v>8</v>
      </c>
    </row>
    <row r="5952" spans="5:6" x14ac:dyDescent="0.25">
      <c r="E5952" t="s">
        <v>5483</v>
      </c>
      <c r="F5952">
        <v>8</v>
      </c>
    </row>
    <row r="5953" spans="5:6" x14ac:dyDescent="0.25">
      <c r="E5953" t="s">
        <v>5484</v>
      </c>
      <c r="F5953">
        <v>8</v>
      </c>
    </row>
    <row r="5954" spans="5:6" x14ac:dyDescent="0.25">
      <c r="E5954" t="s">
        <v>5485</v>
      </c>
      <c r="F5954">
        <v>8</v>
      </c>
    </row>
    <row r="5955" spans="5:6" x14ac:dyDescent="0.25">
      <c r="E5955" t="s">
        <v>5486</v>
      </c>
      <c r="F5955">
        <v>8</v>
      </c>
    </row>
    <row r="5956" spans="5:6" x14ac:dyDescent="0.25">
      <c r="E5956" t="s">
        <v>5487</v>
      </c>
      <c r="F5956">
        <v>8</v>
      </c>
    </row>
    <row r="5957" spans="5:6" x14ac:dyDescent="0.25">
      <c r="E5957" t="s">
        <v>5488</v>
      </c>
      <c r="F5957">
        <v>8</v>
      </c>
    </row>
    <row r="5958" spans="5:6" x14ac:dyDescent="0.25">
      <c r="E5958" t="s">
        <v>9634</v>
      </c>
      <c r="F5958">
        <v>8</v>
      </c>
    </row>
    <row r="5959" spans="5:6" x14ac:dyDescent="0.25">
      <c r="E5959" t="s">
        <v>5489</v>
      </c>
      <c r="F5959">
        <v>8</v>
      </c>
    </row>
    <row r="5960" spans="5:6" x14ac:dyDescent="0.25">
      <c r="E5960" t="s">
        <v>5490</v>
      </c>
      <c r="F5960">
        <v>8</v>
      </c>
    </row>
    <row r="5961" spans="5:6" x14ac:dyDescent="0.25">
      <c r="E5961" t="s">
        <v>5491</v>
      </c>
      <c r="F5961">
        <v>8</v>
      </c>
    </row>
    <row r="5962" spans="5:6" x14ac:dyDescent="0.25">
      <c r="E5962" t="s">
        <v>5492</v>
      </c>
      <c r="F5962">
        <v>8</v>
      </c>
    </row>
    <row r="5963" spans="5:6" x14ac:dyDescent="0.25">
      <c r="E5963" t="s">
        <v>5493</v>
      </c>
      <c r="F5963">
        <v>8</v>
      </c>
    </row>
    <row r="5964" spans="5:6" x14ac:dyDescent="0.25">
      <c r="E5964" t="s">
        <v>5494</v>
      </c>
      <c r="F5964">
        <v>8</v>
      </c>
    </row>
    <row r="5965" spans="5:6" x14ac:dyDescent="0.25">
      <c r="E5965" t="s">
        <v>5495</v>
      </c>
      <c r="F5965">
        <v>8</v>
      </c>
    </row>
    <row r="5966" spans="5:6" x14ac:dyDescent="0.25">
      <c r="E5966" t="s">
        <v>5496</v>
      </c>
      <c r="F5966">
        <v>8</v>
      </c>
    </row>
    <row r="5967" spans="5:6" x14ac:dyDescent="0.25">
      <c r="E5967" t="s">
        <v>5497</v>
      </c>
      <c r="F5967">
        <v>8</v>
      </c>
    </row>
    <row r="5968" spans="5:6" x14ac:dyDescent="0.25">
      <c r="E5968" t="s">
        <v>5498</v>
      </c>
      <c r="F5968">
        <v>8</v>
      </c>
    </row>
    <row r="5969" spans="5:6" x14ac:dyDescent="0.25">
      <c r="E5969" t="s">
        <v>5499</v>
      </c>
      <c r="F5969">
        <v>8</v>
      </c>
    </row>
    <row r="5970" spans="5:6" x14ac:dyDescent="0.25">
      <c r="E5970" t="s">
        <v>5500</v>
      </c>
      <c r="F5970">
        <v>8</v>
      </c>
    </row>
    <row r="5971" spans="5:6" x14ac:dyDescent="0.25">
      <c r="E5971" t="s">
        <v>9635</v>
      </c>
      <c r="F5971">
        <v>8</v>
      </c>
    </row>
    <row r="5972" spans="5:6" x14ac:dyDescent="0.25">
      <c r="E5972" t="s">
        <v>5501</v>
      </c>
      <c r="F5972">
        <v>8</v>
      </c>
    </row>
    <row r="5973" spans="5:6" x14ac:dyDescent="0.25">
      <c r="E5973" t="s">
        <v>5502</v>
      </c>
      <c r="F5973">
        <v>8</v>
      </c>
    </row>
    <row r="5974" spans="5:6" x14ac:dyDescent="0.25">
      <c r="E5974" t="s">
        <v>1639</v>
      </c>
      <c r="F5974">
        <v>8</v>
      </c>
    </row>
    <row r="5975" spans="5:6" x14ac:dyDescent="0.25">
      <c r="E5975" t="s">
        <v>5503</v>
      </c>
      <c r="F5975">
        <v>8</v>
      </c>
    </row>
    <row r="5976" spans="5:6" x14ac:dyDescent="0.25">
      <c r="E5976" t="s">
        <v>5504</v>
      </c>
      <c r="F5976">
        <v>8</v>
      </c>
    </row>
    <row r="5977" spans="5:6" x14ac:dyDescent="0.25">
      <c r="E5977" t="s">
        <v>5505</v>
      </c>
      <c r="F5977">
        <v>8</v>
      </c>
    </row>
    <row r="5978" spans="5:6" x14ac:dyDescent="0.25">
      <c r="E5978" t="s">
        <v>5506</v>
      </c>
      <c r="F5978">
        <v>8</v>
      </c>
    </row>
    <row r="5979" spans="5:6" x14ac:dyDescent="0.25">
      <c r="E5979" t="s">
        <v>5507</v>
      </c>
      <c r="F5979">
        <v>8</v>
      </c>
    </row>
    <row r="5980" spans="5:6" x14ac:dyDescent="0.25">
      <c r="E5980" t="s">
        <v>9636</v>
      </c>
      <c r="F5980">
        <v>8</v>
      </c>
    </row>
    <row r="5981" spans="5:6" x14ac:dyDescent="0.25">
      <c r="E5981" t="s">
        <v>5508</v>
      </c>
      <c r="F5981">
        <v>8</v>
      </c>
    </row>
    <row r="5982" spans="5:6" x14ac:dyDescent="0.25">
      <c r="E5982" t="s">
        <v>5509</v>
      </c>
      <c r="F5982">
        <v>8</v>
      </c>
    </row>
    <row r="5983" spans="5:6" x14ac:dyDescent="0.25">
      <c r="E5983" t="s">
        <v>5510</v>
      </c>
      <c r="F5983">
        <v>8</v>
      </c>
    </row>
    <row r="5984" spans="5:6" x14ac:dyDescent="0.25">
      <c r="E5984" t="s">
        <v>5511</v>
      </c>
      <c r="F5984">
        <v>8</v>
      </c>
    </row>
    <row r="5985" spans="5:6" x14ac:dyDescent="0.25">
      <c r="E5985" t="s">
        <v>5512</v>
      </c>
      <c r="F5985">
        <v>8</v>
      </c>
    </row>
    <row r="5986" spans="5:6" x14ac:dyDescent="0.25">
      <c r="E5986" t="s">
        <v>5513</v>
      </c>
      <c r="F5986">
        <v>8</v>
      </c>
    </row>
    <row r="5987" spans="5:6" x14ac:dyDescent="0.25">
      <c r="E5987" t="s">
        <v>5514</v>
      </c>
      <c r="F5987">
        <v>8</v>
      </c>
    </row>
    <row r="5988" spans="5:6" x14ac:dyDescent="0.25">
      <c r="E5988" t="s">
        <v>5515</v>
      </c>
      <c r="F5988">
        <v>8</v>
      </c>
    </row>
    <row r="5989" spans="5:6" x14ac:dyDescent="0.25">
      <c r="E5989" t="s">
        <v>5516</v>
      </c>
      <c r="F5989">
        <v>8</v>
      </c>
    </row>
    <row r="5990" spans="5:6" x14ac:dyDescent="0.25">
      <c r="E5990" t="s">
        <v>5517</v>
      </c>
      <c r="F5990">
        <v>8</v>
      </c>
    </row>
    <row r="5991" spans="5:6" x14ac:dyDescent="0.25">
      <c r="E5991" t="s">
        <v>5518</v>
      </c>
      <c r="F5991">
        <v>8</v>
      </c>
    </row>
    <row r="5992" spans="5:6" x14ac:dyDescent="0.25">
      <c r="E5992" t="s">
        <v>5519</v>
      </c>
      <c r="F5992">
        <v>8</v>
      </c>
    </row>
    <row r="5993" spans="5:6" x14ac:dyDescent="0.25">
      <c r="E5993" t="s">
        <v>5520</v>
      </c>
      <c r="F5993">
        <v>8</v>
      </c>
    </row>
    <row r="5994" spans="5:6" x14ac:dyDescent="0.25">
      <c r="E5994" t="s">
        <v>5521</v>
      </c>
      <c r="F5994">
        <v>8</v>
      </c>
    </row>
    <row r="5995" spans="5:6" x14ac:dyDescent="0.25">
      <c r="E5995" t="s">
        <v>5522</v>
      </c>
      <c r="F5995">
        <v>8</v>
      </c>
    </row>
    <row r="5996" spans="5:6" x14ac:dyDescent="0.25">
      <c r="E5996" t="s">
        <v>5523</v>
      </c>
      <c r="F5996">
        <v>8</v>
      </c>
    </row>
    <row r="5997" spans="5:6" x14ac:dyDescent="0.25">
      <c r="E5997" t="s">
        <v>5524</v>
      </c>
      <c r="F5997">
        <v>8</v>
      </c>
    </row>
    <row r="5998" spans="5:6" x14ac:dyDescent="0.25">
      <c r="E5998" t="s">
        <v>5525</v>
      </c>
      <c r="F5998">
        <v>8</v>
      </c>
    </row>
    <row r="5999" spans="5:6" x14ac:dyDescent="0.25">
      <c r="E5999" t="s">
        <v>5526</v>
      </c>
      <c r="F5999">
        <v>8</v>
      </c>
    </row>
    <row r="6000" spans="5:6" x14ac:dyDescent="0.25">
      <c r="E6000" t="s">
        <v>5527</v>
      </c>
      <c r="F6000">
        <v>8</v>
      </c>
    </row>
    <row r="6001" spans="5:6" x14ac:dyDescent="0.25">
      <c r="E6001" t="s">
        <v>5528</v>
      </c>
      <c r="F6001">
        <v>8</v>
      </c>
    </row>
    <row r="6002" spans="5:6" x14ac:dyDescent="0.25">
      <c r="E6002" t="s">
        <v>5529</v>
      </c>
      <c r="F6002">
        <v>8</v>
      </c>
    </row>
    <row r="6003" spans="5:6" x14ac:dyDescent="0.25">
      <c r="E6003" t="s">
        <v>5530</v>
      </c>
      <c r="F6003">
        <v>8</v>
      </c>
    </row>
    <row r="6004" spans="5:6" x14ac:dyDescent="0.25">
      <c r="E6004" t="s">
        <v>5531</v>
      </c>
      <c r="F6004">
        <v>8</v>
      </c>
    </row>
    <row r="6005" spans="5:6" x14ac:dyDescent="0.25">
      <c r="E6005" t="s">
        <v>5532</v>
      </c>
      <c r="F6005">
        <v>8</v>
      </c>
    </row>
    <row r="6006" spans="5:6" x14ac:dyDescent="0.25">
      <c r="E6006" t="s">
        <v>5533</v>
      </c>
      <c r="F6006">
        <v>8</v>
      </c>
    </row>
    <row r="6007" spans="5:6" x14ac:dyDescent="0.25">
      <c r="E6007" t="s">
        <v>5534</v>
      </c>
      <c r="F6007">
        <v>8</v>
      </c>
    </row>
    <row r="6008" spans="5:6" x14ac:dyDescent="0.25">
      <c r="E6008" t="s">
        <v>5535</v>
      </c>
      <c r="F6008">
        <v>8</v>
      </c>
    </row>
    <row r="6009" spans="5:6" x14ac:dyDescent="0.25">
      <c r="E6009" t="s">
        <v>5536</v>
      </c>
      <c r="F6009">
        <v>8</v>
      </c>
    </row>
    <row r="6010" spans="5:6" x14ac:dyDescent="0.25">
      <c r="E6010" t="s">
        <v>5537</v>
      </c>
      <c r="F6010">
        <v>8</v>
      </c>
    </row>
    <row r="6011" spans="5:6" x14ac:dyDescent="0.25">
      <c r="E6011" t="s">
        <v>5538</v>
      </c>
      <c r="F6011">
        <v>8</v>
      </c>
    </row>
    <row r="6012" spans="5:6" x14ac:dyDescent="0.25">
      <c r="E6012" t="e">
        <f>-hu</f>
        <v>#NAME?</v>
      </c>
      <c r="F6012">
        <v>8</v>
      </c>
    </row>
    <row r="6013" spans="5:6" x14ac:dyDescent="0.25">
      <c r="E6013" t="s">
        <v>5539</v>
      </c>
      <c r="F6013">
        <v>8</v>
      </c>
    </row>
    <row r="6014" spans="5:6" x14ac:dyDescent="0.25">
      <c r="E6014" t="s">
        <v>5540</v>
      </c>
      <c r="F6014">
        <v>8</v>
      </c>
    </row>
    <row r="6015" spans="5:6" x14ac:dyDescent="0.25">
      <c r="E6015" t="s">
        <v>5541</v>
      </c>
      <c r="F6015">
        <v>8</v>
      </c>
    </row>
    <row r="6016" spans="5:6" x14ac:dyDescent="0.25">
      <c r="E6016" t="s">
        <v>9637</v>
      </c>
      <c r="F6016">
        <v>8</v>
      </c>
    </row>
    <row r="6017" spans="5:6" x14ac:dyDescent="0.25">
      <c r="E6017" t="s">
        <v>5542</v>
      </c>
      <c r="F6017">
        <v>8</v>
      </c>
    </row>
    <row r="6018" spans="5:6" x14ac:dyDescent="0.25">
      <c r="E6018" t="s">
        <v>5543</v>
      </c>
      <c r="F6018">
        <v>8</v>
      </c>
    </row>
    <row r="6019" spans="5:6" x14ac:dyDescent="0.25">
      <c r="E6019" t="s">
        <v>5544</v>
      </c>
      <c r="F6019">
        <v>8</v>
      </c>
    </row>
    <row r="6020" spans="5:6" x14ac:dyDescent="0.25">
      <c r="E6020" t="s">
        <v>5545</v>
      </c>
      <c r="F6020">
        <v>8</v>
      </c>
    </row>
    <row r="6021" spans="5:6" x14ac:dyDescent="0.25">
      <c r="E6021" t="s">
        <v>3701</v>
      </c>
      <c r="F6021">
        <v>8</v>
      </c>
    </row>
    <row r="6022" spans="5:6" x14ac:dyDescent="0.25">
      <c r="E6022" t="s">
        <v>5546</v>
      </c>
      <c r="F6022">
        <v>8</v>
      </c>
    </row>
    <row r="6023" spans="5:6" x14ac:dyDescent="0.25">
      <c r="E6023" t="s">
        <v>5547</v>
      </c>
      <c r="F6023">
        <v>8</v>
      </c>
    </row>
    <row r="6024" spans="5:6" x14ac:dyDescent="0.25">
      <c r="E6024" t="s">
        <v>5548</v>
      </c>
      <c r="F6024">
        <v>7</v>
      </c>
    </row>
    <row r="6025" spans="5:6" x14ac:dyDescent="0.25">
      <c r="E6025" t="s">
        <v>5549</v>
      </c>
      <c r="F6025">
        <v>7</v>
      </c>
    </row>
    <row r="6026" spans="5:6" x14ac:dyDescent="0.25">
      <c r="E6026" t="s">
        <v>5550</v>
      </c>
      <c r="F6026">
        <v>7</v>
      </c>
    </row>
    <row r="6027" spans="5:6" x14ac:dyDescent="0.25">
      <c r="E6027" t="s">
        <v>5551</v>
      </c>
      <c r="F6027">
        <v>7</v>
      </c>
    </row>
    <row r="6028" spans="5:6" x14ac:dyDescent="0.25">
      <c r="E6028" t="s">
        <v>5552</v>
      </c>
      <c r="F6028">
        <v>7</v>
      </c>
    </row>
    <row r="6029" spans="5:6" x14ac:dyDescent="0.25">
      <c r="E6029" t="s">
        <v>5553</v>
      </c>
      <c r="F6029">
        <v>7</v>
      </c>
    </row>
    <row r="6030" spans="5:6" x14ac:dyDescent="0.25">
      <c r="E6030" t="s">
        <v>5554</v>
      </c>
      <c r="F6030">
        <v>7</v>
      </c>
    </row>
    <row r="6031" spans="5:6" x14ac:dyDescent="0.25">
      <c r="E6031" t="s">
        <v>5555</v>
      </c>
      <c r="F6031">
        <v>7</v>
      </c>
    </row>
    <row r="6032" spans="5:6" x14ac:dyDescent="0.25">
      <c r="E6032" t="s">
        <v>5556</v>
      </c>
      <c r="F6032">
        <v>7</v>
      </c>
    </row>
    <row r="6033" spans="5:6" x14ac:dyDescent="0.25">
      <c r="E6033" t="s">
        <v>5557</v>
      </c>
      <c r="F6033">
        <v>7</v>
      </c>
    </row>
    <row r="6034" spans="5:6" x14ac:dyDescent="0.25">
      <c r="E6034" t="s">
        <v>5558</v>
      </c>
      <c r="F6034">
        <v>7</v>
      </c>
    </row>
    <row r="6035" spans="5:6" x14ac:dyDescent="0.25">
      <c r="E6035" t="s">
        <v>5559</v>
      </c>
      <c r="F6035">
        <v>7</v>
      </c>
    </row>
    <row r="6036" spans="5:6" x14ac:dyDescent="0.25">
      <c r="E6036" t="s">
        <v>5560</v>
      </c>
      <c r="F6036">
        <v>7</v>
      </c>
    </row>
    <row r="6037" spans="5:6" x14ac:dyDescent="0.25">
      <c r="E6037" t="s">
        <v>5561</v>
      </c>
      <c r="F6037">
        <v>7</v>
      </c>
    </row>
    <row r="6038" spans="5:6" x14ac:dyDescent="0.25">
      <c r="E6038" t="s">
        <v>5562</v>
      </c>
      <c r="F6038">
        <v>7</v>
      </c>
    </row>
    <row r="6039" spans="5:6" x14ac:dyDescent="0.25">
      <c r="E6039" t="s">
        <v>5563</v>
      </c>
      <c r="F6039">
        <v>7</v>
      </c>
    </row>
    <row r="6040" spans="5:6" x14ac:dyDescent="0.25">
      <c r="E6040" t="s">
        <v>5564</v>
      </c>
      <c r="F6040">
        <v>7</v>
      </c>
    </row>
    <row r="6041" spans="5:6" x14ac:dyDescent="0.25">
      <c r="E6041" t="s">
        <v>5565</v>
      </c>
      <c r="F6041">
        <v>7</v>
      </c>
    </row>
    <row r="6042" spans="5:6" x14ac:dyDescent="0.25">
      <c r="E6042" t="s">
        <v>5566</v>
      </c>
      <c r="F6042">
        <v>7</v>
      </c>
    </row>
    <row r="6043" spans="5:6" x14ac:dyDescent="0.25">
      <c r="E6043" t="s">
        <v>5567</v>
      </c>
      <c r="F6043">
        <v>7</v>
      </c>
    </row>
    <row r="6044" spans="5:6" x14ac:dyDescent="0.25">
      <c r="E6044" t="s">
        <v>5568</v>
      </c>
      <c r="F6044">
        <v>7</v>
      </c>
    </row>
    <row r="6045" spans="5:6" x14ac:dyDescent="0.25">
      <c r="E6045" t="s">
        <v>5569</v>
      </c>
      <c r="F6045">
        <v>7</v>
      </c>
    </row>
    <row r="6046" spans="5:6" x14ac:dyDescent="0.25">
      <c r="E6046" t="s">
        <v>5570</v>
      </c>
      <c r="F6046">
        <v>7</v>
      </c>
    </row>
    <row r="6047" spans="5:6" x14ac:dyDescent="0.25">
      <c r="E6047" t="s">
        <v>3882</v>
      </c>
      <c r="F6047">
        <v>7</v>
      </c>
    </row>
    <row r="6048" spans="5:6" x14ac:dyDescent="0.25">
      <c r="E6048" t="s">
        <v>5571</v>
      </c>
      <c r="F6048">
        <v>7</v>
      </c>
    </row>
    <row r="6049" spans="5:6" x14ac:dyDescent="0.25">
      <c r="E6049" t="s">
        <v>5572</v>
      </c>
      <c r="F6049">
        <v>7</v>
      </c>
    </row>
    <row r="6050" spans="5:6" x14ac:dyDescent="0.25">
      <c r="E6050" t="s">
        <v>5573</v>
      </c>
      <c r="F6050">
        <v>7</v>
      </c>
    </row>
    <row r="6051" spans="5:6" x14ac:dyDescent="0.25">
      <c r="E6051" t="s">
        <v>5574</v>
      </c>
      <c r="F6051">
        <v>7</v>
      </c>
    </row>
    <row r="6052" spans="5:6" x14ac:dyDescent="0.25">
      <c r="E6052" t="s">
        <v>5575</v>
      </c>
      <c r="F6052">
        <v>7</v>
      </c>
    </row>
    <row r="6053" spans="5:6" x14ac:dyDescent="0.25">
      <c r="E6053" t="s">
        <v>5576</v>
      </c>
      <c r="F6053">
        <v>7</v>
      </c>
    </row>
    <row r="6054" spans="5:6" x14ac:dyDescent="0.25">
      <c r="E6054" t="s">
        <v>5577</v>
      </c>
      <c r="F6054">
        <v>7</v>
      </c>
    </row>
    <row r="6055" spans="5:6" x14ac:dyDescent="0.25">
      <c r="E6055" t="s">
        <v>9638</v>
      </c>
      <c r="F6055">
        <v>7</v>
      </c>
    </row>
    <row r="6056" spans="5:6" x14ac:dyDescent="0.25">
      <c r="E6056" t="s">
        <v>5578</v>
      </c>
      <c r="F6056">
        <v>7</v>
      </c>
    </row>
    <row r="6057" spans="5:6" x14ac:dyDescent="0.25">
      <c r="E6057" t="s">
        <v>5579</v>
      </c>
      <c r="F6057">
        <v>7</v>
      </c>
    </row>
    <row r="6058" spans="5:6" x14ac:dyDescent="0.25">
      <c r="E6058" t="s">
        <v>9639</v>
      </c>
      <c r="F6058">
        <v>7</v>
      </c>
    </row>
    <row r="6059" spans="5:6" x14ac:dyDescent="0.25">
      <c r="E6059" t="s">
        <v>5580</v>
      </c>
      <c r="F6059">
        <v>7</v>
      </c>
    </row>
    <row r="6060" spans="5:6" x14ac:dyDescent="0.25">
      <c r="E6060" t="s">
        <v>5581</v>
      </c>
    </row>
    <row r="6061" spans="5:6" x14ac:dyDescent="0.25">
      <c r="E6061" t="s">
        <v>5582</v>
      </c>
      <c r="F6061">
        <v>7</v>
      </c>
    </row>
    <row r="6062" spans="5:6" x14ac:dyDescent="0.25">
      <c r="E6062" t="s">
        <v>5583</v>
      </c>
      <c r="F6062">
        <v>7</v>
      </c>
    </row>
    <row r="6063" spans="5:6" x14ac:dyDescent="0.25">
      <c r="E6063" t="s">
        <v>5584</v>
      </c>
      <c r="F6063">
        <v>7</v>
      </c>
    </row>
    <row r="6064" spans="5:6" x14ac:dyDescent="0.25">
      <c r="E6064" t="s">
        <v>9640</v>
      </c>
      <c r="F6064">
        <v>7</v>
      </c>
    </row>
    <row r="6065" spans="5:6" x14ac:dyDescent="0.25">
      <c r="E6065" t="s">
        <v>5585</v>
      </c>
      <c r="F6065">
        <v>7</v>
      </c>
    </row>
    <row r="6066" spans="5:6" x14ac:dyDescent="0.25">
      <c r="E6066" t="s">
        <v>5586</v>
      </c>
      <c r="F6066">
        <v>7</v>
      </c>
    </row>
    <row r="6067" spans="5:6" x14ac:dyDescent="0.25">
      <c r="E6067" t="s">
        <v>5587</v>
      </c>
      <c r="F6067">
        <v>7</v>
      </c>
    </row>
    <row r="6068" spans="5:6" x14ac:dyDescent="0.25">
      <c r="E6068" t="s">
        <v>5588</v>
      </c>
      <c r="F6068">
        <v>7</v>
      </c>
    </row>
    <row r="6069" spans="5:6" x14ac:dyDescent="0.25">
      <c r="E6069" t="s">
        <v>5589</v>
      </c>
      <c r="F6069">
        <v>7</v>
      </c>
    </row>
    <row r="6070" spans="5:6" x14ac:dyDescent="0.25">
      <c r="E6070" t="s">
        <v>5590</v>
      </c>
      <c r="F6070">
        <v>7</v>
      </c>
    </row>
    <row r="6071" spans="5:6" x14ac:dyDescent="0.25">
      <c r="E6071" t="s">
        <v>5591</v>
      </c>
      <c r="F6071">
        <v>7</v>
      </c>
    </row>
    <row r="6072" spans="5:6" x14ac:dyDescent="0.25">
      <c r="E6072" t="s">
        <v>5592</v>
      </c>
      <c r="F6072">
        <v>7</v>
      </c>
    </row>
    <row r="6073" spans="5:6" x14ac:dyDescent="0.25">
      <c r="E6073" t="s">
        <v>5593</v>
      </c>
      <c r="F6073">
        <v>7</v>
      </c>
    </row>
    <row r="6074" spans="5:6" x14ac:dyDescent="0.25">
      <c r="E6074" t="s">
        <v>5594</v>
      </c>
      <c r="F6074">
        <v>7</v>
      </c>
    </row>
    <row r="6075" spans="5:6" x14ac:dyDescent="0.25">
      <c r="E6075" t="s">
        <v>5595</v>
      </c>
      <c r="F6075">
        <v>7</v>
      </c>
    </row>
    <row r="6076" spans="5:6" x14ac:dyDescent="0.25">
      <c r="E6076" t="s">
        <v>5596</v>
      </c>
      <c r="F6076">
        <v>7</v>
      </c>
    </row>
    <row r="6077" spans="5:6" x14ac:dyDescent="0.25">
      <c r="E6077" t="s">
        <v>5597</v>
      </c>
      <c r="F6077">
        <v>7</v>
      </c>
    </row>
    <row r="6078" spans="5:6" x14ac:dyDescent="0.25">
      <c r="E6078" t="s">
        <v>5598</v>
      </c>
      <c r="F6078">
        <v>7</v>
      </c>
    </row>
    <row r="6079" spans="5:6" x14ac:dyDescent="0.25">
      <c r="E6079" t="s">
        <v>5599</v>
      </c>
      <c r="F6079">
        <v>7</v>
      </c>
    </row>
    <row r="6080" spans="5:6" x14ac:dyDescent="0.25">
      <c r="E6080" t="s">
        <v>5600</v>
      </c>
      <c r="F6080">
        <v>7</v>
      </c>
    </row>
    <row r="6081" spans="5:6" x14ac:dyDescent="0.25">
      <c r="E6081" t="s">
        <v>5601</v>
      </c>
      <c r="F6081">
        <v>7</v>
      </c>
    </row>
    <row r="6082" spans="5:6" x14ac:dyDescent="0.25">
      <c r="E6082" t="s">
        <v>5602</v>
      </c>
      <c r="F6082">
        <v>7</v>
      </c>
    </row>
    <row r="6083" spans="5:6" x14ac:dyDescent="0.25">
      <c r="E6083" t="s">
        <v>5603</v>
      </c>
      <c r="F6083">
        <v>7</v>
      </c>
    </row>
    <row r="6084" spans="5:6" x14ac:dyDescent="0.25">
      <c r="E6084" t="s">
        <v>5604</v>
      </c>
      <c r="F6084">
        <v>7</v>
      </c>
    </row>
    <row r="6085" spans="5:6" x14ac:dyDescent="0.25">
      <c r="E6085" t="s">
        <v>5605</v>
      </c>
      <c r="F6085">
        <v>7</v>
      </c>
    </row>
    <row r="6086" spans="5:6" x14ac:dyDescent="0.25">
      <c r="E6086" t="s">
        <v>5606</v>
      </c>
      <c r="F6086">
        <v>7</v>
      </c>
    </row>
    <row r="6087" spans="5:6" x14ac:dyDescent="0.25">
      <c r="E6087" t="s">
        <v>5607</v>
      </c>
      <c r="F6087">
        <v>7</v>
      </c>
    </row>
    <row r="6088" spans="5:6" x14ac:dyDescent="0.25">
      <c r="E6088" t="s">
        <v>5608</v>
      </c>
      <c r="F6088">
        <v>7</v>
      </c>
    </row>
    <row r="6089" spans="5:6" x14ac:dyDescent="0.25">
      <c r="E6089" t="s">
        <v>5609</v>
      </c>
      <c r="F6089">
        <v>7</v>
      </c>
    </row>
    <row r="6090" spans="5:6" x14ac:dyDescent="0.25">
      <c r="E6090" t="s">
        <v>5610</v>
      </c>
      <c r="F6090">
        <v>7</v>
      </c>
    </row>
    <row r="6091" spans="5:6" x14ac:dyDescent="0.25">
      <c r="E6091" t="s">
        <v>5611</v>
      </c>
      <c r="F6091">
        <v>7</v>
      </c>
    </row>
    <row r="6092" spans="5:6" x14ac:dyDescent="0.25">
      <c r="E6092" t="s">
        <v>5612</v>
      </c>
      <c r="F6092">
        <v>7</v>
      </c>
    </row>
    <row r="6093" spans="5:6" x14ac:dyDescent="0.25">
      <c r="E6093" t="s">
        <v>5613</v>
      </c>
      <c r="F6093">
        <v>7</v>
      </c>
    </row>
    <row r="6094" spans="5:6" x14ac:dyDescent="0.25">
      <c r="E6094" t="s">
        <v>5614</v>
      </c>
      <c r="F6094">
        <v>7</v>
      </c>
    </row>
    <row r="6095" spans="5:6" x14ac:dyDescent="0.25">
      <c r="E6095" t="s">
        <v>5615</v>
      </c>
      <c r="F6095">
        <v>7</v>
      </c>
    </row>
    <row r="6096" spans="5:6" x14ac:dyDescent="0.25">
      <c r="E6096" t="s">
        <v>5616</v>
      </c>
      <c r="F6096">
        <v>7</v>
      </c>
    </row>
    <row r="6097" spans="5:6" x14ac:dyDescent="0.25">
      <c r="E6097" t="s">
        <v>5617</v>
      </c>
      <c r="F6097">
        <v>7</v>
      </c>
    </row>
    <row r="6098" spans="5:6" x14ac:dyDescent="0.25">
      <c r="E6098" t="s">
        <v>5618</v>
      </c>
      <c r="F6098">
        <v>7</v>
      </c>
    </row>
    <row r="6099" spans="5:6" x14ac:dyDescent="0.25">
      <c r="E6099" t="s">
        <v>5619</v>
      </c>
      <c r="F6099">
        <v>7</v>
      </c>
    </row>
    <row r="6100" spans="5:6" x14ac:dyDescent="0.25">
      <c r="E6100" t="s">
        <v>5620</v>
      </c>
      <c r="F6100">
        <v>7</v>
      </c>
    </row>
    <row r="6101" spans="5:6" x14ac:dyDescent="0.25">
      <c r="E6101" t="s">
        <v>5621</v>
      </c>
      <c r="F6101">
        <v>7</v>
      </c>
    </row>
    <row r="6102" spans="5:6" x14ac:dyDescent="0.25">
      <c r="E6102" t="s">
        <v>5622</v>
      </c>
      <c r="F6102">
        <v>7</v>
      </c>
    </row>
    <row r="6103" spans="5:6" x14ac:dyDescent="0.25">
      <c r="E6103" t="s">
        <v>5623</v>
      </c>
      <c r="F6103">
        <v>7</v>
      </c>
    </row>
    <row r="6104" spans="5:6" x14ac:dyDescent="0.25">
      <c r="E6104" t="s">
        <v>5624</v>
      </c>
      <c r="F6104">
        <v>7</v>
      </c>
    </row>
    <row r="6105" spans="5:6" x14ac:dyDescent="0.25">
      <c r="E6105" t="s">
        <v>5625</v>
      </c>
      <c r="F6105">
        <v>7</v>
      </c>
    </row>
    <row r="6106" spans="5:6" x14ac:dyDescent="0.25">
      <c r="E6106" t="s">
        <v>5626</v>
      </c>
      <c r="F6106">
        <v>7</v>
      </c>
    </row>
    <row r="6107" spans="5:6" x14ac:dyDescent="0.25">
      <c r="E6107" t="s">
        <v>5627</v>
      </c>
      <c r="F6107">
        <v>7</v>
      </c>
    </row>
    <row r="6108" spans="5:6" x14ac:dyDescent="0.25">
      <c r="E6108" t="e">
        <f>-di</f>
        <v>#NAME?</v>
      </c>
      <c r="F6108">
        <v>7</v>
      </c>
    </row>
    <row r="6109" spans="5:6" x14ac:dyDescent="0.25">
      <c r="E6109">
        <v>4</v>
      </c>
      <c r="F6109">
        <v>7</v>
      </c>
    </row>
    <row r="6110" spans="5:6" x14ac:dyDescent="0.25">
      <c r="E6110" t="s">
        <v>5628</v>
      </c>
      <c r="F6110">
        <v>7</v>
      </c>
    </row>
    <row r="6111" spans="5:6" x14ac:dyDescent="0.25">
      <c r="E6111" t="s">
        <v>5629</v>
      </c>
      <c r="F6111">
        <v>7</v>
      </c>
    </row>
    <row r="6112" spans="5:6" x14ac:dyDescent="0.25">
      <c r="E6112">
        <v>5</v>
      </c>
      <c r="F6112">
        <v>7</v>
      </c>
    </row>
    <row r="6113" spans="5:6" x14ac:dyDescent="0.25">
      <c r="E6113" t="s">
        <v>9641</v>
      </c>
      <c r="F6113">
        <v>7</v>
      </c>
    </row>
    <row r="6114" spans="5:6" x14ac:dyDescent="0.25">
      <c r="E6114" t="s">
        <v>5630</v>
      </c>
      <c r="F6114">
        <v>7</v>
      </c>
    </row>
    <row r="6115" spans="5:6" x14ac:dyDescent="0.25">
      <c r="E6115" t="s">
        <v>5631</v>
      </c>
      <c r="F6115">
        <v>7</v>
      </c>
    </row>
    <row r="6116" spans="5:6" x14ac:dyDescent="0.25">
      <c r="E6116" t="s">
        <v>5632</v>
      </c>
      <c r="F6116">
        <v>7</v>
      </c>
    </row>
    <row r="6117" spans="5:6" x14ac:dyDescent="0.25">
      <c r="E6117" t="s">
        <v>5633</v>
      </c>
      <c r="F6117">
        <v>7</v>
      </c>
    </row>
    <row r="6118" spans="5:6" x14ac:dyDescent="0.25">
      <c r="E6118" t="s">
        <v>5634</v>
      </c>
      <c r="F6118">
        <v>7</v>
      </c>
    </row>
    <row r="6119" spans="5:6" x14ac:dyDescent="0.25">
      <c r="E6119" t="s">
        <v>5635</v>
      </c>
      <c r="F6119">
        <v>7</v>
      </c>
    </row>
    <row r="6120" spans="5:6" x14ac:dyDescent="0.25">
      <c r="E6120" t="s">
        <v>5636</v>
      </c>
      <c r="F6120">
        <v>7</v>
      </c>
    </row>
    <row r="6121" spans="5:6" x14ac:dyDescent="0.25">
      <c r="E6121" t="s">
        <v>5637</v>
      </c>
      <c r="F6121">
        <v>7</v>
      </c>
    </row>
    <row r="6122" spans="5:6" x14ac:dyDescent="0.25">
      <c r="E6122" t="s">
        <v>5638</v>
      </c>
      <c r="F6122">
        <v>7</v>
      </c>
    </row>
    <row r="6123" spans="5:6" x14ac:dyDescent="0.25">
      <c r="E6123" t="s">
        <v>5639</v>
      </c>
      <c r="F6123">
        <v>7</v>
      </c>
    </row>
    <row r="6124" spans="5:6" x14ac:dyDescent="0.25">
      <c r="E6124" t="s">
        <v>5640</v>
      </c>
      <c r="F6124">
        <v>7</v>
      </c>
    </row>
    <row r="6125" spans="5:6" x14ac:dyDescent="0.25">
      <c r="E6125" t="s">
        <v>5641</v>
      </c>
      <c r="F6125">
        <v>7</v>
      </c>
    </row>
    <row r="6126" spans="5:6" x14ac:dyDescent="0.25">
      <c r="E6126">
        <v>3</v>
      </c>
      <c r="F6126">
        <v>7</v>
      </c>
    </row>
    <row r="6127" spans="5:6" x14ac:dyDescent="0.25">
      <c r="E6127" t="s">
        <v>5642</v>
      </c>
      <c r="F6127">
        <v>7</v>
      </c>
    </row>
    <row r="6128" spans="5:6" x14ac:dyDescent="0.25">
      <c r="E6128">
        <v>2</v>
      </c>
      <c r="F6128">
        <v>7</v>
      </c>
    </row>
    <row r="6129" spans="5:6" x14ac:dyDescent="0.25">
      <c r="E6129" t="s">
        <v>4269</v>
      </c>
      <c r="F6129">
        <v>7</v>
      </c>
    </row>
    <row r="6130" spans="5:6" x14ac:dyDescent="0.25">
      <c r="E6130" t="s">
        <v>5643</v>
      </c>
      <c r="F6130">
        <v>7</v>
      </c>
    </row>
    <row r="6131" spans="5:6" x14ac:dyDescent="0.25">
      <c r="E6131" t="s">
        <v>5644</v>
      </c>
      <c r="F6131">
        <v>7</v>
      </c>
    </row>
    <row r="6132" spans="5:6" x14ac:dyDescent="0.25">
      <c r="E6132" t="s">
        <v>5645</v>
      </c>
      <c r="F6132">
        <v>7</v>
      </c>
    </row>
    <row r="6133" spans="5:6" x14ac:dyDescent="0.25">
      <c r="E6133" t="s">
        <v>9642</v>
      </c>
      <c r="F6133">
        <v>7</v>
      </c>
    </row>
    <row r="6134" spans="5:6" x14ac:dyDescent="0.25">
      <c r="E6134" t="s">
        <v>5646</v>
      </c>
      <c r="F6134">
        <v>7</v>
      </c>
    </row>
    <row r="6135" spans="5:6" x14ac:dyDescent="0.25">
      <c r="E6135" t="s">
        <v>5647</v>
      </c>
      <c r="F6135">
        <v>7</v>
      </c>
    </row>
    <row r="6136" spans="5:6" x14ac:dyDescent="0.25">
      <c r="E6136" t="s">
        <v>5648</v>
      </c>
      <c r="F6136">
        <v>7</v>
      </c>
    </row>
    <row r="6137" spans="5:6" x14ac:dyDescent="0.25">
      <c r="E6137" t="s">
        <v>8798</v>
      </c>
      <c r="F6137">
        <v>7</v>
      </c>
    </row>
    <row r="6138" spans="5:6" x14ac:dyDescent="0.25">
      <c r="E6138" t="s">
        <v>5649</v>
      </c>
      <c r="F6138">
        <v>7</v>
      </c>
    </row>
    <row r="6139" spans="5:6" x14ac:dyDescent="0.25">
      <c r="E6139" t="s">
        <v>5650</v>
      </c>
      <c r="F6139">
        <v>7</v>
      </c>
    </row>
    <row r="6140" spans="5:6" x14ac:dyDescent="0.25">
      <c r="E6140" t="s">
        <v>5651</v>
      </c>
      <c r="F6140">
        <v>7</v>
      </c>
    </row>
    <row r="6141" spans="5:6" x14ac:dyDescent="0.25">
      <c r="E6141" t="s">
        <v>5652</v>
      </c>
      <c r="F6141">
        <v>7</v>
      </c>
    </row>
    <row r="6142" spans="5:6" x14ac:dyDescent="0.25">
      <c r="E6142" t="s">
        <v>5653</v>
      </c>
      <c r="F6142">
        <v>7</v>
      </c>
    </row>
    <row r="6143" spans="5:6" x14ac:dyDescent="0.25">
      <c r="E6143" t="s">
        <v>5654</v>
      </c>
      <c r="F6143">
        <v>7</v>
      </c>
    </row>
    <row r="6144" spans="5:6" x14ac:dyDescent="0.25">
      <c r="E6144" t="s">
        <v>5655</v>
      </c>
      <c r="F6144">
        <v>7</v>
      </c>
    </row>
    <row r="6145" spans="5:6" x14ac:dyDescent="0.25">
      <c r="E6145" t="s">
        <v>5656</v>
      </c>
      <c r="F6145">
        <v>7</v>
      </c>
    </row>
    <row r="6146" spans="5:6" x14ac:dyDescent="0.25">
      <c r="E6146" t="s">
        <v>5657</v>
      </c>
      <c r="F6146">
        <v>7</v>
      </c>
    </row>
    <row r="6147" spans="5:6" x14ac:dyDescent="0.25">
      <c r="E6147" t="s">
        <v>5658</v>
      </c>
      <c r="F6147">
        <v>7</v>
      </c>
    </row>
    <row r="6148" spans="5:6" x14ac:dyDescent="0.25">
      <c r="E6148" t="s">
        <v>5659</v>
      </c>
      <c r="F6148">
        <v>7</v>
      </c>
    </row>
    <row r="6149" spans="5:6" x14ac:dyDescent="0.25">
      <c r="E6149" t="s">
        <v>5660</v>
      </c>
      <c r="F6149">
        <v>7</v>
      </c>
    </row>
    <row r="6150" spans="5:6" x14ac:dyDescent="0.25">
      <c r="E6150" t="s">
        <v>5661</v>
      </c>
      <c r="F6150">
        <v>7</v>
      </c>
    </row>
    <row r="6151" spans="5:6" x14ac:dyDescent="0.25">
      <c r="E6151" t="s">
        <v>5662</v>
      </c>
      <c r="F6151">
        <v>7</v>
      </c>
    </row>
    <row r="6152" spans="5:6" x14ac:dyDescent="0.25">
      <c r="E6152" t="s">
        <v>5663</v>
      </c>
      <c r="F6152">
        <v>7</v>
      </c>
    </row>
    <row r="6153" spans="5:6" x14ac:dyDescent="0.25">
      <c r="E6153" t="s">
        <v>5664</v>
      </c>
      <c r="F6153">
        <v>7</v>
      </c>
    </row>
    <row r="6154" spans="5:6" x14ac:dyDescent="0.25">
      <c r="E6154" t="s">
        <v>5665</v>
      </c>
      <c r="F6154">
        <v>7</v>
      </c>
    </row>
    <row r="6155" spans="5:6" x14ac:dyDescent="0.25">
      <c r="E6155" t="s">
        <v>5666</v>
      </c>
      <c r="F6155">
        <v>7</v>
      </c>
    </row>
    <row r="6156" spans="5:6" x14ac:dyDescent="0.25">
      <c r="E6156" t="s">
        <v>5667</v>
      </c>
      <c r="F6156">
        <v>7</v>
      </c>
    </row>
    <row r="6157" spans="5:6" x14ac:dyDescent="0.25">
      <c r="E6157" t="s">
        <v>5668</v>
      </c>
      <c r="F6157">
        <v>7</v>
      </c>
    </row>
    <row r="6158" spans="5:6" x14ac:dyDescent="0.25">
      <c r="E6158" t="s">
        <v>5669</v>
      </c>
      <c r="F6158">
        <v>7</v>
      </c>
    </row>
    <row r="6159" spans="5:6" x14ac:dyDescent="0.25">
      <c r="E6159" t="s">
        <v>5670</v>
      </c>
      <c r="F6159">
        <v>7</v>
      </c>
    </row>
    <row r="6160" spans="5:6" x14ac:dyDescent="0.25">
      <c r="E6160" t="s">
        <v>5671</v>
      </c>
      <c r="F6160">
        <v>7</v>
      </c>
    </row>
    <row r="6161" spans="5:6" x14ac:dyDescent="0.25">
      <c r="E6161">
        <v>1</v>
      </c>
      <c r="F6161">
        <v>7</v>
      </c>
    </row>
    <row r="6162" spans="5:6" x14ac:dyDescent="0.25">
      <c r="E6162" t="s">
        <v>5672</v>
      </c>
      <c r="F6162">
        <v>7</v>
      </c>
    </row>
    <row r="6163" spans="5:6" x14ac:dyDescent="0.25">
      <c r="E6163" t="s">
        <v>5673</v>
      </c>
      <c r="F6163">
        <v>7</v>
      </c>
    </row>
    <row r="6164" spans="5:6" x14ac:dyDescent="0.25">
      <c r="E6164" t="s">
        <v>5674</v>
      </c>
      <c r="F6164">
        <v>7</v>
      </c>
    </row>
    <row r="6165" spans="5:6" x14ac:dyDescent="0.25">
      <c r="E6165" t="s">
        <v>5675</v>
      </c>
      <c r="F6165">
        <v>7</v>
      </c>
    </row>
    <row r="6166" spans="5:6" x14ac:dyDescent="0.25">
      <c r="E6166" t="s">
        <v>5676</v>
      </c>
      <c r="F6166">
        <v>7</v>
      </c>
    </row>
    <row r="6167" spans="5:6" x14ac:dyDescent="0.25">
      <c r="E6167" t="s">
        <v>4141</v>
      </c>
      <c r="F6167">
        <v>7</v>
      </c>
    </row>
    <row r="6168" spans="5:6" x14ac:dyDescent="0.25">
      <c r="E6168" t="s">
        <v>5677</v>
      </c>
      <c r="F6168">
        <v>7</v>
      </c>
    </row>
    <row r="6169" spans="5:6" x14ac:dyDescent="0.25">
      <c r="E6169" t="s">
        <v>5678</v>
      </c>
      <c r="F6169">
        <v>7</v>
      </c>
    </row>
    <row r="6170" spans="5:6" x14ac:dyDescent="0.25">
      <c r="E6170" t="s">
        <v>5679</v>
      </c>
      <c r="F6170">
        <v>7</v>
      </c>
    </row>
    <row r="6171" spans="5:6" x14ac:dyDescent="0.25">
      <c r="E6171" t="s">
        <v>5680</v>
      </c>
      <c r="F6171">
        <v>7</v>
      </c>
    </row>
    <row r="6172" spans="5:6" x14ac:dyDescent="0.25">
      <c r="E6172" t="s">
        <v>5681</v>
      </c>
      <c r="F6172">
        <v>7</v>
      </c>
    </row>
    <row r="6173" spans="5:6" x14ac:dyDescent="0.25">
      <c r="E6173" t="s">
        <v>5682</v>
      </c>
      <c r="F6173">
        <v>7</v>
      </c>
    </row>
    <row r="6174" spans="5:6" x14ac:dyDescent="0.25">
      <c r="E6174" t="s">
        <v>5683</v>
      </c>
      <c r="F6174">
        <v>7</v>
      </c>
    </row>
    <row r="6175" spans="5:6" x14ac:dyDescent="0.25">
      <c r="E6175" t="s">
        <v>5684</v>
      </c>
      <c r="F6175">
        <v>7</v>
      </c>
    </row>
    <row r="6176" spans="5:6" x14ac:dyDescent="0.25">
      <c r="E6176" t="s">
        <v>5685</v>
      </c>
      <c r="F6176">
        <v>7</v>
      </c>
    </row>
    <row r="6177" spans="5:6" x14ac:dyDescent="0.25">
      <c r="E6177" t="s">
        <v>5686</v>
      </c>
      <c r="F6177">
        <v>7</v>
      </c>
    </row>
    <row r="6178" spans="5:6" x14ac:dyDescent="0.25">
      <c r="E6178" t="s">
        <v>82</v>
      </c>
      <c r="F6178">
        <v>7</v>
      </c>
    </row>
    <row r="6179" spans="5:6" x14ac:dyDescent="0.25">
      <c r="E6179" t="s">
        <v>5687</v>
      </c>
      <c r="F6179">
        <v>7</v>
      </c>
    </row>
    <row r="6180" spans="5:6" x14ac:dyDescent="0.25">
      <c r="E6180" t="s">
        <v>5688</v>
      </c>
      <c r="F6180">
        <v>7</v>
      </c>
    </row>
    <row r="6181" spans="5:6" x14ac:dyDescent="0.25">
      <c r="E6181" t="s">
        <v>5689</v>
      </c>
      <c r="F6181">
        <v>7</v>
      </c>
    </row>
    <row r="6182" spans="5:6" x14ac:dyDescent="0.25">
      <c r="E6182" t="s">
        <v>5690</v>
      </c>
      <c r="F6182">
        <v>7</v>
      </c>
    </row>
    <row r="6183" spans="5:6" x14ac:dyDescent="0.25">
      <c r="E6183" t="s">
        <v>5691</v>
      </c>
      <c r="F6183">
        <v>7</v>
      </c>
    </row>
    <row r="6184" spans="5:6" x14ac:dyDescent="0.25">
      <c r="E6184" t="s">
        <v>5692</v>
      </c>
      <c r="F6184">
        <v>7</v>
      </c>
    </row>
    <row r="6185" spans="5:6" x14ac:dyDescent="0.25">
      <c r="E6185" t="s">
        <v>5693</v>
      </c>
      <c r="F6185">
        <v>7</v>
      </c>
    </row>
    <row r="6186" spans="5:6" x14ac:dyDescent="0.25">
      <c r="E6186" t="s">
        <v>5694</v>
      </c>
      <c r="F6186">
        <v>7</v>
      </c>
    </row>
    <row r="6187" spans="5:6" x14ac:dyDescent="0.25">
      <c r="E6187" t="s">
        <v>5695</v>
      </c>
      <c r="F6187">
        <v>7</v>
      </c>
    </row>
    <row r="6188" spans="5:6" x14ac:dyDescent="0.25">
      <c r="E6188" t="s">
        <v>5696</v>
      </c>
      <c r="F6188">
        <v>7</v>
      </c>
    </row>
    <row r="6189" spans="5:6" x14ac:dyDescent="0.25">
      <c r="E6189" t="s">
        <v>5697</v>
      </c>
      <c r="F6189">
        <v>7</v>
      </c>
    </row>
    <row r="6190" spans="5:6" x14ac:dyDescent="0.25">
      <c r="E6190" t="s">
        <v>5698</v>
      </c>
      <c r="F6190">
        <v>7</v>
      </c>
    </row>
    <row r="6191" spans="5:6" x14ac:dyDescent="0.25">
      <c r="E6191" t="s">
        <v>5699</v>
      </c>
      <c r="F6191">
        <v>7</v>
      </c>
    </row>
    <row r="6192" spans="5:6" x14ac:dyDescent="0.25">
      <c r="E6192" t="s">
        <v>5700</v>
      </c>
      <c r="F6192">
        <v>7</v>
      </c>
    </row>
    <row r="6193" spans="5:6" x14ac:dyDescent="0.25">
      <c r="E6193" t="s">
        <v>5701</v>
      </c>
      <c r="F6193">
        <v>7</v>
      </c>
    </row>
    <row r="6194" spans="5:6" x14ac:dyDescent="0.25">
      <c r="E6194" t="s">
        <v>5702</v>
      </c>
      <c r="F6194">
        <v>7</v>
      </c>
    </row>
    <row r="6195" spans="5:6" x14ac:dyDescent="0.25">
      <c r="E6195" t="s">
        <v>5703</v>
      </c>
      <c r="F6195">
        <v>7</v>
      </c>
    </row>
    <row r="6196" spans="5:6" x14ac:dyDescent="0.25">
      <c r="E6196" t="s">
        <v>5704</v>
      </c>
      <c r="F6196">
        <v>7</v>
      </c>
    </row>
    <row r="6197" spans="5:6" x14ac:dyDescent="0.25">
      <c r="E6197" t="s">
        <v>5705</v>
      </c>
      <c r="F6197">
        <v>7</v>
      </c>
    </row>
    <row r="6198" spans="5:6" x14ac:dyDescent="0.25">
      <c r="E6198" t="s">
        <v>5706</v>
      </c>
      <c r="F6198">
        <v>7</v>
      </c>
    </row>
    <row r="6199" spans="5:6" x14ac:dyDescent="0.25">
      <c r="E6199" t="s">
        <v>5707</v>
      </c>
      <c r="F6199">
        <v>7</v>
      </c>
    </row>
    <row r="6200" spans="5:6" x14ac:dyDescent="0.25">
      <c r="E6200" t="s">
        <v>5708</v>
      </c>
      <c r="F6200">
        <v>7</v>
      </c>
    </row>
    <row r="6201" spans="5:6" x14ac:dyDescent="0.25">
      <c r="E6201" t="e">
        <f>-zÃ</f>
        <v>#NAME?</v>
      </c>
      <c r="F6201">
        <v>7</v>
      </c>
    </row>
    <row r="6202" spans="5:6" x14ac:dyDescent="0.25">
      <c r="E6202" t="s">
        <v>5709</v>
      </c>
      <c r="F6202">
        <v>7</v>
      </c>
    </row>
    <row r="6203" spans="5:6" x14ac:dyDescent="0.25">
      <c r="E6203" t="s">
        <v>5710</v>
      </c>
      <c r="F6203">
        <v>7</v>
      </c>
    </row>
    <row r="6204" spans="5:6" x14ac:dyDescent="0.25">
      <c r="E6204" t="s">
        <v>5711</v>
      </c>
      <c r="F6204">
        <v>7</v>
      </c>
    </row>
    <row r="6205" spans="5:6" x14ac:dyDescent="0.25">
      <c r="E6205" t="s">
        <v>5712</v>
      </c>
      <c r="F6205">
        <v>7</v>
      </c>
    </row>
    <row r="6206" spans="5:6" x14ac:dyDescent="0.25">
      <c r="E6206" t="s">
        <v>5713</v>
      </c>
      <c r="F6206">
        <v>7</v>
      </c>
    </row>
    <row r="6207" spans="5:6" x14ac:dyDescent="0.25">
      <c r="E6207" t="s">
        <v>5714</v>
      </c>
      <c r="F6207">
        <v>7</v>
      </c>
    </row>
    <row r="6208" spans="5:6" x14ac:dyDescent="0.25">
      <c r="E6208" t="s">
        <v>5715</v>
      </c>
      <c r="F6208">
        <v>7</v>
      </c>
    </row>
    <row r="6209" spans="5:6" x14ac:dyDescent="0.25">
      <c r="E6209" t="s">
        <v>5716</v>
      </c>
      <c r="F6209">
        <v>7</v>
      </c>
    </row>
    <row r="6210" spans="5:6" x14ac:dyDescent="0.25">
      <c r="E6210" t="s">
        <v>5717</v>
      </c>
      <c r="F6210">
        <v>7</v>
      </c>
    </row>
    <row r="6211" spans="5:6" x14ac:dyDescent="0.25">
      <c r="E6211" t="s">
        <v>5718</v>
      </c>
      <c r="F6211">
        <v>7</v>
      </c>
    </row>
    <row r="6212" spans="5:6" x14ac:dyDescent="0.25">
      <c r="E6212" t="s">
        <v>5719</v>
      </c>
      <c r="F6212">
        <v>7</v>
      </c>
    </row>
    <row r="6213" spans="5:6" x14ac:dyDescent="0.25">
      <c r="E6213" t="s">
        <v>5720</v>
      </c>
      <c r="F6213">
        <v>7</v>
      </c>
    </row>
    <row r="6214" spans="5:6" x14ac:dyDescent="0.25">
      <c r="E6214" t="s">
        <v>5721</v>
      </c>
      <c r="F6214">
        <v>7</v>
      </c>
    </row>
    <row r="6215" spans="5:6" x14ac:dyDescent="0.25">
      <c r="E6215" t="s">
        <v>5722</v>
      </c>
      <c r="F6215">
        <v>7</v>
      </c>
    </row>
    <row r="6216" spans="5:6" x14ac:dyDescent="0.25">
      <c r="E6216" t="s">
        <v>5723</v>
      </c>
      <c r="F6216">
        <v>7</v>
      </c>
    </row>
    <row r="6217" spans="5:6" x14ac:dyDescent="0.25">
      <c r="E6217" t="s">
        <v>5724</v>
      </c>
      <c r="F6217">
        <v>7</v>
      </c>
    </row>
    <row r="6218" spans="5:6" x14ac:dyDescent="0.25">
      <c r="E6218" t="s">
        <v>5725</v>
      </c>
      <c r="F6218">
        <v>7</v>
      </c>
    </row>
    <row r="6219" spans="5:6" x14ac:dyDescent="0.25">
      <c r="E6219" t="s">
        <v>5726</v>
      </c>
      <c r="F6219">
        <v>7</v>
      </c>
    </row>
    <row r="6220" spans="5:6" x14ac:dyDescent="0.25">
      <c r="E6220" t="s">
        <v>5727</v>
      </c>
      <c r="F6220">
        <v>7</v>
      </c>
    </row>
    <row r="6221" spans="5:6" x14ac:dyDescent="0.25">
      <c r="E6221" t="s">
        <v>5728</v>
      </c>
      <c r="F6221">
        <v>7</v>
      </c>
    </row>
    <row r="6222" spans="5:6" x14ac:dyDescent="0.25">
      <c r="E6222" t="e">
        <f>-mi</f>
        <v>#NAME?</v>
      </c>
      <c r="F6222">
        <v>7</v>
      </c>
    </row>
    <row r="6223" spans="5:6" x14ac:dyDescent="0.25">
      <c r="E6223" t="s">
        <v>5729</v>
      </c>
      <c r="F6223">
        <v>7</v>
      </c>
    </row>
    <row r="6224" spans="5:6" x14ac:dyDescent="0.25">
      <c r="E6224" t="s">
        <v>5730</v>
      </c>
      <c r="F6224">
        <v>7</v>
      </c>
    </row>
    <row r="6225" spans="5:6" x14ac:dyDescent="0.25">
      <c r="E6225" t="s">
        <v>5731</v>
      </c>
      <c r="F6225">
        <v>7</v>
      </c>
    </row>
    <row r="6226" spans="5:6" x14ac:dyDescent="0.25">
      <c r="E6226" t="s">
        <v>5732</v>
      </c>
      <c r="F6226">
        <v>7</v>
      </c>
    </row>
    <row r="6227" spans="5:6" x14ac:dyDescent="0.25">
      <c r="E6227" t="s">
        <v>7592</v>
      </c>
      <c r="F6227">
        <v>7</v>
      </c>
    </row>
    <row r="6228" spans="5:6" x14ac:dyDescent="0.25">
      <c r="E6228" t="e">
        <f>-sm</f>
        <v>#NAME?</v>
      </c>
      <c r="F6228">
        <v>7</v>
      </c>
    </row>
    <row r="6229" spans="5:6" x14ac:dyDescent="0.25">
      <c r="E6229" t="s">
        <v>5733</v>
      </c>
      <c r="F6229">
        <v>7</v>
      </c>
    </row>
    <row r="6230" spans="5:6" x14ac:dyDescent="0.25">
      <c r="E6230" t="s">
        <v>5734</v>
      </c>
      <c r="F6230">
        <v>7</v>
      </c>
    </row>
    <row r="6231" spans="5:6" x14ac:dyDescent="0.25">
      <c r="E6231" t="s">
        <v>5735</v>
      </c>
      <c r="F6231">
        <v>7</v>
      </c>
    </row>
    <row r="6232" spans="5:6" x14ac:dyDescent="0.25">
      <c r="E6232" t="s">
        <v>5736</v>
      </c>
      <c r="F6232">
        <v>7</v>
      </c>
    </row>
    <row r="6233" spans="5:6" x14ac:dyDescent="0.25">
      <c r="E6233" t="s">
        <v>5737</v>
      </c>
      <c r="F6233">
        <v>7</v>
      </c>
    </row>
    <row r="6234" spans="5:6" x14ac:dyDescent="0.25">
      <c r="E6234" t="s">
        <v>5738</v>
      </c>
      <c r="F6234">
        <v>7</v>
      </c>
    </row>
    <row r="6235" spans="5:6" x14ac:dyDescent="0.25">
      <c r="E6235" t="s">
        <v>5739</v>
      </c>
      <c r="F6235">
        <v>7</v>
      </c>
    </row>
    <row r="6236" spans="5:6" x14ac:dyDescent="0.25">
      <c r="E6236" t="s">
        <v>5740</v>
      </c>
      <c r="F6236">
        <v>7</v>
      </c>
    </row>
    <row r="6237" spans="5:6" x14ac:dyDescent="0.25">
      <c r="E6237" t="s">
        <v>5741</v>
      </c>
      <c r="F6237">
        <v>7</v>
      </c>
    </row>
    <row r="6238" spans="5:6" x14ac:dyDescent="0.25">
      <c r="E6238" t="s">
        <v>5742</v>
      </c>
      <c r="F6238">
        <v>7</v>
      </c>
    </row>
    <row r="6239" spans="5:6" x14ac:dyDescent="0.25">
      <c r="E6239" t="s">
        <v>5743</v>
      </c>
      <c r="F6239">
        <v>7</v>
      </c>
    </row>
    <row r="6240" spans="5:6" x14ac:dyDescent="0.25">
      <c r="E6240" t="s">
        <v>5744</v>
      </c>
      <c r="F6240">
        <v>7</v>
      </c>
    </row>
    <row r="6241" spans="5:6" x14ac:dyDescent="0.25">
      <c r="E6241" t="s">
        <v>5745</v>
      </c>
      <c r="F6241">
        <v>7</v>
      </c>
    </row>
    <row r="6242" spans="5:6" x14ac:dyDescent="0.25">
      <c r="E6242" t="s">
        <v>5746</v>
      </c>
      <c r="F6242">
        <v>7</v>
      </c>
    </row>
    <row r="6243" spans="5:6" x14ac:dyDescent="0.25">
      <c r="E6243" t="e">
        <f>-ke</f>
        <v>#NAME?</v>
      </c>
      <c r="F6243">
        <v>7</v>
      </c>
    </row>
    <row r="6244" spans="5:6" x14ac:dyDescent="0.25">
      <c r="E6244" t="s">
        <v>5747</v>
      </c>
      <c r="F6244">
        <v>7</v>
      </c>
    </row>
    <row r="6245" spans="5:6" x14ac:dyDescent="0.25">
      <c r="E6245" t="s">
        <v>5748</v>
      </c>
      <c r="F6245">
        <v>7</v>
      </c>
    </row>
    <row r="6246" spans="5:6" x14ac:dyDescent="0.25">
      <c r="E6246" t="s">
        <v>5749</v>
      </c>
      <c r="F6246">
        <v>7</v>
      </c>
    </row>
    <row r="6247" spans="5:6" x14ac:dyDescent="0.25">
      <c r="E6247" t="s">
        <v>5750</v>
      </c>
      <c r="F6247">
        <v>7</v>
      </c>
    </row>
    <row r="6248" spans="5:6" x14ac:dyDescent="0.25">
      <c r="E6248" t="s">
        <v>5751</v>
      </c>
      <c r="F6248">
        <v>7</v>
      </c>
    </row>
    <row r="6249" spans="5:6" x14ac:dyDescent="0.25">
      <c r="E6249" t="s">
        <v>5752</v>
      </c>
      <c r="F6249">
        <v>7</v>
      </c>
    </row>
    <row r="6250" spans="5:6" x14ac:dyDescent="0.25">
      <c r="E6250" t="s">
        <v>5753</v>
      </c>
      <c r="F6250">
        <v>7</v>
      </c>
    </row>
    <row r="6251" spans="5:6" x14ac:dyDescent="0.25">
      <c r="E6251" t="s">
        <v>9643</v>
      </c>
      <c r="F6251">
        <v>7</v>
      </c>
    </row>
    <row r="6252" spans="5:6" x14ac:dyDescent="0.25">
      <c r="E6252" t="s">
        <v>9644</v>
      </c>
      <c r="F6252">
        <v>7</v>
      </c>
    </row>
    <row r="6253" spans="5:6" x14ac:dyDescent="0.25">
      <c r="E6253" t="s">
        <v>5754</v>
      </c>
      <c r="F6253">
        <v>7</v>
      </c>
    </row>
    <row r="6254" spans="5:6" x14ac:dyDescent="0.25">
      <c r="E6254" t="s">
        <v>5755</v>
      </c>
      <c r="F6254">
        <v>7</v>
      </c>
    </row>
    <row r="6255" spans="5:6" x14ac:dyDescent="0.25">
      <c r="E6255" t="s">
        <v>9645</v>
      </c>
      <c r="F6255">
        <v>7</v>
      </c>
    </row>
    <row r="6256" spans="5:6" x14ac:dyDescent="0.25">
      <c r="E6256" t="s">
        <v>5756</v>
      </c>
      <c r="F6256">
        <v>7</v>
      </c>
    </row>
    <row r="6257" spans="5:6" x14ac:dyDescent="0.25">
      <c r="E6257" t="s">
        <v>5757</v>
      </c>
      <c r="F6257">
        <v>7</v>
      </c>
    </row>
    <row r="6258" spans="5:6" x14ac:dyDescent="0.25">
      <c r="E6258" t="s">
        <v>5758</v>
      </c>
      <c r="F6258">
        <v>7</v>
      </c>
    </row>
    <row r="6259" spans="5:6" x14ac:dyDescent="0.25">
      <c r="E6259" t="s">
        <v>5759</v>
      </c>
    </row>
    <row r="6260" spans="5:6" x14ac:dyDescent="0.25">
      <c r="E6260" t="s">
        <v>5760</v>
      </c>
      <c r="F6260">
        <v>7</v>
      </c>
    </row>
    <row r="6261" spans="5:6" x14ac:dyDescent="0.25">
      <c r="E6261" t="s">
        <v>9646</v>
      </c>
      <c r="F6261">
        <v>7</v>
      </c>
    </row>
    <row r="6262" spans="5:6" x14ac:dyDescent="0.25">
      <c r="E6262" t="s">
        <v>5761</v>
      </c>
      <c r="F6262">
        <v>7</v>
      </c>
    </row>
    <row r="6263" spans="5:6" x14ac:dyDescent="0.25">
      <c r="E6263" t="s">
        <v>5762</v>
      </c>
      <c r="F6263">
        <v>7</v>
      </c>
    </row>
    <row r="6264" spans="5:6" x14ac:dyDescent="0.25">
      <c r="E6264" t="s">
        <v>5763</v>
      </c>
      <c r="F6264">
        <v>7</v>
      </c>
    </row>
    <row r="6265" spans="5:6" x14ac:dyDescent="0.25">
      <c r="E6265" t="s">
        <v>5764</v>
      </c>
      <c r="F6265">
        <v>7</v>
      </c>
    </row>
    <row r="6266" spans="5:6" x14ac:dyDescent="0.25">
      <c r="E6266" t="s">
        <v>5765</v>
      </c>
      <c r="F6266">
        <v>7</v>
      </c>
    </row>
    <row r="6267" spans="5:6" x14ac:dyDescent="0.25">
      <c r="E6267" t="s">
        <v>5766</v>
      </c>
      <c r="F6267">
        <v>7</v>
      </c>
    </row>
    <row r="6268" spans="5:6" x14ac:dyDescent="0.25">
      <c r="E6268" t="s">
        <v>5767</v>
      </c>
      <c r="F6268">
        <v>6</v>
      </c>
    </row>
    <row r="6269" spans="5:6" x14ac:dyDescent="0.25">
      <c r="E6269" t="s">
        <v>5768</v>
      </c>
      <c r="F6269">
        <v>6</v>
      </c>
    </row>
    <row r="6270" spans="5:6" x14ac:dyDescent="0.25">
      <c r="E6270" t="s">
        <v>5769</v>
      </c>
      <c r="F6270">
        <v>6</v>
      </c>
    </row>
    <row r="6271" spans="5:6" x14ac:dyDescent="0.25">
      <c r="E6271" t="s">
        <v>5770</v>
      </c>
      <c r="F6271">
        <v>6</v>
      </c>
    </row>
    <row r="6272" spans="5:6" x14ac:dyDescent="0.25">
      <c r="E6272" t="s">
        <v>5771</v>
      </c>
      <c r="F6272">
        <v>6</v>
      </c>
    </row>
    <row r="6273" spans="5:6" x14ac:dyDescent="0.25">
      <c r="E6273" t="s">
        <v>5772</v>
      </c>
      <c r="F6273">
        <v>6</v>
      </c>
    </row>
    <row r="6274" spans="5:6" x14ac:dyDescent="0.25">
      <c r="E6274" t="s">
        <v>5773</v>
      </c>
      <c r="F6274">
        <v>6</v>
      </c>
    </row>
    <row r="6275" spans="5:6" x14ac:dyDescent="0.25">
      <c r="E6275" t="s">
        <v>5774</v>
      </c>
      <c r="F6275">
        <v>6</v>
      </c>
    </row>
    <row r="6276" spans="5:6" x14ac:dyDescent="0.25">
      <c r="E6276" t="s">
        <v>5775</v>
      </c>
      <c r="F6276">
        <v>6</v>
      </c>
    </row>
    <row r="6277" spans="5:6" x14ac:dyDescent="0.25">
      <c r="E6277" t="s">
        <v>5776</v>
      </c>
      <c r="F6277">
        <v>6</v>
      </c>
    </row>
    <row r="6278" spans="5:6" x14ac:dyDescent="0.25">
      <c r="E6278" t="s">
        <v>5777</v>
      </c>
      <c r="F6278">
        <v>6</v>
      </c>
    </row>
    <row r="6279" spans="5:6" x14ac:dyDescent="0.25">
      <c r="E6279" t="s">
        <v>5778</v>
      </c>
      <c r="F6279">
        <v>6</v>
      </c>
    </row>
    <row r="6280" spans="5:6" x14ac:dyDescent="0.25">
      <c r="E6280" t="s">
        <v>4875</v>
      </c>
      <c r="F6280">
        <v>6</v>
      </c>
    </row>
    <row r="6281" spans="5:6" x14ac:dyDescent="0.25">
      <c r="E6281" t="s">
        <v>5779</v>
      </c>
      <c r="F6281">
        <v>6</v>
      </c>
    </row>
    <row r="6282" spans="5:6" x14ac:dyDescent="0.25">
      <c r="E6282" t="s">
        <v>2150</v>
      </c>
      <c r="F6282">
        <v>6</v>
      </c>
    </row>
    <row r="6283" spans="5:6" x14ac:dyDescent="0.25">
      <c r="E6283" t="s">
        <v>5780</v>
      </c>
      <c r="F6283">
        <v>6</v>
      </c>
    </row>
    <row r="6284" spans="5:6" x14ac:dyDescent="0.25">
      <c r="E6284" t="s">
        <v>5781</v>
      </c>
      <c r="F6284">
        <v>6</v>
      </c>
    </row>
    <row r="6285" spans="5:6" x14ac:dyDescent="0.25">
      <c r="E6285" t="s">
        <v>5782</v>
      </c>
      <c r="F6285">
        <v>6</v>
      </c>
    </row>
    <row r="6286" spans="5:6" x14ac:dyDescent="0.25">
      <c r="E6286" t="s">
        <v>5783</v>
      </c>
      <c r="F6286">
        <v>6</v>
      </c>
    </row>
    <row r="6287" spans="5:6" x14ac:dyDescent="0.25">
      <c r="E6287" t="s">
        <v>5784</v>
      </c>
      <c r="F6287">
        <v>6</v>
      </c>
    </row>
    <row r="6288" spans="5:6" x14ac:dyDescent="0.25">
      <c r="E6288" t="s">
        <v>5785</v>
      </c>
      <c r="F6288">
        <v>6</v>
      </c>
    </row>
    <row r="6289" spans="5:6" x14ac:dyDescent="0.25">
      <c r="E6289" t="s">
        <v>5786</v>
      </c>
      <c r="F6289">
        <v>6</v>
      </c>
    </row>
    <row r="6290" spans="5:6" x14ac:dyDescent="0.25">
      <c r="E6290" t="s">
        <v>5787</v>
      </c>
      <c r="F6290">
        <v>6</v>
      </c>
    </row>
    <row r="6291" spans="5:6" x14ac:dyDescent="0.25">
      <c r="E6291" t="s">
        <v>5788</v>
      </c>
      <c r="F6291">
        <v>6</v>
      </c>
    </row>
    <row r="6292" spans="5:6" x14ac:dyDescent="0.25">
      <c r="E6292">
        <v>9</v>
      </c>
      <c r="F6292">
        <v>6</v>
      </c>
    </row>
    <row r="6293" spans="5:6" x14ac:dyDescent="0.25">
      <c r="E6293" t="s">
        <v>5789</v>
      </c>
      <c r="F6293">
        <v>6</v>
      </c>
    </row>
    <row r="6294" spans="5:6" x14ac:dyDescent="0.25">
      <c r="E6294" t="s">
        <v>5790</v>
      </c>
      <c r="F6294">
        <v>6</v>
      </c>
    </row>
    <row r="6295" spans="5:6" x14ac:dyDescent="0.25">
      <c r="E6295" t="s">
        <v>5791</v>
      </c>
      <c r="F6295">
        <v>6</v>
      </c>
    </row>
    <row r="6296" spans="5:6" x14ac:dyDescent="0.25">
      <c r="E6296">
        <v>2</v>
      </c>
      <c r="F6296">
        <v>6</v>
      </c>
    </row>
    <row r="6297" spans="5:6" x14ac:dyDescent="0.25">
      <c r="E6297" t="s">
        <v>5792</v>
      </c>
      <c r="F6297">
        <v>6</v>
      </c>
    </row>
    <row r="6298" spans="5:6" x14ac:dyDescent="0.25">
      <c r="E6298" t="s">
        <v>5793</v>
      </c>
      <c r="F6298">
        <v>6</v>
      </c>
    </row>
    <row r="6299" spans="5:6" x14ac:dyDescent="0.25">
      <c r="E6299" t="s">
        <v>5794</v>
      </c>
      <c r="F6299">
        <v>6</v>
      </c>
    </row>
    <row r="6300" spans="5:6" x14ac:dyDescent="0.25">
      <c r="E6300" t="s">
        <v>7621</v>
      </c>
      <c r="F6300">
        <v>6</v>
      </c>
    </row>
    <row r="6301" spans="5:6" x14ac:dyDescent="0.25">
      <c r="E6301" t="s">
        <v>5795</v>
      </c>
      <c r="F6301">
        <v>6</v>
      </c>
    </row>
    <row r="6302" spans="5:6" x14ac:dyDescent="0.25">
      <c r="E6302" t="s">
        <v>5796</v>
      </c>
      <c r="F6302">
        <v>6</v>
      </c>
    </row>
    <row r="6303" spans="5:6" x14ac:dyDescent="0.25">
      <c r="E6303" t="s">
        <v>9647</v>
      </c>
      <c r="F6303">
        <v>6</v>
      </c>
    </row>
    <row r="6304" spans="5:6" x14ac:dyDescent="0.25">
      <c r="E6304" t="s">
        <v>5797</v>
      </c>
      <c r="F6304">
        <v>6</v>
      </c>
    </row>
    <row r="6305" spans="5:6" x14ac:dyDescent="0.25">
      <c r="E6305" t="s">
        <v>5798</v>
      </c>
      <c r="F6305">
        <v>6</v>
      </c>
    </row>
    <row r="6306" spans="5:6" x14ac:dyDescent="0.25">
      <c r="E6306" t="s">
        <v>5799</v>
      </c>
      <c r="F6306">
        <v>6</v>
      </c>
    </row>
    <row r="6307" spans="5:6" x14ac:dyDescent="0.25">
      <c r="E6307" t="s">
        <v>5800</v>
      </c>
      <c r="F6307">
        <v>6</v>
      </c>
    </row>
    <row r="6308" spans="5:6" x14ac:dyDescent="0.25">
      <c r="E6308" t="s">
        <v>5801</v>
      </c>
      <c r="F6308">
        <v>6</v>
      </c>
    </row>
    <row r="6309" spans="5:6" x14ac:dyDescent="0.25">
      <c r="E6309">
        <v>6</v>
      </c>
      <c r="F6309">
        <v>6</v>
      </c>
    </row>
    <row r="6310" spans="5:6" x14ac:dyDescent="0.25">
      <c r="E6310" t="s">
        <v>5802</v>
      </c>
      <c r="F6310">
        <v>6</v>
      </c>
    </row>
    <row r="6311" spans="5:6" x14ac:dyDescent="0.25">
      <c r="E6311" t="s">
        <v>5803</v>
      </c>
      <c r="F6311">
        <v>6</v>
      </c>
    </row>
    <row r="6312" spans="5:6" x14ac:dyDescent="0.25">
      <c r="E6312">
        <v>11</v>
      </c>
      <c r="F6312">
        <v>6</v>
      </c>
    </row>
    <row r="6313" spans="5:6" x14ac:dyDescent="0.25">
      <c r="E6313" t="s">
        <v>5804</v>
      </c>
      <c r="F6313">
        <v>6</v>
      </c>
    </row>
    <row r="6314" spans="5:6" x14ac:dyDescent="0.25">
      <c r="E6314" t="s">
        <v>5805</v>
      </c>
      <c r="F6314">
        <v>6</v>
      </c>
    </row>
    <row r="6315" spans="5:6" x14ac:dyDescent="0.25">
      <c r="E6315" t="s">
        <v>5806</v>
      </c>
      <c r="F6315">
        <v>6</v>
      </c>
    </row>
    <row r="6316" spans="5:6" x14ac:dyDescent="0.25">
      <c r="E6316" t="s">
        <v>5807</v>
      </c>
      <c r="F6316">
        <v>6</v>
      </c>
    </row>
    <row r="6317" spans="5:6" x14ac:dyDescent="0.25">
      <c r="E6317" t="s">
        <v>5808</v>
      </c>
      <c r="F6317">
        <v>6</v>
      </c>
    </row>
    <row r="6318" spans="5:6" x14ac:dyDescent="0.25">
      <c r="E6318" t="s">
        <v>5809</v>
      </c>
      <c r="F6318">
        <v>6</v>
      </c>
    </row>
    <row r="6319" spans="5:6" x14ac:dyDescent="0.25">
      <c r="E6319">
        <v>193</v>
      </c>
      <c r="F6319">
        <v>6</v>
      </c>
    </row>
    <row r="6320" spans="5:6" x14ac:dyDescent="0.25">
      <c r="E6320" t="s">
        <v>5810</v>
      </c>
      <c r="F6320">
        <v>6</v>
      </c>
    </row>
    <row r="6321" spans="5:6" x14ac:dyDescent="0.25">
      <c r="E6321" t="s">
        <v>5811</v>
      </c>
      <c r="F6321">
        <v>6</v>
      </c>
    </row>
    <row r="6322" spans="5:6" x14ac:dyDescent="0.25">
      <c r="E6322" t="s">
        <v>5812</v>
      </c>
      <c r="F6322">
        <v>6</v>
      </c>
    </row>
    <row r="6323" spans="5:6" x14ac:dyDescent="0.25">
      <c r="E6323" t="s">
        <v>9648</v>
      </c>
      <c r="F6323">
        <v>6</v>
      </c>
    </row>
    <row r="6324" spans="5:6" x14ac:dyDescent="0.25">
      <c r="E6324" t="s">
        <v>5813</v>
      </c>
      <c r="F6324">
        <v>6</v>
      </c>
    </row>
    <row r="6325" spans="5:6" x14ac:dyDescent="0.25">
      <c r="E6325" t="s">
        <v>5814</v>
      </c>
      <c r="F6325">
        <v>6</v>
      </c>
    </row>
    <row r="6326" spans="5:6" x14ac:dyDescent="0.25">
      <c r="E6326" t="s">
        <v>5815</v>
      </c>
      <c r="F6326">
        <v>6</v>
      </c>
    </row>
    <row r="6327" spans="5:6" x14ac:dyDescent="0.25">
      <c r="E6327" t="s">
        <v>5816</v>
      </c>
      <c r="F6327">
        <v>6</v>
      </c>
    </row>
    <row r="6328" spans="5:6" x14ac:dyDescent="0.25">
      <c r="E6328" t="s">
        <v>5817</v>
      </c>
      <c r="F6328">
        <v>6</v>
      </c>
    </row>
    <row r="6329" spans="5:6" x14ac:dyDescent="0.25">
      <c r="E6329" t="s">
        <v>5818</v>
      </c>
      <c r="F6329">
        <v>6</v>
      </c>
    </row>
    <row r="6330" spans="5:6" x14ac:dyDescent="0.25">
      <c r="E6330" t="s">
        <v>5819</v>
      </c>
      <c r="F6330">
        <v>6</v>
      </c>
    </row>
    <row r="6331" spans="5:6" x14ac:dyDescent="0.25">
      <c r="E6331" t="s">
        <v>5820</v>
      </c>
      <c r="F6331">
        <v>6</v>
      </c>
    </row>
    <row r="6332" spans="5:6" x14ac:dyDescent="0.25">
      <c r="E6332" t="s">
        <v>5821</v>
      </c>
      <c r="F6332">
        <v>6</v>
      </c>
    </row>
    <row r="6333" spans="5:6" x14ac:dyDescent="0.25">
      <c r="E6333" t="s">
        <v>5822</v>
      </c>
      <c r="F6333">
        <v>6</v>
      </c>
    </row>
    <row r="6334" spans="5:6" x14ac:dyDescent="0.25">
      <c r="E6334" t="s">
        <v>5823</v>
      </c>
      <c r="F6334">
        <v>6</v>
      </c>
    </row>
    <row r="6335" spans="5:6" x14ac:dyDescent="0.25">
      <c r="E6335" t="s">
        <v>5824</v>
      </c>
      <c r="F6335">
        <v>6</v>
      </c>
    </row>
    <row r="6336" spans="5:6" x14ac:dyDescent="0.25">
      <c r="E6336" t="s">
        <v>5825</v>
      </c>
      <c r="F6336">
        <v>6</v>
      </c>
    </row>
    <row r="6337" spans="5:6" x14ac:dyDescent="0.25">
      <c r="E6337" t="s">
        <v>5826</v>
      </c>
      <c r="F6337">
        <v>6</v>
      </c>
    </row>
    <row r="6338" spans="5:6" x14ac:dyDescent="0.25">
      <c r="E6338" t="s">
        <v>5827</v>
      </c>
      <c r="F6338">
        <v>6</v>
      </c>
    </row>
    <row r="6339" spans="5:6" x14ac:dyDescent="0.25">
      <c r="E6339" t="s">
        <v>5828</v>
      </c>
      <c r="F6339">
        <v>6</v>
      </c>
    </row>
    <row r="6340" spans="5:6" x14ac:dyDescent="0.25">
      <c r="E6340" t="s">
        <v>5829</v>
      </c>
      <c r="F6340">
        <v>6</v>
      </c>
    </row>
    <row r="6341" spans="5:6" x14ac:dyDescent="0.25">
      <c r="E6341" t="s">
        <v>5830</v>
      </c>
      <c r="F6341">
        <v>6</v>
      </c>
    </row>
    <row r="6342" spans="5:6" x14ac:dyDescent="0.25">
      <c r="E6342" t="s">
        <v>5831</v>
      </c>
      <c r="F6342">
        <v>6</v>
      </c>
    </row>
    <row r="6343" spans="5:6" x14ac:dyDescent="0.25">
      <c r="E6343" t="s">
        <v>5832</v>
      </c>
      <c r="F6343">
        <v>6</v>
      </c>
    </row>
    <row r="6344" spans="5:6" x14ac:dyDescent="0.25">
      <c r="E6344" t="s">
        <v>5833</v>
      </c>
      <c r="F6344">
        <v>6</v>
      </c>
    </row>
    <row r="6345" spans="5:6" x14ac:dyDescent="0.25">
      <c r="E6345" t="e">
        <f>-ed</f>
        <v>#NAME?</v>
      </c>
      <c r="F6345">
        <v>6</v>
      </c>
    </row>
    <row r="6346" spans="5:6" x14ac:dyDescent="0.25">
      <c r="E6346">
        <v>1</v>
      </c>
      <c r="F6346">
        <v>6</v>
      </c>
    </row>
    <row r="6347" spans="5:6" x14ac:dyDescent="0.25">
      <c r="E6347" t="s">
        <v>5834</v>
      </c>
      <c r="F6347">
        <v>6</v>
      </c>
    </row>
    <row r="6348" spans="5:6" x14ac:dyDescent="0.25">
      <c r="E6348" t="s">
        <v>5835</v>
      </c>
      <c r="F6348">
        <v>6</v>
      </c>
    </row>
    <row r="6349" spans="5:6" x14ac:dyDescent="0.25">
      <c r="E6349" t="s">
        <v>5836</v>
      </c>
      <c r="F6349">
        <v>6</v>
      </c>
    </row>
    <row r="6350" spans="5:6" x14ac:dyDescent="0.25">
      <c r="E6350" t="s">
        <v>5837</v>
      </c>
      <c r="F6350">
        <v>6</v>
      </c>
    </row>
    <row r="6351" spans="5:6" x14ac:dyDescent="0.25">
      <c r="E6351" t="s">
        <v>5838</v>
      </c>
      <c r="F6351">
        <v>6</v>
      </c>
    </row>
    <row r="6352" spans="5:6" x14ac:dyDescent="0.25">
      <c r="E6352" t="s">
        <v>5839</v>
      </c>
      <c r="F6352">
        <v>6</v>
      </c>
    </row>
    <row r="6353" spans="5:6" x14ac:dyDescent="0.25">
      <c r="E6353" t="s">
        <v>5840</v>
      </c>
      <c r="F6353">
        <v>6</v>
      </c>
    </row>
    <row r="6354" spans="5:6" x14ac:dyDescent="0.25">
      <c r="E6354" t="s">
        <v>5841</v>
      </c>
      <c r="F6354">
        <v>6</v>
      </c>
    </row>
    <row r="6355" spans="5:6" x14ac:dyDescent="0.25">
      <c r="E6355" t="s">
        <v>5842</v>
      </c>
      <c r="F6355">
        <v>6</v>
      </c>
    </row>
    <row r="6356" spans="5:6" x14ac:dyDescent="0.25">
      <c r="E6356" t="s">
        <v>5843</v>
      </c>
      <c r="F6356">
        <v>6</v>
      </c>
    </row>
    <row r="6357" spans="5:6" x14ac:dyDescent="0.25">
      <c r="E6357" t="s">
        <v>5844</v>
      </c>
      <c r="F6357">
        <v>6</v>
      </c>
    </row>
    <row r="6358" spans="5:6" x14ac:dyDescent="0.25">
      <c r="E6358" t="s">
        <v>9649</v>
      </c>
      <c r="F6358">
        <v>6</v>
      </c>
    </row>
    <row r="6359" spans="5:6" x14ac:dyDescent="0.25">
      <c r="E6359" t="s">
        <v>5845</v>
      </c>
      <c r="F6359">
        <v>6</v>
      </c>
    </row>
    <row r="6360" spans="5:6" x14ac:dyDescent="0.25">
      <c r="E6360" t="s">
        <v>5846</v>
      </c>
      <c r="F6360">
        <v>6</v>
      </c>
    </row>
    <row r="6361" spans="5:6" x14ac:dyDescent="0.25">
      <c r="E6361" t="s">
        <v>5847</v>
      </c>
    </row>
    <row r="6362" spans="5:6" x14ac:dyDescent="0.25">
      <c r="E6362" t="s">
        <v>5848</v>
      </c>
      <c r="F6362">
        <v>6</v>
      </c>
    </row>
    <row r="6363" spans="5:6" x14ac:dyDescent="0.25">
      <c r="E6363">
        <v>8</v>
      </c>
      <c r="F6363">
        <v>6</v>
      </c>
    </row>
    <row r="6364" spans="5:6" x14ac:dyDescent="0.25">
      <c r="E6364" t="s">
        <v>5849</v>
      </c>
      <c r="F6364">
        <v>6</v>
      </c>
    </row>
    <row r="6365" spans="5:6" x14ac:dyDescent="0.25">
      <c r="E6365" t="s">
        <v>5850</v>
      </c>
      <c r="F6365">
        <v>6</v>
      </c>
    </row>
    <row r="6366" spans="5:6" x14ac:dyDescent="0.25">
      <c r="E6366" t="s">
        <v>5851</v>
      </c>
      <c r="F6366">
        <v>6</v>
      </c>
    </row>
    <row r="6367" spans="5:6" x14ac:dyDescent="0.25">
      <c r="E6367" t="s">
        <v>5852</v>
      </c>
      <c r="F6367">
        <v>6</v>
      </c>
    </row>
    <row r="6368" spans="5:6" x14ac:dyDescent="0.25">
      <c r="E6368" t="s">
        <v>5853</v>
      </c>
      <c r="F6368">
        <v>6</v>
      </c>
    </row>
    <row r="6369" spans="5:6" x14ac:dyDescent="0.25">
      <c r="E6369" t="s">
        <v>5854</v>
      </c>
      <c r="F6369">
        <v>6</v>
      </c>
    </row>
    <row r="6370" spans="5:6" x14ac:dyDescent="0.25">
      <c r="E6370">
        <v>7</v>
      </c>
      <c r="F6370">
        <v>6</v>
      </c>
    </row>
    <row r="6371" spans="5:6" x14ac:dyDescent="0.25">
      <c r="E6371" t="s">
        <v>5855</v>
      </c>
      <c r="F6371">
        <v>6</v>
      </c>
    </row>
    <row r="6372" spans="5:6" x14ac:dyDescent="0.25">
      <c r="E6372" t="s">
        <v>9650</v>
      </c>
      <c r="F6372">
        <v>6</v>
      </c>
    </row>
    <row r="6373" spans="5:6" x14ac:dyDescent="0.25">
      <c r="E6373" t="s">
        <v>5856</v>
      </c>
      <c r="F6373">
        <v>6</v>
      </c>
    </row>
    <row r="6374" spans="5:6" x14ac:dyDescent="0.25">
      <c r="E6374" t="s">
        <v>9651</v>
      </c>
      <c r="F6374">
        <v>6</v>
      </c>
    </row>
    <row r="6375" spans="5:6" x14ac:dyDescent="0.25">
      <c r="E6375" t="s">
        <v>5857</v>
      </c>
      <c r="F6375">
        <v>6</v>
      </c>
    </row>
    <row r="6376" spans="5:6" x14ac:dyDescent="0.25">
      <c r="E6376" t="s">
        <v>5858</v>
      </c>
      <c r="F6376">
        <v>6</v>
      </c>
    </row>
    <row r="6377" spans="5:6" x14ac:dyDescent="0.25">
      <c r="E6377" t="s">
        <v>5859</v>
      </c>
      <c r="F6377">
        <v>6</v>
      </c>
    </row>
    <row r="6378" spans="5:6" x14ac:dyDescent="0.25">
      <c r="E6378" t="s">
        <v>5860</v>
      </c>
      <c r="F6378">
        <v>6</v>
      </c>
    </row>
    <row r="6379" spans="5:6" x14ac:dyDescent="0.25">
      <c r="E6379" t="s">
        <v>5861</v>
      </c>
      <c r="F6379">
        <v>6</v>
      </c>
    </row>
    <row r="6380" spans="5:6" x14ac:dyDescent="0.25">
      <c r="E6380" t="s">
        <v>5862</v>
      </c>
      <c r="F6380">
        <v>6</v>
      </c>
    </row>
    <row r="6381" spans="5:6" x14ac:dyDescent="0.25">
      <c r="E6381" t="s">
        <v>5863</v>
      </c>
      <c r="F6381">
        <v>6</v>
      </c>
    </row>
    <row r="6382" spans="5:6" x14ac:dyDescent="0.25">
      <c r="E6382" t="s">
        <v>5864</v>
      </c>
      <c r="F6382">
        <v>6</v>
      </c>
    </row>
    <row r="6383" spans="5:6" x14ac:dyDescent="0.25">
      <c r="E6383" t="s">
        <v>5865</v>
      </c>
      <c r="F6383">
        <v>6</v>
      </c>
    </row>
    <row r="6384" spans="5:6" x14ac:dyDescent="0.25">
      <c r="E6384" t="s">
        <v>5866</v>
      </c>
      <c r="F6384">
        <v>6</v>
      </c>
    </row>
    <row r="6385" spans="5:6" x14ac:dyDescent="0.25">
      <c r="E6385" t="s">
        <v>5867</v>
      </c>
      <c r="F6385">
        <v>6</v>
      </c>
    </row>
    <row r="6386" spans="5:6" x14ac:dyDescent="0.25">
      <c r="E6386" t="s">
        <v>5868</v>
      </c>
      <c r="F6386">
        <v>6</v>
      </c>
    </row>
    <row r="6387" spans="5:6" x14ac:dyDescent="0.25">
      <c r="E6387" t="s">
        <v>5869</v>
      </c>
      <c r="F6387">
        <v>6</v>
      </c>
    </row>
    <row r="6388" spans="5:6" x14ac:dyDescent="0.25">
      <c r="E6388" t="s">
        <v>5870</v>
      </c>
      <c r="F6388">
        <v>6</v>
      </c>
    </row>
    <row r="6389" spans="5:6" x14ac:dyDescent="0.25">
      <c r="E6389" t="s">
        <v>5871</v>
      </c>
      <c r="F6389">
        <v>6</v>
      </c>
    </row>
    <row r="6390" spans="5:6" x14ac:dyDescent="0.25">
      <c r="E6390" t="s">
        <v>5872</v>
      </c>
      <c r="F6390">
        <v>6</v>
      </c>
    </row>
    <row r="6391" spans="5:6" x14ac:dyDescent="0.25">
      <c r="E6391" t="s">
        <v>5873</v>
      </c>
      <c r="F6391">
        <v>6</v>
      </c>
    </row>
    <row r="6392" spans="5:6" x14ac:dyDescent="0.25">
      <c r="E6392" t="s">
        <v>5874</v>
      </c>
      <c r="F6392">
        <v>6</v>
      </c>
    </row>
    <row r="6393" spans="5:6" x14ac:dyDescent="0.25">
      <c r="E6393" t="s">
        <v>5875</v>
      </c>
      <c r="F6393">
        <v>6</v>
      </c>
    </row>
    <row r="6394" spans="5:6" x14ac:dyDescent="0.25">
      <c r="E6394" t="s">
        <v>5876</v>
      </c>
      <c r="F6394">
        <v>6</v>
      </c>
    </row>
    <row r="6395" spans="5:6" x14ac:dyDescent="0.25">
      <c r="E6395" t="s">
        <v>5877</v>
      </c>
      <c r="F6395">
        <v>6</v>
      </c>
    </row>
    <row r="6396" spans="5:6" x14ac:dyDescent="0.25">
      <c r="E6396" t="s">
        <v>4817</v>
      </c>
      <c r="F6396">
        <v>6</v>
      </c>
    </row>
    <row r="6397" spans="5:6" x14ac:dyDescent="0.25">
      <c r="E6397" t="s">
        <v>5878</v>
      </c>
      <c r="F6397">
        <v>6</v>
      </c>
    </row>
    <row r="6398" spans="5:6" x14ac:dyDescent="0.25">
      <c r="E6398" t="s">
        <v>5879</v>
      </c>
      <c r="F6398">
        <v>6</v>
      </c>
    </row>
    <row r="6399" spans="5:6" x14ac:dyDescent="0.25">
      <c r="E6399" t="s">
        <v>5880</v>
      </c>
      <c r="F6399">
        <v>6</v>
      </c>
    </row>
    <row r="6400" spans="5:6" x14ac:dyDescent="0.25">
      <c r="E6400" t="s">
        <v>5881</v>
      </c>
      <c r="F6400">
        <v>6</v>
      </c>
    </row>
    <row r="6401" spans="5:6" x14ac:dyDescent="0.25">
      <c r="E6401" t="s">
        <v>5882</v>
      </c>
      <c r="F6401">
        <v>6</v>
      </c>
    </row>
    <row r="6402" spans="5:6" x14ac:dyDescent="0.25">
      <c r="E6402" t="s">
        <v>5883</v>
      </c>
      <c r="F6402">
        <v>6</v>
      </c>
    </row>
    <row r="6403" spans="5:6" x14ac:dyDescent="0.25">
      <c r="E6403" t="s">
        <v>5884</v>
      </c>
      <c r="F6403">
        <v>6</v>
      </c>
    </row>
    <row r="6404" spans="5:6" x14ac:dyDescent="0.25">
      <c r="E6404" t="s">
        <v>5885</v>
      </c>
      <c r="F6404">
        <v>6</v>
      </c>
    </row>
    <row r="6405" spans="5:6" x14ac:dyDescent="0.25">
      <c r="E6405" t="s">
        <v>5886</v>
      </c>
      <c r="F6405">
        <v>6</v>
      </c>
    </row>
    <row r="6406" spans="5:6" x14ac:dyDescent="0.25">
      <c r="E6406" t="s">
        <v>5887</v>
      </c>
      <c r="F6406">
        <v>6</v>
      </c>
    </row>
    <row r="6407" spans="5:6" x14ac:dyDescent="0.25">
      <c r="E6407" t="s">
        <v>5888</v>
      </c>
      <c r="F6407">
        <v>6</v>
      </c>
    </row>
    <row r="6408" spans="5:6" x14ac:dyDescent="0.25">
      <c r="E6408">
        <v>3</v>
      </c>
      <c r="F6408">
        <v>6</v>
      </c>
    </row>
    <row r="6409" spans="5:6" x14ac:dyDescent="0.25">
      <c r="E6409" t="s">
        <v>5889</v>
      </c>
      <c r="F6409">
        <v>6</v>
      </c>
    </row>
    <row r="6410" spans="5:6" x14ac:dyDescent="0.25">
      <c r="E6410" t="s">
        <v>5890</v>
      </c>
      <c r="F6410">
        <v>6</v>
      </c>
    </row>
    <row r="6411" spans="5:6" x14ac:dyDescent="0.25">
      <c r="E6411" t="s">
        <v>5891</v>
      </c>
      <c r="F6411">
        <v>6</v>
      </c>
    </row>
    <row r="6412" spans="5:6" x14ac:dyDescent="0.25">
      <c r="E6412" t="s">
        <v>5892</v>
      </c>
      <c r="F6412">
        <v>6</v>
      </c>
    </row>
    <row r="6413" spans="5:6" x14ac:dyDescent="0.25">
      <c r="E6413" t="s">
        <v>5893</v>
      </c>
      <c r="F6413">
        <v>6</v>
      </c>
    </row>
    <row r="6414" spans="5:6" x14ac:dyDescent="0.25">
      <c r="E6414" t="e">
        <f>-va</f>
        <v>#NAME?</v>
      </c>
      <c r="F6414">
        <v>6</v>
      </c>
    </row>
    <row r="6415" spans="5:6" x14ac:dyDescent="0.25">
      <c r="E6415" t="s">
        <v>5894</v>
      </c>
      <c r="F6415">
        <v>6</v>
      </c>
    </row>
    <row r="6416" spans="5:6" x14ac:dyDescent="0.25">
      <c r="E6416" t="s">
        <v>5895</v>
      </c>
      <c r="F6416">
        <v>6</v>
      </c>
    </row>
    <row r="6417" spans="5:6" x14ac:dyDescent="0.25">
      <c r="E6417">
        <v>7</v>
      </c>
      <c r="F6417">
        <v>6</v>
      </c>
    </row>
    <row r="6418" spans="5:6" x14ac:dyDescent="0.25">
      <c r="E6418" t="s">
        <v>5896</v>
      </c>
      <c r="F6418">
        <v>6</v>
      </c>
    </row>
    <row r="6419" spans="5:6" x14ac:dyDescent="0.25">
      <c r="E6419" t="s">
        <v>5897</v>
      </c>
      <c r="F6419">
        <v>6</v>
      </c>
    </row>
    <row r="6420" spans="5:6" x14ac:dyDescent="0.25">
      <c r="E6420" t="s">
        <v>5898</v>
      </c>
      <c r="F6420">
        <v>6</v>
      </c>
    </row>
    <row r="6421" spans="5:6" x14ac:dyDescent="0.25">
      <c r="E6421" t="s">
        <v>5899</v>
      </c>
      <c r="F6421">
        <v>6</v>
      </c>
    </row>
    <row r="6422" spans="5:6" x14ac:dyDescent="0.25">
      <c r="E6422" t="s">
        <v>5900</v>
      </c>
      <c r="F6422">
        <v>6</v>
      </c>
    </row>
    <row r="6423" spans="5:6" x14ac:dyDescent="0.25">
      <c r="E6423" t="s">
        <v>5901</v>
      </c>
      <c r="F6423">
        <v>6</v>
      </c>
    </row>
    <row r="6424" spans="5:6" x14ac:dyDescent="0.25">
      <c r="E6424" t="s">
        <v>5902</v>
      </c>
      <c r="F6424">
        <v>6</v>
      </c>
    </row>
    <row r="6425" spans="5:6" x14ac:dyDescent="0.25">
      <c r="E6425" t="s">
        <v>5903</v>
      </c>
      <c r="F6425">
        <v>6</v>
      </c>
    </row>
    <row r="6426" spans="5:6" x14ac:dyDescent="0.25">
      <c r="E6426" t="s">
        <v>5904</v>
      </c>
      <c r="F6426">
        <v>6</v>
      </c>
    </row>
    <row r="6427" spans="5:6" x14ac:dyDescent="0.25">
      <c r="E6427" t="s">
        <v>5905</v>
      </c>
      <c r="F6427">
        <v>6</v>
      </c>
    </row>
    <row r="6428" spans="5:6" x14ac:dyDescent="0.25">
      <c r="E6428" t="s">
        <v>5906</v>
      </c>
      <c r="F6428">
        <v>6</v>
      </c>
    </row>
    <row r="6429" spans="5:6" x14ac:dyDescent="0.25">
      <c r="E6429" t="s">
        <v>5907</v>
      </c>
      <c r="F6429">
        <v>6</v>
      </c>
    </row>
    <row r="6430" spans="5:6" x14ac:dyDescent="0.25">
      <c r="E6430" t="s">
        <v>5908</v>
      </c>
      <c r="F6430">
        <v>6</v>
      </c>
    </row>
    <row r="6431" spans="5:6" x14ac:dyDescent="0.25">
      <c r="E6431" t="s">
        <v>5909</v>
      </c>
      <c r="F6431">
        <v>6</v>
      </c>
    </row>
    <row r="6432" spans="5:6" x14ac:dyDescent="0.25">
      <c r="E6432" t="s">
        <v>5910</v>
      </c>
      <c r="F6432">
        <v>6</v>
      </c>
    </row>
    <row r="6433" spans="5:6" x14ac:dyDescent="0.25">
      <c r="E6433" t="s">
        <v>5911</v>
      </c>
      <c r="F6433">
        <v>6</v>
      </c>
    </row>
    <row r="6434" spans="5:6" x14ac:dyDescent="0.25">
      <c r="E6434" t="s">
        <v>5912</v>
      </c>
      <c r="F6434">
        <v>6</v>
      </c>
    </row>
    <row r="6435" spans="5:6" x14ac:dyDescent="0.25">
      <c r="E6435" t="s">
        <v>9652</v>
      </c>
      <c r="F6435">
        <v>6</v>
      </c>
    </row>
    <row r="6436" spans="5:6" x14ac:dyDescent="0.25">
      <c r="E6436" t="s">
        <v>5913</v>
      </c>
    </row>
    <row r="6437" spans="5:6" x14ac:dyDescent="0.25">
      <c r="E6437">
        <v>142</v>
      </c>
      <c r="F6437">
        <v>6</v>
      </c>
    </row>
    <row r="6438" spans="5:6" x14ac:dyDescent="0.25">
      <c r="E6438" t="s">
        <v>5914</v>
      </c>
      <c r="F6438">
        <v>6</v>
      </c>
    </row>
    <row r="6439" spans="5:6" x14ac:dyDescent="0.25">
      <c r="E6439" t="s">
        <v>5915</v>
      </c>
      <c r="F6439">
        <v>6</v>
      </c>
    </row>
    <row r="6440" spans="5:6" x14ac:dyDescent="0.25">
      <c r="E6440" t="s">
        <v>5916</v>
      </c>
      <c r="F6440">
        <v>6</v>
      </c>
    </row>
    <row r="6441" spans="5:6" x14ac:dyDescent="0.25">
      <c r="E6441" t="s">
        <v>5917</v>
      </c>
      <c r="F6441">
        <v>6</v>
      </c>
    </row>
    <row r="6442" spans="5:6" x14ac:dyDescent="0.25">
      <c r="E6442" t="s">
        <v>5918</v>
      </c>
      <c r="F6442">
        <v>6</v>
      </c>
    </row>
    <row r="6443" spans="5:6" x14ac:dyDescent="0.25">
      <c r="E6443" t="s">
        <v>5919</v>
      </c>
      <c r="F6443">
        <v>6</v>
      </c>
    </row>
    <row r="6444" spans="5:6" x14ac:dyDescent="0.25">
      <c r="E6444" t="s">
        <v>5920</v>
      </c>
      <c r="F6444">
        <v>6</v>
      </c>
    </row>
    <row r="6445" spans="5:6" x14ac:dyDescent="0.25">
      <c r="E6445" t="s">
        <v>5921</v>
      </c>
      <c r="F6445">
        <v>6</v>
      </c>
    </row>
    <row r="6446" spans="5:6" x14ac:dyDescent="0.25">
      <c r="E6446" t="s">
        <v>5922</v>
      </c>
      <c r="F6446">
        <v>6</v>
      </c>
    </row>
    <row r="6447" spans="5:6" x14ac:dyDescent="0.25">
      <c r="E6447">
        <v>5</v>
      </c>
      <c r="F6447">
        <v>6</v>
      </c>
    </row>
    <row r="6448" spans="5:6" x14ac:dyDescent="0.25">
      <c r="E6448" t="s">
        <v>5923</v>
      </c>
      <c r="F6448">
        <v>6</v>
      </c>
    </row>
    <row r="6449" spans="5:6" x14ac:dyDescent="0.25">
      <c r="E6449" t="s">
        <v>5924</v>
      </c>
      <c r="F6449">
        <v>6</v>
      </c>
    </row>
    <row r="6450" spans="5:6" x14ac:dyDescent="0.25">
      <c r="E6450" t="s">
        <v>5925</v>
      </c>
      <c r="F6450">
        <v>6</v>
      </c>
    </row>
    <row r="6451" spans="5:6" x14ac:dyDescent="0.25">
      <c r="E6451" t="s">
        <v>5926</v>
      </c>
      <c r="F6451">
        <v>6</v>
      </c>
    </row>
    <row r="6452" spans="5:6" x14ac:dyDescent="0.25">
      <c r="E6452" t="s">
        <v>5927</v>
      </c>
      <c r="F6452">
        <v>6</v>
      </c>
    </row>
    <row r="6453" spans="5:6" x14ac:dyDescent="0.25">
      <c r="E6453" t="s">
        <v>5928</v>
      </c>
      <c r="F6453">
        <v>6</v>
      </c>
    </row>
    <row r="6454" spans="5:6" x14ac:dyDescent="0.25">
      <c r="E6454" t="s">
        <v>5929</v>
      </c>
      <c r="F6454">
        <v>6</v>
      </c>
    </row>
    <row r="6455" spans="5:6" x14ac:dyDescent="0.25">
      <c r="E6455" t="s">
        <v>5930</v>
      </c>
      <c r="F6455">
        <v>6</v>
      </c>
    </row>
    <row r="6456" spans="5:6" x14ac:dyDescent="0.25">
      <c r="E6456" t="s">
        <v>5931</v>
      </c>
      <c r="F6456">
        <v>6</v>
      </c>
    </row>
    <row r="6457" spans="5:6" x14ac:dyDescent="0.25">
      <c r="E6457" t="s">
        <v>5932</v>
      </c>
      <c r="F6457">
        <v>6</v>
      </c>
    </row>
    <row r="6458" spans="5:6" x14ac:dyDescent="0.25">
      <c r="E6458" t="s">
        <v>5933</v>
      </c>
      <c r="F6458">
        <v>6</v>
      </c>
    </row>
    <row r="6459" spans="5:6" x14ac:dyDescent="0.25">
      <c r="E6459" t="s">
        <v>5934</v>
      </c>
      <c r="F6459">
        <v>6</v>
      </c>
    </row>
    <row r="6460" spans="5:6" x14ac:dyDescent="0.25">
      <c r="E6460">
        <v>8</v>
      </c>
      <c r="F6460">
        <v>6</v>
      </c>
    </row>
    <row r="6461" spans="5:6" x14ac:dyDescent="0.25">
      <c r="E6461" t="s">
        <v>5935</v>
      </c>
      <c r="F6461">
        <v>6</v>
      </c>
    </row>
    <row r="6462" spans="5:6" x14ac:dyDescent="0.25">
      <c r="E6462" t="s">
        <v>5936</v>
      </c>
      <c r="F6462">
        <v>6</v>
      </c>
    </row>
    <row r="6463" spans="5:6" x14ac:dyDescent="0.25">
      <c r="E6463" t="s">
        <v>5937</v>
      </c>
      <c r="F6463">
        <v>6</v>
      </c>
    </row>
    <row r="6464" spans="5:6" x14ac:dyDescent="0.25">
      <c r="E6464" t="s">
        <v>5938</v>
      </c>
      <c r="F6464">
        <v>6</v>
      </c>
    </row>
    <row r="6465" spans="5:6" x14ac:dyDescent="0.25">
      <c r="E6465" t="s">
        <v>5939</v>
      </c>
      <c r="F6465">
        <v>6</v>
      </c>
    </row>
    <row r="6466" spans="5:6" x14ac:dyDescent="0.25">
      <c r="E6466" t="s">
        <v>5940</v>
      </c>
      <c r="F6466">
        <v>6</v>
      </c>
    </row>
    <row r="6467" spans="5:6" x14ac:dyDescent="0.25">
      <c r="E6467" t="s">
        <v>5941</v>
      </c>
      <c r="F6467">
        <v>6</v>
      </c>
    </row>
    <row r="6468" spans="5:6" x14ac:dyDescent="0.25">
      <c r="E6468" t="s">
        <v>5942</v>
      </c>
      <c r="F6468">
        <v>6</v>
      </c>
    </row>
    <row r="6469" spans="5:6" x14ac:dyDescent="0.25">
      <c r="E6469" t="s">
        <v>5943</v>
      </c>
      <c r="F6469">
        <v>6</v>
      </c>
    </row>
    <row r="6470" spans="5:6" x14ac:dyDescent="0.25">
      <c r="E6470" t="s">
        <v>5944</v>
      </c>
      <c r="F6470">
        <v>6</v>
      </c>
    </row>
    <row r="6471" spans="5:6" x14ac:dyDescent="0.25">
      <c r="E6471" t="s">
        <v>5945</v>
      </c>
      <c r="F6471">
        <v>6</v>
      </c>
    </row>
    <row r="6472" spans="5:6" x14ac:dyDescent="0.25">
      <c r="E6472" t="s">
        <v>5946</v>
      </c>
      <c r="F6472">
        <v>6</v>
      </c>
    </row>
    <row r="6473" spans="5:6" x14ac:dyDescent="0.25">
      <c r="E6473">
        <v>9</v>
      </c>
      <c r="F6473">
        <v>6</v>
      </c>
    </row>
    <row r="6474" spans="5:6" x14ac:dyDescent="0.25">
      <c r="E6474" t="s">
        <v>5947</v>
      </c>
      <c r="F6474">
        <v>6</v>
      </c>
    </row>
    <row r="6475" spans="5:6" x14ac:dyDescent="0.25">
      <c r="E6475" t="s">
        <v>5948</v>
      </c>
      <c r="F6475">
        <v>6</v>
      </c>
    </row>
    <row r="6476" spans="5:6" x14ac:dyDescent="0.25">
      <c r="E6476" t="s">
        <v>5949</v>
      </c>
      <c r="F6476">
        <v>6</v>
      </c>
    </row>
    <row r="6477" spans="5:6" x14ac:dyDescent="0.25">
      <c r="E6477" t="s">
        <v>5950</v>
      </c>
      <c r="F6477">
        <v>6</v>
      </c>
    </row>
    <row r="6478" spans="5:6" x14ac:dyDescent="0.25">
      <c r="E6478" t="s">
        <v>5951</v>
      </c>
      <c r="F6478">
        <v>6</v>
      </c>
    </row>
    <row r="6479" spans="5:6" x14ac:dyDescent="0.25">
      <c r="E6479" t="s">
        <v>5952</v>
      </c>
      <c r="F6479">
        <v>6</v>
      </c>
    </row>
    <row r="6480" spans="5:6" x14ac:dyDescent="0.25">
      <c r="E6480" t="s">
        <v>5953</v>
      </c>
      <c r="F6480">
        <v>6</v>
      </c>
    </row>
    <row r="6481" spans="5:6" x14ac:dyDescent="0.25">
      <c r="E6481" t="s">
        <v>5954</v>
      </c>
      <c r="F6481">
        <v>6</v>
      </c>
    </row>
    <row r="6482" spans="5:6" x14ac:dyDescent="0.25">
      <c r="E6482">
        <v>6</v>
      </c>
      <c r="F6482">
        <v>6</v>
      </c>
    </row>
    <row r="6483" spans="5:6" x14ac:dyDescent="0.25">
      <c r="E6483" t="e">
        <f>-Gh</f>
        <v>#NAME?</v>
      </c>
      <c r="F6483">
        <v>6</v>
      </c>
    </row>
    <row r="6484" spans="5:6" x14ac:dyDescent="0.25">
      <c r="E6484" t="s">
        <v>5955</v>
      </c>
      <c r="F6484">
        <v>6</v>
      </c>
    </row>
    <row r="6485" spans="5:6" x14ac:dyDescent="0.25">
      <c r="E6485" t="e">
        <f>-sc</f>
        <v>#NAME?</v>
      </c>
      <c r="F6485">
        <v>6</v>
      </c>
    </row>
    <row r="6486" spans="5:6" x14ac:dyDescent="0.25">
      <c r="E6486" t="s">
        <v>5956</v>
      </c>
      <c r="F6486">
        <v>6</v>
      </c>
    </row>
    <row r="6487" spans="5:6" x14ac:dyDescent="0.25">
      <c r="E6487" t="s">
        <v>5957</v>
      </c>
      <c r="F6487">
        <v>6</v>
      </c>
    </row>
    <row r="6488" spans="5:6" x14ac:dyDescent="0.25">
      <c r="E6488" t="s">
        <v>5958</v>
      </c>
      <c r="F6488">
        <v>6</v>
      </c>
    </row>
    <row r="6489" spans="5:6" x14ac:dyDescent="0.25">
      <c r="E6489" t="s">
        <v>5959</v>
      </c>
      <c r="F6489">
        <v>6</v>
      </c>
    </row>
    <row r="6490" spans="5:6" x14ac:dyDescent="0.25">
      <c r="E6490" t="s">
        <v>5960</v>
      </c>
      <c r="F6490">
        <v>6</v>
      </c>
    </row>
    <row r="6491" spans="5:6" x14ac:dyDescent="0.25">
      <c r="E6491" t="s">
        <v>5961</v>
      </c>
      <c r="F6491">
        <v>6</v>
      </c>
    </row>
    <row r="6492" spans="5:6" x14ac:dyDescent="0.25">
      <c r="E6492" t="s">
        <v>5962</v>
      </c>
      <c r="F6492">
        <v>6</v>
      </c>
    </row>
    <row r="6493" spans="5:6" x14ac:dyDescent="0.25">
      <c r="E6493" t="s">
        <v>5963</v>
      </c>
      <c r="F6493">
        <v>6</v>
      </c>
    </row>
    <row r="6494" spans="5:6" x14ac:dyDescent="0.25">
      <c r="E6494" t="s">
        <v>5964</v>
      </c>
      <c r="F6494">
        <v>6</v>
      </c>
    </row>
    <row r="6495" spans="5:6" x14ac:dyDescent="0.25">
      <c r="E6495" t="s">
        <v>5965</v>
      </c>
      <c r="F6495">
        <v>6</v>
      </c>
    </row>
    <row r="6496" spans="5:6" x14ac:dyDescent="0.25">
      <c r="E6496" t="e">
        <f>-de</f>
        <v>#NAME?</v>
      </c>
      <c r="F6496">
        <v>6</v>
      </c>
    </row>
    <row r="6497" spans="5:6" x14ac:dyDescent="0.25">
      <c r="E6497" t="s">
        <v>3845</v>
      </c>
      <c r="F6497">
        <v>6</v>
      </c>
    </row>
    <row r="6498" spans="5:6" x14ac:dyDescent="0.25">
      <c r="E6498" t="s">
        <v>5966</v>
      </c>
      <c r="F6498">
        <v>6</v>
      </c>
    </row>
    <row r="6499" spans="5:6" x14ac:dyDescent="0.25">
      <c r="E6499" t="s">
        <v>5967</v>
      </c>
      <c r="F6499">
        <v>6</v>
      </c>
    </row>
    <row r="6500" spans="5:6" x14ac:dyDescent="0.25">
      <c r="E6500" t="s">
        <v>5968</v>
      </c>
      <c r="F6500">
        <v>6</v>
      </c>
    </row>
    <row r="6501" spans="5:6" x14ac:dyDescent="0.25">
      <c r="E6501" t="s">
        <v>5969</v>
      </c>
      <c r="F6501">
        <v>6</v>
      </c>
    </row>
    <row r="6502" spans="5:6" x14ac:dyDescent="0.25">
      <c r="E6502" t="s">
        <v>5970</v>
      </c>
      <c r="F6502">
        <v>6</v>
      </c>
    </row>
    <row r="6503" spans="5:6" x14ac:dyDescent="0.25">
      <c r="E6503" t="s">
        <v>5971</v>
      </c>
      <c r="F6503">
        <v>6</v>
      </c>
    </row>
    <row r="6504" spans="5:6" x14ac:dyDescent="0.25">
      <c r="E6504" t="s">
        <v>5972</v>
      </c>
      <c r="F6504">
        <v>6</v>
      </c>
    </row>
    <row r="6505" spans="5:6" x14ac:dyDescent="0.25">
      <c r="E6505" t="s">
        <v>5973</v>
      </c>
      <c r="F6505">
        <v>6</v>
      </c>
    </row>
    <row r="6506" spans="5:6" x14ac:dyDescent="0.25">
      <c r="E6506" t="s">
        <v>5974</v>
      </c>
      <c r="F6506">
        <v>6</v>
      </c>
    </row>
    <row r="6507" spans="5:6" x14ac:dyDescent="0.25">
      <c r="E6507" t="s">
        <v>5975</v>
      </c>
      <c r="F6507">
        <v>6</v>
      </c>
    </row>
    <row r="6508" spans="5:6" x14ac:dyDescent="0.25">
      <c r="E6508" t="s">
        <v>5976</v>
      </c>
      <c r="F6508">
        <v>6</v>
      </c>
    </row>
    <row r="6509" spans="5:6" x14ac:dyDescent="0.25">
      <c r="E6509" t="s">
        <v>5977</v>
      </c>
      <c r="F6509">
        <v>6</v>
      </c>
    </row>
    <row r="6510" spans="5:6" x14ac:dyDescent="0.25">
      <c r="E6510" t="e">
        <f>-in</f>
        <v>#NAME?</v>
      </c>
      <c r="F6510">
        <v>6</v>
      </c>
    </row>
    <row r="6511" spans="5:6" x14ac:dyDescent="0.25">
      <c r="E6511" t="s">
        <v>5978</v>
      </c>
      <c r="F6511">
        <v>6</v>
      </c>
    </row>
    <row r="6512" spans="5:6" x14ac:dyDescent="0.25">
      <c r="E6512" t="s">
        <v>5979</v>
      </c>
      <c r="F6512">
        <v>6</v>
      </c>
    </row>
    <row r="6513" spans="5:6" x14ac:dyDescent="0.25">
      <c r="E6513" t="s">
        <v>3491</v>
      </c>
      <c r="F6513">
        <v>6</v>
      </c>
    </row>
    <row r="6514" spans="5:6" x14ac:dyDescent="0.25">
      <c r="E6514" t="s">
        <v>5980</v>
      </c>
      <c r="F6514">
        <v>6</v>
      </c>
    </row>
    <row r="6515" spans="5:6" x14ac:dyDescent="0.25">
      <c r="E6515" t="s">
        <v>5981</v>
      </c>
      <c r="F6515">
        <v>6</v>
      </c>
    </row>
    <row r="6516" spans="5:6" x14ac:dyDescent="0.25">
      <c r="E6516" t="s">
        <v>5982</v>
      </c>
      <c r="F6516">
        <v>6</v>
      </c>
    </row>
    <row r="6517" spans="5:6" x14ac:dyDescent="0.25">
      <c r="E6517" t="s">
        <v>5983</v>
      </c>
      <c r="F6517">
        <v>6</v>
      </c>
    </row>
    <row r="6518" spans="5:6" x14ac:dyDescent="0.25">
      <c r="E6518" t="s">
        <v>5984</v>
      </c>
    </row>
    <row r="6519" spans="5:6" x14ac:dyDescent="0.25">
      <c r="E6519" t="s">
        <v>5985</v>
      </c>
      <c r="F6519">
        <v>6</v>
      </c>
    </row>
    <row r="6520" spans="5:6" x14ac:dyDescent="0.25">
      <c r="E6520" t="s">
        <v>5986</v>
      </c>
      <c r="F6520">
        <v>6</v>
      </c>
    </row>
    <row r="6521" spans="5:6" x14ac:dyDescent="0.25">
      <c r="E6521" t="s">
        <v>5987</v>
      </c>
      <c r="F6521">
        <v>6</v>
      </c>
    </row>
    <row r="6522" spans="5:6" x14ac:dyDescent="0.25">
      <c r="E6522" t="s">
        <v>5988</v>
      </c>
      <c r="F6522">
        <v>6</v>
      </c>
    </row>
    <row r="6523" spans="5:6" x14ac:dyDescent="0.25">
      <c r="E6523" t="s">
        <v>5989</v>
      </c>
      <c r="F6523">
        <v>5</v>
      </c>
    </row>
    <row r="6524" spans="5:6" x14ac:dyDescent="0.25">
      <c r="E6524" t="s">
        <v>5990</v>
      </c>
      <c r="F6524">
        <v>5</v>
      </c>
    </row>
    <row r="6525" spans="5:6" x14ac:dyDescent="0.25">
      <c r="E6525" t="s">
        <v>5991</v>
      </c>
      <c r="F6525">
        <v>5</v>
      </c>
    </row>
    <row r="6526" spans="5:6" x14ac:dyDescent="0.25">
      <c r="E6526" t="e">
        <f>-op</f>
        <v>#NAME?</v>
      </c>
      <c r="F6526">
        <v>5</v>
      </c>
    </row>
    <row r="6527" spans="5:6" x14ac:dyDescent="0.25">
      <c r="E6527" t="s">
        <v>5992</v>
      </c>
      <c r="F6527">
        <v>5</v>
      </c>
    </row>
    <row r="6528" spans="5:6" x14ac:dyDescent="0.25">
      <c r="E6528" t="s">
        <v>5993</v>
      </c>
      <c r="F6528">
        <v>5</v>
      </c>
    </row>
    <row r="6529" spans="5:6" x14ac:dyDescent="0.25">
      <c r="E6529" t="s">
        <v>5994</v>
      </c>
      <c r="F6529">
        <v>5</v>
      </c>
    </row>
    <row r="6530" spans="5:6" x14ac:dyDescent="0.25">
      <c r="E6530" t="s">
        <v>5995</v>
      </c>
      <c r="F6530">
        <v>5</v>
      </c>
    </row>
    <row r="6531" spans="5:6" x14ac:dyDescent="0.25">
      <c r="E6531" t="s">
        <v>5996</v>
      </c>
      <c r="F6531">
        <v>5</v>
      </c>
    </row>
    <row r="6532" spans="5:6" x14ac:dyDescent="0.25">
      <c r="E6532" t="s">
        <v>5997</v>
      </c>
      <c r="F6532">
        <v>5</v>
      </c>
    </row>
    <row r="6533" spans="5:6" x14ac:dyDescent="0.25">
      <c r="E6533" t="s">
        <v>5998</v>
      </c>
      <c r="F6533">
        <v>5</v>
      </c>
    </row>
    <row r="6534" spans="5:6" x14ac:dyDescent="0.25">
      <c r="E6534" t="s">
        <v>5999</v>
      </c>
      <c r="F6534">
        <v>5</v>
      </c>
    </row>
    <row r="6535" spans="5:6" x14ac:dyDescent="0.25">
      <c r="E6535" t="s">
        <v>6000</v>
      </c>
      <c r="F6535">
        <v>5</v>
      </c>
    </row>
    <row r="6536" spans="5:6" x14ac:dyDescent="0.25">
      <c r="E6536" t="s">
        <v>6001</v>
      </c>
      <c r="F6536">
        <v>5</v>
      </c>
    </row>
    <row r="6537" spans="5:6" x14ac:dyDescent="0.25">
      <c r="E6537" t="s">
        <v>6002</v>
      </c>
      <c r="F6537">
        <v>5</v>
      </c>
    </row>
    <row r="6538" spans="5:6" x14ac:dyDescent="0.25">
      <c r="E6538" t="s">
        <v>6003</v>
      </c>
      <c r="F6538">
        <v>5</v>
      </c>
    </row>
    <row r="6539" spans="5:6" x14ac:dyDescent="0.25">
      <c r="E6539">
        <v>1</v>
      </c>
      <c r="F6539">
        <v>5</v>
      </c>
    </row>
    <row r="6540" spans="5:6" x14ac:dyDescent="0.25">
      <c r="E6540" t="s">
        <v>6004</v>
      </c>
      <c r="F6540">
        <v>5</v>
      </c>
    </row>
    <row r="6541" spans="5:6" x14ac:dyDescent="0.25">
      <c r="E6541" t="s">
        <v>6005</v>
      </c>
      <c r="F6541">
        <v>5</v>
      </c>
    </row>
    <row r="6542" spans="5:6" x14ac:dyDescent="0.25">
      <c r="E6542" t="s">
        <v>6006</v>
      </c>
      <c r="F6542">
        <v>5</v>
      </c>
    </row>
    <row r="6543" spans="5:6" x14ac:dyDescent="0.25">
      <c r="E6543" t="s">
        <v>6007</v>
      </c>
      <c r="F6543">
        <v>5</v>
      </c>
    </row>
    <row r="6544" spans="5:6" x14ac:dyDescent="0.25">
      <c r="E6544" t="s">
        <v>6008</v>
      </c>
      <c r="F6544">
        <v>5</v>
      </c>
    </row>
    <row r="6545" spans="5:6" x14ac:dyDescent="0.25">
      <c r="E6545" t="s">
        <v>6009</v>
      </c>
      <c r="F6545">
        <v>5</v>
      </c>
    </row>
    <row r="6546" spans="5:6" x14ac:dyDescent="0.25">
      <c r="E6546" t="s">
        <v>6010</v>
      </c>
      <c r="F6546">
        <v>5</v>
      </c>
    </row>
    <row r="6547" spans="5:6" x14ac:dyDescent="0.25">
      <c r="E6547" t="s">
        <v>6011</v>
      </c>
      <c r="F6547">
        <v>5</v>
      </c>
    </row>
    <row r="6548" spans="5:6" x14ac:dyDescent="0.25">
      <c r="E6548" t="s">
        <v>9653</v>
      </c>
      <c r="F6548">
        <v>5</v>
      </c>
    </row>
    <row r="6549" spans="5:6" x14ac:dyDescent="0.25">
      <c r="E6549" t="s">
        <v>6012</v>
      </c>
      <c r="F6549">
        <v>5</v>
      </c>
    </row>
    <row r="6550" spans="5:6" x14ac:dyDescent="0.25">
      <c r="E6550" t="s">
        <v>6013</v>
      </c>
      <c r="F6550">
        <v>5</v>
      </c>
    </row>
    <row r="6551" spans="5:6" x14ac:dyDescent="0.25">
      <c r="E6551" t="s">
        <v>9654</v>
      </c>
      <c r="F6551">
        <v>5</v>
      </c>
    </row>
    <row r="6552" spans="5:6" x14ac:dyDescent="0.25">
      <c r="E6552" t="s">
        <v>6014</v>
      </c>
      <c r="F6552">
        <v>5</v>
      </c>
    </row>
    <row r="6553" spans="5:6" x14ac:dyDescent="0.25">
      <c r="E6553" t="s">
        <v>9655</v>
      </c>
      <c r="F6553">
        <v>5</v>
      </c>
    </row>
    <row r="6554" spans="5:6" x14ac:dyDescent="0.25">
      <c r="E6554" t="s">
        <v>6015</v>
      </c>
      <c r="F6554">
        <v>5</v>
      </c>
    </row>
    <row r="6555" spans="5:6" x14ac:dyDescent="0.25">
      <c r="E6555" t="s">
        <v>6016</v>
      </c>
      <c r="F6555">
        <v>5</v>
      </c>
    </row>
    <row r="6556" spans="5:6" x14ac:dyDescent="0.25">
      <c r="E6556" t="s">
        <v>6017</v>
      </c>
      <c r="F6556">
        <v>5</v>
      </c>
    </row>
    <row r="6557" spans="5:6" x14ac:dyDescent="0.25">
      <c r="E6557" t="s">
        <v>6018</v>
      </c>
      <c r="F6557">
        <v>5</v>
      </c>
    </row>
    <row r="6558" spans="5:6" x14ac:dyDescent="0.25">
      <c r="E6558" t="s">
        <v>6019</v>
      </c>
      <c r="F6558">
        <v>5</v>
      </c>
    </row>
    <row r="6559" spans="5:6" x14ac:dyDescent="0.25">
      <c r="E6559" t="s">
        <v>6020</v>
      </c>
      <c r="F6559">
        <v>5</v>
      </c>
    </row>
    <row r="6560" spans="5:6" x14ac:dyDescent="0.25">
      <c r="E6560" t="s">
        <v>6021</v>
      </c>
      <c r="F6560">
        <v>5</v>
      </c>
    </row>
    <row r="6561" spans="5:6" x14ac:dyDescent="0.25">
      <c r="E6561" t="s">
        <v>6022</v>
      </c>
      <c r="F6561">
        <v>5</v>
      </c>
    </row>
    <row r="6562" spans="5:6" x14ac:dyDescent="0.25">
      <c r="E6562">
        <v>0</v>
      </c>
      <c r="F6562">
        <v>5</v>
      </c>
    </row>
    <row r="6563" spans="5:6" x14ac:dyDescent="0.25">
      <c r="E6563" t="s">
        <v>6023</v>
      </c>
      <c r="F6563">
        <v>5</v>
      </c>
    </row>
    <row r="6564" spans="5:6" x14ac:dyDescent="0.25">
      <c r="E6564" t="s">
        <v>6024</v>
      </c>
      <c r="F6564">
        <v>5</v>
      </c>
    </row>
    <row r="6565" spans="5:6" x14ac:dyDescent="0.25">
      <c r="E6565" t="s">
        <v>6025</v>
      </c>
      <c r="F6565">
        <v>5</v>
      </c>
    </row>
    <row r="6566" spans="5:6" x14ac:dyDescent="0.25">
      <c r="E6566" t="s">
        <v>6026</v>
      </c>
      <c r="F6566">
        <v>5</v>
      </c>
    </row>
    <row r="6567" spans="5:6" x14ac:dyDescent="0.25">
      <c r="E6567" t="s">
        <v>7564</v>
      </c>
      <c r="F6567">
        <v>5</v>
      </c>
    </row>
    <row r="6568" spans="5:6" x14ac:dyDescent="0.25">
      <c r="E6568" t="s">
        <v>6027</v>
      </c>
      <c r="F6568">
        <v>5</v>
      </c>
    </row>
    <row r="6569" spans="5:6" x14ac:dyDescent="0.25">
      <c r="E6569" t="s">
        <v>6028</v>
      </c>
      <c r="F6569">
        <v>5</v>
      </c>
    </row>
    <row r="6570" spans="5:6" x14ac:dyDescent="0.25">
      <c r="E6570" t="s">
        <v>6029</v>
      </c>
      <c r="F6570">
        <v>5</v>
      </c>
    </row>
    <row r="6571" spans="5:6" x14ac:dyDescent="0.25">
      <c r="E6571" t="s">
        <v>6030</v>
      </c>
      <c r="F6571">
        <v>5</v>
      </c>
    </row>
    <row r="6572" spans="5:6" x14ac:dyDescent="0.25">
      <c r="E6572" t="s">
        <v>2524</v>
      </c>
      <c r="F6572">
        <v>5</v>
      </c>
    </row>
    <row r="6573" spans="5:6" x14ac:dyDescent="0.25">
      <c r="E6573" t="s">
        <v>6031</v>
      </c>
      <c r="F6573">
        <v>5</v>
      </c>
    </row>
    <row r="6574" spans="5:6" x14ac:dyDescent="0.25">
      <c r="E6574" t="s">
        <v>6032</v>
      </c>
      <c r="F6574">
        <v>5</v>
      </c>
    </row>
    <row r="6575" spans="5:6" x14ac:dyDescent="0.25">
      <c r="E6575" t="s">
        <v>6033</v>
      </c>
      <c r="F6575">
        <v>5</v>
      </c>
    </row>
    <row r="6576" spans="5:6" x14ac:dyDescent="0.25">
      <c r="E6576" t="s">
        <v>6034</v>
      </c>
      <c r="F6576">
        <v>5</v>
      </c>
    </row>
    <row r="6577" spans="5:6" x14ac:dyDescent="0.25">
      <c r="E6577" t="s">
        <v>6035</v>
      </c>
      <c r="F6577">
        <v>5</v>
      </c>
    </row>
    <row r="6578" spans="5:6" x14ac:dyDescent="0.25">
      <c r="E6578" t="s">
        <v>6036</v>
      </c>
      <c r="F6578">
        <v>5</v>
      </c>
    </row>
    <row r="6579" spans="5:6" x14ac:dyDescent="0.25">
      <c r="E6579" t="s">
        <v>6037</v>
      </c>
      <c r="F6579">
        <v>5</v>
      </c>
    </row>
    <row r="6580" spans="5:6" x14ac:dyDescent="0.25">
      <c r="E6580" t="s">
        <v>6038</v>
      </c>
      <c r="F6580">
        <v>5</v>
      </c>
    </row>
    <row r="6581" spans="5:6" x14ac:dyDescent="0.25">
      <c r="E6581" t="s">
        <v>6039</v>
      </c>
      <c r="F6581">
        <v>5</v>
      </c>
    </row>
    <row r="6582" spans="5:6" x14ac:dyDescent="0.25">
      <c r="E6582" t="s">
        <v>6040</v>
      </c>
      <c r="F6582">
        <v>5</v>
      </c>
    </row>
    <row r="6583" spans="5:6" x14ac:dyDescent="0.25">
      <c r="E6583" t="s">
        <v>6041</v>
      </c>
      <c r="F6583">
        <v>5</v>
      </c>
    </row>
    <row r="6584" spans="5:6" x14ac:dyDescent="0.25">
      <c r="E6584" t="s">
        <v>6042</v>
      </c>
      <c r="F6584">
        <v>5</v>
      </c>
    </row>
    <row r="6585" spans="5:6" x14ac:dyDescent="0.25">
      <c r="E6585" t="s">
        <v>6043</v>
      </c>
      <c r="F6585">
        <v>5</v>
      </c>
    </row>
    <row r="6586" spans="5:6" x14ac:dyDescent="0.25">
      <c r="E6586" t="s">
        <v>6044</v>
      </c>
      <c r="F6586">
        <v>5</v>
      </c>
    </row>
    <row r="6587" spans="5:6" x14ac:dyDescent="0.25">
      <c r="E6587" t="s">
        <v>6045</v>
      </c>
      <c r="F6587">
        <v>5</v>
      </c>
    </row>
    <row r="6588" spans="5:6" x14ac:dyDescent="0.25">
      <c r="E6588" t="s">
        <v>6046</v>
      </c>
      <c r="F6588">
        <v>5</v>
      </c>
    </row>
    <row r="6589" spans="5:6" x14ac:dyDescent="0.25">
      <c r="E6589" t="s">
        <v>6047</v>
      </c>
      <c r="F6589">
        <v>5</v>
      </c>
    </row>
    <row r="6590" spans="5:6" x14ac:dyDescent="0.25">
      <c r="E6590">
        <v>10</v>
      </c>
      <c r="F6590">
        <v>5</v>
      </c>
    </row>
    <row r="6591" spans="5:6" x14ac:dyDescent="0.25">
      <c r="E6591" t="s">
        <v>6048</v>
      </c>
      <c r="F6591">
        <v>5</v>
      </c>
    </row>
    <row r="6592" spans="5:6" x14ac:dyDescent="0.25">
      <c r="E6592" t="s">
        <v>6049</v>
      </c>
      <c r="F6592">
        <v>5</v>
      </c>
    </row>
    <row r="6593" spans="5:6" x14ac:dyDescent="0.25">
      <c r="E6593" t="s">
        <v>6050</v>
      </c>
      <c r="F6593">
        <v>5</v>
      </c>
    </row>
    <row r="6594" spans="5:6" x14ac:dyDescent="0.25">
      <c r="E6594" t="s">
        <v>6051</v>
      </c>
      <c r="F6594">
        <v>5</v>
      </c>
    </row>
    <row r="6595" spans="5:6" x14ac:dyDescent="0.25">
      <c r="E6595" t="s">
        <v>6052</v>
      </c>
      <c r="F6595">
        <v>5</v>
      </c>
    </row>
    <row r="6596" spans="5:6" x14ac:dyDescent="0.25">
      <c r="E6596" t="s">
        <v>6053</v>
      </c>
      <c r="F6596">
        <v>5</v>
      </c>
    </row>
    <row r="6597" spans="5:6" x14ac:dyDescent="0.25">
      <c r="E6597" t="s">
        <v>6054</v>
      </c>
      <c r="F6597">
        <v>5</v>
      </c>
    </row>
    <row r="6598" spans="5:6" x14ac:dyDescent="0.25">
      <c r="E6598" t="s">
        <v>6055</v>
      </c>
      <c r="F6598">
        <v>5</v>
      </c>
    </row>
    <row r="6599" spans="5:6" x14ac:dyDescent="0.25">
      <c r="E6599" t="s">
        <v>6056</v>
      </c>
      <c r="F6599">
        <v>5</v>
      </c>
    </row>
    <row r="6600" spans="5:6" x14ac:dyDescent="0.25">
      <c r="E6600" t="s">
        <v>9656</v>
      </c>
      <c r="F6600">
        <v>5</v>
      </c>
    </row>
    <row r="6601" spans="5:6" x14ac:dyDescent="0.25">
      <c r="E6601" t="s">
        <v>6057</v>
      </c>
      <c r="F6601">
        <v>5</v>
      </c>
    </row>
    <row r="6602" spans="5:6" x14ac:dyDescent="0.25">
      <c r="E6602" t="s">
        <v>6058</v>
      </c>
      <c r="F6602">
        <v>5</v>
      </c>
    </row>
    <row r="6603" spans="5:6" x14ac:dyDescent="0.25">
      <c r="E6603" t="s">
        <v>6059</v>
      </c>
      <c r="F6603">
        <v>5</v>
      </c>
    </row>
    <row r="6604" spans="5:6" x14ac:dyDescent="0.25">
      <c r="E6604" t="s">
        <v>6060</v>
      </c>
      <c r="F6604">
        <v>5</v>
      </c>
    </row>
    <row r="6605" spans="5:6" x14ac:dyDescent="0.25">
      <c r="E6605" t="s">
        <v>6061</v>
      </c>
      <c r="F6605">
        <v>5</v>
      </c>
    </row>
    <row r="6606" spans="5:6" x14ac:dyDescent="0.25">
      <c r="E6606" t="s">
        <v>6062</v>
      </c>
      <c r="F6606">
        <v>5</v>
      </c>
    </row>
    <row r="6607" spans="5:6" x14ac:dyDescent="0.25">
      <c r="E6607" t="s">
        <v>6063</v>
      </c>
      <c r="F6607">
        <v>5</v>
      </c>
    </row>
    <row r="6608" spans="5:6" x14ac:dyDescent="0.25">
      <c r="E6608" t="s">
        <v>6064</v>
      </c>
      <c r="F6608">
        <v>5</v>
      </c>
    </row>
    <row r="6609" spans="5:6" x14ac:dyDescent="0.25">
      <c r="E6609" t="e">
        <f>-tu</f>
        <v>#NAME?</v>
      </c>
      <c r="F6609">
        <v>5</v>
      </c>
    </row>
    <row r="6610" spans="5:6" x14ac:dyDescent="0.25">
      <c r="E6610" t="s">
        <v>6065</v>
      </c>
      <c r="F6610">
        <v>5</v>
      </c>
    </row>
    <row r="6611" spans="5:6" x14ac:dyDescent="0.25">
      <c r="E6611" t="s">
        <v>6066</v>
      </c>
      <c r="F6611">
        <v>5</v>
      </c>
    </row>
    <row r="6612" spans="5:6" x14ac:dyDescent="0.25">
      <c r="E6612" t="s">
        <v>6067</v>
      </c>
      <c r="F6612">
        <v>5</v>
      </c>
    </row>
    <row r="6613" spans="5:6" x14ac:dyDescent="0.25">
      <c r="E6613" t="s">
        <v>6068</v>
      </c>
      <c r="F6613">
        <v>5</v>
      </c>
    </row>
    <row r="6614" spans="5:6" x14ac:dyDescent="0.25">
      <c r="E6614" t="s">
        <v>6069</v>
      </c>
      <c r="F6614">
        <v>5</v>
      </c>
    </row>
    <row r="6615" spans="5:6" x14ac:dyDescent="0.25">
      <c r="E6615" t="s">
        <v>6070</v>
      </c>
      <c r="F6615">
        <v>5</v>
      </c>
    </row>
    <row r="6616" spans="5:6" x14ac:dyDescent="0.25">
      <c r="E6616" t="s">
        <v>6071</v>
      </c>
      <c r="F6616">
        <v>5</v>
      </c>
    </row>
    <row r="6617" spans="5:6" x14ac:dyDescent="0.25">
      <c r="E6617" t="s">
        <v>9657</v>
      </c>
      <c r="F6617">
        <v>5</v>
      </c>
    </row>
    <row r="6618" spans="5:6" x14ac:dyDescent="0.25">
      <c r="E6618" t="s">
        <v>6072</v>
      </c>
      <c r="F6618">
        <v>5</v>
      </c>
    </row>
    <row r="6619" spans="5:6" x14ac:dyDescent="0.25">
      <c r="E6619" t="s">
        <v>6073</v>
      </c>
      <c r="F6619">
        <v>5</v>
      </c>
    </row>
    <row r="6620" spans="5:6" x14ac:dyDescent="0.25">
      <c r="E6620" t="s">
        <v>6074</v>
      </c>
      <c r="F6620">
        <v>5</v>
      </c>
    </row>
    <row r="6621" spans="5:6" x14ac:dyDescent="0.25">
      <c r="E6621" t="s">
        <v>6075</v>
      </c>
      <c r="F6621">
        <v>5</v>
      </c>
    </row>
    <row r="6622" spans="5:6" x14ac:dyDescent="0.25">
      <c r="E6622" t="s">
        <v>4627</v>
      </c>
      <c r="F6622">
        <v>5</v>
      </c>
    </row>
    <row r="6623" spans="5:6" x14ac:dyDescent="0.25">
      <c r="E6623" t="s">
        <v>6076</v>
      </c>
      <c r="F6623">
        <v>5</v>
      </c>
    </row>
    <row r="6624" spans="5:6" x14ac:dyDescent="0.25">
      <c r="E6624" t="s">
        <v>6077</v>
      </c>
      <c r="F6624">
        <v>5</v>
      </c>
    </row>
    <row r="6625" spans="5:6" x14ac:dyDescent="0.25">
      <c r="E6625" t="s">
        <v>6078</v>
      </c>
      <c r="F6625">
        <v>5</v>
      </c>
    </row>
    <row r="6626" spans="5:6" x14ac:dyDescent="0.25">
      <c r="E6626" t="s">
        <v>6079</v>
      </c>
      <c r="F6626">
        <v>5</v>
      </c>
    </row>
    <row r="6627" spans="5:6" x14ac:dyDescent="0.25">
      <c r="E6627" t="s">
        <v>6080</v>
      </c>
      <c r="F6627">
        <v>5</v>
      </c>
    </row>
    <row r="6628" spans="5:6" x14ac:dyDescent="0.25">
      <c r="E6628" t="e">
        <f>- d</f>
        <v>#NAME?</v>
      </c>
      <c r="F6628">
        <v>5</v>
      </c>
    </row>
    <row r="6629" spans="5:6" x14ac:dyDescent="0.25">
      <c r="E6629" t="s">
        <v>6081</v>
      </c>
      <c r="F6629">
        <v>5</v>
      </c>
    </row>
    <row r="6630" spans="5:6" x14ac:dyDescent="0.25">
      <c r="E6630" t="s">
        <v>6082</v>
      </c>
      <c r="F6630">
        <v>5</v>
      </c>
    </row>
    <row r="6631" spans="5:6" x14ac:dyDescent="0.25">
      <c r="E6631" t="s">
        <v>6083</v>
      </c>
      <c r="F6631">
        <v>5</v>
      </c>
    </row>
    <row r="6632" spans="5:6" x14ac:dyDescent="0.25">
      <c r="E6632" t="s">
        <v>6084</v>
      </c>
      <c r="F6632">
        <v>5</v>
      </c>
    </row>
    <row r="6633" spans="5:6" x14ac:dyDescent="0.25">
      <c r="E6633" t="s">
        <v>6085</v>
      </c>
      <c r="F6633">
        <v>5</v>
      </c>
    </row>
    <row r="6634" spans="5:6" x14ac:dyDescent="0.25">
      <c r="E6634" t="s">
        <v>6086</v>
      </c>
      <c r="F6634">
        <v>5</v>
      </c>
    </row>
    <row r="6635" spans="5:6" x14ac:dyDescent="0.25">
      <c r="E6635" t="s">
        <v>6087</v>
      </c>
      <c r="F6635">
        <v>5</v>
      </c>
    </row>
    <row r="6636" spans="5:6" x14ac:dyDescent="0.25">
      <c r="E6636" t="s">
        <v>6088</v>
      </c>
      <c r="F6636">
        <v>5</v>
      </c>
    </row>
    <row r="6637" spans="5:6" x14ac:dyDescent="0.25">
      <c r="E6637" t="s">
        <v>6089</v>
      </c>
      <c r="F6637">
        <v>5</v>
      </c>
    </row>
    <row r="6638" spans="5:6" x14ac:dyDescent="0.25">
      <c r="E6638" t="s">
        <v>6090</v>
      </c>
      <c r="F6638">
        <v>5</v>
      </c>
    </row>
    <row r="6639" spans="5:6" x14ac:dyDescent="0.25">
      <c r="E6639" t="s">
        <v>6091</v>
      </c>
      <c r="F6639">
        <v>5</v>
      </c>
    </row>
    <row r="6640" spans="5:6" x14ac:dyDescent="0.25">
      <c r="E6640" t="s">
        <v>6092</v>
      </c>
      <c r="F6640">
        <v>5</v>
      </c>
    </row>
    <row r="6641" spans="5:6" x14ac:dyDescent="0.25">
      <c r="E6641" t="s">
        <v>6093</v>
      </c>
      <c r="F6641">
        <v>5</v>
      </c>
    </row>
    <row r="6642" spans="5:6" x14ac:dyDescent="0.25">
      <c r="E6642" t="e">
        <f>-ge</f>
        <v>#NAME?</v>
      </c>
      <c r="F6642">
        <v>5</v>
      </c>
    </row>
    <row r="6643" spans="5:6" x14ac:dyDescent="0.25">
      <c r="E6643" t="s">
        <v>6094</v>
      </c>
      <c r="F6643">
        <v>5</v>
      </c>
    </row>
    <row r="6644" spans="5:6" x14ac:dyDescent="0.25">
      <c r="E6644" t="s">
        <v>3289</v>
      </c>
      <c r="F6644">
        <v>5</v>
      </c>
    </row>
    <row r="6645" spans="5:6" x14ac:dyDescent="0.25">
      <c r="E6645" t="s">
        <v>6095</v>
      </c>
      <c r="F6645">
        <v>5</v>
      </c>
    </row>
    <row r="6646" spans="5:6" x14ac:dyDescent="0.25">
      <c r="E6646" t="s">
        <v>6096</v>
      </c>
      <c r="F6646">
        <v>5</v>
      </c>
    </row>
    <row r="6647" spans="5:6" x14ac:dyDescent="0.25">
      <c r="E6647" t="s">
        <v>6097</v>
      </c>
      <c r="F6647">
        <v>5</v>
      </c>
    </row>
    <row r="6648" spans="5:6" x14ac:dyDescent="0.25">
      <c r="E6648" t="s">
        <v>6098</v>
      </c>
      <c r="F6648">
        <v>5</v>
      </c>
    </row>
    <row r="6649" spans="5:6" x14ac:dyDescent="0.25">
      <c r="E6649" t="s">
        <v>6099</v>
      </c>
      <c r="F6649">
        <v>5</v>
      </c>
    </row>
    <row r="6650" spans="5:6" x14ac:dyDescent="0.25">
      <c r="E6650" t="s">
        <v>6100</v>
      </c>
      <c r="F6650">
        <v>5</v>
      </c>
    </row>
    <row r="6651" spans="5:6" x14ac:dyDescent="0.25">
      <c r="E6651" t="s">
        <v>6101</v>
      </c>
      <c r="F6651">
        <v>5</v>
      </c>
    </row>
    <row r="6652" spans="5:6" x14ac:dyDescent="0.25">
      <c r="E6652" t="s">
        <v>6102</v>
      </c>
      <c r="F6652">
        <v>5</v>
      </c>
    </row>
    <row r="6653" spans="5:6" x14ac:dyDescent="0.25">
      <c r="E6653" t="s">
        <v>6103</v>
      </c>
      <c r="F6653">
        <v>5</v>
      </c>
    </row>
    <row r="6654" spans="5:6" x14ac:dyDescent="0.25">
      <c r="E6654" t="s">
        <v>6104</v>
      </c>
      <c r="F6654">
        <v>5</v>
      </c>
    </row>
    <row r="6655" spans="5:6" x14ac:dyDescent="0.25">
      <c r="E6655" t="s">
        <v>6105</v>
      </c>
      <c r="F6655">
        <v>5</v>
      </c>
    </row>
    <row r="6656" spans="5:6" x14ac:dyDescent="0.25">
      <c r="E6656" t="s">
        <v>4504</v>
      </c>
      <c r="F6656">
        <v>5</v>
      </c>
    </row>
    <row r="6657" spans="5:6" x14ac:dyDescent="0.25">
      <c r="E6657" t="s">
        <v>6106</v>
      </c>
      <c r="F6657">
        <v>5</v>
      </c>
    </row>
    <row r="6658" spans="5:6" x14ac:dyDescent="0.25">
      <c r="E6658" t="s">
        <v>6107</v>
      </c>
      <c r="F6658">
        <v>5</v>
      </c>
    </row>
    <row r="6659" spans="5:6" x14ac:dyDescent="0.25">
      <c r="E6659" t="s">
        <v>6108</v>
      </c>
      <c r="F6659">
        <v>5</v>
      </c>
    </row>
    <row r="6660" spans="5:6" x14ac:dyDescent="0.25">
      <c r="E6660" t="s">
        <v>6109</v>
      </c>
      <c r="F6660">
        <v>5</v>
      </c>
    </row>
    <row r="6661" spans="5:6" x14ac:dyDescent="0.25">
      <c r="E6661" t="s">
        <v>6110</v>
      </c>
      <c r="F6661">
        <v>5</v>
      </c>
    </row>
    <row r="6662" spans="5:6" x14ac:dyDescent="0.25">
      <c r="E6662" t="s">
        <v>6111</v>
      </c>
      <c r="F6662">
        <v>5</v>
      </c>
    </row>
    <row r="6663" spans="5:6" x14ac:dyDescent="0.25">
      <c r="E6663" t="s">
        <v>9658</v>
      </c>
      <c r="F6663">
        <v>5</v>
      </c>
    </row>
    <row r="6664" spans="5:6" x14ac:dyDescent="0.25">
      <c r="E6664" t="s">
        <v>6112</v>
      </c>
      <c r="F6664">
        <v>5</v>
      </c>
    </row>
    <row r="6665" spans="5:6" x14ac:dyDescent="0.25">
      <c r="E6665" t="s">
        <v>6135</v>
      </c>
      <c r="F6665">
        <v>5</v>
      </c>
    </row>
    <row r="6666" spans="5:6" x14ac:dyDescent="0.25">
      <c r="E6666" t="s">
        <v>6113</v>
      </c>
      <c r="F6666">
        <v>5</v>
      </c>
    </row>
    <row r="6667" spans="5:6" x14ac:dyDescent="0.25">
      <c r="E6667" t="s">
        <v>6114</v>
      </c>
      <c r="F6667">
        <v>5</v>
      </c>
    </row>
    <row r="6668" spans="5:6" x14ac:dyDescent="0.25">
      <c r="E6668" t="s">
        <v>6115</v>
      </c>
      <c r="F6668">
        <v>5</v>
      </c>
    </row>
    <row r="6669" spans="5:6" x14ac:dyDescent="0.25">
      <c r="E6669" t="s">
        <v>6116</v>
      </c>
      <c r="F6669">
        <v>5</v>
      </c>
    </row>
    <row r="6670" spans="5:6" x14ac:dyDescent="0.25">
      <c r="E6670" t="s">
        <v>6117</v>
      </c>
      <c r="F6670">
        <v>5</v>
      </c>
    </row>
    <row r="6671" spans="5:6" x14ac:dyDescent="0.25">
      <c r="E6671" t="s">
        <v>6118</v>
      </c>
      <c r="F6671">
        <v>5</v>
      </c>
    </row>
    <row r="6672" spans="5:6" x14ac:dyDescent="0.25">
      <c r="E6672" t="s">
        <v>6119</v>
      </c>
      <c r="F6672">
        <v>5</v>
      </c>
    </row>
    <row r="6673" spans="5:6" x14ac:dyDescent="0.25">
      <c r="E6673" t="s">
        <v>6120</v>
      </c>
      <c r="F6673">
        <v>5</v>
      </c>
    </row>
    <row r="6674" spans="5:6" x14ac:dyDescent="0.25">
      <c r="E6674" t="s">
        <v>6121</v>
      </c>
      <c r="F6674">
        <v>5</v>
      </c>
    </row>
    <row r="6675" spans="5:6" x14ac:dyDescent="0.25">
      <c r="E6675" t="s">
        <v>9659</v>
      </c>
      <c r="F6675">
        <v>5</v>
      </c>
    </row>
    <row r="6676" spans="5:6" x14ac:dyDescent="0.25">
      <c r="E6676" t="s">
        <v>6122</v>
      </c>
      <c r="F6676">
        <v>5</v>
      </c>
    </row>
    <row r="6677" spans="5:6" x14ac:dyDescent="0.25">
      <c r="E6677" t="s">
        <v>6123</v>
      </c>
      <c r="F6677">
        <v>5</v>
      </c>
    </row>
    <row r="6678" spans="5:6" x14ac:dyDescent="0.25">
      <c r="E6678" t="s">
        <v>6124</v>
      </c>
      <c r="F6678">
        <v>5</v>
      </c>
    </row>
    <row r="6679" spans="5:6" x14ac:dyDescent="0.25">
      <c r="E6679" t="s">
        <v>6125</v>
      </c>
      <c r="F6679">
        <v>5</v>
      </c>
    </row>
    <row r="6680" spans="5:6" x14ac:dyDescent="0.25">
      <c r="E6680" t="s">
        <v>6126</v>
      </c>
      <c r="F6680">
        <v>5</v>
      </c>
    </row>
    <row r="6681" spans="5:6" x14ac:dyDescent="0.25">
      <c r="E6681" t="s">
        <v>9660</v>
      </c>
      <c r="F6681">
        <v>5</v>
      </c>
    </row>
    <row r="6682" spans="5:6" x14ac:dyDescent="0.25">
      <c r="E6682" t="s">
        <v>6127</v>
      </c>
      <c r="F6682">
        <v>5</v>
      </c>
    </row>
    <row r="6683" spans="5:6" x14ac:dyDescent="0.25">
      <c r="E6683" t="s">
        <v>6128</v>
      </c>
      <c r="F6683">
        <v>5</v>
      </c>
    </row>
    <row r="6684" spans="5:6" x14ac:dyDescent="0.25">
      <c r="E6684" t="s">
        <v>9661</v>
      </c>
      <c r="F6684">
        <v>5</v>
      </c>
    </row>
    <row r="6685" spans="5:6" x14ac:dyDescent="0.25">
      <c r="E6685" t="s">
        <v>6129</v>
      </c>
      <c r="F6685">
        <v>5</v>
      </c>
    </row>
    <row r="6686" spans="5:6" x14ac:dyDescent="0.25">
      <c r="E6686" t="s">
        <v>6130</v>
      </c>
      <c r="F6686">
        <v>5</v>
      </c>
    </row>
    <row r="6687" spans="5:6" x14ac:dyDescent="0.25">
      <c r="E6687" t="s">
        <v>6131</v>
      </c>
      <c r="F6687">
        <v>5</v>
      </c>
    </row>
    <row r="6688" spans="5:6" x14ac:dyDescent="0.25">
      <c r="E6688" t="s">
        <v>6132</v>
      </c>
      <c r="F6688">
        <v>5</v>
      </c>
    </row>
    <row r="6689" spans="5:6" x14ac:dyDescent="0.25">
      <c r="E6689" t="s">
        <v>6133</v>
      </c>
      <c r="F6689">
        <v>5</v>
      </c>
    </row>
    <row r="6690" spans="5:6" x14ac:dyDescent="0.25">
      <c r="E6690" t="s">
        <v>6134</v>
      </c>
      <c r="F6690">
        <v>5</v>
      </c>
    </row>
    <row r="6691" spans="5:6" x14ac:dyDescent="0.25">
      <c r="E6691" t="s">
        <v>6135</v>
      </c>
      <c r="F6691">
        <v>5</v>
      </c>
    </row>
    <row r="6692" spans="5:6" x14ac:dyDescent="0.25">
      <c r="E6692" t="s">
        <v>6136</v>
      </c>
      <c r="F6692">
        <v>5</v>
      </c>
    </row>
    <row r="6693" spans="5:6" x14ac:dyDescent="0.25">
      <c r="E6693" t="s">
        <v>6137</v>
      </c>
      <c r="F6693">
        <v>5</v>
      </c>
    </row>
    <row r="6694" spans="5:6" x14ac:dyDescent="0.25">
      <c r="E6694" t="s">
        <v>6138</v>
      </c>
      <c r="F6694">
        <v>5</v>
      </c>
    </row>
    <row r="6695" spans="5:6" x14ac:dyDescent="0.25">
      <c r="E6695" t="s">
        <v>6139</v>
      </c>
      <c r="F6695">
        <v>5</v>
      </c>
    </row>
    <row r="6696" spans="5:6" x14ac:dyDescent="0.25">
      <c r="E6696" t="s">
        <v>6140</v>
      </c>
      <c r="F6696">
        <v>5</v>
      </c>
    </row>
    <row r="6697" spans="5:6" x14ac:dyDescent="0.25">
      <c r="E6697" t="s">
        <v>6141</v>
      </c>
      <c r="F6697">
        <v>5</v>
      </c>
    </row>
    <row r="6698" spans="5:6" x14ac:dyDescent="0.25">
      <c r="E6698" t="s">
        <v>6142</v>
      </c>
      <c r="F6698">
        <v>5</v>
      </c>
    </row>
    <row r="6699" spans="5:6" x14ac:dyDescent="0.25">
      <c r="E6699" t="s">
        <v>6143</v>
      </c>
      <c r="F6699">
        <v>5</v>
      </c>
    </row>
    <row r="6700" spans="5:6" x14ac:dyDescent="0.25">
      <c r="E6700" t="s">
        <v>6144</v>
      </c>
      <c r="F6700">
        <v>5</v>
      </c>
    </row>
    <row r="6701" spans="5:6" x14ac:dyDescent="0.25">
      <c r="E6701" t="s">
        <v>6145</v>
      </c>
      <c r="F6701">
        <v>5</v>
      </c>
    </row>
    <row r="6702" spans="5:6" x14ac:dyDescent="0.25">
      <c r="E6702" t="s">
        <v>6146</v>
      </c>
      <c r="F6702">
        <v>5</v>
      </c>
    </row>
    <row r="6703" spans="5:6" x14ac:dyDescent="0.25">
      <c r="E6703" t="s">
        <v>6147</v>
      </c>
      <c r="F6703">
        <v>5</v>
      </c>
    </row>
    <row r="6704" spans="5:6" x14ac:dyDescent="0.25">
      <c r="E6704" t="s">
        <v>6148</v>
      </c>
      <c r="F6704">
        <v>5</v>
      </c>
    </row>
    <row r="6705" spans="5:6" x14ac:dyDescent="0.25">
      <c r="E6705" t="s">
        <v>6149</v>
      </c>
      <c r="F6705">
        <v>5</v>
      </c>
    </row>
    <row r="6706" spans="5:6" x14ac:dyDescent="0.25">
      <c r="E6706" t="s">
        <v>6150</v>
      </c>
      <c r="F6706">
        <v>5</v>
      </c>
    </row>
    <row r="6707" spans="5:6" x14ac:dyDescent="0.25">
      <c r="E6707" t="s">
        <v>6151</v>
      </c>
      <c r="F6707">
        <v>5</v>
      </c>
    </row>
    <row r="6708" spans="5:6" x14ac:dyDescent="0.25">
      <c r="E6708" t="s">
        <v>6152</v>
      </c>
      <c r="F6708">
        <v>5</v>
      </c>
    </row>
    <row r="6709" spans="5:6" x14ac:dyDescent="0.25">
      <c r="E6709">
        <v>4</v>
      </c>
      <c r="F6709">
        <v>5</v>
      </c>
    </row>
    <row r="6710" spans="5:6" x14ac:dyDescent="0.25">
      <c r="E6710" t="s">
        <v>6153</v>
      </c>
      <c r="F6710">
        <v>5</v>
      </c>
    </row>
    <row r="6711" spans="5:6" x14ac:dyDescent="0.25">
      <c r="E6711" t="s">
        <v>6154</v>
      </c>
      <c r="F6711">
        <v>5</v>
      </c>
    </row>
    <row r="6712" spans="5:6" x14ac:dyDescent="0.25">
      <c r="E6712" t="s">
        <v>6155</v>
      </c>
      <c r="F6712">
        <v>5</v>
      </c>
    </row>
    <row r="6713" spans="5:6" x14ac:dyDescent="0.25">
      <c r="E6713" t="s">
        <v>6156</v>
      </c>
      <c r="F6713">
        <v>5</v>
      </c>
    </row>
    <row r="6714" spans="5:6" x14ac:dyDescent="0.25">
      <c r="E6714" t="s">
        <v>6157</v>
      </c>
      <c r="F6714">
        <v>5</v>
      </c>
    </row>
    <row r="6715" spans="5:6" x14ac:dyDescent="0.25">
      <c r="E6715" t="s">
        <v>6158</v>
      </c>
      <c r="F6715">
        <v>5</v>
      </c>
    </row>
    <row r="6716" spans="5:6" x14ac:dyDescent="0.25">
      <c r="E6716" t="s">
        <v>6159</v>
      </c>
      <c r="F6716">
        <v>5</v>
      </c>
    </row>
    <row r="6717" spans="5:6" x14ac:dyDescent="0.25">
      <c r="E6717" t="s">
        <v>6160</v>
      </c>
      <c r="F6717">
        <v>5</v>
      </c>
    </row>
    <row r="6718" spans="5:6" x14ac:dyDescent="0.25">
      <c r="E6718" t="s">
        <v>6161</v>
      </c>
      <c r="F6718">
        <v>5</v>
      </c>
    </row>
    <row r="6719" spans="5:6" x14ac:dyDescent="0.25">
      <c r="E6719" t="s">
        <v>6162</v>
      </c>
      <c r="F6719">
        <v>5</v>
      </c>
    </row>
    <row r="6720" spans="5:6" x14ac:dyDescent="0.25">
      <c r="E6720" t="s">
        <v>6163</v>
      </c>
      <c r="F6720">
        <v>5</v>
      </c>
    </row>
    <row r="6721" spans="5:6" x14ac:dyDescent="0.25">
      <c r="E6721" t="s">
        <v>6164</v>
      </c>
      <c r="F6721">
        <v>5</v>
      </c>
    </row>
    <row r="6722" spans="5:6" x14ac:dyDescent="0.25">
      <c r="E6722" t="s">
        <v>6165</v>
      </c>
      <c r="F6722">
        <v>5</v>
      </c>
    </row>
    <row r="6723" spans="5:6" x14ac:dyDescent="0.25">
      <c r="E6723" t="s">
        <v>6166</v>
      </c>
      <c r="F6723">
        <v>5</v>
      </c>
    </row>
    <row r="6724" spans="5:6" x14ac:dyDescent="0.25">
      <c r="E6724" t="s">
        <v>6167</v>
      </c>
      <c r="F6724">
        <v>5</v>
      </c>
    </row>
    <row r="6725" spans="5:6" x14ac:dyDescent="0.25">
      <c r="E6725" t="s">
        <v>6168</v>
      </c>
      <c r="F6725">
        <v>5</v>
      </c>
    </row>
    <row r="6726" spans="5:6" x14ac:dyDescent="0.25">
      <c r="E6726" t="s">
        <v>6169</v>
      </c>
      <c r="F6726">
        <v>5</v>
      </c>
    </row>
    <row r="6727" spans="5:6" x14ac:dyDescent="0.25">
      <c r="E6727" t="s">
        <v>6170</v>
      </c>
      <c r="F6727">
        <v>5</v>
      </c>
    </row>
    <row r="6728" spans="5:6" x14ac:dyDescent="0.25">
      <c r="E6728" t="s">
        <v>6171</v>
      </c>
      <c r="F6728">
        <v>5</v>
      </c>
    </row>
    <row r="6729" spans="5:6" x14ac:dyDescent="0.25">
      <c r="E6729" t="s">
        <v>9662</v>
      </c>
      <c r="F6729">
        <v>5</v>
      </c>
    </row>
    <row r="6730" spans="5:6" x14ac:dyDescent="0.25">
      <c r="E6730" t="s">
        <v>6172</v>
      </c>
      <c r="F6730">
        <v>5</v>
      </c>
    </row>
    <row r="6731" spans="5:6" x14ac:dyDescent="0.25">
      <c r="E6731" t="e">
        <f>-is</f>
        <v>#NAME?</v>
      </c>
      <c r="F6731">
        <v>5</v>
      </c>
    </row>
    <row r="6732" spans="5:6" x14ac:dyDescent="0.25">
      <c r="E6732" t="s">
        <v>6173</v>
      </c>
      <c r="F6732">
        <v>5</v>
      </c>
    </row>
    <row r="6733" spans="5:6" x14ac:dyDescent="0.25">
      <c r="E6733" t="s">
        <v>6174</v>
      </c>
      <c r="F6733">
        <v>5</v>
      </c>
    </row>
    <row r="6734" spans="5:6" x14ac:dyDescent="0.25">
      <c r="E6734" t="s">
        <v>6175</v>
      </c>
      <c r="F6734">
        <v>5</v>
      </c>
    </row>
    <row r="6735" spans="5:6" x14ac:dyDescent="0.25">
      <c r="E6735" t="s">
        <v>6176</v>
      </c>
      <c r="F6735">
        <v>5</v>
      </c>
    </row>
    <row r="6736" spans="5:6" x14ac:dyDescent="0.25">
      <c r="E6736" t="s">
        <v>6177</v>
      </c>
      <c r="F6736">
        <v>5</v>
      </c>
    </row>
    <row r="6737" spans="5:6" x14ac:dyDescent="0.25">
      <c r="E6737" t="s">
        <v>6178</v>
      </c>
      <c r="F6737">
        <v>5</v>
      </c>
    </row>
    <row r="6738" spans="5:6" x14ac:dyDescent="0.25">
      <c r="E6738" t="s">
        <v>6179</v>
      </c>
      <c r="F6738">
        <v>5</v>
      </c>
    </row>
    <row r="6739" spans="5:6" x14ac:dyDescent="0.25">
      <c r="E6739" t="s">
        <v>6180</v>
      </c>
      <c r="F6739">
        <v>5</v>
      </c>
    </row>
    <row r="6740" spans="5:6" x14ac:dyDescent="0.25">
      <c r="E6740" t="s">
        <v>6181</v>
      </c>
      <c r="F6740">
        <v>5</v>
      </c>
    </row>
    <row r="6741" spans="5:6" x14ac:dyDescent="0.25">
      <c r="E6741" t="s">
        <v>6182</v>
      </c>
      <c r="F6741">
        <v>5</v>
      </c>
    </row>
    <row r="6742" spans="5:6" x14ac:dyDescent="0.25">
      <c r="E6742" t="s">
        <v>6183</v>
      </c>
      <c r="F6742">
        <v>5</v>
      </c>
    </row>
    <row r="6743" spans="5:6" x14ac:dyDescent="0.25">
      <c r="E6743" t="s">
        <v>6184</v>
      </c>
      <c r="F6743">
        <v>5</v>
      </c>
    </row>
    <row r="6744" spans="5:6" x14ac:dyDescent="0.25">
      <c r="E6744" t="s">
        <v>6185</v>
      </c>
      <c r="F6744">
        <v>5</v>
      </c>
    </row>
    <row r="6745" spans="5:6" x14ac:dyDescent="0.25">
      <c r="E6745" t="s">
        <v>6186</v>
      </c>
      <c r="F6745">
        <v>5</v>
      </c>
    </row>
    <row r="6746" spans="5:6" x14ac:dyDescent="0.25">
      <c r="E6746" t="s">
        <v>6187</v>
      </c>
      <c r="F6746">
        <v>5</v>
      </c>
    </row>
    <row r="6747" spans="5:6" x14ac:dyDescent="0.25">
      <c r="E6747" t="s">
        <v>6188</v>
      </c>
      <c r="F6747">
        <v>5</v>
      </c>
    </row>
    <row r="6748" spans="5:6" x14ac:dyDescent="0.25">
      <c r="E6748" t="s">
        <v>6189</v>
      </c>
      <c r="F6748">
        <v>5</v>
      </c>
    </row>
    <row r="6749" spans="5:6" x14ac:dyDescent="0.25">
      <c r="E6749" t="s">
        <v>6190</v>
      </c>
      <c r="F6749">
        <v>5</v>
      </c>
    </row>
    <row r="6750" spans="5:6" x14ac:dyDescent="0.25">
      <c r="E6750" t="s">
        <v>6191</v>
      </c>
      <c r="F6750">
        <v>5</v>
      </c>
    </row>
    <row r="6751" spans="5:6" x14ac:dyDescent="0.25">
      <c r="E6751" t="s">
        <v>6192</v>
      </c>
      <c r="F6751">
        <v>5</v>
      </c>
    </row>
    <row r="6752" spans="5:6" x14ac:dyDescent="0.25">
      <c r="E6752" t="s">
        <v>4188</v>
      </c>
      <c r="F6752">
        <v>5</v>
      </c>
    </row>
    <row r="6753" spans="5:6" x14ac:dyDescent="0.25">
      <c r="E6753" t="s">
        <v>6193</v>
      </c>
      <c r="F6753">
        <v>5</v>
      </c>
    </row>
    <row r="6754" spans="5:6" x14ac:dyDescent="0.25">
      <c r="E6754" t="s">
        <v>6194</v>
      </c>
    </row>
    <row r="6755" spans="5:6" x14ac:dyDescent="0.25">
      <c r="E6755" t="s">
        <v>6195</v>
      </c>
      <c r="F6755">
        <v>5</v>
      </c>
    </row>
    <row r="6756" spans="5:6" x14ac:dyDescent="0.25">
      <c r="E6756" t="s">
        <v>9663</v>
      </c>
      <c r="F6756">
        <v>5</v>
      </c>
    </row>
    <row r="6757" spans="5:6" x14ac:dyDescent="0.25">
      <c r="E6757" t="s">
        <v>6196</v>
      </c>
      <c r="F6757">
        <v>5</v>
      </c>
    </row>
    <row r="6758" spans="5:6" x14ac:dyDescent="0.25">
      <c r="E6758" t="s">
        <v>6197</v>
      </c>
      <c r="F6758">
        <v>5</v>
      </c>
    </row>
    <row r="6759" spans="5:6" x14ac:dyDescent="0.25">
      <c r="E6759" t="s">
        <v>6198</v>
      </c>
      <c r="F6759">
        <v>5</v>
      </c>
    </row>
    <row r="6760" spans="5:6" x14ac:dyDescent="0.25">
      <c r="E6760" t="s">
        <v>6199</v>
      </c>
      <c r="F6760">
        <v>5</v>
      </c>
    </row>
    <row r="6761" spans="5:6" x14ac:dyDescent="0.25">
      <c r="E6761" t="s">
        <v>6200</v>
      </c>
      <c r="F6761">
        <v>5</v>
      </c>
    </row>
    <row r="6762" spans="5:6" x14ac:dyDescent="0.25">
      <c r="E6762" t="s">
        <v>6201</v>
      </c>
      <c r="F6762">
        <v>5</v>
      </c>
    </row>
    <row r="6763" spans="5:6" x14ac:dyDescent="0.25">
      <c r="E6763" t="s">
        <v>6202</v>
      </c>
      <c r="F6763">
        <v>5</v>
      </c>
    </row>
    <row r="6764" spans="5:6" x14ac:dyDescent="0.25">
      <c r="E6764" t="s">
        <v>6203</v>
      </c>
      <c r="F6764">
        <v>5</v>
      </c>
    </row>
    <row r="6765" spans="5:6" x14ac:dyDescent="0.25">
      <c r="E6765" t="s">
        <v>6204</v>
      </c>
      <c r="F6765">
        <v>5</v>
      </c>
    </row>
    <row r="6766" spans="5:6" x14ac:dyDescent="0.25">
      <c r="E6766" t="s">
        <v>6205</v>
      </c>
      <c r="F6766">
        <v>5</v>
      </c>
    </row>
    <row r="6767" spans="5:6" x14ac:dyDescent="0.25">
      <c r="E6767" t="e">
        <f>-tw</f>
        <v>#NAME?</v>
      </c>
      <c r="F6767">
        <v>5</v>
      </c>
    </row>
    <row r="6768" spans="5:6" x14ac:dyDescent="0.25">
      <c r="E6768" t="s">
        <v>6206</v>
      </c>
      <c r="F6768">
        <v>5</v>
      </c>
    </row>
    <row r="6769" spans="5:6" x14ac:dyDescent="0.25">
      <c r="E6769" t="s">
        <v>6207</v>
      </c>
      <c r="F6769">
        <v>5</v>
      </c>
    </row>
    <row r="6770" spans="5:6" x14ac:dyDescent="0.25">
      <c r="E6770" t="s">
        <v>6208</v>
      </c>
      <c r="F6770">
        <v>5</v>
      </c>
    </row>
    <row r="6771" spans="5:6" x14ac:dyDescent="0.25">
      <c r="E6771" t="s">
        <v>6209</v>
      </c>
      <c r="F6771">
        <v>5</v>
      </c>
    </row>
    <row r="6772" spans="5:6" x14ac:dyDescent="0.25">
      <c r="E6772" t="s">
        <v>6210</v>
      </c>
      <c r="F6772">
        <v>5</v>
      </c>
    </row>
    <row r="6773" spans="5:6" x14ac:dyDescent="0.25">
      <c r="E6773" t="s">
        <v>6211</v>
      </c>
      <c r="F6773">
        <v>5</v>
      </c>
    </row>
    <row r="6774" spans="5:6" x14ac:dyDescent="0.25">
      <c r="E6774" t="s">
        <v>9664</v>
      </c>
      <c r="F6774">
        <v>5</v>
      </c>
    </row>
    <row r="6775" spans="5:6" x14ac:dyDescent="0.25">
      <c r="E6775" t="s">
        <v>6212</v>
      </c>
      <c r="F6775">
        <v>5</v>
      </c>
    </row>
    <row r="6776" spans="5:6" x14ac:dyDescent="0.25">
      <c r="E6776" t="s">
        <v>6213</v>
      </c>
      <c r="F6776">
        <v>5</v>
      </c>
    </row>
    <row r="6777" spans="5:6" x14ac:dyDescent="0.25">
      <c r="E6777" t="s">
        <v>6214</v>
      </c>
      <c r="F6777">
        <v>5</v>
      </c>
    </row>
    <row r="6778" spans="5:6" x14ac:dyDescent="0.25">
      <c r="E6778" t="s">
        <v>6215</v>
      </c>
      <c r="F6778">
        <v>5</v>
      </c>
    </row>
    <row r="6779" spans="5:6" x14ac:dyDescent="0.25">
      <c r="E6779" t="s">
        <v>6216</v>
      </c>
      <c r="F6779">
        <v>5</v>
      </c>
    </row>
    <row r="6780" spans="5:6" x14ac:dyDescent="0.25">
      <c r="E6780" t="s">
        <v>6217</v>
      </c>
      <c r="F6780">
        <v>5</v>
      </c>
    </row>
    <row r="6781" spans="5:6" x14ac:dyDescent="0.25">
      <c r="E6781" t="s">
        <v>6218</v>
      </c>
      <c r="F6781">
        <v>5</v>
      </c>
    </row>
    <row r="6782" spans="5:6" x14ac:dyDescent="0.25">
      <c r="E6782" t="s">
        <v>6219</v>
      </c>
      <c r="F6782">
        <v>5</v>
      </c>
    </row>
    <row r="6783" spans="5:6" x14ac:dyDescent="0.25">
      <c r="E6783" t="s">
        <v>6220</v>
      </c>
      <c r="F6783">
        <v>5</v>
      </c>
    </row>
    <row r="6784" spans="5:6" x14ac:dyDescent="0.25">
      <c r="E6784" t="s">
        <v>9665</v>
      </c>
      <c r="F6784">
        <v>5</v>
      </c>
    </row>
    <row r="6785" spans="5:6" x14ac:dyDescent="0.25">
      <c r="E6785" t="s">
        <v>6221</v>
      </c>
      <c r="F6785">
        <v>5</v>
      </c>
    </row>
    <row r="6786" spans="5:6" x14ac:dyDescent="0.25">
      <c r="E6786" t="e">
        <f>- h</f>
        <v>#NAME?</v>
      </c>
      <c r="F6786">
        <v>5</v>
      </c>
    </row>
    <row r="6787" spans="5:6" x14ac:dyDescent="0.25">
      <c r="E6787" t="s">
        <v>6222</v>
      </c>
      <c r="F6787">
        <v>5</v>
      </c>
    </row>
    <row r="6788" spans="5:6" x14ac:dyDescent="0.25">
      <c r="E6788" t="s">
        <v>6223</v>
      </c>
      <c r="F6788">
        <v>5</v>
      </c>
    </row>
    <row r="6789" spans="5:6" x14ac:dyDescent="0.25">
      <c r="E6789" t="s">
        <v>6224</v>
      </c>
    </row>
    <row r="6790" spans="5:6" x14ac:dyDescent="0.25">
      <c r="E6790" t="s">
        <v>6225</v>
      </c>
      <c r="F6790">
        <v>5</v>
      </c>
    </row>
    <row r="6791" spans="5:6" x14ac:dyDescent="0.25">
      <c r="E6791" t="s">
        <v>6226</v>
      </c>
      <c r="F6791">
        <v>5</v>
      </c>
    </row>
    <row r="6792" spans="5:6" x14ac:dyDescent="0.25">
      <c r="E6792" t="s">
        <v>6227</v>
      </c>
    </row>
    <row r="6793" spans="5:6" x14ac:dyDescent="0.25">
      <c r="E6793" t="s">
        <v>6228</v>
      </c>
      <c r="F6793">
        <v>5</v>
      </c>
    </row>
    <row r="6794" spans="5:6" x14ac:dyDescent="0.25">
      <c r="E6794" t="s">
        <v>6229</v>
      </c>
      <c r="F6794">
        <v>5</v>
      </c>
    </row>
    <row r="6795" spans="5:6" x14ac:dyDescent="0.25">
      <c r="E6795" t="s">
        <v>6230</v>
      </c>
      <c r="F6795">
        <v>5</v>
      </c>
    </row>
    <row r="6796" spans="5:6" x14ac:dyDescent="0.25">
      <c r="E6796" t="s">
        <v>6231</v>
      </c>
      <c r="F6796">
        <v>5</v>
      </c>
    </row>
    <row r="6797" spans="5:6" x14ac:dyDescent="0.25">
      <c r="E6797" t="s">
        <v>6232</v>
      </c>
      <c r="F6797">
        <v>5</v>
      </c>
    </row>
    <row r="6798" spans="5:6" x14ac:dyDescent="0.25">
      <c r="E6798" t="s">
        <v>6233</v>
      </c>
      <c r="F6798">
        <v>5</v>
      </c>
    </row>
    <row r="6799" spans="5:6" x14ac:dyDescent="0.25">
      <c r="E6799" t="s">
        <v>6234</v>
      </c>
      <c r="F6799">
        <v>5</v>
      </c>
    </row>
    <row r="6800" spans="5:6" x14ac:dyDescent="0.25">
      <c r="E6800" t="s">
        <v>6235</v>
      </c>
      <c r="F6800">
        <v>5</v>
      </c>
    </row>
    <row r="6801" spans="5:6" x14ac:dyDescent="0.25">
      <c r="E6801" t="s">
        <v>6236</v>
      </c>
      <c r="F6801">
        <v>5</v>
      </c>
    </row>
    <row r="6802" spans="5:6" x14ac:dyDescent="0.25">
      <c r="E6802" t="s">
        <v>6237</v>
      </c>
      <c r="F6802">
        <v>5</v>
      </c>
    </row>
    <row r="6803" spans="5:6" x14ac:dyDescent="0.25">
      <c r="E6803" t="s">
        <v>6238</v>
      </c>
      <c r="F6803">
        <v>5</v>
      </c>
    </row>
    <row r="6804" spans="5:6" x14ac:dyDescent="0.25">
      <c r="E6804" t="s">
        <v>6239</v>
      </c>
      <c r="F6804">
        <v>5</v>
      </c>
    </row>
    <row r="6805" spans="5:6" x14ac:dyDescent="0.25">
      <c r="E6805" t="s">
        <v>6240</v>
      </c>
      <c r="F6805">
        <v>5</v>
      </c>
    </row>
    <row r="6806" spans="5:6" x14ac:dyDescent="0.25">
      <c r="E6806" t="s">
        <v>6241</v>
      </c>
      <c r="F6806">
        <v>5</v>
      </c>
    </row>
    <row r="6807" spans="5:6" x14ac:dyDescent="0.25">
      <c r="E6807" t="s">
        <v>6242</v>
      </c>
      <c r="F6807">
        <v>5</v>
      </c>
    </row>
    <row r="6808" spans="5:6" x14ac:dyDescent="0.25">
      <c r="E6808" t="s">
        <v>6243</v>
      </c>
      <c r="F6808">
        <v>5</v>
      </c>
    </row>
    <row r="6809" spans="5:6" x14ac:dyDescent="0.25">
      <c r="E6809" t="s">
        <v>6244</v>
      </c>
      <c r="F6809">
        <v>5</v>
      </c>
    </row>
    <row r="6810" spans="5:6" x14ac:dyDescent="0.25">
      <c r="E6810" t="s">
        <v>6245</v>
      </c>
      <c r="F6810">
        <v>5</v>
      </c>
    </row>
    <row r="6811" spans="5:6" x14ac:dyDescent="0.25">
      <c r="E6811" t="s">
        <v>6246</v>
      </c>
      <c r="F6811">
        <v>5</v>
      </c>
    </row>
    <row r="6812" spans="5:6" x14ac:dyDescent="0.25">
      <c r="E6812" t="s">
        <v>6247</v>
      </c>
      <c r="F6812">
        <v>5</v>
      </c>
    </row>
    <row r="6813" spans="5:6" x14ac:dyDescent="0.25">
      <c r="E6813" t="s">
        <v>6248</v>
      </c>
      <c r="F6813">
        <v>5</v>
      </c>
    </row>
    <row r="6814" spans="5:6" x14ac:dyDescent="0.25">
      <c r="E6814" t="s">
        <v>6249</v>
      </c>
      <c r="F6814">
        <v>5</v>
      </c>
    </row>
    <row r="6815" spans="5:6" x14ac:dyDescent="0.25">
      <c r="E6815" t="s">
        <v>6250</v>
      </c>
      <c r="F6815">
        <v>5</v>
      </c>
    </row>
    <row r="6816" spans="5:6" x14ac:dyDescent="0.25">
      <c r="E6816" t="s">
        <v>6251</v>
      </c>
      <c r="F6816">
        <v>5</v>
      </c>
    </row>
    <row r="6817" spans="5:6" x14ac:dyDescent="0.25">
      <c r="E6817" t="s">
        <v>6252</v>
      </c>
      <c r="F6817">
        <v>5</v>
      </c>
    </row>
    <row r="6818" spans="5:6" x14ac:dyDescent="0.25">
      <c r="E6818" t="s">
        <v>6253</v>
      </c>
      <c r="F6818">
        <v>5</v>
      </c>
    </row>
    <row r="6819" spans="5:6" x14ac:dyDescent="0.25">
      <c r="E6819" t="s">
        <v>6254</v>
      </c>
      <c r="F6819">
        <v>5</v>
      </c>
    </row>
    <row r="6820" spans="5:6" x14ac:dyDescent="0.25">
      <c r="E6820" t="s">
        <v>6255</v>
      </c>
      <c r="F6820">
        <v>5</v>
      </c>
    </row>
    <row r="6821" spans="5:6" x14ac:dyDescent="0.25">
      <c r="E6821" t="s">
        <v>6256</v>
      </c>
      <c r="F6821">
        <v>5</v>
      </c>
    </row>
    <row r="6822" spans="5:6" x14ac:dyDescent="0.25">
      <c r="E6822" t="s">
        <v>6257</v>
      </c>
      <c r="F6822">
        <v>5</v>
      </c>
    </row>
    <row r="6823" spans="5:6" x14ac:dyDescent="0.25">
      <c r="E6823" t="s">
        <v>6258</v>
      </c>
      <c r="F6823">
        <v>5</v>
      </c>
    </row>
    <row r="6824" spans="5:6" x14ac:dyDescent="0.25">
      <c r="E6824" t="s">
        <v>6259</v>
      </c>
      <c r="F6824">
        <v>5</v>
      </c>
    </row>
    <row r="6825" spans="5:6" x14ac:dyDescent="0.25">
      <c r="E6825" t="s">
        <v>6260</v>
      </c>
      <c r="F6825">
        <v>5</v>
      </c>
    </row>
    <row r="6826" spans="5:6" x14ac:dyDescent="0.25">
      <c r="E6826" t="s">
        <v>6261</v>
      </c>
      <c r="F6826">
        <v>5</v>
      </c>
    </row>
    <row r="6827" spans="5:6" x14ac:dyDescent="0.25">
      <c r="E6827" t="s">
        <v>6262</v>
      </c>
      <c r="F6827">
        <v>5</v>
      </c>
    </row>
    <row r="6828" spans="5:6" x14ac:dyDescent="0.25">
      <c r="E6828" t="s">
        <v>6263</v>
      </c>
      <c r="F6828">
        <v>5</v>
      </c>
    </row>
    <row r="6829" spans="5:6" x14ac:dyDescent="0.25">
      <c r="E6829" t="s">
        <v>6264</v>
      </c>
      <c r="F6829">
        <v>5</v>
      </c>
    </row>
    <row r="6830" spans="5:6" x14ac:dyDescent="0.25">
      <c r="E6830" t="s">
        <v>6265</v>
      </c>
      <c r="F6830">
        <v>5</v>
      </c>
    </row>
    <row r="6831" spans="5:6" x14ac:dyDescent="0.25">
      <c r="E6831" t="s">
        <v>6266</v>
      </c>
      <c r="F6831">
        <v>5</v>
      </c>
    </row>
    <row r="6832" spans="5:6" x14ac:dyDescent="0.25">
      <c r="E6832" t="s">
        <v>9666</v>
      </c>
      <c r="F6832">
        <v>5</v>
      </c>
    </row>
    <row r="6833" spans="5:6" x14ac:dyDescent="0.25">
      <c r="E6833" t="s">
        <v>6267</v>
      </c>
      <c r="F6833">
        <v>5</v>
      </c>
    </row>
    <row r="6834" spans="5:6" x14ac:dyDescent="0.25">
      <c r="E6834" t="s">
        <v>6268</v>
      </c>
      <c r="F6834">
        <v>5</v>
      </c>
    </row>
    <row r="6835" spans="5:6" x14ac:dyDescent="0.25">
      <c r="E6835" t="s">
        <v>6269</v>
      </c>
      <c r="F6835">
        <v>4</v>
      </c>
    </row>
    <row r="6836" spans="5:6" x14ac:dyDescent="0.25">
      <c r="E6836" t="s">
        <v>6270</v>
      </c>
      <c r="F6836">
        <v>4</v>
      </c>
    </row>
    <row r="6837" spans="5:6" x14ac:dyDescent="0.25">
      <c r="E6837" t="s">
        <v>6271</v>
      </c>
      <c r="F6837">
        <v>4</v>
      </c>
    </row>
    <row r="6838" spans="5:6" x14ac:dyDescent="0.25">
      <c r="E6838" t="s">
        <v>9667</v>
      </c>
      <c r="F6838">
        <v>4</v>
      </c>
    </row>
    <row r="6839" spans="5:6" x14ac:dyDescent="0.25">
      <c r="E6839" t="s">
        <v>6272</v>
      </c>
      <c r="F6839">
        <v>4</v>
      </c>
    </row>
    <row r="6840" spans="5:6" x14ac:dyDescent="0.25">
      <c r="E6840" t="s">
        <v>6273</v>
      </c>
      <c r="F6840">
        <v>4</v>
      </c>
    </row>
    <row r="6841" spans="5:6" x14ac:dyDescent="0.25">
      <c r="E6841">
        <v>13</v>
      </c>
      <c r="F6841">
        <v>4</v>
      </c>
    </row>
    <row r="6842" spans="5:6" x14ac:dyDescent="0.25">
      <c r="E6842" t="s">
        <v>6274</v>
      </c>
      <c r="F6842">
        <v>4</v>
      </c>
    </row>
    <row r="6843" spans="5:6" x14ac:dyDescent="0.25">
      <c r="E6843" t="s">
        <v>6275</v>
      </c>
      <c r="F6843">
        <v>4</v>
      </c>
    </row>
    <row r="6844" spans="5:6" x14ac:dyDescent="0.25">
      <c r="E6844" t="s">
        <v>6276</v>
      </c>
      <c r="F6844">
        <v>4</v>
      </c>
    </row>
    <row r="6845" spans="5:6" x14ac:dyDescent="0.25">
      <c r="E6845" t="s">
        <v>6277</v>
      </c>
      <c r="F6845">
        <v>4</v>
      </c>
    </row>
    <row r="6846" spans="5:6" x14ac:dyDescent="0.25">
      <c r="E6846" t="s">
        <v>6278</v>
      </c>
      <c r="F6846">
        <v>4</v>
      </c>
    </row>
    <row r="6847" spans="5:6" x14ac:dyDescent="0.25">
      <c r="E6847" t="s">
        <v>6279</v>
      </c>
      <c r="F6847">
        <v>4</v>
      </c>
    </row>
    <row r="6848" spans="5:6" x14ac:dyDescent="0.25">
      <c r="E6848" t="s">
        <v>6280</v>
      </c>
      <c r="F6848">
        <v>4</v>
      </c>
    </row>
    <row r="6849" spans="5:6" x14ac:dyDescent="0.25">
      <c r="E6849" t="s">
        <v>6281</v>
      </c>
      <c r="F6849">
        <v>4</v>
      </c>
    </row>
    <row r="6850" spans="5:6" x14ac:dyDescent="0.25">
      <c r="E6850" t="s">
        <v>6282</v>
      </c>
      <c r="F6850">
        <v>4</v>
      </c>
    </row>
    <row r="6851" spans="5:6" x14ac:dyDescent="0.25">
      <c r="E6851" t="s">
        <v>6283</v>
      </c>
      <c r="F6851">
        <v>4</v>
      </c>
    </row>
    <row r="6852" spans="5:6" x14ac:dyDescent="0.25">
      <c r="E6852" t="s">
        <v>9668</v>
      </c>
      <c r="F6852">
        <v>4</v>
      </c>
    </row>
    <row r="6853" spans="5:6" x14ac:dyDescent="0.25">
      <c r="E6853" t="s">
        <v>6284</v>
      </c>
      <c r="F6853">
        <v>4</v>
      </c>
    </row>
    <row r="6854" spans="5:6" x14ac:dyDescent="0.25">
      <c r="E6854" t="s">
        <v>6285</v>
      </c>
      <c r="F6854">
        <v>4</v>
      </c>
    </row>
    <row r="6855" spans="5:6" x14ac:dyDescent="0.25">
      <c r="E6855" t="s">
        <v>6286</v>
      </c>
      <c r="F6855">
        <v>4</v>
      </c>
    </row>
    <row r="6856" spans="5:6" x14ac:dyDescent="0.25">
      <c r="E6856" t="s">
        <v>6287</v>
      </c>
      <c r="F6856">
        <v>4</v>
      </c>
    </row>
    <row r="6857" spans="5:6" x14ac:dyDescent="0.25">
      <c r="E6857" t="s">
        <v>6288</v>
      </c>
      <c r="F6857">
        <v>4</v>
      </c>
    </row>
    <row r="6858" spans="5:6" x14ac:dyDescent="0.25">
      <c r="E6858" t="s">
        <v>6289</v>
      </c>
      <c r="F6858">
        <v>4</v>
      </c>
    </row>
    <row r="6859" spans="5:6" x14ac:dyDescent="0.25">
      <c r="E6859" t="s">
        <v>9669</v>
      </c>
      <c r="F6859">
        <v>4</v>
      </c>
    </row>
    <row r="6860" spans="5:6" x14ac:dyDescent="0.25">
      <c r="E6860" t="s">
        <v>6290</v>
      </c>
      <c r="F6860">
        <v>4</v>
      </c>
    </row>
    <row r="6861" spans="5:6" x14ac:dyDescent="0.25">
      <c r="E6861" t="s">
        <v>6291</v>
      </c>
      <c r="F6861">
        <v>4</v>
      </c>
    </row>
    <row r="6862" spans="5:6" x14ac:dyDescent="0.25">
      <c r="E6862" t="s">
        <v>6292</v>
      </c>
      <c r="F6862">
        <v>4</v>
      </c>
    </row>
    <row r="6863" spans="5:6" x14ac:dyDescent="0.25">
      <c r="E6863" t="s">
        <v>9670</v>
      </c>
      <c r="F6863">
        <v>4</v>
      </c>
    </row>
    <row r="6864" spans="5:6" x14ac:dyDescent="0.25">
      <c r="E6864" t="s">
        <v>6293</v>
      </c>
      <c r="F6864">
        <v>4</v>
      </c>
    </row>
    <row r="6865" spans="5:6" x14ac:dyDescent="0.25">
      <c r="E6865" t="s">
        <v>9671</v>
      </c>
      <c r="F6865">
        <v>4</v>
      </c>
    </row>
    <row r="6866" spans="5:6" x14ac:dyDescent="0.25">
      <c r="E6866" t="s">
        <v>6294</v>
      </c>
      <c r="F6866">
        <v>4</v>
      </c>
    </row>
    <row r="6867" spans="5:6" x14ac:dyDescent="0.25">
      <c r="E6867" t="s">
        <v>6295</v>
      </c>
      <c r="F6867">
        <v>4</v>
      </c>
    </row>
    <row r="6868" spans="5:6" x14ac:dyDescent="0.25">
      <c r="E6868" t="s">
        <v>6296</v>
      </c>
      <c r="F6868">
        <v>4</v>
      </c>
    </row>
    <row r="6869" spans="5:6" x14ac:dyDescent="0.25">
      <c r="E6869" t="s">
        <v>6297</v>
      </c>
      <c r="F6869">
        <v>4</v>
      </c>
    </row>
    <row r="6870" spans="5:6" x14ac:dyDescent="0.25">
      <c r="E6870" t="s">
        <v>6298</v>
      </c>
      <c r="F6870">
        <v>4</v>
      </c>
    </row>
    <row r="6871" spans="5:6" x14ac:dyDescent="0.25">
      <c r="E6871" t="s">
        <v>6299</v>
      </c>
      <c r="F6871">
        <v>4</v>
      </c>
    </row>
    <row r="6872" spans="5:6" x14ac:dyDescent="0.25">
      <c r="E6872" t="s">
        <v>6300</v>
      </c>
      <c r="F6872">
        <v>4</v>
      </c>
    </row>
    <row r="6873" spans="5:6" x14ac:dyDescent="0.25">
      <c r="E6873" t="s">
        <v>6301</v>
      </c>
      <c r="F6873">
        <v>4</v>
      </c>
    </row>
    <row r="6874" spans="5:6" x14ac:dyDescent="0.25">
      <c r="E6874" t="e">
        <f>-up</f>
        <v>#NAME?</v>
      </c>
      <c r="F6874">
        <v>4</v>
      </c>
    </row>
    <row r="6875" spans="5:6" x14ac:dyDescent="0.25">
      <c r="E6875" t="s">
        <v>6302</v>
      </c>
      <c r="F6875">
        <v>4</v>
      </c>
    </row>
    <row r="6876" spans="5:6" x14ac:dyDescent="0.25">
      <c r="E6876" t="s">
        <v>2352</v>
      </c>
      <c r="F6876">
        <v>4</v>
      </c>
    </row>
    <row r="6877" spans="5:6" x14ac:dyDescent="0.25">
      <c r="E6877" t="s">
        <v>6303</v>
      </c>
      <c r="F6877">
        <v>4</v>
      </c>
    </row>
    <row r="6878" spans="5:6" x14ac:dyDescent="0.25">
      <c r="E6878" t="s">
        <v>6304</v>
      </c>
      <c r="F6878">
        <v>4</v>
      </c>
    </row>
    <row r="6879" spans="5:6" x14ac:dyDescent="0.25">
      <c r="E6879" t="s">
        <v>6305</v>
      </c>
      <c r="F6879">
        <v>4</v>
      </c>
    </row>
    <row r="6880" spans="5:6" x14ac:dyDescent="0.25">
      <c r="E6880" t="s">
        <v>6306</v>
      </c>
      <c r="F6880">
        <v>4</v>
      </c>
    </row>
    <row r="6881" spans="5:6" x14ac:dyDescent="0.25">
      <c r="E6881" t="s">
        <v>6307</v>
      </c>
      <c r="F6881">
        <v>4</v>
      </c>
    </row>
    <row r="6882" spans="5:6" x14ac:dyDescent="0.25">
      <c r="E6882" t="s">
        <v>6308</v>
      </c>
      <c r="F6882">
        <v>4</v>
      </c>
    </row>
    <row r="6883" spans="5:6" x14ac:dyDescent="0.25">
      <c r="E6883" t="e">
        <f>-as</f>
        <v>#NAME?</v>
      </c>
      <c r="F6883">
        <v>4</v>
      </c>
    </row>
    <row r="6884" spans="5:6" x14ac:dyDescent="0.25">
      <c r="E6884" t="s">
        <v>6309</v>
      </c>
      <c r="F6884">
        <v>4</v>
      </c>
    </row>
    <row r="6885" spans="5:6" x14ac:dyDescent="0.25">
      <c r="E6885" t="s">
        <v>6310</v>
      </c>
      <c r="F6885">
        <v>4</v>
      </c>
    </row>
    <row r="6886" spans="5:6" x14ac:dyDescent="0.25">
      <c r="E6886" t="s">
        <v>6311</v>
      </c>
      <c r="F6886">
        <v>4</v>
      </c>
    </row>
    <row r="6887" spans="5:6" x14ac:dyDescent="0.25">
      <c r="E6887" t="s">
        <v>6312</v>
      </c>
      <c r="F6887">
        <v>4</v>
      </c>
    </row>
    <row r="6888" spans="5:6" x14ac:dyDescent="0.25">
      <c r="E6888" t="s">
        <v>6313</v>
      </c>
      <c r="F6888">
        <v>4</v>
      </c>
    </row>
    <row r="6889" spans="5:6" x14ac:dyDescent="0.25">
      <c r="E6889" t="s">
        <v>6314</v>
      </c>
      <c r="F6889">
        <v>4</v>
      </c>
    </row>
    <row r="6890" spans="5:6" x14ac:dyDescent="0.25">
      <c r="E6890" t="s">
        <v>6315</v>
      </c>
      <c r="F6890">
        <v>4</v>
      </c>
    </row>
    <row r="6891" spans="5:6" x14ac:dyDescent="0.25">
      <c r="E6891" t="s">
        <v>6316</v>
      </c>
      <c r="F6891">
        <v>4</v>
      </c>
    </row>
    <row r="6892" spans="5:6" x14ac:dyDescent="0.25">
      <c r="E6892" t="s">
        <v>6317</v>
      </c>
      <c r="F6892">
        <v>4</v>
      </c>
    </row>
    <row r="6893" spans="5:6" x14ac:dyDescent="0.25">
      <c r="E6893" t="s">
        <v>6318</v>
      </c>
      <c r="F6893">
        <v>4</v>
      </c>
    </row>
    <row r="6894" spans="5:6" x14ac:dyDescent="0.25">
      <c r="E6894" t="s">
        <v>6319</v>
      </c>
      <c r="F6894">
        <v>4</v>
      </c>
    </row>
    <row r="6895" spans="5:6" x14ac:dyDescent="0.25">
      <c r="E6895" t="s">
        <v>6320</v>
      </c>
      <c r="F6895">
        <v>4</v>
      </c>
    </row>
    <row r="6896" spans="5:6" x14ac:dyDescent="0.25">
      <c r="E6896" t="s">
        <v>9672</v>
      </c>
      <c r="F6896">
        <v>4</v>
      </c>
    </row>
    <row r="6897" spans="5:6" x14ac:dyDescent="0.25">
      <c r="E6897" t="s">
        <v>6321</v>
      </c>
      <c r="F6897">
        <v>4</v>
      </c>
    </row>
    <row r="6898" spans="5:6" x14ac:dyDescent="0.25">
      <c r="E6898" t="s">
        <v>6322</v>
      </c>
      <c r="F6898">
        <v>4</v>
      </c>
    </row>
    <row r="6899" spans="5:6" x14ac:dyDescent="0.25">
      <c r="E6899" t="s">
        <v>6323</v>
      </c>
      <c r="F6899">
        <v>4</v>
      </c>
    </row>
    <row r="6900" spans="5:6" x14ac:dyDescent="0.25">
      <c r="E6900" t="s">
        <v>6324</v>
      </c>
      <c r="F6900">
        <v>4</v>
      </c>
    </row>
    <row r="6901" spans="5:6" x14ac:dyDescent="0.25">
      <c r="E6901" t="s">
        <v>6325</v>
      </c>
      <c r="F6901">
        <v>4</v>
      </c>
    </row>
    <row r="6902" spans="5:6" x14ac:dyDescent="0.25">
      <c r="E6902" t="s">
        <v>6326</v>
      </c>
      <c r="F6902">
        <v>4</v>
      </c>
    </row>
    <row r="6903" spans="5:6" x14ac:dyDescent="0.25">
      <c r="E6903" t="s">
        <v>6327</v>
      </c>
    </row>
    <row r="6904" spans="5:6" x14ac:dyDescent="0.25">
      <c r="E6904" t="e">
        <f>-un</f>
        <v>#NAME?</v>
      </c>
      <c r="F6904">
        <v>4</v>
      </c>
    </row>
    <row r="6905" spans="5:6" x14ac:dyDescent="0.25">
      <c r="E6905" t="s">
        <v>8705</v>
      </c>
      <c r="F6905">
        <v>4</v>
      </c>
    </row>
    <row r="6906" spans="5:6" x14ac:dyDescent="0.25">
      <c r="E6906" t="s">
        <v>6328</v>
      </c>
      <c r="F6906">
        <v>4</v>
      </c>
    </row>
    <row r="6907" spans="5:6" x14ac:dyDescent="0.25">
      <c r="E6907" t="s">
        <v>9673</v>
      </c>
      <c r="F6907">
        <v>4</v>
      </c>
    </row>
    <row r="6908" spans="5:6" x14ac:dyDescent="0.25">
      <c r="E6908" t="s">
        <v>6329</v>
      </c>
      <c r="F6908">
        <v>4</v>
      </c>
    </row>
    <row r="6909" spans="5:6" x14ac:dyDescent="0.25">
      <c r="E6909" t="s">
        <v>6330</v>
      </c>
      <c r="F6909">
        <v>4</v>
      </c>
    </row>
    <row r="6910" spans="5:6" x14ac:dyDescent="0.25">
      <c r="E6910" t="s">
        <v>6331</v>
      </c>
      <c r="F6910">
        <v>4</v>
      </c>
    </row>
    <row r="6911" spans="5:6" x14ac:dyDescent="0.25">
      <c r="E6911" t="s">
        <v>6332</v>
      </c>
      <c r="F6911">
        <v>4</v>
      </c>
    </row>
    <row r="6912" spans="5:6" x14ac:dyDescent="0.25">
      <c r="E6912" t="s">
        <v>6333</v>
      </c>
      <c r="F6912">
        <v>4</v>
      </c>
    </row>
    <row r="6913" spans="5:6" x14ac:dyDescent="0.25">
      <c r="E6913" t="s">
        <v>6334</v>
      </c>
      <c r="F6913">
        <v>4</v>
      </c>
    </row>
    <row r="6914" spans="5:6" x14ac:dyDescent="0.25">
      <c r="E6914" t="s">
        <v>6335</v>
      </c>
      <c r="F6914">
        <v>4</v>
      </c>
    </row>
    <row r="6915" spans="5:6" x14ac:dyDescent="0.25">
      <c r="E6915" t="s">
        <v>6336</v>
      </c>
      <c r="F6915">
        <v>4</v>
      </c>
    </row>
    <row r="6916" spans="5:6" x14ac:dyDescent="0.25">
      <c r="E6916" t="e">
        <f>- P</f>
        <v>#NAME?</v>
      </c>
      <c r="F6916">
        <v>4</v>
      </c>
    </row>
    <row r="6917" spans="5:6" x14ac:dyDescent="0.25">
      <c r="E6917" t="s">
        <v>6337</v>
      </c>
      <c r="F6917">
        <v>4</v>
      </c>
    </row>
    <row r="6918" spans="5:6" x14ac:dyDescent="0.25">
      <c r="E6918" t="s">
        <v>6338</v>
      </c>
      <c r="F6918">
        <v>4</v>
      </c>
    </row>
    <row r="6919" spans="5:6" x14ac:dyDescent="0.25">
      <c r="E6919" t="s">
        <v>6339</v>
      </c>
      <c r="F6919">
        <v>4</v>
      </c>
    </row>
    <row r="6920" spans="5:6" x14ac:dyDescent="0.25">
      <c r="E6920" t="s">
        <v>6340</v>
      </c>
      <c r="F6920">
        <v>4</v>
      </c>
    </row>
    <row r="6921" spans="5:6" x14ac:dyDescent="0.25">
      <c r="E6921" t="e">
        <f>-ai</f>
        <v>#NAME?</v>
      </c>
      <c r="F6921">
        <v>4</v>
      </c>
    </row>
    <row r="6922" spans="5:6" x14ac:dyDescent="0.25">
      <c r="E6922" t="s">
        <v>6341</v>
      </c>
      <c r="F6922">
        <v>4</v>
      </c>
    </row>
    <row r="6923" spans="5:6" x14ac:dyDescent="0.25">
      <c r="E6923" t="s">
        <v>6342</v>
      </c>
      <c r="F6923">
        <v>4</v>
      </c>
    </row>
    <row r="6924" spans="5:6" x14ac:dyDescent="0.25">
      <c r="E6924" t="s">
        <v>6343</v>
      </c>
      <c r="F6924">
        <v>4</v>
      </c>
    </row>
    <row r="6925" spans="5:6" x14ac:dyDescent="0.25">
      <c r="E6925" t="s">
        <v>6344</v>
      </c>
      <c r="F6925">
        <v>4</v>
      </c>
    </row>
    <row r="6926" spans="5:6" x14ac:dyDescent="0.25">
      <c r="E6926" t="s">
        <v>6345</v>
      </c>
      <c r="F6926">
        <v>4</v>
      </c>
    </row>
    <row r="6927" spans="5:6" x14ac:dyDescent="0.25">
      <c r="E6927" t="s">
        <v>6346</v>
      </c>
      <c r="F6927">
        <v>4</v>
      </c>
    </row>
    <row r="6928" spans="5:6" x14ac:dyDescent="0.25">
      <c r="E6928" t="s">
        <v>9674</v>
      </c>
      <c r="F6928">
        <v>4</v>
      </c>
    </row>
    <row r="6929" spans="5:6" x14ac:dyDescent="0.25">
      <c r="E6929" t="s">
        <v>6347</v>
      </c>
      <c r="F6929">
        <v>4</v>
      </c>
    </row>
    <row r="6930" spans="5:6" x14ac:dyDescent="0.25">
      <c r="E6930" t="s">
        <v>6348</v>
      </c>
      <c r="F6930">
        <v>4</v>
      </c>
    </row>
    <row r="6931" spans="5:6" x14ac:dyDescent="0.25">
      <c r="E6931" t="s">
        <v>6349</v>
      </c>
      <c r="F6931">
        <v>4</v>
      </c>
    </row>
    <row r="6932" spans="5:6" x14ac:dyDescent="0.25">
      <c r="E6932" t="s">
        <v>6350</v>
      </c>
      <c r="F6932">
        <v>4</v>
      </c>
    </row>
    <row r="6933" spans="5:6" x14ac:dyDescent="0.25">
      <c r="E6933" t="s">
        <v>6351</v>
      </c>
      <c r="F6933">
        <v>4</v>
      </c>
    </row>
    <row r="6934" spans="5:6" x14ac:dyDescent="0.25">
      <c r="E6934" t="s">
        <v>6352</v>
      </c>
      <c r="F6934">
        <v>4</v>
      </c>
    </row>
    <row r="6935" spans="5:6" x14ac:dyDescent="0.25">
      <c r="E6935" t="s">
        <v>6353</v>
      </c>
      <c r="F6935">
        <v>4</v>
      </c>
    </row>
    <row r="6936" spans="5:6" x14ac:dyDescent="0.25">
      <c r="E6936" t="s">
        <v>6354</v>
      </c>
      <c r="F6936">
        <v>4</v>
      </c>
    </row>
    <row r="6937" spans="5:6" x14ac:dyDescent="0.25">
      <c r="E6937" t="s">
        <v>9675</v>
      </c>
      <c r="F6937">
        <v>4</v>
      </c>
    </row>
    <row r="6938" spans="5:6" x14ac:dyDescent="0.25">
      <c r="E6938" t="s">
        <v>6355</v>
      </c>
      <c r="F6938">
        <v>4</v>
      </c>
    </row>
    <row r="6939" spans="5:6" x14ac:dyDescent="0.25">
      <c r="E6939" t="s">
        <v>7900</v>
      </c>
      <c r="F6939">
        <v>4</v>
      </c>
    </row>
    <row r="6940" spans="5:6" x14ac:dyDescent="0.25">
      <c r="E6940" t="s">
        <v>6356</v>
      </c>
      <c r="F6940">
        <v>4</v>
      </c>
    </row>
    <row r="6941" spans="5:6" x14ac:dyDescent="0.25">
      <c r="E6941" t="s">
        <v>6357</v>
      </c>
      <c r="F6941">
        <v>4</v>
      </c>
    </row>
    <row r="6942" spans="5:6" x14ac:dyDescent="0.25">
      <c r="E6942" t="s">
        <v>6358</v>
      </c>
      <c r="F6942">
        <v>4</v>
      </c>
    </row>
    <row r="6943" spans="5:6" x14ac:dyDescent="0.25">
      <c r="E6943" t="s">
        <v>6359</v>
      </c>
      <c r="F6943">
        <v>4</v>
      </c>
    </row>
    <row r="6944" spans="5:6" x14ac:dyDescent="0.25">
      <c r="E6944" t="s">
        <v>6360</v>
      </c>
      <c r="F6944">
        <v>4</v>
      </c>
    </row>
    <row r="6945" spans="5:6" x14ac:dyDescent="0.25">
      <c r="E6945" t="s">
        <v>6361</v>
      </c>
      <c r="F6945">
        <v>4</v>
      </c>
    </row>
    <row r="6946" spans="5:6" x14ac:dyDescent="0.25">
      <c r="E6946" t="s">
        <v>6362</v>
      </c>
      <c r="F6946">
        <v>4</v>
      </c>
    </row>
    <row r="6947" spans="5:6" x14ac:dyDescent="0.25">
      <c r="E6947" t="s">
        <v>6363</v>
      </c>
      <c r="F6947">
        <v>4</v>
      </c>
    </row>
    <row r="6948" spans="5:6" x14ac:dyDescent="0.25">
      <c r="E6948" t="s">
        <v>6364</v>
      </c>
      <c r="F6948">
        <v>4</v>
      </c>
    </row>
    <row r="6949" spans="5:6" x14ac:dyDescent="0.25">
      <c r="E6949" t="s">
        <v>6365</v>
      </c>
      <c r="F6949">
        <v>4</v>
      </c>
    </row>
    <row r="6950" spans="5:6" x14ac:dyDescent="0.25">
      <c r="E6950" t="s">
        <v>6366</v>
      </c>
      <c r="F6950">
        <v>4</v>
      </c>
    </row>
    <row r="6951" spans="5:6" x14ac:dyDescent="0.25">
      <c r="E6951" t="s">
        <v>6367</v>
      </c>
      <c r="F6951">
        <v>4</v>
      </c>
    </row>
    <row r="6952" spans="5:6" x14ac:dyDescent="0.25">
      <c r="E6952" t="s">
        <v>6368</v>
      </c>
      <c r="F6952">
        <v>4</v>
      </c>
    </row>
    <row r="6953" spans="5:6" x14ac:dyDescent="0.25">
      <c r="E6953" t="s">
        <v>6369</v>
      </c>
      <c r="F6953">
        <v>4</v>
      </c>
    </row>
    <row r="6954" spans="5:6" x14ac:dyDescent="0.25">
      <c r="E6954" t="s">
        <v>6370</v>
      </c>
      <c r="F6954">
        <v>4</v>
      </c>
    </row>
    <row r="6955" spans="5:6" x14ac:dyDescent="0.25">
      <c r="E6955" t="s">
        <v>6371</v>
      </c>
      <c r="F6955">
        <v>4</v>
      </c>
    </row>
    <row r="6956" spans="5:6" x14ac:dyDescent="0.25">
      <c r="E6956" t="s">
        <v>6372</v>
      </c>
      <c r="F6956">
        <v>4</v>
      </c>
    </row>
    <row r="6957" spans="5:6" x14ac:dyDescent="0.25">
      <c r="E6957" t="s">
        <v>6373</v>
      </c>
      <c r="F6957">
        <v>4</v>
      </c>
    </row>
    <row r="6958" spans="5:6" x14ac:dyDescent="0.25">
      <c r="E6958" t="s">
        <v>6374</v>
      </c>
      <c r="F6958">
        <v>4</v>
      </c>
    </row>
    <row r="6959" spans="5:6" x14ac:dyDescent="0.25">
      <c r="E6959" t="s">
        <v>6375</v>
      </c>
      <c r="F6959">
        <v>4</v>
      </c>
    </row>
    <row r="6960" spans="5:6" x14ac:dyDescent="0.25">
      <c r="E6960" t="s">
        <v>6376</v>
      </c>
      <c r="F6960">
        <v>4</v>
      </c>
    </row>
    <row r="6961" spans="5:6" x14ac:dyDescent="0.25">
      <c r="E6961" t="s">
        <v>6377</v>
      </c>
      <c r="F6961">
        <v>4</v>
      </c>
    </row>
    <row r="6962" spans="5:6" x14ac:dyDescent="0.25">
      <c r="E6962" t="s">
        <v>6378</v>
      </c>
      <c r="F6962">
        <v>4</v>
      </c>
    </row>
    <row r="6963" spans="5:6" x14ac:dyDescent="0.25">
      <c r="E6963" t="s">
        <v>6379</v>
      </c>
      <c r="F6963">
        <v>4</v>
      </c>
    </row>
    <row r="6964" spans="5:6" x14ac:dyDescent="0.25">
      <c r="E6964" t="s">
        <v>6380</v>
      </c>
      <c r="F6964">
        <v>4</v>
      </c>
    </row>
    <row r="6965" spans="5:6" x14ac:dyDescent="0.25">
      <c r="E6965" t="s">
        <v>6381</v>
      </c>
      <c r="F6965">
        <v>4</v>
      </c>
    </row>
    <row r="6966" spans="5:6" x14ac:dyDescent="0.25">
      <c r="E6966" t="s">
        <v>6382</v>
      </c>
      <c r="F6966">
        <v>4</v>
      </c>
    </row>
    <row r="6967" spans="5:6" x14ac:dyDescent="0.25">
      <c r="E6967" t="s">
        <v>6383</v>
      </c>
      <c r="F6967">
        <v>4</v>
      </c>
    </row>
    <row r="6968" spans="5:6" x14ac:dyDescent="0.25">
      <c r="E6968" t="s">
        <v>6384</v>
      </c>
      <c r="F6968">
        <v>4</v>
      </c>
    </row>
    <row r="6969" spans="5:6" x14ac:dyDescent="0.25">
      <c r="E6969" t="e">
        <f>- N</f>
        <v>#NAME?</v>
      </c>
      <c r="F6969">
        <v>4</v>
      </c>
    </row>
    <row r="6970" spans="5:6" x14ac:dyDescent="0.25">
      <c r="E6970" t="s">
        <v>6385</v>
      </c>
      <c r="F6970">
        <v>4</v>
      </c>
    </row>
    <row r="6971" spans="5:6" x14ac:dyDescent="0.25">
      <c r="E6971" t="s">
        <v>6386</v>
      </c>
      <c r="F6971">
        <v>4</v>
      </c>
    </row>
    <row r="6972" spans="5:6" x14ac:dyDescent="0.25">
      <c r="E6972" t="s">
        <v>6387</v>
      </c>
      <c r="F6972">
        <v>4</v>
      </c>
    </row>
    <row r="6973" spans="5:6" x14ac:dyDescent="0.25">
      <c r="E6973">
        <v>0.4</v>
      </c>
    </row>
    <row r="6974" spans="5:6" x14ac:dyDescent="0.25">
      <c r="E6974" t="s">
        <v>6388</v>
      </c>
      <c r="F6974">
        <v>4</v>
      </c>
    </row>
    <row r="6975" spans="5:6" x14ac:dyDescent="0.25">
      <c r="E6975">
        <v>141</v>
      </c>
      <c r="F6975">
        <v>4</v>
      </c>
    </row>
    <row r="6976" spans="5:6" x14ac:dyDescent="0.25">
      <c r="E6976" t="s">
        <v>6389</v>
      </c>
      <c r="F6976">
        <v>4</v>
      </c>
    </row>
    <row r="6977" spans="5:6" x14ac:dyDescent="0.25">
      <c r="E6977" t="s">
        <v>6390</v>
      </c>
      <c r="F6977">
        <v>4</v>
      </c>
    </row>
    <row r="6978" spans="5:6" x14ac:dyDescent="0.25">
      <c r="E6978" t="s">
        <v>6391</v>
      </c>
      <c r="F6978">
        <v>4</v>
      </c>
    </row>
    <row r="6979" spans="5:6" x14ac:dyDescent="0.25">
      <c r="E6979" t="s">
        <v>6392</v>
      </c>
      <c r="F6979">
        <v>4</v>
      </c>
    </row>
    <row r="6980" spans="5:6" x14ac:dyDescent="0.25">
      <c r="E6980" t="s">
        <v>6393</v>
      </c>
      <c r="F6980">
        <v>4</v>
      </c>
    </row>
    <row r="6981" spans="5:6" x14ac:dyDescent="0.25">
      <c r="E6981">
        <v>195</v>
      </c>
      <c r="F6981">
        <v>4</v>
      </c>
    </row>
    <row r="6982" spans="5:6" x14ac:dyDescent="0.25">
      <c r="E6982" t="s">
        <v>6394</v>
      </c>
      <c r="F6982">
        <v>4</v>
      </c>
    </row>
    <row r="6983" spans="5:6" x14ac:dyDescent="0.25">
      <c r="E6983" t="s">
        <v>342</v>
      </c>
      <c r="F6983">
        <v>4</v>
      </c>
    </row>
    <row r="6984" spans="5:6" x14ac:dyDescent="0.25">
      <c r="E6984" t="e">
        <f>-ou</f>
        <v>#NAME?</v>
      </c>
      <c r="F6984">
        <v>4</v>
      </c>
    </row>
    <row r="6985" spans="5:6" x14ac:dyDescent="0.25">
      <c r="E6985" t="s">
        <v>8969</v>
      </c>
      <c r="F6985">
        <v>4</v>
      </c>
    </row>
    <row r="6986" spans="5:6" x14ac:dyDescent="0.25">
      <c r="E6986" t="s">
        <v>6395</v>
      </c>
      <c r="F6986">
        <v>4</v>
      </c>
    </row>
    <row r="6987" spans="5:6" x14ac:dyDescent="0.25">
      <c r="E6987" t="s">
        <v>6396</v>
      </c>
      <c r="F6987">
        <v>4</v>
      </c>
    </row>
    <row r="6988" spans="5:6" x14ac:dyDescent="0.25">
      <c r="E6988" t="s">
        <v>6397</v>
      </c>
      <c r="F6988">
        <v>4</v>
      </c>
    </row>
    <row r="6989" spans="5:6" x14ac:dyDescent="0.25">
      <c r="E6989" t="s">
        <v>6398</v>
      </c>
      <c r="F6989">
        <v>4</v>
      </c>
    </row>
    <row r="6990" spans="5:6" x14ac:dyDescent="0.25">
      <c r="E6990" t="s">
        <v>6399</v>
      </c>
      <c r="F6990">
        <v>4</v>
      </c>
    </row>
    <row r="6991" spans="5:6" x14ac:dyDescent="0.25">
      <c r="E6991" t="s">
        <v>6400</v>
      </c>
      <c r="F6991">
        <v>4</v>
      </c>
    </row>
    <row r="6992" spans="5:6" x14ac:dyDescent="0.25">
      <c r="E6992" t="s">
        <v>6401</v>
      </c>
      <c r="F6992">
        <v>4</v>
      </c>
    </row>
    <row r="6993" spans="5:6" x14ac:dyDescent="0.25">
      <c r="E6993" t="s">
        <v>6402</v>
      </c>
      <c r="F6993">
        <v>4</v>
      </c>
    </row>
    <row r="6994" spans="5:6" x14ac:dyDescent="0.25">
      <c r="E6994" t="s">
        <v>6403</v>
      </c>
      <c r="F6994">
        <v>4</v>
      </c>
    </row>
    <row r="6995" spans="5:6" x14ac:dyDescent="0.25">
      <c r="E6995" t="s">
        <v>6404</v>
      </c>
      <c r="F6995">
        <v>4</v>
      </c>
    </row>
    <row r="6996" spans="5:6" x14ac:dyDescent="0.25">
      <c r="E6996" t="s">
        <v>6405</v>
      </c>
      <c r="F6996">
        <v>4</v>
      </c>
    </row>
    <row r="6997" spans="5:6" x14ac:dyDescent="0.25">
      <c r="E6997" t="s">
        <v>6406</v>
      </c>
      <c r="F6997">
        <v>4</v>
      </c>
    </row>
    <row r="6998" spans="5:6" x14ac:dyDescent="0.25">
      <c r="E6998" t="s">
        <v>6407</v>
      </c>
      <c r="F6998">
        <v>4</v>
      </c>
    </row>
    <row r="6999" spans="5:6" x14ac:dyDescent="0.25">
      <c r="E6999" t="s">
        <v>6408</v>
      </c>
      <c r="F6999">
        <v>4</v>
      </c>
    </row>
    <row r="7000" spans="5:6" x14ac:dyDescent="0.25">
      <c r="E7000" t="s">
        <v>6409</v>
      </c>
      <c r="F7000">
        <v>4</v>
      </c>
    </row>
    <row r="7001" spans="5:6" x14ac:dyDescent="0.25">
      <c r="E7001" t="s">
        <v>6410</v>
      </c>
      <c r="F7001">
        <v>4</v>
      </c>
    </row>
    <row r="7002" spans="5:6" x14ac:dyDescent="0.25">
      <c r="E7002" t="s">
        <v>6411</v>
      </c>
      <c r="F7002">
        <v>4</v>
      </c>
    </row>
    <row r="7003" spans="5:6" x14ac:dyDescent="0.25">
      <c r="E7003" t="s">
        <v>9676</v>
      </c>
      <c r="F7003">
        <v>4</v>
      </c>
    </row>
    <row r="7004" spans="5:6" x14ac:dyDescent="0.25">
      <c r="E7004" t="s">
        <v>6412</v>
      </c>
      <c r="F7004">
        <v>4</v>
      </c>
    </row>
    <row r="7005" spans="5:6" x14ac:dyDescent="0.25">
      <c r="E7005" t="s">
        <v>6413</v>
      </c>
      <c r="F7005">
        <v>4</v>
      </c>
    </row>
    <row r="7006" spans="5:6" x14ac:dyDescent="0.25">
      <c r="E7006" t="s">
        <v>6414</v>
      </c>
      <c r="F7006">
        <v>4</v>
      </c>
    </row>
    <row r="7007" spans="5:6" x14ac:dyDescent="0.25">
      <c r="E7007" t="s">
        <v>6415</v>
      </c>
      <c r="F7007">
        <v>4</v>
      </c>
    </row>
    <row r="7008" spans="5:6" x14ac:dyDescent="0.25">
      <c r="E7008" t="s">
        <v>2576</v>
      </c>
      <c r="F7008">
        <v>4</v>
      </c>
    </row>
    <row r="7009" spans="5:6" x14ac:dyDescent="0.25">
      <c r="E7009" t="s">
        <v>6416</v>
      </c>
      <c r="F7009">
        <v>4</v>
      </c>
    </row>
    <row r="7010" spans="5:6" x14ac:dyDescent="0.25">
      <c r="E7010" t="s">
        <v>6417</v>
      </c>
      <c r="F7010">
        <v>4</v>
      </c>
    </row>
    <row r="7011" spans="5:6" x14ac:dyDescent="0.25">
      <c r="E7011" t="s">
        <v>6418</v>
      </c>
      <c r="F7011">
        <v>4</v>
      </c>
    </row>
    <row r="7012" spans="5:6" x14ac:dyDescent="0.25">
      <c r="E7012" t="s">
        <v>6419</v>
      </c>
      <c r="F7012">
        <v>4</v>
      </c>
    </row>
    <row r="7013" spans="5:6" x14ac:dyDescent="0.25">
      <c r="E7013" t="s">
        <v>6420</v>
      </c>
      <c r="F7013">
        <v>4</v>
      </c>
    </row>
    <row r="7014" spans="5:6" x14ac:dyDescent="0.25">
      <c r="E7014" t="e">
        <f>-it</f>
        <v>#NAME?</v>
      </c>
      <c r="F7014">
        <v>4</v>
      </c>
    </row>
    <row r="7015" spans="5:6" x14ac:dyDescent="0.25">
      <c r="E7015" t="s">
        <v>6421</v>
      </c>
      <c r="F7015">
        <v>4</v>
      </c>
    </row>
    <row r="7016" spans="5:6" x14ac:dyDescent="0.25">
      <c r="E7016" t="s">
        <v>6422</v>
      </c>
      <c r="F7016">
        <v>4</v>
      </c>
    </row>
    <row r="7017" spans="5:6" x14ac:dyDescent="0.25">
      <c r="E7017" t="e">
        <f>-at</f>
        <v>#NAME?</v>
      </c>
      <c r="F7017">
        <v>4</v>
      </c>
    </row>
    <row r="7018" spans="5:6" x14ac:dyDescent="0.25">
      <c r="E7018" t="s">
        <v>6423</v>
      </c>
      <c r="F7018">
        <v>4</v>
      </c>
    </row>
    <row r="7019" spans="5:6" x14ac:dyDescent="0.25">
      <c r="E7019" t="s">
        <v>5508</v>
      </c>
      <c r="F7019">
        <v>4</v>
      </c>
    </row>
    <row r="7020" spans="5:6" x14ac:dyDescent="0.25">
      <c r="E7020" t="s">
        <v>6424</v>
      </c>
      <c r="F7020">
        <v>4</v>
      </c>
    </row>
    <row r="7021" spans="5:6" x14ac:dyDescent="0.25">
      <c r="E7021" t="s">
        <v>6425</v>
      </c>
      <c r="F7021">
        <v>4</v>
      </c>
    </row>
    <row r="7022" spans="5:6" x14ac:dyDescent="0.25">
      <c r="E7022" t="s">
        <v>6426</v>
      </c>
      <c r="F7022">
        <v>4</v>
      </c>
    </row>
    <row r="7023" spans="5:6" x14ac:dyDescent="0.25">
      <c r="E7023" t="s">
        <v>6427</v>
      </c>
      <c r="F7023">
        <v>4</v>
      </c>
    </row>
    <row r="7024" spans="5:6" x14ac:dyDescent="0.25">
      <c r="E7024" t="s">
        <v>6428</v>
      </c>
      <c r="F7024">
        <v>4</v>
      </c>
    </row>
    <row r="7025" spans="5:6" x14ac:dyDescent="0.25">
      <c r="E7025" t="s">
        <v>6429</v>
      </c>
      <c r="F7025">
        <v>4</v>
      </c>
    </row>
    <row r="7026" spans="5:6" x14ac:dyDescent="0.25">
      <c r="E7026" t="s">
        <v>6430</v>
      </c>
      <c r="F7026">
        <v>4</v>
      </c>
    </row>
    <row r="7027" spans="5:6" x14ac:dyDescent="0.25">
      <c r="E7027" t="s">
        <v>6431</v>
      </c>
      <c r="F7027">
        <v>4</v>
      </c>
    </row>
    <row r="7028" spans="5:6" x14ac:dyDescent="0.25">
      <c r="E7028" t="s">
        <v>6432</v>
      </c>
      <c r="F7028">
        <v>4</v>
      </c>
    </row>
    <row r="7029" spans="5:6" x14ac:dyDescent="0.25">
      <c r="E7029" t="s">
        <v>6433</v>
      </c>
      <c r="F7029">
        <v>4</v>
      </c>
    </row>
    <row r="7030" spans="5:6" x14ac:dyDescent="0.25">
      <c r="E7030" t="s">
        <v>6434</v>
      </c>
      <c r="F7030">
        <v>4</v>
      </c>
    </row>
    <row r="7031" spans="5:6" x14ac:dyDescent="0.25">
      <c r="E7031" t="s">
        <v>6435</v>
      </c>
      <c r="F7031">
        <v>4</v>
      </c>
    </row>
    <row r="7032" spans="5:6" x14ac:dyDescent="0.25">
      <c r="E7032" t="s">
        <v>6436</v>
      </c>
      <c r="F7032">
        <v>4</v>
      </c>
    </row>
    <row r="7033" spans="5:6" x14ac:dyDescent="0.25">
      <c r="E7033" t="s">
        <v>6437</v>
      </c>
      <c r="F7033">
        <v>4</v>
      </c>
    </row>
    <row r="7034" spans="5:6" x14ac:dyDescent="0.25">
      <c r="E7034" t="s">
        <v>6438</v>
      </c>
      <c r="F7034">
        <v>4</v>
      </c>
    </row>
    <row r="7035" spans="5:6" x14ac:dyDescent="0.25">
      <c r="E7035" t="s">
        <v>6439</v>
      </c>
      <c r="F7035">
        <v>4</v>
      </c>
    </row>
    <row r="7036" spans="5:6" x14ac:dyDescent="0.25">
      <c r="E7036" t="s">
        <v>6440</v>
      </c>
      <c r="F7036">
        <v>4</v>
      </c>
    </row>
    <row r="7037" spans="5:6" x14ac:dyDescent="0.25">
      <c r="E7037" t="s">
        <v>6441</v>
      </c>
      <c r="F7037">
        <v>4</v>
      </c>
    </row>
    <row r="7038" spans="5:6" x14ac:dyDescent="0.25">
      <c r="E7038" t="s">
        <v>6442</v>
      </c>
      <c r="F7038">
        <v>4</v>
      </c>
    </row>
    <row r="7039" spans="5:6" x14ac:dyDescent="0.25">
      <c r="E7039" t="s">
        <v>6443</v>
      </c>
      <c r="F7039">
        <v>4</v>
      </c>
    </row>
    <row r="7040" spans="5:6" x14ac:dyDescent="0.25">
      <c r="E7040" t="s">
        <v>6444</v>
      </c>
      <c r="F7040">
        <v>4</v>
      </c>
    </row>
    <row r="7041" spans="5:6" x14ac:dyDescent="0.25">
      <c r="E7041" t="s">
        <v>6445</v>
      </c>
      <c r="F7041">
        <v>4</v>
      </c>
    </row>
    <row r="7042" spans="5:6" x14ac:dyDescent="0.25">
      <c r="E7042" t="s">
        <v>6446</v>
      </c>
      <c r="F7042">
        <v>4</v>
      </c>
    </row>
    <row r="7043" spans="5:6" x14ac:dyDescent="0.25">
      <c r="E7043" t="s">
        <v>6447</v>
      </c>
      <c r="F7043">
        <v>4</v>
      </c>
    </row>
    <row r="7044" spans="5:6" x14ac:dyDescent="0.25">
      <c r="E7044" t="s">
        <v>9677</v>
      </c>
      <c r="F7044">
        <v>4</v>
      </c>
    </row>
    <row r="7045" spans="5:6" x14ac:dyDescent="0.25">
      <c r="E7045" t="s">
        <v>6448</v>
      </c>
      <c r="F7045">
        <v>4</v>
      </c>
    </row>
    <row r="7046" spans="5:6" x14ac:dyDescent="0.25">
      <c r="E7046" t="s">
        <v>6449</v>
      </c>
      <c r="F7046">
        <v>4</v>
      </c>
    </row>
    <row r="7047" spans="5:6" x14ac:dyDescent="0.25">
      <c r="E7047" t="s">
        <v>6450</v>
      </c>
      <c r="F7047">
        <v>4</v>
      </c>
    </row>
    <row r="7048" spans="5:6" x14ac:dyDescent="0.25">
      <c r="E7048" t="s">
        <v>6451</v>
      </c>
      <c r="F7048">
        <v>4</v>
      </c>
    </row>
    <row r="7049" spans="5:6" x14ac:dyDescent="0.25">
      <c r="E7049" t="s">
        <v>6452</v>
      </c>
      <c r="F7049">
        <v>4</v>
      </c>
    </row>
    <row r="7050" spans="5:6" x14ac:dyDescent="0.25">
      <c r="E7050" t="s">
        <v>6453</v>
      </c>
      <c r="F7050">
        <v>4</v>
      </c>
    </row>
    <row r="7051" spans="5:6" x14ac:dyDescent="0.25">
      <c r="E7051" t="s">
        <v>6454</v>
      </c>
      <c r="F7051">
        <v>4</v>
      </c>
    </row>
    <row r="7052" spans="5:6" x14ac:dyDescent="0.25">
      <c r="E7052" t="s">
        <v>6455</v>
      </c>
      <c r="F7052">
        <v>4</v>
      </c>
    </row>
    <row r="7053" spans="5:6" x14ac:dyDescent="0.25">
      <c r="E7053" t="s">
        <v>6456</v>
      </c>
      <c r="F7053">
        <v>4</v>
      </c>
    </row>
    <row r="7054" spans="5:6" x14ac:dyDescent="0.25">
      <c r="E7054" t="s">
        <v>6457</v>
      </c>
      <c r="F7054">
        <v>4</v>
      </c>
    </row>
    <row r="7055" spans="5:6" x14ac:dyDescent="0.25">
      <c r="E7055" t="e">
        <f>-B.</f>
        <v>#NAME?</v>
      </c>
      <c r="F7055">
        <v>4</v>
      </c>
    </row>
    <row r="7056" spans="5:6" x14ac:dyDescent="0.25">
      <c r="E7056" t="s">
        <v>6458</v>
      </c>
      <c r="F7056">
        <v>4</v>
      </c>
    </row>
    <row r="7057" spans="5:6" x14ac:dyDescent="0.25">
      <c r="E7057" t="s">
        <v>6459</v>
      </c>
      <c r="F7057">
        <v>4</v>
      </c>
    </row>
    <row r="7058" spans="5:6" x14ac:dyDescent="0.25">
      <c r="E7058" t="s">
        <v>6460</v>
      </c>
    </row>
    <row r="7059" spans="5:6" x14ac:dyDescent="0.25">
      <c r="E7059" t="s">
        <v>6461</v>
      </c>
      <c r="F7059">
        <v>4</v>
      </c>
    </row>
    <row r="7060" spans="5:6" x14ac:dyDescent="0.25">
      <c r="E7060" t="s">
        <v>6462</v>
      </c>
      <c r="F7060">
        <v>4</v>
      </c>
    </row>
    <row r="7061" spans="5:6" x14ac:dyDescent="0.25">
      <c r="E7061" t="s">
        <v>6463</v>
      </c>
      <c r="F7061">
        <v>4</v>
      </c>
    </row>
    <row r="7062" spans="5:6" x14ac:dyDescent="0.25">
      <c r="E7062" t="s">
        <v>6464</v>
      </c>
      <c r="F7062">
        <v>4</v>
      </c>
    </row>
    <row r="7063" spans="5:6" x14ac:dyDescent="0.25">
      <c r="E7063" t="s">
        <v>6465</v>
      </c>
      <c r="F7063">
        <v>4</v>
      </c>
    </row>
    <row r="7064" spans="5:6" x14ac:dyDescent="0.25">
      <c r="E7064" t="s">
        <v>5552</v>
      </c>
      <c r="F7064">
        <v>4</v>
      </c>
    </row>
    <row r="7065" spans="5:6" x14ac:dyDescent="0.25">
      <c r="E7065" t="s">
        <v>6466</v>
      </c>
      <c r="F7065">
        <v>4</v>
      </c>
    </row>
    <row r="7066" spans="5:6" x14ac:dyDescent="0.25">
      <c r="E7066" t="s">
        <v>9678</v>
      </c>
      <c r="F7066">
        <v>4</v>
      </c>
    </row>
    <row r="7067" spans="5:6" x14ac:dyDescent="0.25">
      <c r="E7067" t="s">
        <v>6467</v>
      </c>
      <c r="F7067">
        <v>4</v>
      </c>
    </row>
    <row r="7068" spans="5:6" x14ac:dyDescent="0.25">
      <c r="E7068" t="e">
        <f>-ri</f>
        <v>#NAME?</v>
      </c>
      <c r="F7068">
        <v>4</v>
      </c>
    </row>
    <row r="7069" spans="5:6" x14ac:dyDescent="0.25">
      <c r="E7069" t="s">
        <v>6468</v>
      </c>
      <c r="F7069">
        <v>4</v>
      </c>
    </row>
    <row r="7070" spans="5:6" x14ac:dyDescent="0.25">
      <c r="E7070" t="s">
        <v>6469</v>
      </c>
      <c r="F7070">
        <v>4</v>
      </c>
    </row>
    <row r="7071" spans="5:6" x14ac:dyDescent="0.25">
      <c r="E7071" t="s">
        <v>6470</v>
      </c>
      <c r="F7071">
        <v>4</v>
      </c>
    </row>
    <row r="7072" spans="5:6" x14ac:dyDescent="0.25">
      <c r="E7072" t="s">
        <v>6471</v>
      </c>
      <c r="F7072">
        <v>4</v>
      </c>
    </row>
    <row r="7073" spans="5:6" x14ac:dyDescent="0.25">
      <c r="E7073" t="s">
        <v>6472</v>
      </c>
      <c r="F7073">
        <v>4</v>
      </c>
    </row>
    <row r="7074" spans="5:6" x14ac:dyDescent="0.25">
      <c r="E7074" t="s">
        <v>6473</v>
      </c>
      <c r="F7074">
        <v>4</v>
      </c>
    </row>
    <row r="7075" spans="5:6" x14ac:dyDescent="0.25">
      <c r="E7075" t="s">
        <v>6474</v>
      </c>
      <c r="F7075">
        <v>4</v>
      </c>
    </row>
    <row r="7076" spans="5:6" x14ac:dyDescent="0.25">
      <c r="E7076" t="s">
        <v>6475</v>
      </c>
    </row>
    <row r="7077" spans="5:6" x14ac:dyDescent="0.25">
      <c r="E7077" t="s">
        <v>6476</v>
      </c>
      <c r="F7077">
        <v>4</v>
      </c>
    </row>
    <row r="7078" spans="5:6" x14ac:dyDescent="0.25">
      <c r="E7078" t="s">
        <v>6477</v>
      </c>
      <c r="F7078">
        <v>4</v>
      </c>
    </row>
    <row r="7079" spans="5:6" x14ac:dyDescent="0.25">
      <c r="E7079" t="s">
        <v>6478</v>
      </c>
      <c r="F7079">
        <v>4</v>
      </c>
    </row>
    <row r="7080" spans="5:6" x14ac:dyDescent="0.25">
      <c r="E7080" t="s">
        <v>6479</v>
      </c>
      <c r="F7080">
        <v>4</v>
      </c>
    </row>
    <row r="7081" spans="5:6" x14ac:dyDescent="0.25">
      <c r="E7081" t="s">
        <v>6480</v>
      </c>
      <c r="F7081">
        <v>4</v>
      </c>
    </row>
    <row r="7082" spans="5:6" x14ac:dyDescent="0.25">
      <c r="E7082" t="s">
        <v>6481</v>
      </c>
      <c r="F7082">
        <v>4</v>
      </c>
    </row>
    <row r="7083" spans="5:6" x14ac:dyDescent="0.25">
      <c r="E7083" t="s">
        <v>6482</v>
      </c>
      <c r="F7083">
        <v>4</v>
      </c>
    </row>
    <row r="7084" spans="5:6" x14ac:dyDescent="0.25">
      <c r="E7084" t="s">
        <v>6483</v>
      </c>
      <c r="F7084">
        <v>4</v>
      </c>
    </row>
    <row r="7085" spans="5:6" x14ac:dyDescent="0.25">
      <c r="E7085" t="s">
        <v>6484</v>
      </c>
      <c r="F7085">
        <v>4</v>
      </c>
    </row>
    <row r="7086" spans="5:6" x14ac:dyDescent="0.25">
      <c r="E7086" t="s">
        <v>6485</v>
      </c>
      <c r="F7086">
        <v>4</v>
      </c>
    </row>
    <row r="7087" spans="5:6" x14ac:dyDescent="0.25">
      <c r="E7087" t="s">
        <v>6486</v>
      </c>
      <c r="F7087">
        <v>4</v>
      </c>
    </row>
    <row r="7088" spans="5:6" x14ac:dyDescent="0.25">
      <c r="E7088" t="e">
        <f>-ax</f>
        <v>#NAME?</v>
      </c>
      <c r="F7088">
        <v>4</v>
      </c>
    </row>
    <row r="7089" spans="5:6" x14ac:dyDescent="0.25">
      <c r="E7089" t="s">
        <v>6487</v>
      </c>
      <c r="F7089">
        <v>4</v>
      </c>
    </row>
    <row r="7090" spans="5:6" x14ac:dyDescent="0.25">
      <c r="E7090" t="s">
        <v>6488</v>
      </c>
      <c r="F7090">
        <v>4</v>
      </c>
    </row>
    <row r="7091" spans="5:6" x14ac:dyDescent="0.25">
      <c r="E7091" t="s">
        <v>6489</v>
      </c>
      <c r="F7091">
        <v>4</v>
      </c>
    </row>
    <row r="7092" spans="5:6" x14ac:dyDescent="0.25">
      <c r="E7092" t="s">
        <v>6490</v>
      </c>
      <c r="F7092">
        <v>4</v>
      </c>
    </row>
    <row r="7093" spans="5:6" x14ac:dyDescent="0.25">
      <c r="E7093" t="s">
        <v>6491</v>
      </c>
      <c r="F7093">
        <v>4</v>
      </c>
    </row>
    <row r="7094" spans="5:6" x14ac:dyDescent="0.25">
      <c r="E7094" t="s">
        <v>6492</v>
      </c>
      <c r="F7094">
        <v>4</v>
      </c>
    </row>
    <row r="7095" spans="5:6" x14ac:dyDescent="0.25">
      <c r="E7095" t="s">
        <v>6493</v>
      </c>
      <c r="F7095">
        <v>4</v>
      </c>
    </row>
    <row r="7096" spans="5:6" x14ac:dyDescent="0.25">
      <c r="E7096" t="s">
        <v>6494</v>
      </c>
      <c r="F7096">
        <v>4</v>
      </c>
    </row>
    <row r="7097" spans="5:6" x14ac:dyDescent="0.25">
      <c r="E7097" t="s">
        <v>6495</v>
      </c>
      <c r="F7097">
        <v>4</v>
      </c>
    </row>
    <row r="7098" spans="5:6" x14ac:dyDescent="0.25">
      <c r="E7098" t="s">
        <v>6496</v>
      </c>
      <c r="F7098">
        <v>4</v>
      </c>
    </row>
    <row r="7099" spans="5:6" x14ac:dyDescent="0.25">
      <c r="E7099" t="s">
        <v>6497</v>
      </c>
      <c r="F7099">
        <v>4</v>
      </c>
    </row>
    <row r="7100" spans="5:6" x14ac:dyDescent="0.25">
      <c r="E7100" t="s">
        <v>6498</v>
      </c>
      <c r="F7100">
        <v>4</v>
      </c>
    </row>
    <row r="7101" spans="5:6" x14ac:dyDescent="0.25">
      <c r="E7101" t="s">
        <v>6499</v>
      </c>
      <c r="F7101">
        <v>4</v>
      </c>
    </row>
    <row r="7102" spans="5:6" x14ac:dyDescent="0.25">
      <c r="E7102" t="s">
        <v>6500</v>
      </c>
      <c r="F7102">
        <v>4</v>
      </c>
    </row>
    <row r="7103" spans="5:6" x14ac:dyDescent="0.25">
      <c r="E7103" t="s">
        <v>6501</v>
      </c>
      <c r="F7103">
        <v>4</v>
      </c>
    </row>
    <row r="7104" spans="5:6" x14ac:dyDescent="0.25">
      <c r="E7104" t="s">
        <v>6502</v>
      </c>
      <c r="F7104">
        <v>4</v>
      </c>
    </row>
    <row r="7105" spans="5:6" x14ac:dyDescent="0.25">
      <c r="E7105" t="s">
        <v>6503</v>
      </c>
      <c r="F7105">
        <v>4</v>
      </c>
    </row>
    <row r="7106" spans="5:6" x14ac:dyDescent="0.25">
      <c r="E7106" t="s">
        <v>6504</v>
      </c>
      <c r="F7106">
        <v>4</v>
      </c>
    </row>
    <row r="7107" spans="5:6" x14ac:dyDescent="0.25">
      <c r="E7107" t="s">
        <v>6505</v>
      </c>
      <c r="F7107">
        <v>4</v>
      </c>
    </row>
    <row r="7108" spans="5:6" x14ac:dyDescent="0.25">
      <c r="E7108" t="s">
        <v>6506</v>
      </c>
      <c r="F7108">
        <v>4</v>
      </c>
    </row>
    <row r="7109" spans="5:6" x14ac:dyDescent="0.25">
      <c r="E7109" t="s">
        <v>6507</v>
      </c>
      <c r="F7109">
        <v>4</v>
      </c>
    </row>
    <row r="7110" spans="5:6" x14ac:dyDescent="0.25">
      <c r="E7110" t="s">
        <v>6508</v>
      </c>
      <c r="F7110">
        <v>4</v>
      </c>
    </row>
    <row r="7111" spans="5:6" x14ac:dyDescent="0.25">
      <c r="E7111" t="s">
        <v>6509</v>
      </c>
    </row>
    <row r="7112" spans="5:6" x14ac:dyDescent="0.25">
      <c r="E7112" t="s">
        <v>6510</v>
      </c>
      <c r="F7112">
        <v>4</v>
      </c>
    </row>
    <row r="7113" spans="5:6" x14ac:dyDescent="0.25">
      <c r="E7113" t="s">
        <v>6511</v>
      </c>
      <c r="F7113">
        <v>4</v>
      </c>
    </row>
    <row r="7114" spans="5:6" x14ac:dyDescent="0.25">
      <c r="E7114" t="s">
        <v>6512</v>
      </c>
      <c r="F7114">
        <v>4</v>
      </c>
    </row>
    <row r="7115" spans="5:6" x14ac:dyDescent="0.25">
      <c r="E7115" t="s">
        <v>6513</v>
      </c>
      <c r="F7115">
        <v>4</v>
      </c>
    </row>
    <row r="7116" spans="5:6" x14ac:dyDescent="0.25">
      <c r="E7116" t="s">
        <v>6514</v>
      </c>
      <c r="F7116">
        <v>4</v>
      </c>
    </row>
    <row r="7117" spans="5:6" x14ac:dyDescent="0.25">
      <c r="E7117" t="s">
        <v>6515</v>
      </c>
      <c r="F7117">
        <v>4</v>
      </c>
    </row>
    <row r="7118" spans="5:6" x14ac:dyDescent="0.25">
      <c r="E7118" t="s">
        <v>6516</v>
      </c>
      <c r="F7118">
        <v>4</v>
      </c>
    </row>
    <row r="7119" spans="5:6" x14ac:dyDescent="0.25">
      <c r="E7119" t="s">
        <v>6517</v>
      </c>
      <c r="F7119">
        <v>4</v>
      </c>
    </row>
    <row r="7120" spans="5:6" x14ac:dyDescent="0.25">
      <c r="E7120" t="s">
        <v>6518</v>
      </c>
      <c r="F7120">
        <v>4</v>
      </c>
    </row>
    <row r="7121" spans="5:6" x14ac:dyDescent="0.25">
      <c r="E7121" t="s">
        <v>6519</v>
      </c>
      <c r="F7121">
        <v>4</v>
      </c>
    </row>
    <row r="7122" spans="5:6" x14ac:dyDescent="0.25">
      <c r="E7122" t="s">
        <v>6520</v>
      </c>
      <c r="F7122">
        <v>4</v>
      </c>
    </row>
    <row r="7123" spans="5:6" x14ac:dyDescent="0.25">
      <c r="E7123" t="s">
        <v>6521</v>
      </c>
      <c r="F7123">
        <v>4</v>
      </c>
    </row>
    <row r="7124" spans="5:6" x14ac:dyDescent="0.25">
      <c r="E7124" t="s">
        <v>6522</v>
      </c>
      <c r="F7124">
        <v>4</v>
      </c>
    </row>
    <row r="7125" spans="5:6" x14ac:dyDescent="0.25">
      <c r="E7125" t="s">
        <v>6523</v>
      </c>
      <c r="F7125">
        <v>4</v>
      </c>
    </row>
    <row r="7126" spans="5:6" x14ac:dyDescent="0.25">
      <c r="E7126" t="s">
        <v>5910</v>
      </c>
      <c r="F7126">
        <v>4</v>
      </c>
    </row>
    <row r="7127" spans="5:6" x14ac:dyDescent="0.25">
      <c r="E7127" t="s">
        <v>6524</v>
      </c>
      <c r="F7127">
        <v>4</v>
      </c>
    </row>
    <row r="7128" spans="5:6" x14ac:dyDescent="0.25">
      <c r="E7128" t="s">
        <v>6525</v>
      </c>
      <c r="F7128">
        <v>4</v>
      </c>
    </row>
    <row r="7129" spans="5:6" x14ac:dyDescent="0.25">
      <c r="E7129" t="s">
        <v>6526</v>
      </c>
      <c r="F7129">
        <v>4</v>
      </c>
    </row>
    <row r="7130" spans="5:6" x14ac:dyDescent="0.25">
      <c r="E7130" t="s">
        <v>4756</v>
      </c>
      <c r="F7130">
        <v>4</v>
      </c>
    </row>
    <row r="7131" spans="5:6" x14ac:dyDescent="0.25">
      <c r="E7131" t="s">
        <v>6527</v>
      </c>
      <c r="F7131">
        <v>4</v>
      </c>
    </row>
    <row r="7132" spans="5:6" x14ac:dyDescent="0.25">
      <c r="E7132" t="s">
        <v>6528</v>
      </c>
      <c r="F7132">
        <v>4</v>
      </c>
    </row>
    <row r="7133" spans="5:6" x14ac:dyDescent="0.25">
      <c r="E7133" t="s">
        <v>6529</v>
      </c>
      <c r="F7133">
        <v>4</v>
      </c>
    </row>
    <row r="7134" spans="5:6" x14ac:dyDescent="0.25">
      <c r="E7134" t="s">
        <v>6530</v>
      </c>
      <c r="F7134">
        <v>4</v>
      </c>
    </row>
    <row r="7135" spans="5:6" x14ac:dyDescent="0.25">
      <c r="E7135" t="s">
        <v>6531</v>
      </c>
      <c r="F7135">
        <v>4</v>
      </c>
    </row>
    <row r="7136" spans="5:6" x14ac:dyDescent="0.25">
      <c r="E7136" t="s">
        <v>6532</v>
      </c>
      <c r="F7136">
        <v>4</v>
      </c>
    </row>
    <row r="7137" spans="5:6" x14ac:dyDescent="0.25">
      <c r="E7137" t="s">
        <v>6533</v>
      </c>
      <c r="F7137">
        <v>4</v>
      </c>
    </row>
    <row r="7138" spans="5:6" x14ac:dyDescent="0.25">
      <c r="E7138" t="s">
        <v>6534</v>
      </c>
      <c r="F7138">
        <v>4</v>
      </c>
    </row>
    <row r="7139" spans="5:6" x14ac:dyDescent="0.25">
      <c r="E7139" t="s">
        <v>6535</v>
      </c>
      <c r="F7139">
        <v>4</v>
      </c>
    </row>
    <row r="7140" spans="5:6" x14ac:dyDescent="0.25">
      <c r="E7140" t="s">
        <v>6536</v>
      </c>
      <c r="F7140">
        <v>4</v>
      </c>
    </row>
    <row r="7141" spans="5:6" x14ac:dyDescent="0.25">
      <c r="E7141" t="s">
        <v>6537</v>
      </c>
    </row>
    <row r="7142" spans="5:6" x14ac:dyDescent="0.25">
      <c r="E7142" t="s">
        <v>6538</v>
      </c>
      <c r="F7142">
        <v>4</v>
      </c>
    </row>
    <row r="7143" spans="5:6" x14ac:dyDescent="0.25">
      <c r="E7143" t="s">
        <v>6539</v>
      </c>
      <c r="F7143">
        <v>4</v>
      </c>
    </row>
    <row r="7144" spans="5:6" x14ac:dyDescent="0.25">
      <c r="E7144" t="s">
        <v>6540</v>
      </c>
      <c r="F7144">
        <v>4</v>
      </c>
    </row>
    <row r="7145" spans="5:6" x14ac:dyDescent="0.25">
      <c r="E7145" t="s">
        <v>6541</v>
      </c>
      <c r="F7145">
        <v>4</v>
      </c>
    </row>
    <row r="7146" spans="5:6" x14ac:dyDescent="0.25">
      <c r="E7146" t="s">
        <v>6542</v>
      </c>
      <c r="F7146">
        <v>4</v>
      </c>
    </row>
    <row r="7147" spans="5:6" x14ac:dyDescent="0.25">
      <c r="E7147" t="s">
        <v>6543</v>
      </c>
    </row>
    <row r="7148" spans="5:6" x14ac:dyDescent="0.25">
      <c r="E7148" t="s">
        <v>6544</v>
      </c>
      <c r="F7148">
        <v>4</v>
      </c>
    </row>
    <row r="7149" spans="5:6" x14ac:dyDescent="0.25">
      <c r="E7149" t="s">
        <v>4732</v>
      </c>
      <c r="F7149">
        <v>4</v>
      </c>
    </row>
    <row r="7150" spans="5:6" x14ac:dyDescent="0.25">
      <c r="E7150" t="s">
        <v>6545</v>
      </c>
      <c r="F7150">
        <v>4</v>
      </c>
    </row>
    <row r="7151" spans="5:6" x14ac:dyDescent="0.25">
      <c r="E7151" t="s">
        <v>6546</v>
      </c>
      <c r="F7151">
        <v>4</v>
      </c>
    </row>
    <row r="7152" spans="5:6" x14ac:dyDescent="0.25">
      <c r="E7152" t="s">
        <v>6547</v>
      </c>
      <c r="F7152">
        <v>4</v>
      </c>
    </row>
    <row r="7153" spans="5:6" x14ac:dyDescent="0.25">
      <c r="E7153" t="s">
        <v>6548</v>
      </c>
      <c r="F7153">
        <v>4</v>
      </c>
    </row>
    <row r="7154" spans="5:6" x14ac:dyDescent="0.25">
      <c r="E7154" t="s">
        <v>6549</v>
      </c>
      <c r="F7154">
        <v>4</v>
      </c>
    </row>
    <row r="7155" spans="5:6" x14ac:dyDescent="0.25">
      <c r="E7155" t="s">
        <v>6550</v>
      </c>
      <c r="F7155">
        <v>4</v>
      </c>
    </row>
    <row r="7156" spans="5:6" x14ac:dyDescent="0.25">
      <c r="E7156" t="s">
        <v>6551</v>
      </c>
      <c r="F7156">
        <v>4</v>
      </c>
    </row>
    <row r="7157" spans="5:6" x14ac:dyDescent="0.25">
      <c r="E7157" t="s">
        <v>6552</v>
      </c>
      <c r="F7157">
        <v>4</v>
      </c>
    </row>
    <row r="7158" spans="5:6" x14ac:dyDescent="0.25">
      <c r="E7158" t="s">
        <v>6553</v>
      </c>
      <c r="F7158">
        <v>4</v>
      </c>
    </row>
    <row r="7159" spans="5:6" x14ac:dyDescent="0.25">
      <c r="E7159">
        <v>420</v>
      </c>
      <c r="F7159">
        <v>4</v>
      </c>
    </row>
    <row r="7160" spans="5:6" x14ac:dyDescent="0.25">
      <c r="E7160" t="s">
        <v>9679</v>
      </c>
      <c r="F7160">
        <v>4</v>
      </c>
    </row>
    <row r="7161" spans="5:6" x14ac:dyDescent="0.25">
      <c r="E7161" t="e">
        <f>-fu</f>
        <v>#NAME?</v>
      </c>
      <c r="F7161">
        <v>4</v>
      </c>
    </row>
    <row r="7162" spans="5:6" x14ac:dyDescent="0.25">
      <c r="E7162" t="s">
        <v>6554</v>
      </c>
      <c r="F7162">
        <v>4</v>
      </c>
    </row>
    <row r="7163" spans="5:6" x14ac:dyDescent="0.25">
      <c r="E7163" t="s">
        <v>6555</v>
      </c>
      <c r="F7163">
        <v>4</v>
      </c>
    </row>
    <row r="7164" spans="5:6" x14ac:dyDescent="0.25">
      <c r="E7164" t="s">
        <v>6556</v>
      </c>
      <c r="F7164">
        <v>4</v>
      </c>
    </row>
    <row r="7165" spans="5:6" x14ac:dyDescent="0.25">
      <c r="E7165" t="s">
        <v>6557</v>
      </c>
      <c r="F7165">
        <v>4</v>
      </c>
    </row>
    <row r="7166" spans="5:6" x14ac:dyDescent="0.25">
      <c r="E7166" t="s">
        <v>6558</v>
      </c>
      <c r="F7166">
        <v>4</v>
      </c>
    </row>
    <row r="7167" spans="5:6" x14ac:dyDescent="0.25">
      <c r="E7167" t="s">
        <v>6559</v>
      </c>
      <c r="F7167">
        <v>4</v>
      </c>
    </row>
    <row r="7168" spans="5:6" x14ac:dyDescent="0.25">
      <c r="E7168" t="s">
        <v>6560</v>
      </c>
      <c r="F7168">
        <v>4</v>
      </c>
    </row>
    <row r="7169" spans="5:6" x14ac:dyDescent="0.25">
      <c r="E7169" t="s">
        <v>6561</v>
      </c>
      <c r="F7169">
        <v>4</v>
      </c>
    </row>
    <row r="7170" spans="5:6" x14ac:dyDescent="0.25">
      <c r="E7170" t="s">
        <v>6562</v>
      </c>
      <c r="F7170">
        <v>4</v>
      </c>
    </row>
    <row r="7171" spans="5:6" x14ac:dyDescent="0.25">
      <c r="E7171" t="s">
        <v>6563</v>
      </c>
      <c r="F7171">
        <v>4</v>
      </c>
    </row>
    <row r="7172" spans="5:6" x14ac:dyDescent="0.25">
      <c r="E7172" t="s">
        <v>6564</v>
      </c>
      <c r="F7172">
        <v>4</v>
      </c>
    </row>
    <row r="7173" spans="5:6" x14ac:dyDescent="0.25">
      <c r="E7173" t="s">
        <v>6565</v>
      </c>
      <c r="F7173">
        <v>4</v>
      </c>
    </row>
    <row r="7174" spans="5:6" x14ac:dyDescent="0.25">
      <c r="E7174" t="s">
        <v>6566</v>
      </c>
      <c r="F7174">
        <v>4</v>
      </c>
    </row>
    <row r="7175" spans="5:6" x14ac:dyDescent="0.25">
      <c r="E7175">
        <v>939</v>
      </c>
      <c r="F7175">
        <v>4</v>
      </c>
    </row>
    <row r="7176" spans="5:6" x14ac:dyDescent="0.25">
      <c r="E7176" t="s">
        <v>6567</v>
      </c>
      <c r="F7176">
        <v>4</v>
      </c>
    </row>
    <row r="7177" spans="5:6" x14ac:dyDescent="0.25">
      <c r="E7177" t="s">
        <v>6568</v>
      </c>
      <c r="F7177">
        <v>4</v>
      </c>
    </row>
    <row r="7178" spans="5:6" x14ac:dyDescent="0.25">
      <c r="E7178" t="s">
        <v>6569</v>
      </c>
    </row>
    <row r="7179" spans="5:6" x14ac:dyDescent="0.25">
      <c r="E7179" t="s">
        <v>6570</v>
      </c>
      <c r="F7179">
        <v>4</v>
      </c>
    </row>
    <row r="7180" spans="5:6" x14ac:dyDescent="0.25">
      <c r="E7180" t="s">
        <v>9680</v>
      </c>
      <c r="F7180">
        <v>4</v>
      </c>
    </row>
    <row r="7181" spans="5:6" x14ac:dyDescent="0.25">
      <c r="E7181" t="s">
        <v>6571</v>
      </c>
      <c r="F7181">
        <v>4</v>
      </c>
    </row>
    <row r="7182" spans="5:6" x14ac:dyDescent="0.25">
      <c r="E7182" t="s">
        <v>6572</v>
      </c>
      <c r="F7182">
        <v>4</v>
      </c>
    </row>
    <row r="7183" spans="5:6" x14ac:dyDescent="0.25">
      <c r="E7183" t="s">
        <v>6573</v>
      </c>
      <c r="F7183">
        <v>4</v>
      </c>
    </row>
    <row r="7184" spans="5:6" x14ac:dyDescent="0.25">
      <c r="E7184" t="s">
        <v>6574</v>
      </c>
      <c r="F7184">
        <v>4</v>
      </c>
    </row>
    <row r="7185" spans="5:6" x14ac:dyDescent="0.25">
      <c r="E7185" t="s">
        <v>6575</v>
      </c>
      <c r="F7185">
        <v>4</v>
      </c>
    </row>
    <row r="7186" spans="5:6" x14ac:dyDescent="0.25">
      <c r="E7186" t="s">
        <v>6576</v>
      </c>
      <c r="F7186">
        <v>4</v>
      </c>
    </row>
    <row r="7187" spans="5:6" x14ac:dyDescent="0.25">
      <c r="E7187" t="s">
        <v>6577</v>
      </c>
      <c r="F7187">
        <v>4</v>
      </c>
    </row>
    <row r="7188" spans="5:6" x14ac:dyDescent="0.25">
      <c r="E7188" t="s">
        <v>6578</v>
      </c>
      <c r="F7188">
        <v>4</v>
      </c>
    </row>
    <row r="7189" spans="5:6" x14ac:dyDescent="0.25">
      <c r="E7189" t="s">
        <v>6579</v>
      </c>
      <c r="F7189">
        <v>4</v>
      </c>
    </row>
    <row r="7190" spans="5:6" x14ac:dyDescent="0.25">
      <c r="E7190" t="s">
        <v>9681</v>
      </c>
      <c r="F7190">
        <v>4</v>
      </c>
    </row>
    <row r="7191" spans="5:6" x14ac:dyDescent="0.25">
      <c r="E7191" t="s">
        <v>6580</v>
      </c>
      <c r="F7191">
        <v>4</v>
      </c>
    </row>
    <row r="7192" spans="5:6" x14ac:dyDescent="0.25">
      <c r="E7192" t="s">
        <v>6581</v>
      </c>
      <c r="F7192">
        <v>4</v>
      </c>
    </row>
    <row r="7193" spans="5:6" x14ac:dyDescent="0.25">
      <c r="E7193" t="s">
        <v>6582</v>
      </c>
      <c r="F7193">
        <v>4</v>
      </c>
    </row>
    <row r="7194" spans="5:6" x14ac:dyDescent="0.25">
      <c r="E7194" t="s">
        <v>3980</v>
      </c>
      <c r="F7194">
        <v>4</v>
      </c>
    </row>
    <row r="7195" spans="5:6" x14ac:dyDescent="0.25">
      <c r="E7195" t="s">
        <v>2463</v>
      </c>
      <c r="F7195">
        <v>4</v>
      </c>
    </row>
    <row r="7196" spans="5:6" x14ac:dyDescent="0.25">
      <c r="E7196" t="s">
        <v>6583</v>
      </c>
      <c r="F7196">
        <v>4</v>
      </c>
    </row>
    <row r="7197" spans="5:6" x14ac:dyDescent="0.25">
      <c r="E7197" t="s">
        <v>6584</v>
      </c>
      <c r="F7197">
        <v>4</v>
      </c>
    </row>
    <row r="7198" spans="5:6" x14ac:dyDescent="0.25">
      <c r="E7198" t="s">
        <v>6585</v>
      </c>
      <c r="F7198">
        <v>4</v>
      </c>
    </row>
    <row r="7199" spans="5:6" x14ac:dyDescent="0.25">
      <c r="E7199" t="s">
        <v>6586</v>
      </c>
      <c r="F7199">
        <v>4</v>
      </c>
    </row>
    <row r="7200" spans="5:6" x14ac:dyDescent="0.25">
      <c r="E7200" t="s">
        <v>6587</v>
      </c>
      <c r="F7200">
        <v>4</v>
      </c>
    </row>
    <row r="7201" spans="5:6" x14ac:dyDescent="0.25">
      <c r="E7201" t="s">
        <v>6588</v>
      </c>
      <c r="F7201">
        <v>4</v>
      </c>
    </row>
    <row r="7202" spans="5:6" x14ac:dyDescent="0.25">
      <c r="E7202" t="s">
        <v>6589</v>
      </c>
      <c r="F7202">
        <v>4</v>
      </c>
    </row>
    <row r="7203" spans="5:6" x14ac:dyDescent="0.25">
      <c r="E7203" t="s">
        <v>6590</v>
      </c>
      <c r="F7203">
        <v>4</v>
      </c>
    </row>
    <row r="7204" spans="5:6" x14ac:dyDescent="0.25">
      <c r="E7204" t="s">
        <v>6591</v>
      </c>
      <c r="F7204">
        <v>4</v>
      </c>
    </row>
    <row r="7205" spans="5:6" x14ac:dyDescent="0.25">
      <c r="E7205" t="s">
        <v>6592</v>
      </c>
      <c r="F7205">
        <v>4</v>
      </c>
    </row>
    <row r="7206" spans="5:6" x14ac:dyDescent="0.25">
      <c r="E7206" t="s">
        <v>6593</v>
      </c>
      <c r="F7206">
        <v>4</v>
      </c>
    </row>
    <row r="7207" spans="5:6" x14ac:dyDescent="0.25">
      <c r="E7207" t="s">
        <v>6594</v>
      </c>
      <c r="F7207">
        <v>4</v>
      </c>
    </row>
    <row r="7208" spans="5:6" x14ac:dyDescent="0.25">
      <c r="E7208" t="s">
        <v>6595</v>
      </c>
      <c r="F7208">
        <v>4</v>
      </c>
    </row>
    <row r="7209" spans="5:6" x14ac:dyDescent="0.25">
      <c r="E7209" t="s">
        <v>6596</v>
      </c>
      <c r="F7209">
        <v>4</v>
      </c>
    </row>
    <row r="7210" spans="5:6" x14ac:dyDescent="0.25">
      <c r="E7210" t="s">
        <v>6597</v>
      </c>
      <c r="F7210">
        <v>4</v>
      </c>
    </row>
    <row r="7211" spans="5:6" x14ac:dyDescent="0.25">
      <c r="E7211" t="s">
        <v>6598</v>
      </c>
      <c r="F7211">
        <v>4</v>
      </c>
    </row>
    <row r="7212" spans="5:6" x14ac:dyDescent="0.25">
      <c r="E7212" t="s">
        <v>6599</v>
      </c>
      <c r="F7212">
        <v>4</v>
      </c>
    </row>
    <row r="7213" spans="5:6" x14ac:dyDescent="0.25">
      <c r="E7213" t="s">
        <v>6600</v>
      </c>
      <c r="F7213">
        <v>4</v>
      </c>
    </row>
    <row r="7214" spans="5:6" x14ac:dyDescent="0.25">
      <c r="E7214" t="s">
        <v>6601</v>
      </c>
      <c r="F7214">
        <v>4</v>
      </c>
    </row>
    <row r="7215" spans="5:6" x14ac:dyDescent="0.25">
      <c r="E7215" t="s">
        <v>6602</v>
      </c>
      <c r="F7215">
        <v>4</v>
      </c>
    </row>
    <row r="7216" spans="5:6" x14ac:dyDescent="0.25">
      <c r="E7216" t="s">
        <v>6603</v>
      </c>
      <c r="F7216">
        <v>4</v>
      </c>
    </row>
    <row r="7217" spans="5:6" x14ac:dyDescent="0.25">
      <c r="E7217" t="s">
        <v>6604</v>
      </c>
      <c r="F7217">
        <v>4</v>
      </c>
    </row>
    <row r="7218" spans="5:6" x14ac:dyDescent="0.25">
      <c r="E7218" t="s">
        <v>6605</v>
      </c>
      <c r="F7218">
        <v>4</v>
      </c>
    </row>
    <row r="7219" spans="5:6" x14ac:dyDescent="0.25">
      <c r="E7219" t="s">
        <v>6606</v>
      </c>
      <c r="F7219">
        <v>4</v>
      </c>
    </row>
    <row r="7220" spans="5:6" x14ac:dyDescent="0.25">
      <c r="E7220" t="s">
        <v>6607</v>
      </c>
      <c r="F7220">
        <v>4</v>
      </c>
    </row>
    <row r="7221" spans="5:6" x14ac:dyDescent="0.25">
      <c r="E7221" t="s">
        <v>6608</v>
      </c>
      <c r="F7221">
        <v>4</v>
      </c>
    </row>
    <row r="7222" spans="5:6" x14ac:dyDescent="0.25">
      <c r="E7222" t="s">
        <v>6609</v>
      </c>
      <c r="F7222">
        <v>4</v>
      </c>
    </row>
    <row r="7223" spans="5:6" x14ac:dyDescent="0.25">
      <c r="E7223" t="s">
        <v>6610</v>
      </c>
      <c r="F7223">
        <v>4</v>
      </c>
    </row>
    <row r="7224" spans="5:6" x14ac:dyDescent="0.25">
      <c r="E7224" t="s">
        <v>6611</v>
      </c>
      <c r="F7224">
        <v>4</v>
      </c>
    </row>
    <row r="7225" spans="5:6" x14ac:dyDescent="0.25">
      <c r="E7225" t="s">
        <v>6612</v>
      </c>
      <c r="F7225">
        <v>4</v>
      </c>
    </row>
    <row r="7226" spans="5:6" x14ac:dyDescent="0.25">
      <c r="E7226" t="s">
        <v>6613</v>
      </c>
      <c r="F7226">
        <v>4</v>
      </c>
    </row>
    <row r="7227" spans="5:6" x14ac:dyDescent="0.25">
      <c r="E7227" t="s">
        <v>6614</v>
      </c>
      <c r="F7227">
        <v>4</v>
      </c>
    </row>
    <row r="7228" spans="5:6" x14ac:dyDescent="0.25">
      <c r="E7228" t="s">
        <v>6615</v>
      </c>
      <c r="F7228">
        <v>4</v>
      </c>
    </row>
    <row r="7229" spans="5:6" x14ac:dyDescent="0.25">
      <c r="E7229" t="s">
        <v>6616</v>
      </c>
      <c r="F7229">
        <v>4</v>
      </c>
    </row>
    <row r="7230" spans="5:6" x14ac:dyDescent="0.25">
      <c r="E7230" t="s">
        <v>6617</v>
      </c>
      <c r="F7230">
        <v>4</v>
      </c>
    </row>
    <row r="7231" spans="5:6" x14ac:dyDescent="0.25">
      <c r="E7231" t="s">
        <v>6618</v>
      </c>
      <c r="F7231">
        <v>4</v>
      </c>
    </row>
    <row r="7232" spans="5:6" x14ac:dyDescent="0.25">
      <c r="E7232" t="s">
        <v>6619</v>
      </c>
      <c r="F7232">
        <v>4</v>
      </c>
    </row>
    <row r="7233" spans="5:6" x14ac:dyDescent="0.25">
      <c r="E7233" t="s">
        <v>5652</v>
      </c>
      <c r="F7233">
        <v>4</v>
      </c>
    </row>
    <row r="7234" spans="5:6" x14ac:dyDescent="0.25">
      <c r="E7234" t="s">
        <v>6620</v>
      </c>
      <c r="F7234">
        <v>4</v>
      </c>
    </row>
    <row r="7235" spans="5:6" x14ac:dyDescent="0.25">
      <c r="E7235" t="s">
        <v>6621</v>
      </c>
      <c r="F7235">
        <v>4</v>
      </c>
    </row>
    <row r="7236" spans="5:6" x14ac:dyDescent="0.25">
      <c r="E7236" t="s">
        <v>6622</v>
      </c>
      <c r="F7236">
        <v>4</v>
      </c>
    </row>
    <row r="7237" spans="5:6" x14ac:dyDescent="0.25">
      <c r="E7237" t="s">
        <v>6623</v>
      </c>
      <c r="F7237">
        <v>4</v>
      </c>
    </row>
    <row r="7238" spans="5:6" x14ac:dyDescent="0.25">
      <c r="E7238" t="s">
        <v>6624</v>
      </c>
      <c r="F7238">
        <v>4</v>
      </c>
    </row>
    <row r="7239" spans="5:6" x14ac:dyDescent="0.25">
      <c r="E7239" t="s">
        <v>6625</v>
      </c>
      <c r="F7239">
        <v>4</v>
      </c>
    </row>
    <row r="7240" spans="5:6" x14ac:dyDescent="0.25">
      <c r="E7240" t="s">
        <v>6626</v>
      </c>
      <c r="F7240">
        <v>4</v>
      </c>
    </row>
    <row r="7241" spans="5:6" x14ac:dyDescent="0.25">
      <c r="E7241" t="s">
        <v>6371</v>
      </c>
      <c r="F7241">
        <v>4</v>
      </c>
    </row>
    <row r="7242" spans="5:6" x14ac:dyDescent="0.25">
      <c r="E7242" t="s">
        <v>6627</v>
      </c>
      <c r="F7242">
        <v>4</v>
      </c>
    </row>
    <row r="7243" spans="5:6" x14ac:dyDescent="0.25">
      <c r="E7243" t="s">
        <v>9682</v>
      </c>
      <c r="F7243">
        <v>4</v>
      </c>
    </row>
    <row r="7244" spans="5:6" x14ac:dyDescent="0.25">
      <c r="E7244" t="s">
        <v>6628</v>
      </c>
      <c r="F7244">
        <v>4</v>
      </c>
    </row>
    <row r="7245" spans="5:6" x14ac:dyDescent="0.25">
      <c r="E7245" t="s">
        <v>6629</v>
      </c>
      <c r="F7245">
        <v>4</v>
      </c>
    </row>
    <row r="7246" spans="5:6" x14ac:dyDescent="0.25">
      <c r="E7246" t="s">
        <v>6630</v>
      </c>
      <c r="F7246">
        <v>4</v>
      </c>
    </row>
    <row r="7247" spans="5:6" x14ac:dyDescent="0.25">
      <c r="E7247" t="s">
        <v>6631</v>
      </c>
      <c r="F7247">
        <v>4</v>
      </c>
    </row>
    <row r="7248" spans="5:6" x14ac:dyDescent="0.25">
      <c r="E7248" t="s">
        <v>6632</v>
      </c>
      <c r="F7248">
        <v>4</v>
      </c>
    </row>
    <row r="7249" spans="5:6" x14ac:dyDescent="0.25">
      <c r="E7249" t="s">
        <v>6633</v>
      </c>
      <c r="F7249">
        <v>4</v>
      </c>
    </row>
    <row r="7250" spans="5:6" x14ac:dyDescent="0.25">
      <c r="E7250" t="s">
        <v>6634</v>
      </c>
      <c r="F7250">
        <v>4</v>
      </c>
    </row>
    <row r="7251" spans="5:6" x14ac:dyDescent="0.25">
      <c r="E7251" t="s">
        <v>6635</v>
      </c>
      <c r="F7251">
        <v>3</v>
      </c>
    </row>
    <row r="7252" spans="5:6" x14ac:dyDescent="0.25">
      <c r="E7252" t="s">
        <v>6636</v>
      </c>
      <c r="F7252">
        <v>3</v>
      </c>
    </row>
    <row r="7253" spans="5:6" x14ac:dyDescent="0.25">
      <c r="E7253" t="s">
        <v>6637</v>
      </c>
      <c r="F7253">
        <v>3</v>
      </c>
    </row>
    <row r="7254" spans="5:6" x14ac:dyDescent="0.25">
      <c r="E7254" t="s">
        <v>6638</v>
      </c>
      <c r="F7254">
        <v>3</v>
      </c>
    </row>
    <row r="7255" spans="5:6" x14ac:dyDescent="0.25">
      <c r="E7255" t="s">
        <v>6639</v>
      </c>
      <c r="F7255">
        <v>3</v>
      </c>
    </row>
    <row r="7256" spans="5:6" x14ac:dyDescent="0.25">
      <c r="E7256" t="s">
        <v>6640</v>
      </c>
      <c r="F7256">
        <v>3</v>
      </c>
    </row>
    <row r="7257" spans="5:6" x14ac:dyDescent="0.25">
      <c r="E7257" t="s">
        <v>6641</v>
      </c>
      <c r="F7257">
        <v>3</v>
      </c>
    </row>
    <row r="7258" spans="5:6" x14ac:dyDescent="0.25">
      <c r="E7258" t="s">
        <v>6642</v>
      </c>
      <c r="F7258">
        <v>3</v>
      </c>
    </row>
    <row r="7259" spans="5:6" x14ac:dyDescent="0.25">
      <c r="E7259" t="s">
        <v>6643</v>
      </c>
      <c r="F7259">
        <v>3</v>
      </c>
    </row>
    <row r="7260" spans="5:6" x14ac:dyDescent="0.25">
      <c r="E7260" t="s">
        <v>6644</v>
      </c>
      <c r="F7260">
        <v>3</v>
      </c>
    </row>
    <row r="7261" spans="5:6" x14ac:dyDescent="0.25">
      <c r="E7261" t="s">
        <v>6645</v>
      </c>
      <c r="F7261">
        <v>3</v>
      </c>
    </row>
    <row r="7262" spans="5:6" x14ac:dyDescent="0.25">
      <c r="E7262" t="s">
        <v>6646</v>
      </c>
      <c r="F7262">
        <v>3</v>
      </c>
    </row>
    <row r="7263" spans="5:6" x14ac:dyDescent="0.25">
      <c r="E7263" t="s">
        <v>9683</v>
      </c>
      <c r="F7263">
        <v>3</v>
      </c>
    </row>
    <row r="7264" spans="5:6" x14ac:dyDescent="0.25">
      <c r="E7264" t="s">
        <v>6647</v>
      </c>
      <c r="F7264">
        <v>3</v>
      </c>
    </row>
    <row r="7265" spans="5:6" x14ac:dyDescent="0.25">
      <c r="E7265" t="s">
        <v>6648</v>
      </c>
      <c r="F7265">
        <v>3</v>
      </c>
    </row>
    <row r="7266" spans="5:6" x14ac:dyDescent="0.25">
      <c r="E7266" t="s">
        <v>6649</v>
      </c>
    </row>
    <row r="7267" spans="5:6" x14ac:dyDescent="0.25">
      <c r="E7267" t="s">
        <v>2634</v>
      </c>
      <c r="F7267">
        <v>3</v>
      </c>
    </row>
    <row r="7268" spans="5:6" x14ac:dyDescent="0.25">
      <c r="E7268" t="s">
        <v>6650</v>
      </c>
      <c r="F7268">
        <v>3</v>
      </c>
    </row>
    <row r="7269" spans="5:6" x14ac:dyDescent="0.25">
      <c r="E7269" t="s">
        <v>6651</v>
      </c>
      <c r="F7269">
        <v>3</v>
      </c>
    </row>
    <row r="7270" spans="5:6" x14ac:dyDescent="0.25">
      <c r="E7270" t="s">
        <v>6652</v>
      </c>
      <c r="F7270">
        <v>3</v>
      </c>
    </row>
    <row r="7271" spans="5:6" x14ac:dyDescent="0.25">
      <c r="E7271" t="s">
        <v>6653</v>
      </c>
      <c r="F7271">
        <v>3</v>
      </c>
    </row>
    <row r="7272" spans="5:6" x14ac:dyDescent="0.25">
      <c r="E7272" t="s">
        <v>6654</v>
      </c>
      <c r="F7272">
        <v>3</v>
      </c>
    </row>
    <row r="7273" spans="5:6" x14ac:dyDescent="0.25">
      <c r="E7273" t="s">
        <v>6655</v>
      </c>
      <c r="F7273">
        <v>3</v>
      </c>
    </row>
    <row r="7274" spans="5:6" x14ac:dyDescent="0.25">
      <c r="E7274" t="s">
        <v>6656</v>
      </c>
      <c r="F7274">
        <v>3</v>
      </c>
    </row>
    <row r="7275" spans="5:6" x14ac:dyDescent="0.25">
      <c r="E7275" t="s">
        <v>6657</v>
      </c>
      <c r="F7275">
        <v>3</v>
      </c>
    </row>
    <row r="7276" spans="5:6" x14ac:dyDescent="0.25">
      <c r="E7276" t="s">
        <v>6658</v>
      </c>
      <c r="F7276">
        <v>3</v>
      </c>
    </row>
    <row r="7277" spans="5:6" x14ac:dyDescent="0.25">
      <c r="E7277" t="s">
        <v>6659</v>
      </c>
      <c r="F7277">
        <v>3</v>
      </c>
    </row>
    <row r="7278" spans="5:6" x14ac:dyDescent="0.25">
      <c r="E7278" t="s">
        <v>6660</v>
      </c>
      <c r="F7278">
        <v>3</v>
      </c>
    </row>
    <row r="7279" spans="5:6" x14ac:dyDescent="0.25">
      <c r="E7279" t="s">
        <v>6661</v>
      </c>
      <c r="F7279">
        <v>3</v>
      </c>
    </row>
    <row r="7280" spans="5:6" x14ac:dyDescent="0.25">
      <c r="E7280" t="s">
        <v>6662</v>
      </c>
      <c r="F7280">
        <v>3</v>
      </c>
    </row>
    <row r="7281" spans="5:6" x14ac:dyDescent="0.25">
      <c r="E7281" t="s">
        <v>6663</v>
      </c>
      <c r="F7281">
        <v>3</v>
      </c>
    </row>
    <row r="7282" spans="5:6" x14ac:dyDescent="0.25">
      <c r="E7282" t="s">
        <v>6664</v>
      </c>
      <c r="F7282">
        <v>3</v>
      </c>
    </row>
    <row r="7283" spans="5:6" x14ac:dyDescent="0.25">
      <c r="E7283" t="s">
        <v>6665</v>
      </c>
      <c r="F7283">
        <v>3</v>
      </c>
    </row>
    <row r="7284" spans="5:6" x14ac:dyDescent="0.25">
      <c r="E7284" t="s">
        <v>6666</v>
      </c>
      <c r="F7284">
        <v>3</v>
      </c>
    </row>
    <row r="7285" spans="5:6" x14ac:dyDescent="0.25">
      <c r="E7285" t="s">
        <v>6667</v>
      </c>
      <c r="F7285">
        <v>3</v>
      </c>
    </row>
    <row r="7286" spans="5:6" x14ac:dyDescent="0.25">
      <c r="E7286" t="s">
        <v>6668</v>
      </c>
      <c r="F7286">
        <v>3</v>
      </c>
    </row>
    <row r="7287" spans="5:6" x14ac:dyDescent="0.25">
      <c r="E7287" t="s">
        <v>6669</v>
      </c>
      <c r="F7287">
        <v>3</v>
      </c>
    </row>
    <row r="7288" spans="5:6" x14ac:dyDescent="0.25">
      <c r="E7288" t="s">
        <v>6670</v>
      </c>
      <c r="F7288">
        <v>3</v>
      </c>
    </row>
    <row r="7289" spans="5:6" x14ac:dyDescent="0.25">
      <c r="E7289" t="s">
        <v>6671</v>
      </c>
      <c r="F7289">
        <v>3</v>
      </c>
    </row>
    <row r="7290" spans="5:6" x14ac:dyDescent="0.25">
      <c r="E7290" t="s">
        <v>6672</v>
      </c>
      <c r="F7290">
        <v>3</v>
      </c>
    </row>
    <row r="7291" spans="5:6" x14ac:dyDescent="0.25">
      <c r="E7291" t="s">
        <v>6673</v>
      </c>
      <c r="F7291">
        <v>3</v>
      </c>
    </row>
    <row r="7292" spans="5:6" x14ac:dyDescent="0.25">
      <c r="E7292" t="e">
        <f>-qu</f>
        <v>#NAME?</v>
      </c>
      <c r="F7292">
        <v>3</v>
      </c>
    </row>
    <row r="7293" spans="5:6" x14ac:dyDescent="0.25">
      <c r="E7293" t="s">
        <v>6674</v>
      </c>
      <c r="F7293">
        <v>3</v>
      </c>
    </row>
    <row r="7294" spans="5:6" x14ac:dyDescent="0.25">
      <c r="E7294" t="s">
        <v>6675</v>
      </c>
      <c r="F7294">
        <v>3</v>
      </c>
    </row>
    <row r="7295" spans="5:6" x14ac:dyDescent="0.25">
      <c r="E7295" t="s">
        <v>6676</v>
      </c>
      <c r="F7295">
        <v>3</v>
      </c>
    </row>
    <row r="7296" spans="5:6" x14ac:dyDescent="0.25">
      <c r="E7296" t="s">
        <v>6677</v>
      </c>
      <c r="F7296">
        <v>3</v>
      </c>
    </row>
    <row r="7297" spans="5:6" x14ac:dyDescent="0.25">
      <c r="E7297" t="s">
        <v>6678</v>
      </c>
      <c r="F7297">
        <v>3</v>
      </c>
    </row>
    <row r="7298" spans="5:6" x14ac:dyDescent="0.25">
      <c r="E7298" t="s">
        <v>6679</v>
      </c>
      <c r="F7298">
        <v>3</v>
      </c>
    </row>
    <row r="7299" spans="5:6" x14ac:dyDescent="0.25">
      <c r="E7299" t="s">
        <v>6680</v>
      </c>
      <c r="F7299">
        <v>3</v>
      </c>
    </row>
    <row r="7300" spans="5:6" x14ac:dyDescent="0.25">
      <c r="E7300" t="s">
        <v>6681</v>
      </c>
      <c r="F7300">
        <v>3</v>
      </c>
    </row>
    <row r="7301" spans="5:6" x14ac:dyDescent="0.25">
      <c r="E7301" t="s">
        <v>6682</v>
      </c>
      <c r="F7301">
        <v>3</v>
      </c>
    </row>
    <row r="7302" spans="5:6" x14ac:dyDescent="0.25">
      <c r="E7302" t="s">
        <v>6683</v>
      </c>
      <c r="F7302">
        <v>3</v>
      </c>
    </row>
    <row r="7303" spans="5:6" x14ac:dyDescent="0.25">
      <c r="E7303" t="s">
        <v>6684</v>
      </c>
      <c r="F7303">
        <v>3</v>
      </c>
    </row>
    <row r="7304" spans="5:6" x14ac:dyDescent="0.25">
      <c r="E7304" t="s">
        <v>6685</v>
      </c>
      <c r="F7304">
        <v>3</v>
      </c>
    </row>
    <row r="7305" spans="5:6" x14ac:dyDescent="0.25">
      <c r="E7305" t="s">
        <v>6686</v>
      </c>
      <c r="F7305">
        <v>3</v>
      </c>
    </row>
    <row r="7306" spans="5:6" x14ac:dyDescent="0.25">
      <c r="E7306" t="s">
        <v>6687</v>
      </c>
      <c r="F7306">
        <v>3</v>
      </c>
    </row>
    <row r="7307" spans="5:6" x14ac:dyDescent="0.25">
      <c r="E7307" t="s">
        <v>6688</v>
      </c>
      <c r="F7307">
        <v>3</v>
      </c>
    </row>
    <row r="7308" spans="5:6" x14ac:dyDescent="0.25">
      <c r="E7308" t="s">
        <v>6689</v>
      </c>
    </row>
    <row r="7309" spans="5:6" x14ac:dyDescent="0.25">
      <c r="E7309" t="s">
        <v>6690</v>
      </c>
      <c r="F7309">
        <v>3</v>
      </c>
    </row>
    <row r="7310" spans="5:6" x14ac:dyDescent="0.25">
      <c r="E7310" t="s">
        <v>6691</v>
      </c>
      <c r="F7310">
        <v>3</v>
      </c>
    </row>
    <row r="7311" spans="5:6" x14ac:dyDescent="0.25">
      <c r="E7311" t="s">
        <v>6692</v>
      </c>
      <c r="F7311">
        <v>3</v>
      </c>
    </row>
    <row r="7312" spans="5:6" x14ac:dyDescent="0.25">
      <c r="E7312" t="s">
        <v>6693</v>
      </c>
      <c r="F7312">
        <v>3</v>
      </c>
    </row>
    <row r="7313" spans="5:6" x14ac:dyDescent="0.25">
      <c r="E7313" t="s">
        <v>6694</v>
      </c>
      <c r="F7313">
        <v>3</v>
      </c>
    </row>
    <row r="7314" spans="5:6" x14ac:dyDescent="0.25">
      <c r="E7314" t="s">
        <v>6695</v>
      </c>
      <c r="F7314">
        <v>3</v>
      </c>
    </row>
    <row r="7315" spans="5:6" x14ac:dyDescent="0.25">
      <c r="E7315" t="s">
        <v>6696</v>
      </c>
      <c r="F7315">
        <v>3</v>
      </c>
    </row>
    <row r="7316" spans="5:6" x14ac:dyDescent="0.25">
      <c r="E7316" t="s">
        <v>6697</v>
      </c>
      <c r="F7316">
        <v>3</v>
      </c>
    </row>
    <row r="7317" spans="5:6" x14ac:dyDescent="0.25">
      <c r="E7317" t="s">
        <v>6698</v>
      </c>
      <c r="F7317">
        <v>3</v>
      </c>
    </row>
    <row r="7318" spans="5:6" x14ac:dyDescent="0.25">
      <c r="E7318" t="s">
        <v>6699</v>
      </c>
      <c r="F7318">
        <v>3</v>
      </c>
    </row>
    <row r="7319" spans="5:6" x14ac:dyDescent="0.25">
      <c r="E7319" t="s">
        <v>6700</v>
      </c>
      <c r="F7319">
        <v>3</v>
      </c>
    </row>
    <row r="7320" spans="5:6" x14ac:dyDescent="0.25">
      <c r="E7320" t="s">
        <v>2230</v>
      </c>
      <c r="F7320">
        <v>3</v>
      </c>
    </row>
    <row r="7321" spans="5:6" x14ac:dyDescent="0.25">
      <c r="E7321" t="s">
        <v>6701</v>
      </c>
      <c r="F7321">
        <v>3</v>
      </c>
    </row>
    <row r="7322" spans="5:6" x14ac:dyDescent="0.25">
      <c r="E7322" t="s">
        <v>6702</v>
      </c>
      <c r="F7322">
        <v>3</v>
      </c>
    </row>
    <row r="7323" spans="5:6" x14ac:dyDescent="0.25">
      <c r="E7323" t="s">
        <v>6703</v>
      </c>
      <c r="F7323">
        <v>3</v>
      </c>
    </row>
    <row r="7324" spans="5:6" x14ac:dyDescent="0.25">
      <c r="E7324" t="s">
        <v>6704</v>
      </c>
      <c r="F7324">
        <v>3</v>
      </c>
    </row>
    <row r="7325" spans="5:6" x14ac:dyDescent="0.25">
      <c r="E7325" t="s">
        <v>6705</v>
      </c>
      <c r="F7325">
        <v>3</v>
      </c>
    </row>
    <row r="7326" spans="5:6" x14ac:dyDescent="0.25">
      <c r="E7326" t="s">
        <v>6706</v>
      </c>
      <c r="F7326">
        <v>3</v>
      </c>
    </row>
    <row r="7327" spans="5:6" x14ac:dyDescent="0.25">
      <c r="E7327" t="s">
        <v>6707</v>
      </c>
      <c r="F7327">
        <v>3</v>
      </c>
    </row>
    <row r="7328" spans="5:6" x14ac:dyDescent="0.25">
      <c r="E7328" t="s">
        <v>6708</v>
      </c>
      <c r="F7328">
        <v>3</v>
      </c>
    </row>
    <row r="7329" spans="5:6" x14ac:dyDescent="0.25">
      <c r="E7329" t="s">
        <v>6709</v>
      </c>
      <c r="F7329">
        <v>3</v>
      </c>
    </row>
    <row r="7330" spans="5:6" x14ac:dyDescent="0.25">
      <c r="E7330" t="s">
        <v>6710</v>
      </c>
      <c r="F7330">
        <v>3</v>
      </c>
    </row>
    <row r="7331" spans="5:6" x14ac:dyDescent="0.25">
      <c r="E7331" t="s">
        <v>4100</v>
      </c>
      <c r="F7331">
        <v>3</v>
      </c>
    </row>
    <row r="7332" spans="5:6" x14ac:dyDescent="0.25">
      <c r="E7332" t="s">
        <v>6711</v>
      </c>
      <c r="F7332">
        <v>3</v>
      </c>
    </row>
    <row r="7333" spans="5:6" x14ac:dyDescent="0.25">
      <c r="E7333" t="s">
        <v>6712</v>
      </c>
      <c r="F7333">
        <v>3</v>
      </c>
    </row>
    <row r="7334" spans="5:6" x14ac:dyDescent="0.25">
      <c r="E7334" t="s">
        <v>6713</v>
      </c>
      <c r="F7334">
        <v>3</v>
      </c>
    </row>
    <row r="7335" spans="5:6" x14ac:dyDescent="0.25">
      <c r="E7335" t="s">
        <v>6714</v>
      </c>
      <c r="F7335">
        <v>3</v>
      </c>
    </row>
    <row r="7336" spans="5:6" x14ac:dyDescent="0.25">
      <c r="E7336" t="s">
        <v>6715</v>
      </c>
      <c r="F7336">
        <v>3</v>
      </c>
    </row>
    <row r="7337" spans="5:6" x14ac:dyDescent="0.25">
      <c r="E7337" t="s">
        <v>6716</v>
      </c>
      <c r="F7337">
        <v>3</v>
      </c>
    </row>
    <row r="7338" spans="5:6" x14ac:dyDescent="0.25">
      <c r="E7338" t="s">
        <v>6717</v>
      </c>
      <c r="F7338">
        <v>3</v>
      </c>
    </row>
    <row r="7339" spans="5:6" x14ac:dyDescent="0.25">
      <c r="E7339" t="s">
        <v>6718</v>
      </c>
      <c r="F7339">
        <v>3</v>
      </c>
    </row>
    <row r="7340" spans="5:6" x14ac:dyDescent="0.25">
      <c r="E7340" t="s">
        <v>6719</v>
      </c>
      <c r="F7340">
        <v>3</v>
      </c>
    </row>
    <row r="7341" spans="5:6" x14ac:dyDescent="0.25">
      <c r="E7341" t="s">
        <v>6720</v>
      </c>
      <c r="F7341">
        <v>3</v>
      </c>
    </row>
    <row r="7342" spans="5:6" x14ac:dyDescent="0.25">
      <c r="E7342" t="s">
        <v>9684</v>
      </c>
      <c r="F7342">
        <v>3</v>
      </c>
    </row>
    <row r="7343" spans="5:6" x14ac:dyDescent="0.25">
      <c r="E7343">
        <v>9</v>
      </c>
      <c r="F7343">
        <v>3</v>
      </c>
    </row>
    <row r="7344" spans="5:6" x14ac:dyDescent="0.25">
      <c r="E7344" t="e">
        <f>- t</f>
        <v>#NAME?</v>
      </c>
      <c r="F7344">
        <v>3</v>
      </c>
    </row>
    <row r="7345" spans="5:6" x14ac:dyDescent="0.25">
      <c r="E7345" t="s">
        <v>6721</v>
      </c>
      <c r="F7345">
        <v>3</v>
      </c>
    </row>
    <row r="7346" spans="5:6" x14ac:dyDescent="0.25">
      <c r="E7346" t="s">
        <v>6722</v>
      </c>
      <c r="F7346">
        <v>3</v>
      </c>
    </row>
    <row r="7347" spans="5:6" x14ac:dyDescent="0.25">
      <c r="E7347" t="s">
        <v>6723</v>
      </c>
      <c r="F7347">
        <v>3</v>
      </c>
    </row>
    <row r="7348" spans="5:6" x14ac:dyDescent="0.25">
      <c r="E7348" t="s">
        <v>6724</v>
      </c>
      <c r="F7348">
        <v>3</v>
      </c>
    </row>
    <row r="7349" spans="5:6" x14ac:dyDescent="0.25">
      <c r="E7349" t="s">
        <v>6725</v>
      </c>
      <c r="F7349">
        <v>3</v>
      </c>
    </row>
    <row r="7350" spans="5:6" x14ac:dyDescent="0.25">
      <c r="E7350" t="s">
        <v>9685</v>
      </c>
      <c r="F7350">
        <v>3</v>
      </c>
    </row>
    <row r="7351" spans="5:6" x14ac:dyDescent="0.25">
      <c r="E7351" t="s">
        <v>6726</v>
      </c>
      <c r="F7351">
        <v>3</v>
      </c>
    </row>
    <row r="7352" spans="5:6" x14ac:dyDescent="0.25">
      <c r="E7352" t="s">
        <v>6727</v>
      </c>
      <c r="F7352">
        <v>3</v>
      </c>
    </row>
    <row r="7353" spans="5:6" x14ac:dyDescent="0.25">
      <c r="E7353" t="s">
        <v>6728</v>
      </c>
      <c r="F7353">
        <v>3</v>
      </c>
    </row>
    <row r="7354" spans="5:6" x14ac:dyDescent="0.25">
      <c r="E7354" t="s">
        <v>6729</v>
      </c>
      <c r="F7354">
        <v>3</v>
      </c>
    </row>
    <row r="7355" spans="5:6" x14ac:dyDescent="0.25">
      <c r="E7355" t="s">
        <v>6730</v>
      </c>
      <c r="F7355">
        <v>3</v>
      </c>
    </row>
    <row r="7356" spans="5:6" x14ac:dyDescent="0.25">
      <c r="E7356" t="s">
        <v>6731</v>
      </c>
      <c r="F7356">
        <v>3</v>
      </c>
    </row>
    <row r="7357" spans="5:6" x14ac:dyDescent="0.25">
      <c r="E7357" t="s">
        <v>6732</v>
      </c>
      <c r="F7357">
        <v>3</v>
      </c>
    </row>
    <row r="7358" spans="5:6" x14ac:dyDescent="0.25">
      <c r="E7358" t="s">
        <v>6733</v>
      </c>
      <c r="F7358">
        <v>3</v>
      </c>
    </row>
    <row r="7359" spans="5:6" x14ac:dyDescent="0.25">
      <c r="E7359" t="s">
        <v>6734</v>
      </c>
      <c r="F7359">
        <v>3</v>
      </c>
    </row>
    <row r="7360" spans="5:6" x14ac:dyDescent="0.25">
      <c r="E7360" t="s">
        <v>6735</v>
      </c>
      <c r="F7360">
        <v>3</v>
      </c>
    </row>
    <row r="7361" spans="5:6" x14ac:dyDescent="0.25">
      <c r="E7361" t="s">
        <v>6736</v>
      </c>
      <c r="F7361">
        <v>3</v>
      </c>
    </row>
    <row r="7362" spans="5:6" x14ac:dyDescent="0.25">
      <c r="E7362">
        <v>39</v>
      </c>
      <c r="F7362">
        <v>3</v>
      </c>
    </row>
    <row r="7363" spans="5:6" x14ac:dyDescent="0.25">
      <c r="E7363" t="s">
        <v>6737</v>
      </c>
      <c r="F7363">
        <v>3</v>
      </c>
    </row>
    <row r="7364" spans="5:6" x14ac:dyDescent="0.25">
      <c r="E7364" t="s">
        <v>6738</v>
      </c>
      <c r="F7364">
        <v>3</v>
      </c>
    </row>
    <row r="7365" spans="5:6" x14ac:dyDescent="0.25">
      <c r="E7365" t="s">
        <v>6739</v>
      </c>
      <c r="F7365">
        <v>3</v>
      </c>
    </row>
    <row r="7366" spans="5:6" x14ac:dyDescent="0.25">
      <c r="E7366" t="s">
        <v>6740</v>
      </c>
      <c r="F7366">
        <v>3</v>
      </c>
    </row>
    <row r="7367" spans="5:6" x14ac:dyDescent="0.25">
      <c r="E7367" t="s">
        <v>6741</v>
      </c>
      <c r="F7367">
        <v>3</v>
      </c>
    </row>
    <row r="7368" spans="5:6" x14ac:dyDescent="0.25">
      <c r="E7368" t="s">
        <v>6742</v>
      </c>
      <c r="F7368">
        <v>3</v>
      </c>
    </row>
    <row r="7369" spans="5:6" x14ac:dyDescent="0.25">
      <c r="E7369" t="s">
        <v>6743</v>
      </c>
      <c r="F7369">
        <v>3</v>
      </c>
    </row>
    <row r="7370" spans="5:6" x14ac:dyDescent="0.25">
      <c r="E7370" t="s">
        <v>6744</v>
      </c>
      <c r="F7370">
        <v>3</v>
      </c>
    </row>
    <row r="7371" spans="5:6" x14ac:dyDescent="0.25">
      <c r="E7371" t="s">
        <v>6745</v>
      </c>
      <c r="F7371">
        <v>3</v>
      </c>
    </row>
    <row r="7372" spans="5:6" x14ac:dyDescent="0.25">
      <c r="E7372" t="s">
        <v>6746</v>
      </c>
      <c r="F7372">
        <v>3</v>
      </c>
    </row>
    <row r="7373" spans="5:6" x14ac:dyDescent="0.25">
      <c r="E7373" t="s">
        <v>6747</v>
      </c>
      <c r="F7373">
        <v>3</v>
      </c>
    </row>
    <row r="7374" spans="5:6" x14ac:dyDescent="0.25">
      <c r="E7374" t="s">
        <v>9686</v>
      </c>
      <c r="F7374">
        <v>3</v>
      </c>
    </row>
    <row r="7375" spans="5:6" x14ac:dyDescent="0.25">
      <c r="E7375" t="s">
        <v>6748</v>
      </c>
      <c r="F7375">
        <v>3</v>
      </c>
    </row>
    <row r="7376" spans="5:6" x14ac:dyDescent="0.25">
      <c r="E7376" t="s">
        <v>6749</v>
      </c>
      <c r="F7376">
        <v>3</v>
      </c>
    </row>
    <row r="7377" spans="5:6" x14ac:dyDescent="0.25">
      <c r="E7377" t="s">
        <v>6750</v>
      </c>
      <c r="F7377">
        <v>3</v>
      </c>
    </row>
    <row r="7378" spans="5:6" x14ac:dyDescent="0.25">
      <c r="E7378" t="s">
        <v>6751</v>
      </c>
      <c r="F7378">
        <v>3</v>
      </c>
    </row>
    <row r="7379" spans="5:6" x14ac:dyDescent="0.25">
      <c r="E7379" t="s">
        <v>6752</v>
      </c>
      <c r="F7379">
        <v>3</v>
      </c>
    </row>
    <row r="7380" spans="5:6" x14ac:dyDescent="0.25">
      <c r="E7380" t="s">
        <v>6753</v>
      </c>
      <c r="F7380">
        <v>3</v>
      </c>
    </row>
    <row r="7381" spans="5:6" x14ac:dyDescent="0.25">
      <c r="E7381" t="s">
        <v>6754</v>
      </c>
      <c r="F7381">
        <v>3</v>
      </c>
    </row>
    <row r="7382" spans="5:6" x14ac:dyDescent="0.25">
      <c r="E7382" t="s">
        <v>6755</v>
      </c>
      <c r="F7382">
        <v>3</v>
      </c>
    </row>
    <row r="7383" spans="5:6" x14ac:dyDescent="0.25">
      <c r="E7383" t="s">
        <v>6756</v>
      </c>
      <c r="F7383">
        <v>3</v>
      </c>
    </row>
    <row r="7384" spans="5:6" x14ac:dyDescent="0.25">
      <c r="E7384" t="s">
        <v>6757</v>
      </c>
      <c r="F7384">
        <v>3</v>
      </c>
    </row>
    <row r="7385" spans="5:6" x14ac:dyDescent="0.25">
      <c r="E7385" t="s">
        <v>6758</v>
      </c>
      <c r="F7385">
        <v>3</v>
      </c>
    </row>
    <row r="7386" spans="5:6" x14ac:dyDescent="0.25">
      <c r="E7386" t="s">
        <v>6759</v>
      </c>
      <c r="F7386">
        <v>3</v>
      </c>
    </row>
    <row r="7387" spans="5:6" x14ac:dyDescent="0.25">
      <c r="E7387" t="s">
        <v>6760</v>
      </c>
      <c r="F7387">
        <v>3</v>
      </c>
    </row>
    <row r="7388" spans="5:6" x14ac:dyDescent="0.25">
      <c r="E7388" t="s">
        <v>6761</v>
      </c>
      <c r="F7388">
        <v>3</v>
      </c>
    </row>
    <row r="7389" spans="5:6" x14ac:dyDescent="0.25">
      <c r="E7389" t="s">
        <v>6762</v>
      </c>
      <c r="F7389">
        <v>3</v>
      </c>
    </row>
    <row r="7390" spans="5:6" x14ac:dyDescent="0.25">
      <c r="E7390" t="s">
        <v>6763</v>
      </c>
      <c r="F7390">
        <v>3</v>
      </c>
    </row>
    <row r="7391" spans="5:6" x14ac:dyDescent="0.25">
      <c r="E7391" t="s">
        <v>6764</v>
      </c>
      <c r="F7391">
        <v>3</v>
      </c>
    </row>
    <row r="7392" spans="5:6" x14ac:dyDescent="0.25">
      <c r="E7392" t="s">
        <v>6765</v>
      </c>
      <c r="F7392">
        <v>3</v>
      </c>
    </row>
    <row r="7393" spans="5:6" x14ac:dyDescent="0.25">
      <c r="E7393" t="s">
        <v>6766</v>
      </c>
      <c r="F7393">
        <v>3</v>
      </c>
    </row>
    <row r="7394" spans="5:6" x14ac:dyDescent="0.25">
      <c r="E7394" t="s">
        <v>6767</v>
      </c>
      <c r="F7394">
        <v>3</v>
      </c>
    </row>
    <row r="7395" spans="5:6" x14ac:dyDescent="0.25">
      <c r="E7395" t="s">
        <v>6768</v>
      </c>
      <c r="F7395">
        <v>3</v>
      </c>
    </row>
    <row r="7396" spans="5:6" x14ac:dyDescent="0.25">
      <c r="E7396" t="s">
        <v>6769</v>
      </c>
      <c r="F7396">
        <v>3</v>
      </c>
    </row>
    <row r="7397" spans="5:6" x14ac:dyDescent="0.25">
      <c r="E7397" t="s">
        <v>6770</v>
      </c>
      <c r="F7397">
        <v>3</v>
      </c>
    </row>
    <row r="7398" spans="5:6" x14ac:dyDescent="0.25">
      <c r="E7398" t="s">
        <v>6771</v>
      </c>
      <c r="F7398">
        <v>3</v>
      </c>
    </row>
    <row r="7399" spans="5:6" x14ac:dyDescent="0.25">
      <c r="E7399" t="s">
        <v>6772</v>
      </c>
    </row>
    <row r="7400" spans="5:6" x14ac:dyDescent="0.25">
      <c r="E7400" t="s">
        <v>6773</v>
      </c>
      <c r="F7400">
        <v>3</v>
      </c>
    </row>
    <row r="7401" spans="5:6" x14ac:dyDescent="0.25">
      <c r="E7401" t="s">
        <v>6774</v>
      </c>
      <c r="F7401">
        <v>3</v>
      </c>
    </row>
    <row r="7402" spans="5:6" x14ac:dyDescent="0.25">
      <c r="E7402" t="s">
        <v>6775</v>
      </c>
      <c r="F7402">
        <v>3</v>
      </c>
    </row>
    <row r="7403" spans="5:6" x14ac:dyDescent="0.25">
      <c r="E7403" t="s">
        <v>6776</v>
      </c>
      <c r="F7403">
        <v>3</v>
      </c>
    </row>
    <row r="7404" spans="5:6" x14ac:dyDescent="0.25">
      <c r="E7404" t="s">
        <v>6777</v>
      </c>
      <c r="F7404">
        <v>3</v>
      </c>
    </row>
    <row r="7405" spans="5:6" x14ac:dyDescent="0.25">
      <c r="E7405" t="s">
        <v>6778</v>
      </c>
      <c r="F7405">
        <v>3</v>
      </c>
    </row>
    <row r="7406" spans="5:6" x14ac:dyDescent="0.25">
      <c r="E7406" t="s">
        <v>6779</v>
      </c>
      <c r="F7406">
        <v>3</v>
      </c>
    </row>
    <row r="7407" spans="5:6" x14ac:dyDescent="0.25">
      <c r="E7407" t="s">
        <v>6780</v>
      </c>
      <c r="F7407">
        <v>3</v>
      </c>
    </row>
    <row r="7408" spans="5:6" x14ac:dyDescent="0.25">
      <c r="E7408" t="s">
        <v>9687</v>
      </c>
      <c r="F7408">
        <v>3</v>
      </c>
    </row>
    <row r="7409" spans="5:6" x14ac:dyDescent="0.25">
      <c r="E7409" t="s">
        <v>6781</v>
      </c>
      <c r="F7409">
        <v>3</v>
      </c>
    </row>
    <row r="7410" spans="5:6" x14ac:dyDescent="0.25">
      <c r="E7410" t="s">
        <v>6782</v>
      </c>
      <c r="F7410">
        <v>3</v>
      </c>
    </row>
    <row r="7411" spans="5:6" x14ac:dyDescent="0.25">
      <c r="E7411" t="s">
        <v>9688</v>
      </c>
      <c r="F7411">
        <v>3</v>
      </c>
    </row>
    <row r="7412" spans="5:6" x14ac:dyDescent="0.25">
      <c r="E7412" t="s">
        <v>6783</v>
      </c>
      <c r="F7412">
        <v>3</v>
      </c>
    </row>
    <row r="7413" spans="5:6" x14ac:dyDescent="0.25">
      <c r="E7413" t="s">
        <v>6784</v>
      </c>
      <c r="F7413">
        <v>3</v>
      </c>
    </row>
    <row r="7414" spans="5:6" x14ac:dyDescent="0.25">
      <c r="E7414" t="s">
        <v>6785</v>
      </c>
      <c r="F7414">
        <v>3</v>
      </c>
    </row>
    <row r="7415" spans="5:6" x14ac:dyDescent="0.25">
      <c r="E7415" t="s">
        <v>6786</v>
      </c>
      <c r="F7415">
        <v>3</v>
      </c>
    </row>
    <row r="7416" spans="5:6" x14ac:dyDescent="0.25">
      <c r="E7416" t="s">
        <v>6787</v>
      </c>
      <c r="F7416">
        <v>3</v>
      </c>
    </row>
    <row r="7417" spans="5:6" x14ac:dyDescent="0.25">
      <c r="E7417" t="s">
        <v>6788</v>
      </c>
      <c r="F7417">
        <v>3</v>
      </c>
    </row>
    <row r="7418" spans="5:6" x14ac:dyDescent="0.25">
      <c r="E7418" t="s">
        <v>6789</v>
      </c>
      <c r="F7418">
        <v>3</v>
      </c>
    </row>
    <row r="7419" spans="5:6" x14ac:dyDescent="0.25">
      <c r="E7419" t="s">
        <v>6790</v>
      </c>
      <c r="F7419">
        <v>3</v>
      </c>
    </row>
    <row r="7420" spans="5:6" x14ac:dyDescent="0.25">
      <c r="E7420" t="s">
        <v>6791</v>
      </c>
      <c r="F7420">
        <v>3</v>
      </c>
    </row>
    <row r="7421" spans="5:6" x14ac:dyDescent="0.25">
      <c r="E7421" t="s">
        <v>6792</v>
      </c>
      <c r="F7421">
        <v>3</v>
      </c>
    </row>
    <row r="7422" spans="5:6" x14ac:dyDescent="0.25">
      <c r="E7422" t="s">
        <v>6793</v>
      </c>
      <c r="F7422">
        <v>3</v>
      </c>
    </row>
    <row r="7423" spans="5:6" x14ac:dyDescent="0.25">
      <c r="E7423" t="s">
        <v>6794</v>
      </c>
      <c r="F7423">
        <v>3</v>
      </c>
    </row>
    <row r="7424" spans="5:6" x14ac:dyDescent="0.25">
      <c r="E7424" t="s">
        <v>6795</v>
      </c>
      <c r="F7424">
        <v>3</v>
      </c>
    </row>
    <row r="7425" spans="5:6" x14ac:dyDescent="0.25">
      <c r="E7425" t="s">
        <v>6796</v>
      </c>
      <c r="F7425">
        <v>3</v>
      </c>
    </row>
    <row r="7426" spans="5:6" x14ac:dyDescent="0.25">
      <c r="E7426" t="s">
        <v>6797</v>
      </c>
      <c r="F7426">
        <v>3</v>
      </c>
    </row>
    <row r="7427" spans="5:6" x14ac:dyDescent="0.25">
      <c r="E7427">
        <v>22</v>
      </c>
      <c r="F7427">
        <v>3</v>
      </c>
    </row>
    <row r="7428" spans="5:6" x14ac:dyDescent="0.25">
      <c r="E7428" t="s">
        <v>6798</v>
      </c>
      <c r="F7428">
        <v>3</v>
      </c>
    </row>
    <row r="7429" spans="5:6" x14ac:dyDescent="0.25">
      <c r="E7429" t="s">
        <v>6799</v>
      </c>
      <c r="F7429">
        <v>3</v>
      </c>
    </row>
    <row r="7430" spans="5:6" x14ac:dyDescent="0.25">
      <c r="E7430" t="s">
        <v>6800</v>
      </c>
      <c r="F7430">
        <v>3</v>
      </c>
    </row>
    <row r="7431" spans="5:6" x14ac:dyDescent="0.25">
      <c r="E7431" t="s">
        <v>6801</v>
      </c>
      <c r="F7431">
        <v>3</v>
      </c>
    </row>
    <row r="7432" spans="5:6" x14ac:dyDescent="0.25">
      <c r="E7432" t="s">
        <v>6802</v>
      </c>
      <c r="F7432">
        <v>3</v>
      </c>
    </row>
    <row r="7433" spans="5:6" x14ac:dyDescent="0.25">
      <c r="E7433" t="s">
        <v>6803</v>
      </c>
      <c r="F7433">
        <v>3</v>
      </c>
    </row>
    <row r="7434" spans="5:6" x14ac:dyDescent="0.25">
      <c r="E7434" t="s">
        <v>6804</v>
      </c>
      <c r="F7434">
        <v>3</v>
      </c>
    </row>
    <row r="7435" spans="5:6" x14ac:dyDescent="0.25">
      <c r="E7435" t="s">
        <v>6805</v>
      </c>
      <c r="F7435">
        <v>3</v>
      </c>
    </row>
    <row r="7436" spans="5:6" x14ac:dyDescent="0.25">
      <c r="E7436" t="s">
        <v>6806</v>
      </c>
      <c r="F7436">
        <v>3</v>
      </c>
    </row>
    <row r="7437" spans="5:6" x14ac:dyDescent="0.25">
      <c r="E7437" t="s">
        <v>6807</v>
      </c>
      <c r="F7437">
        <v>3</v>
      </c>
    </row>
    <row r="7438" spans="5:6" x14ac:dyDescent="0.25">
      <c r="E7438" t="s">
        <v>6808</v>
      </c>
      <c r="F7438">
        <v>3</v>
      </c>
    </row>
    <row r="7439" spans="5:6" x14ac:dyDescent="0.25">
      <c r="E7439" t="s">
        <v>6809</v>
      </c>
      <c r="F7439">
        <v>3</v>
      </c>
    </row>
    <row r="7440" spans="5:6" x14ac:dyDescent="0.25">
      <c r="E7440" t="s">
        <v>6810</v>
      </c>
      <c r="F7440">
        <v>3</v>
      </c>
    </row>
    <row r="7441" spans="5:6" x14ac:dyDescent="0.25">
      <c r="E7441" t="s">
        <v>6811</v>
      </c>
      <c r="F7441">
        <v>3</v>
      </c>
    </row>
    <row r="7442" spans="5:6" x14ac:dyDescent="0.25">
      <c r="E7442" t="s">
        <v>6812</v>
      </c>
      <c r="F7442">
        <v>3</v>
      </c>
    </row>
    <row r="7443" spans="5:6" x14ac:dyDescent="0.25">
      <c r="E7443" t="s">
        <v>6813</v>
      </c>
      <c r="F7443">
        <v>3</v>
      </c>
    </row>
    <row r="7444" spans="5:6" x14ac:dyDescent="0.25">
      <c r="E7444" t="e">
        <f>- u</f>
        <v>#NAME?</v>
      </c>
      <c r="F7444">
        <v>3</v>
      </c>
    </row>
    <row r="7445" spans="5:6" x14ac:dyDescent="0.25">
      <c r="E7445" t="s">
        <v>6814</v>
      </c>
      <c r="F7445">
        <v>3</v>
      </c>
    </row>
    <row r="7446" spans="5:6" x14ac:dyDescent="0.25">
      <c r="E7446" t="s">
        <v>6815</v>
      </c>
      <c r="F7446">
        <v>3</v>
      </c>
    </row>
    <row r="7447" spans="5:6" x14ac:dyDescent="0.25">
      <c r="E7447" t="s">
        <v>6816</v>
      </c>
      <c r="F7447">
        <v>3</v>
      </c>
    </row>
    <row r="7448" spans="5:6" x14ac:dyDescent="0.25">
      <c r="E7448" t="s">
        <v>6817</v>
      </c>
      <c r="F7448">
        <v>3</v>
      </c>
    </row>
    <row r="7449" spans="5:6" x14ac:dyDescent="0.25">
      <c r="E7449" t="s">
        <v>6818</v>
      </c>
      <c r="F7449">
        <v>3</v>
      </c>
    </row>
    <row r="7450" spans="5:6" x14ac:dyDescent="0.25">
      <c r="E7450" t="s">
        <v>6819</v>
      </c>
      <c r="F7450">
        <v>3</v>
      </c>
    </row>
    <row r="7451" spans="5:6" x14ac:dyDescent="0.25">
      <c r="E7451" t="s">
        <v>6820</v>
      </c>
      <c r="F7451">
        <v>3</v>
      </c>
    </row>
    <row r="7452" spans="5:6" x14ac:dyDescent="0.25">
      <c r="E7452" t="s">
        <v>6821</v>
      </c>
      <c r="F7452">
        <v>3</v>
      </c>
    </row>
    <row r="7453" spans="5:6" x14ac:dyDescent="0.25">
      <c r="E7453" t="s">
        <v>6822</v>
      </c>
      <c r="F7453">
        <v>3</v>
      </c>
    </row>
    <row r="7454" spans="5:6" x14ac:dyDescent="0.25">
      <c r="E7454" t="s">
        <v>6823</v>
      </c>
      <c r="F7454">
        <v>3</v>
      </c>
    </row>
    <row r="7455" spans="5:6" x14ac:dyDescent="0.25">
      <c r="E7455" t="s">
        <v>6824</v>
      </c>
      <c r="F7455">
        <v>3</v>
      </c>
    </row>
    <row r="7456" spans="5:6" x14ac:dyDescent="0.25">
      <c r="E7456" t="s">
        <v>6825</v>
      </c>
      <c r="F7456">
        <v>3</v>
      </c>
    </row>
    <row r="7457" spans="5:6" x14ac:dyDescent="0.25">
      <c r="E7457" t="s">
        <v>6826</v>
      </c>
      <c r="F7457">
        <v>3</v>
      </c>
    </row>
    <row r="7458" spans="5:6" x14ac:dyDescent="0.25">
      <c r="E7458" t="s">
        <v>6827</v>
      </c>
      <c r="F7458">
        <v>3</v>
      </c>
    </row>
    <row r="7459" spans="5:6" x14ac:dyDescent="0.25">
      <c r="E7459" t="s">
        <v>6828</v>
      </c>
      <c r="F7459">
        <v>3</v>
      </c>
    </row>
    <row r="7460" spans="5:6" x14ac:dyDescent="0.25">
      <c r="E7460" t="s">
        <v>6176</v>
      </c>
      <c r="F7460">
        <v>3</v>
      </c>
    </row>
    <row r="7461" spans="5:6" x14ac:dyDescent="0.25">
      <c r="E7461" t="s">
        <v>6829</v>
      </c>
      <c r="F7461">
        <v>3</v>
      </c>
    </row>
    <row r="7462" spans="5:6" x14ac:dyDescent="0.25">
      <c r="E7462" t="s">
        <v>6830</v>
      </c>
      <c r="F7462">
        <v>3</v>
      </c>
    </row>
    <row r="7463" spans="5:6" x14ac:dyDescent="0.25">
      <c r="E7463" t="s">
        <v>6831</v>
      </c>
      <c r="F7463">
        <v>3</v>
      </c>
    </row>
    <row r="7464" spans="5:6" x14ac:dyDescent="0.25">
      <c r="E7464" t="e">
        <f>-ya</f>
        <v>#NAME?</v>
      </c>
      <c r="F7464">
        <v>3</v>
      </c>
    </row>
    <row r="7465" spans="5:6" x14ac:dyDescent="0.25">
      <c r="E7465" t="s">
        <v>6832</v>
      </c>
      <c r="F7465">
        <v>3</v>
      </c>
    </row>
    <row r="7466" spans="5:6" x14ac:dyDescent="0.25">
      <c r="E7466" t="s">
        <v>6833</v>
      </c>
      <c r="F7466">
        <v>3</v>
      </c>
    </row>
    <row r="7467" spans="5:6" x14ac:dyDescent="0.25">
      <c r="E7467" t="s">
        <v>6834</v>
      </c>
      <c r="F7467">
        <v>3</v>
      </c>
    </row>
    <row r="7468" spans="5:6" x14ac:dyDescent="0.25">
      <c r="E7468" t="s">
        <v>6835</v>
      </c>
      <c r="F7468">
        <v>3</v>
      </c>
    </row>
    <row r="7469" spans="5:6" x14ac:dyDescent="0.25">
      <c r="E7469" t="s">
        <v>6836</v>
      </c>
      <c r="F7469">
        <v>3</v>
      </c>
    </row>
    <row r="7470" spans="5:6" x14ac:dyDescent="0.25">
      <c r="E7470" t="s">
        <v>6837</v>
      </c>
      <c r="F7470">
        <v>3</v>
      </c>
    </row>
    <row r="7471" spans="5:6" x14ac:dyDescent="0.25">
      <c r="E7471" t="s">
        <v>6838</v>
      </c>
      <c r="F7471">
        <v>3</v>
      </c>
    </row>
    <row r="7472" spans="5:6" x14ac:dyDescent="0.25">
      <c r="E7472" t="s">
        <v>6839</v>
      </c>
      <c r="F7472">
        <v>3</v>
      </c>
    </row>
    <row r="7473" spans="5:6" x14ac:dyDescent="0.25">
      <c r="E7473" t="s">
        <v>6840</v>
      </c>
      <c r="F7473">
        <v>3</v>
      </c>
    </row>
    <row r="7474" spans="5:6" x14ac:dyDescent="0.25">
      <c r="E7474" t="s">
        <v>6841</v>
      </c>
      <c r="F7474">
        <v>3</v>
      </c>
    </row>
    <row r="7475" spans="5:6" x14ac:dyDescent="0.25">
      <c r="E7475" t="s">
        <v>6842</v>
      </c>
      <c r="F7475">
        <v>3</v>
      </c>
    </row>
    <row r="7476" spans="5:6" x14ac:dyDescent="0.25">
      <c r="E7476" t="s">
        <v>6843</v>
      </c>
      <c r="F7476">
        <v>3</v>
      </c>
    </row>
    <row r="7477" spans="5:6" x14ac:dyDescent="0.25">
      <c r="E7477" t="s">
        <v>6844</v>
      </c>
      <c r="F7477">
        <v>3</v>
      </c>
    </row>
    <row r="7478" spans="5:6" x14ac:dyDescent="0.25">
      <c r="E7478" t="s">
        <v>6845</v>
      </c>
      <c r="F7478">
        <v>3</v>
      </c>
    </row>
    <row r="7479" spans="5:6" x14ac:dyDescent="0.25">
      <c r="E7479" t="s">
        <v>6846</v>
      </c>
      <c r="F7479">
        <v>3</v>
      </c>
    </row>
    <row r="7480" spans="5:6" x14ac:dyDescent="0.25">
      <c r="E7480" t="s">
        <v>6847</v>
      </c>
    </row>
    <row r="7481" spans="5:6" x14ac:dyDescent="0.25">
      <c r="E7481" t="s">
        <v>6848</v>
      </c>
      <c r="F7481">
        <v>3</v>
      </c>
    </row>
    <row r="7482" spans="5:6" x14ac:dyDescent="0.25">
      <c r="E7482" t="s">
        <v>6849</v>
      </c>
      <c r="F7482">
        <v>3</v>
      </c>
    </row>
    <row r="7483" spans="5:6" x14ac:dyDescent="0.25">
      <c r="E7483" t="s">
        <v>6850</v>
      </c>
      <c r="F7483">
        <v>3</v>
      </c>
    </row>
    <row r="7484" spans="5:6" x14ac:dyDescent="0.25">
      <c r="E7484" t="s">
        <v>6851</v>
      </c>
      <c r="F7484">
        <v>3</v>
      </c>
    </row>
    <row r="7485" spans="5:6" x14ac:dyDescent="0.25">
      <c r="E7485" t="s">
        <v>8411</v>
      </c>
      <c r="F7485">
        <v>3</v>
      </c>
    </row>
    <row r="7486" spans="5:6" x14ac:dyDescent="0.25">
      <c r="E7486" t="s">
        <v>6852</v>
      </c>
      <c r="F7486">
        <v>3</v>
      </c>
    </row>
    <row r="7487" spans="5:6" x14ac:dyDescent="0.25">
      <c r="E7487" t="s">
        <v>6853</v>
      </c>
      <c r="F7487">
        <v>3</v>
      </c>
    </row>
    <row r="7488" spans="5:6" x14ac:dyDescent="0.25">
      <c r="E7488" t="s">
        <v>6854</v>
      </c>
      <c r="F7488">
        <v>3</v>
      </c>
    </row>
    <row r="7489" spans="5:6" x14ac:dyDescent="0.25">
      <c r="E7489" t="s">
        <v>6855</v>
      </c>
      <c r="F7489">
        <v>3</v>
      </c>
    </row>
    <row r="7490" spans="5:6" x14ac:dyDescent="0.25">
      <c r="E7490" t="s">
        <v>6856</v>
      </c>
      <c r="F7490">
        <v>3</v>
      </c>
    </row>
    <row r="7491" spans="5:6" x14ac:dyDescent="0.25">
      <c r="E7491" t="s">
        <v>6857</v>
      </c>
      <c r="F7491">
        <v>3</v>
      </c>
    </row>
    <row r="7492" spans="5:6" x14ac:dyDescent="0.25">
      <c r="E7492" t="s">
        <v>6858</v>
      </c>
      <c r="F7492">
        <v>3</v>
      </c>
    </row>
    <row r="7493" spans="5:6" x14ac:dyDescent="0.25">
      <c r="E7493" t="s">
        <v>6859</v>
      </c>
      <c r="F7493">
        <v>3</v>
      </c>
    </row>
    <row r="7494" spans="5:6" x14ac:dyDescent="0.25">
      <c r="E7494" t="s">
        <v>6860</v>
      </c>
      <c r="F7494">
        <v>3</v>
      </c>
    </row>
    <row r="7495" spans="5:6" x14ac:dyDescent="0.25">
      <c r="E7495" t="s">
        <v>6861</v>
      </c>
      <c r="F7495">
        <v>3</v>
      </c>
    </row>
    <row r="7496" spans="5:6" x14ac:dyDescent="0.25">
      <c r="E7496" t="s">
        <v>9689</v>
      </c>
      <c r="F7496">
        <v>3</v>
      </c>
    </row>
    <row r="7497" spans="5:6" x14ac:dyDescent="0.25">
      <c r="E7497" t="s">
        <v>6862</v>
      </c>
      <c r="F7497">
        <v>3</v>
      </c>
    </row>
    <row r="7498" spans="5:6" x14ac:dyDescent="0.25">
      <c r="E7498">
        <v>194</v>
      </c>
      <c r="F7498">
        <v>3</v>
      </c>
    </row>
    <row r="7499" spans="5:6" x14ac:dyDescent="0.25">
      <c r="E7499" t="s">
        <v>6863</v>
      </c>
      <c r="F7499">
        <v>3</v>
      </c>
    </row>
    <row r="7500" spans="5:6" x14ac:dyDescent="0.25">
      <c r="E7500" t="s">
        <v>6864</v>
      </c>
      <c r="F7500">
        <v>3</v>
      </c>
    </row>
    <row r="7501" spans="5:6" x14ac:dyDescent="0.25">
      <c r="E7501" t="s">
        <v>6865</v>
      </c>
      <c r="F7501">
        <v>3</v>
      </c>
    </row>
    <row r="7502" spans="5:6" x14ac:dyDescent="0.25">
      <c r="E7502" t="s">
        <v>6866</v>
      </c>
      <c r="F7502">
        <v>3</v>
      </c>
    </row>
    <row r="7503" spans="5:6" x14ac:dyDescent="0.25">
      <c r="E7503" t="s">
        <v>6867</v>
      </c>
      <c r="F7503">
        <v>3</v>
      </c>
    </row>
    <row r="7504" spans="5:6" x14ac:dyDescent="0.25">
      <c r="E7504" t="s">
        <v>6868</v>
      </c>
      <c r="F7504">
        <v>3</v>
      </c>
    </row>
    <row r="7505" spans="5:6" x14ac:dyDescent="0.25">
      <c r="E7505" t="s">
        <v>6869</v>
      </c>
      <c r="F7505">
        <v>3</v>
      </c>
    </row>
    <row r="7506" spans="5:6" x14ac:dyDescent="0.25">
      <c r="E7506" t="s">
        <v>6870</v>
      </c>
      <c r="F7506">
        <v>3</v>
      </c>
    </row>
    <row r="7507" spans="5:6" x14ac:dyDescent="0.25">
      <c r="E7507" t="s">
        <v>6871</v>
      </c>
      <c r="F7507">
        <v>3</v>
      </c>
    </row>
    <row r="7508" spans="5:6" x14ac:dyDescent="0.25">
      <c r="E7508" t="s">
        <v>6872</v>
      </c>
      <c r="F7508">
        <v>3</v>
      </c>
    </row>
    <row r="7509" spans="5:6" x14ac:dyDescent="0.25">
      <c r="E7509" t="s">
        <v>6873</v>
      </c>
      <c r="F7509">
        <v>3</v>
      </c>
    </row>
    <row r="7510" spans="5:6" x14ac:dyDescent="0.25">
      <c r="E7510" t="s">
        <v>6874</v>
      </c>
      <c r="F7510">
        <v>3</v>
      </c>
    </row>
    <row r="7511" spans="5:6" x14ac:dyDescent="0.25">
      <c r="E7511" t="e">
        <f>-zi</f>
        <v>#NAME?</v>
      </c>
      <c r="F7511">
        <v>3</v>
      </c>
    </row>
    <row r="7512" spans="5:6" x14ac:dyDescent="0.25">
      <c r="E7512" t="s">
        <v>6875</v>
      </c>
    </row>
    <row r="7513" spans="5:6" x14ac:dyDescent="0.25">
      <c r="E7513" t="s">
        <v>6876</v>
      </c>
      <c r="F7513">
        <v>3</v>
      </c>
    </row>
    <row r="7514" spans="5:6" x14ac:dyDescent="0.25">
      <c r="E7514" t="s">
        <v>6877</v>
      </c>
      <c r="F7514">
        <v>3</v>
      </c>
    </row>
    <row r="7515" spans="5:6" x14ac:dyDescent="0.25">
      <c r="E7515" t="s">
        <v>6878</v>
      </c>
      <c r="F7515">
        <v>3</v>
      </c>
    </row>
    <row r="7516" spans="5:6" x14ac:dyDescent="0.25">
      <c r="E7516" t="s">
        <v>6879</v>
      </c>
      <c r="F7516">
        <v>3</v>
      </c>
    </row>
    <row r="7517" spans="5:6" x14ac:dyDescent="0.25">
      <c r="E7517" t="s">
        <v>6880</v>
      </c>
      <c r="F7517">
        <v>3</v>
      </c>
    </row>
    <row r="7518" spans="5:6" x14ac:dyDescent="0.25">
      <c r="E7518" t="s">
        <v>6881</v>
      </c>
      <c r="F7518">
        <v>3</v>
      </c>
    </row>
    <row r="7519" spans="5:6" x14ac:dyDescent="0.25">
      <c r="E7519" t="s">
        <v>6882</v>
      </c>
      <c r="F7519">
        <v>3</v>
      </c>
    </row>
    <row r="7520" spans="5:6" x14ac:dyDescent="0.25">
      <c r="E7520" t="s">
        <v>6883</v>
      </c>
      <c r="F7520">
        <v>3</v>
      </c>
    </row>
    <row r="7521" spans="5:6" x14ac:dyDescent="0.25">
      <c r="E7521" t="s">
        <v>6884</v>
      </c>
      <c r="F7521">
        <v>3</v>
      </c>
    </row>
    <row r="7522" spans="5:6" x14ac:dyDescent="0.25">
      <c r="E7522" t="s">
        <v>6885</v>
      </c>
      <c r="F7522">
        <v>3</v>
      </c>
    </row>
    <row r="7523" spans="5:6" x14ac:dyDescent="0.25">
      <c r="E7523" t="s">
        <v>6886</v>
      </c>
      <c r="F7523">
        <v>3</v>
      </c>
    </row>
    <row r="7524" spans="5:6" x14ac:dyDescent="0.25">
      <c r="E7524" t="s">
        <v>6887</v>
      </c>
      <c r="F7524">
        <v>3</v>
      </c>
    </row>
    <row r="7525" spans="5:6" x14ac:dyDescent="0.25">
      <c r="E7525" t="s">
        <v>6888</v>
      </c>
      <c r="F7525">
        <v>3</v>
      </c>
    </row>
    <row r="7526" spans="5:6" x14ac:dyDescent="0.25">
      <c r="E7526" t="s">
        <v>6889</v>
      </c>
      <c r="F7526">
        <v>3</v>
      </c>
    </row>
    <row r="7527" spans="5:6" x14ac:dyDescent="0.25">
      <c r="E7527" t="s">
        <v>6890</v>
      </c>
      <c r="F7527">
        <v>3</v>
      </c>
    </row>
    <row r="7528" spans="5:6" x14ac:dyDescent="0.25">
      <c r="E7528" t="s">
        <v>6891</v>
      </c>
      <c r="F7528">
        <v>3</v>
      </c>
    </row>
    <row r="7529" spans="5:6" x14ac:dyDescent="0.25">
      <c r="E7529" t="s">
        <v>6892</v>
      </c>
      <c r="F7529">
        <v>3</v>
      </c>
    </row>
    <row r="7530" spans="5:6" x14ac:dyDescent="0.25">
      <c r="E7530" t="s">
        <v>6893</v>
      </c>
      <c r="F7530">
        <v>3</v>
      </c>
    </row>
    <row r="7531" spans="5:6" x14ac:dyDescent="0.25">
      <c r="E7531" t="s">
        <v>6894</v>
      </c>
      <c r="F7531">
        <v>3</v>
      </c>
    </row>
    <row r="7532" spans="5:6" x14ac:dyDescent="0.25">
      <c r="E7532" t="s">
        <v>6895</v>
      </c>
      <c r="F7532">
        <v>3</v>
      </c>
    </row>
    <row r="7533" spans="5:6" x14ac:dyDescent="0.25">
      <c r="E7533" t="s">
        <v>6896</v>
      </c>
      <c r="F7533">
        <v>3</v>
      </c>
    </row>
    <row r="7534" spans="5:6" x14ac:dyDescent="0.25">
      <c r="E7534" t="s">
        <v>6897</v>
      </c>
      <c r="F7534">
        <v>3</v>
      </c>
    </row>
    <row r="7535" spans="5:6" x14ac:dyDescent="0.25">
      <c r="E7535" t="s">
        <v>6898</v>
      </c>
      <c r="F7535">
        <v>3</v>
      </c>
    </row>
    <row r="7536" spans="5:6" x14ac:dyDescent="0.25">
      <c r="E7536" t="s">
        <v>6899</v>
      </c>
      <c r="F7536">
        <v>3</v>
      </c>
    </row>
    <row r="7537" spans="5:6" x14ac:dyDescent="0.25">
      <c r="E7537" t="s">
        <v>6900</v>
      </c>
      <c r="F7537">
        <v>3</v>
      </c>
    </row>
    <row r="7538" spans="5:6" x14ac:dyDescent="0.25">
      <c r="E7538" t="s">
        <v>6901</v>
      </c>
      <c r="F7538">
        <v>3</v>
      </c>
    </row>
    <row r="7539" spans="5:6" x14ac:dyDescent="0.25">
      <c r="E7539" t="s">
        <v>6902</v>
      </c>
      <c r="F7539">
        <v>3</v>
      </c>
    </row>
    <row r="7540" spans="5:6" x14ac:dyDescent="0.25">
      <c r="E7540" t="s">
        <v>6903</v>
      </c>
      <c r="F7540">
        <v>3</v>
      </c>
    </row>
    <row r="7541" spans="5:6" x14ac:dyDescent="0.25">
      <c r="E7541" t="s">
        <v>6904</v>
      </c>
      <c r="F7541">
        <v>3</v>
      </c>
    </row>
    <row r="7542" spans="5:6" x14ac:dyDescent="0.25">
      <c r="E7542" t="s">
        <v>6905</v>
      </c>
      <c r="F7542">
        <v>3</v>
      </c>
    </row>
    <row r="7543" spans="5:6" x14ac:dyDescent="0.25">
      <c r="E7543" t="e">
        <f>-ex</f>
        <v>#NAME?</v>
      </c>
      <c r="F7543">
        <v>3</v>
      </c>
    </row>
    <row r="7544" spans="5:6" x14ac:dyDescent="0.25">
      <c r="E7544" t="s">
        <v>6906</v>
      </c>
      <c r="F7544">
        <v>3</v>
      </c>
    </row>
    <row r="7545" spans="5:6" x14ac:dyDescent="0.25">
      <c r="E7545" t="s">
        <v>6907</v>
      </c>
      <c r="F7545">
        <v>3</v>
      </c>
    </row>
    <row r="7546" spans="5:6" x14ac:dyDescent="0.25">
      <c r="E7546" t="s">
        <v>6908</v>
      </c>
      <c r="F7546">
        <v>3</v>
      </c>
    </row>
    <row r="7547" spans="5:6" x14ac:dyDescent="0.25">
      <c r="E7547" t="s">
        <v>6909</v>
      </c>
      <c r="F7547">
        <v>3</v>
      </c>
    </row>
    <row r="7548" spans="5:6" x14ac:dyDescent="0.25">
      <c r="E7548" t="s">
        <v>6910</v>
      </c>
      <c r="F7548">
        <v>3</v>
      </c>
    </row>
    <row r="7549" spans="5:6" x14ac:dyDescent="0.25">
      <c r="E7549" t="s">
        <v>6911</v>
      </c>
      <c r="F7549">
        <v>3</v>
      </c>
    </row>
    <row r="7550" spans="5:6" x14ac:dyDescent="0.25">
      <c r="E7550" t="s">
        <v>6912</v>
      </c>
      <c r="F7550">
        <v>3</v>
      </c>
    </row>
    <row r="7551" spans="5:6" x14ac:dyDescent="0.25">
      <c r="E7551" t="s">
        <v>6913</v>
      </c>
      <c r="F7551">
        <v>3</v>
      </c>
    </row>
    <row r="7552" spans="5:6" x14ac:dyDescent="0.25">
      <c r="E7552" t="s">
        <v>6914</v>
      </c>
      <c r="F7552">
        <v>3</v>
      </c>
    </row>
    <row r="7553" spans="5:6" x14ac:dyDescent="0.25">
      <c r="E7553" t="s">
        <v>6915</v>
      </c>
      <c r="F7553">
        <v>3</v>
      </c>
    </row>
    <row r="7554" spans="5:6" x14ac:dyDescent="0.25">
      <c r="E7554" t="s">
        <v>6916</v>
      </c>
      <c r="F7554">
        <v>3</v>
      </c>
    </row>
    <row r="7555" spans="5:6" x14ac:dyDescent="0.25">
      <c r="E7555" t="s">
        <v>6917</v>
      </c>
      <c r="F7555">
        <v>3</v>
      </c>
    </row>
    <row r="7556" spans="5:6" x14ac:dyDescent="0.25">
      <c r="E7556" t="s">
        <v>6918</v>
      </c>
      <c r="F7556">
        <v>3</v>
      </c>
    </row>
    <row r="7557" spans="5:6" x14ac:dyDescent="0.25">
      <c r="E7557" t="s">
        <v>6919</v>
      </c>
      <c r="F7557">
        <v>3</v>
      </c>
    </row>
    <row r="7558" spans="5:6" x14ac:dyDescent="0.25">
      <c r="E7558" t="s">
        <v>6920</v>
      </c>
      <c r="F7558">
        <v>3</v>
      </c>
    </row>
    <row r="7559" spans="5:6" x14ac:dyDescent="0.25">
      <c r="E7559" t="s">
        <v>2662</v>
      </c>
      <c r="F7559">
        <v>3</v>
      </c>
    </row>
    <row r="7560" spans="5:6" x14ac:dyDescent="0.25">
      <c r="E7560" t="s">
        <v>6921</v>
      </c>
      <c r="F7560">
        <v>3</v>
      </c>
    </row>
    <row r="7561" spans="5:6" x14ac:dyDescent="0.25">
      <c r="E7561" t="s">
        <v>6922</v>
      </c>
      <c r="F7561">
        <v>3</v>
      </c>
    </row>
    <row r="7562" spans="5:6" x14ac:dyDescent="0.25">
      <c r="E7562" t="s">
        <v>6923</v>
      </c>
      <c r="F7562">
        <v>3</v>
      </c>
    </row>
    <row r="7563" spans="5:6" x14ac:dyDescent="0.25">
      <c r="E7563" t="s">
        <v>6924</v>
      </c>
      <c r="F7563">
        <v>3</v>
      </c>
    </row>
    <row r="7564" spans="5:6" x14ac:dyDescent="0.25">
      <c r="E7564" t="s">
        <v>6925</v>
      </c>
      <c r="F7564">
        <v>3</v>
      </c>
    </row>
    <row r="7565" spans="5:6" x14ac:dyDescent="0.25">
      <c r="E7565" t="s">
        <v>6926</v>
      </c>
      <c r="F7565">
        <v>3</v>
      </c>
    </row>
    <row r="7566" spans="5:6" x14ac:dyDescent="0.25">
      <c r="E7566" t="s">
        <v>6927</v>
      </c>
      <c r="F7566">
        <v>3</v>
      </c>
    </row>
    <row r="7567" spans="5:6" x14ac:dyDescent="0.25">
      <c r="E7567" t="s">
        <v>6928</v>
      </c>
      <c r="F7567">
        <v>3</v>
      </c>
    </row>
    <row r="7568" spans="5:6" x14ac:dyDescent="0.25">
      <c r="E7568" t="s">
        <v>6929</v>
      </c>
      <c r="F7568">
        <v>3</v>
      </c>
    </row>
    <row r="7569" spans="5:6" x14ac:dyDescent="0.25">
      <c r="E7569" t="s">
        <v>6930</v>
      </c>
      <c r="F7569">
        <v>3</v>
      </c>
    </row>
    <row r="7570" spans="5:6" x14ac:dyDescent="0.25">
      <c r="E7570" t="s">
        <v>6931</v>
      </c>
      <c r="F7570">
        <v>3</v>
      </c>
    </row>
    <row r="7571" spans="5:6" x14ac:dyDescent="0.25">
      <c r="E7571" t="s">
        <v>6932</v>
      </c>
      <c r="F7571">
        <v>3</v>
      </c>
    </row>
    <row r="7572" spans="5:6" x14ac:dyDescent="0.25">
      <c r="E7572" t="s">
        <v>6933</v>
      </c>
      <c r="F7572">
        <v>3</v>
      </c>
    </row>
    <row r="7573" spans="5:6" x14ac:dyDescent="0.25">
      <c r="E7573" t="s">
        <v>6934</v>
      </c>
      <c r="F7573">
        <v>3</v>
      </c>
    </row>
    <row r="7574" spans="5:6" x14ac:dyDescent="0.25">
      <c r="E7574" t="s">
        <v>6935</v>
      </c>
      <c r="F7574">
        <v>3</v>
      </c>
    </row>
    <row r="7575" spans="5:6" x14ac:dyDescent="0.25">
      <c r="E7575" t="s">
        <v>6936</v>
      </c>
      <c r="F7575">
        <v>3</v>
      </c>
    </row>
    <row r="7576" spans="5:6" x14ac:dyDescent="0.25">
      <c r="E7576" t="s">
        <v>6937</v>
      </c>
      <c r="F7576">
        <v>3</v>
      </c>
    </row>
    <row r="7577" spans="5:6" x14ac:dyDescent="0.25">
      <c r="E7577" t="s">
        <v>6938</v>
      </c>
      <c r="F7577">
        <v>3</v>
      </c>
    </row>
    <row r="7578" spans="5:6" x14ac:dyDescent="0.25">
      <c r="E7578" t="s">
        <v>6939</v>
      </c>
      <c r="F7578">
        <v>3</v>
      </c>
    </row>
    <row r="7579" spans="5:6" x14ac:dyDescent="0.25">
      <c r="E7579" t="s">
        <v>6940</v>
      </c>
      <c r="F7579">
        <v>3</v>
      </c>
    </row>
    <row r="7580" spans="5:6" x14ac:dyDescent="0.25">
      <c r="E7580" t="s">
        <v>6941</v>
      </c>
      <c r="F7580">
        <v>3</v>
      </c>
    </row>
    <row r="7581" spans="5:6" x14ac:dyDescent="0.25">
      <c r="E7581" t="s">
        <v>6942</v>
      </c>
      <c r="F7581">
        <v>3</v>
      </c>
    </row>
    <row r="7582" spans="5:6" x14ac:dyDescent="0.25">
      <c r="E7582" t="s">
        <v>6943</v>
      </c>
      <c r="F7582">
        <v>3</v>
      </c>
    </row>
    <row r="7583" spans="5:6" x14ac:dyDescent="0.25">
      <c r="E7583" t="s">
        <v>6944</v>
      </c>
      <c r="F7583">
        <v>3</v>
      </c>
    </row>
    <row r="7584" spans="5:6" x14ac:dyDescent="0.25">
      <c r="E7584" t="s">
        <v>6945</v>
      </c>
      <c r="F7584">
        <v>3</v>
      </c>
    </row>
    <row r="7585" spans="5:6" x14ac:dyDescent="0.25">
      <c r="E7585" t="s">
        <v>6946</v>
      </c>
      <c r="F7585">
        <v>3</v>
      </c>
    </row>
    <row r="7586" spans="5:6" x14ac:dyDescent="0.25">
      <c r="E7586" t="s">
        <v>6947</v>
      </c>
      <c r="F7586">
        <v>3</v>
      </c>
    </row>
    <row r="7587" spans="5:6" x14ac:dyDescent="0.25">
      <c r="E7587" t="s">
        <v>6948</v>
      </c>
      <c r="F7587">
        <v>3</v>
      </c>
    </row>
    <row r="7588" spans="5:6" x14ac:dyDescent="0.25">
      <c r="E7588" t="s">
        <v>6949</v>
      </c>
      <c r="F7588">
        <v>3</v>
      </c>
    </row>
    <row r="7589" spans="5:6" x14ac:dyDescent="0.25">
      <c r="E7589" t="s">
        <v>6950</v>
      </c>
      <c r="F7589">
        <v>3</v>
      </c>
    </row>
    <row r="7590" spans="5:6" x14ac:dyDescent="0.25">
      <c r="E7590" t="s">
        <v>6951</v>
      </c>
      <c r="F7590">
        <v>3</v>
      </c>
    </row>
    <row r="7591" spans="5:6" x14ac:dyDescent="0.25">
      <c r="E7591" t="s">
        <v>9690</v>
      </c>
      <c r="F7591">
        <v>3</v>
      </c>
    </row>
    <row r="7592" spans="5:6" x14ac:dyDescent="0.25">
      <c r="E7592" t="s">
        <v>6952</v>
      </c>
      <c r="F7592">
        <v>3</v>
      </c>
    </row>
    <row r="7593" spans="5:6" x14ac:dyDescent="0.25">
      <c r="E7593" t="s">
        <v>6953</v>
      </c>
      <c r="F7593">
        <v>3</v>
      </c>
    </row>
    <row r="7594" spans="5:6" x14ac:dyDescent="0.25">
      <c r="E7594" t="s">
        <v>6954</v>
      </c>
      <c r="F7594">
        <v>3</v>
      </c>
    </row>
    <row r="7595" spans="5:6" x14ac:dyDescent="0.25">
      <c r="E7595" t="s">
        <v>6955</v>
      </c>
      <c r="F7595">
        <v>3</v>
      </c>
    </row>
    <row r="7596" spans="5:6" x14ac:dyDescent="0.25">
      <c r="E7596" t="s">
        <v>6956</v>
      </c>
      <c r="F7596">
        <v>3</v>
      </c>
    </row>
    <row r="7597" spans="5:6" x14ac:dyDescent="0.25">
      <c r="E7597" t="s">
        <v>6957</v>
      </c>
      <c r="F7597">
        <v>3</v>
      </c>
    </row>
    <row r="7598" spans="5:6" x14ac:dyDescent="0.25">
      <c r="E7598" t="s">
        <v>6958</v>
      </c>
      <c r="F7598">
        <v>3</v>
      </c>
    </row>
    <row r="7599" spans="5:6" x14ac:dyDescent="0.25">
      <c r="E7599" t="s">
        <v>6959</v>
      </c>
      <c r="F7599">
        <v>3</v>
      </c>
    </row>
    <row r="7600" spans="5:6" x14ac:dyDescent="0.25">
      <c r="E7600" t="s">
        <v>6960</v>
      </c>
      <c r="F7600">
        <v>3</v>
      </c>
    </row>
    <row r="7601" spans="5:6" x14ac:dyDescent="0.25">
      <c r="E7601" t="s">
        <v>6961</v>
      </c>
      <c r="F7601">
        <v>3</v>
      </c>
    </row>
    <row r="7602" spans="5:6" x14ac:dyDescent="0.25">
      <c r="E7602" t="s">
        <v>6962</v>
      </c>
      <c r="F7602">
        <v>3</v>
      </c>
    </row>
    <row r="7603" spans="5:6" x14ac:dyDescent="0.25">
      <c r="E7603" t="s">
        <v>6963</v>
      </c>
      <c r="F7603">
        <v>3</v>
      </c>
    </row>
    <row r="7604" spans="5:6" x14ac:dyDescent="0.25">
      <c r="E7604" t="s">
        <v>6964</v>
      </c>
      <c r="F7604">
        <v>3</v>
      </c>
    </row>
    <row r="7605" spans="5:6" x14ac:dyDescent="0.25">
      <c r="E7605" t="s">
        <v>6965</v>
      </c>
      <c r="F7605">
        <v>3</v>
      </c>
    </row>
    <row r="7606" spans="5:6" x14ac:dyDescent="0.25">
      <c r="E7606" t="s">
        <v>6966</v>
      </c>
      <c r="F7606">
        <v>3</v>
      </c>
    </row>
    <row r="7607" spans="5:6" x14ac:dyDescent="0.25">
      <c r="E7607" t="s">
        <v>6967</v>
      </c>
      <c r="F7607">
        <v>3</v>
      </c>
    </row>
    <row r="7608" spans="5:6" x14ac:dyDescent="0.25">
      <c r="E7608" t="s">
        <v>6968</v>
      </c>
      <c r="F7608">
        <v>3</v>
      </c>
    </row>
    <row r="7609" spans="5:6" x14ac:dyDescent="0.25">
      <c r="E7609" t="s">
        <v>6969</v>
      </c>
      <c r="F7609">
        <v>3</v>
      </c>
    </row>
    <row r="7610" spans="5:6" x14ac:dyDescent="0.25">
      <c r="E7610" t="s">
        <v>6970</v>
      </c>
      <c r="F7610">
        <v>3</v>
      </c>
    </row>
    <row r="7611" spans="5:6" x14ac:dyDescent="0.25">
      <c r="E7611" t="s">
        <v>6971</v>
      </c>
      <c r="F7611">
        <v>3</v>
      </c>
    </row>
    <row r="7612" spans="5:6" x14ac:dyDescent="0.25">
      <c r="E7612" t="s">
        <v>6972</v>
      </c>
      <c r="F7612">
        <v>3</v>
      </c>
    </row>
    <row r="7613" spans="5:6" x14ac:dyDescent="0.25">
      <c r="E7613" t="s">
        <v>6973</v>
      </c>
      <c r="F7613">
        <v>3</v>
      </c>
    </row>
    <row r="7614" spans="5:6" x14ac:dyDescent="0.25">
      <c r="E7614" t="s">
        <v>6974</v>
      </c>
      <c r="F7614">
        <v>3</v>
      </c>
    </row>
    <row r="7615" spans="5:6" x14ac:dyDescent="0.25">
      <c r="E7615" t="s">
        <v>6975</v>
      </c>
      <c r="F7615">
        <v>3</v>
      </c>
    </row>
    <row r="7616" spans="5:6" x14ac:dyDescent="0.25">
      <c r="E7616" t="s">
        <v>6976</v>
      </c>
      <c r="F7616">
        <v>3</v>
      </c>
    </row>
    <row r="7617" spans="5:6" x14ac:dyDescent="0.25">
      <c r="E7617" t="s">
        <v>6977</v>
      </c>
      <c r="F7617">
        <v>3</v>
      </c>
    </row>
    <row r="7618" spans="5:6" x14ac:dyDescent="0.25">
      <c r="E7618" t="s">
        <v>6978</v>
      </c>
      <c r="F7618">
        <v>3</v>
      </c>
    </row>
    <row r="7619" spans="5:6" x14ac:dyDescent="0.25">
      <c r="E7619" t="s">
        <v>6979</v>
      </c>
      <c r="F7619">
        <v>3</v>
      </c>
    </row>
    <row r="7620" spans="5:6" x14ac:dyDescent="0.25">
      <c r="E7620" t="s">
        <v>6980</v>
      </c>
      <c r="F7620">
        <v>3</v>
      </c>
    </row>
    <row r="7621" spans="5:6" x14ac:dyDescent="0.25">
      <c r="E7621" t="s">
        <v>6981</v>
      </c>
      <c r="F7621">
        <v>3</v>
      </c>
    </row>
    <row r="7622" spans="5:6" x14ac:dyDescent="0.25">
      <c r="E7622" t="s">
        <v>6982</v>
      </c>
      <c r="F7622">
        <v>3</v>
      </c>
    </row>
    <row r="7623" spans="5:6" x14ac:dyDescent="0.25">
      <c r="E7623" t="s">
        <v>6983</v>
      </c>
      <c r="F7623">
        <v>3</v>
      </c>
    </row>
    <row r="7624" spans="5:6" x14ac:dyDescent="0.25">
      <c r="E7624" t="s">
        <v>6984</v>
      </c>
      <c r="F7624">
        <v>3</v>
      </c>
    </row>
    <row r="7625" spans="5:6" x14ac:dyDescent="0.25">
      <c r="E7625" t="s">
        <v>6985</v>
      </c>
      <c r="F7625">
        <v>3</v>
      </c>
    </row>
    <row r="7626" spans="5:6" x14ac:dyDescent="0.25">
      <c r="E7626" t="s">
        <v>6986</v>
      </c>
    </row>
    <row r="7627" spans="5:6" x14ac:dyDescent="0.25">
      <c r="E7627" t="s">
        <v>6987</v>
      </c>
      <c r="F7627">
        <v>3</v>
      </c>
    </row>
    <row r="7628" spans="5:6" x14ac:dyDescent="0.25">
      <c r="E7628" t="s">
        <v>6988</v>
      </c>
      <c r="F7628">
        <v>3</v>
      </c>
    </row>
    <row r="7629" spans="5:6" x14ac:dyDescent="0.25">
      <c r="E7629" t="s">
        <v>6989</v>
      </c>
      <c r="F7629">
        <v>3</v>
      </c>
    </row>
    <row r="7630" spans="5:6" x14ac:dyDescent="0.25">
      <c r="E7630" t="s">
        <v>6990</v>
      </c>
      <c r="F7630">
        <v>3</v>
      </c>
    </row>
    <row r="7631" spans="5:6" x14ac:dyDescent="0.25">
      <c r="E7631" t="s">
        <v>6991</v>
      </c>
      <c r="F7631">
        <v>3</v>
      </c>
    </row>
    <row r="7632" spans="5:6" x14ac:dyDescent="0.25">
      <c r="E7632" t="s">
        <v>6992</v>
      </c>
      <c r="F7632">
        <v>3</v>
      </c>
    </row>
    <row r="7633" spans="5:6" x14ac:dyDescent="0.25">
      <c r="E7633" t="s">
        <v>6993</v>
      </c>
      <c r="F7633">
        <v>3</v>
      </c>
    </row>
    <row r="7634" spans="5:6" x14ac:dyDescent="0.25">
      <c r="E7634" t="s">
        <v>6994</v>
      </c>
      <c r="F7634">
        <v>3</v>
      </c>
    </row>
    <row r="7635" spans="5:6" x14ac:dyDescent="0.25">
      <c r="E7635" t="s">
        <v>6995</v>
      </c>
      <c r="F7635">
        <v>3</v>
      </c>
    </row>
    <row r="7636" spans="5:6" x14ac:dyDescent="0.25">
      <c r="E7636" t="s">
        <v>6996</v>
      </c>
      <c r="F7636">
        <v>3</v>
      </c>
    </row>
    <row r="7637" spans="5:6" x14ac:dyDescent="0.25">
      <c r="E7637" t="s">
        <v>6997</v>
      </c>
      <c r="F7637">
        <v>3</v>
      </c>
    </row>
    <row r="7638" spans="5:6" x14ac:dyDescent="0.25">
      <c r="E7638" t="s">
        <v>9691</v>
      </c>
      <c r="F7638">
        <v>3</v>
      </c>
    </row>
    <row r="7639" spans="5:6" x14ac:dyDescent="0.25">
      <c r="E7639" t="s">
        <v>6998</v>
      </c>
      <c r="F7639">
        <v>3</v>
      </c>
    </row>
    <row r="7640" spans="5:6" x14ac:dyDescent="0.25">
      <c r="E7640" t="s">
        <v>6999</v>
      </c>
      <c r="F7640">
        <v>3</v>
      </c>
    </row>
    <row r="7641" spans="5:6" x14ac:dyDescent="0.25">
      <c r="E7641" t="s">
        <v>7000</v>
      </c>
      <c r="F7641">
        <v>3</v>
      </c>
    </row>
    <row r="7642" spans="5:6" x14ac:dyDescent="0.25">
      <c r="E7642" t="s">
        <v>7001</v>
      </c>
      <c r="F7642">
        <v>3</v>
      </c>
    </row>
    <row r="7643" spans="5:6" x14ac:dyDescent="0.25">
      <c r="E7643" t="s">
        <v>7002</v>
      </c>
      <c r="F7643">
        <v>3</v>
      </c>
    </row>
    <row r="7644" spans="5:6" x14ac:dyDescent="0.25">
      <c r="E7644" t="s">
        <v>7003</v>
      </c>
      <c r="F7644">
        <v>3</v>
      </c>
    </row>
    <row r="7645" spans="5:6" x14ac:dyDescent="0.25">
      <c r="E7645" t="s">
        <v>7004</v>
      </c>
      <c r="F7645">
        <v>3</v>
      </c>
    </row>
    <row r="7646" spans="5:6" x14ac:dyDescent="0.25">
      <c r="E7646" t="s">
        <v>7005</v>
      </c>
      <c r="F7646">
        <v>3</v>
      </c>
    </row>
    <row r="7647" spans="5:6" x14ac:dyDescent="0.25">
      <c r="E7647" t="s">
        <v>7006</v>
      </c>
      <c r="F7647">
        <v>3</v>
      </c>
    </row>
    <row r="7648" spans="5:6" x14ac:dyDescent="0.25">
      <c r="E7648" t="s">
        <v>7007</v>
      </c>
      <c r="F7648">
        <v>3</v>
      </c>
    </row>
    <row r="7649" spans="5:6" x14ac:dyDescent="0.25">
      <c r="E7649" t="s">
        <v>7008</v>
      </c>
      <c r="F7649">
        <v>3</v>
      </c>
    </row>
    <row r="7650" spans="5:6" x14ac:dyDescent="0.25">
      <c r="E7650" t="s">
        <v>7009</v>
      </c>
      <c r="F7650">
        <v>3</v>
      </c>
    </row>
    <row r="7651" spans="5:6" x14ac:dyDescent="0.25">
      <c r="E7651" t="s">
        <v>7010</v>
      </c>
      <c r="F7651">
        <v>3</v>
      </c>
    </row>
    <row r="7652" spans="5:6" x14ac:dyDescent="0.25">
      <c r="E7652" t="s">
        <v>7011</v>
      </c>
      <c r="F7652">
        <v>3</v>
      </c>
    </row>
    <row r="7653" spans="5:6" x14ac:dyDescent="0.25">
      <c r="E7653" t="s">
        <v>7012</v>
      </c>
      <c r="F7653">
        <v>3</v>
      </c>
    </row>
    <row r="7654" spans="5:6" x14ac:dyDescent="0.25">
      <c r="E7654" t="s">
        <v>7013</v>
      </c>
      <c r="F7654">
        <v>3</v>
      </c>
    </row>
    <row r="7655" spans="5:6" x14ac:dyDescent="0.25">
      <c r="E7655">
        <v>20</v>
      </c>
      <c r="F7655">
        <v>3</v>
      </c>
    </row>
    <row r="7656" spans="5:6" x14ac:dyDescent="0.25">
      <c r="E7656" t="s">
        <v>9692</v>
      </c>
      <c r="F7656">
        <v>3</v>
      </c>
    </row>
    <row r="7657" spans="5:6" x14ac:dyDescent="0.25">
      <c r="E7657" t="s">
        <v>7014</v>
      </c>
      <c r="F7657">
        <v>3</v>
      </c>
    </row>
    <row r="7658" spans="5:6" x14ac:dyDescent="0.25">
      <c r="E7658" t="s">
        <v>7015</v>
      </c>
      <c r="F7658">
        <v>3</v>
      </c>
    </row>
    <row r="7659" spans="5:6" x14ac:dyDescent="0.25">
      <c r="E7659" t="s">
        <v>7016</v>
      </c>
      <c r="F7659">
        <v>3</v>
      </c>
    </row>
    <row r="7660" spans="5:6" x14ac:dyDescent="0.25">
      <c r="E7660" t="s">
        <v>7017</v>
      </c>
      <c r="F7660">
        <v>3</v>
      </c>
    </row>
    <row r="7661" spans="5:6" x14ac:dyDescent="0.25">
      <c r="E7661" t="s">
        <v>7018</v>
      </c>
      <c r="F7661">
        <v>3</v>
      </c>
    </row>
    <row r="7662" spans="5:6" x14ac:dyDescent="0.25">
      <c r="E7662" t="s">
        <v>7019</v>
      </c>
      <c r="F7662">
        <v>3</v>
      </c>
    </row>
    <row r="7663" spans="5:6" x14ac:dyDescent="0.25">
      <c r="E7663" t="s">
        <v>7020</v>
      </c>
      <c r="F7663">
        <v>3</v>
      </c>
    </row>
    <row r="7664" spans="5:6" x14ac:dyDescent="0.25">
      <c r="E7664" t="s">
        <v>7021</v>
      </c>
      <c r="F7664">
        <v>3</v>
      </c>
    </row>
    <row r="7665" spans="5:6" x14ac:dyDescent="0.25">
      <c r="E7665" t="e">
        <f>-ye</f>
        <v>#NAME?</v>
      </c>
      <c r="F7665">
        <v>3</v>
      </c>
    </row>
    <row r="7666" spans="5:6" x14ac:dyDescent="0.25">
      <c r="E7666" t="s">
        <v>7022</v>
      </c>
      <c r="F7666">
        <v>3</v>
      </c>
    </row>
    <row r="7667" spans="5:6" x14ac:dyDescent="0.25">
      <c r="E7667" t="s">
        <v>7023</v>
      </c>
      <c r="F7667">
        <v>3</v>
      </c>
    </row>
    <row r="7668" spans="5:6" x14ac:dyDescent="0.25">
      <c r="E7668" t="s">
        <v>7024</v>
      </c>
      <c r="F7668">
        <v>3</v>
      </c>
    </row>
    <row r="7669" spans="5:6" x14ac:dyDescent="0.25">
      <c r="E7669" t="s">
        <v>7025</v>
      </c>
      <c r="F7669">
        <v>3</v>
      </c>
    </row>
    <row r="7670" spans="5:6" x14ac:dyDescent="0.25">
      <c r="E7670" t="s">
        <v>7026</v>
      </c>
      <c r="F7670">
        <v>3</v>
      </c>
    </row>
    <row r="7671" spans="5:6" x14ac:dyDescent="0.25">
      <c r="E7671" t="s">
        <v>7027</v>
      </c>
      <c r="F7671">
        <v>3</v>
      </c>
    </row>
    <row r="7672" spans="5:6" x14ac:dyDescent="0.25">
      <c r="E7672" t="s">
        <v>7028</v>
      </c>
      <c r="F7672">
        <v>3</v>
      </c>
    </row>
    <row r="7673" spans="5:6" x14ac:dyDescent="0.25">
      <c r="E7673" t="s">
        <v>7029</v>
      </c>
      <c r="F7673">
        <v>3</v>
      </c>
    </row>
    <row r="7674" spans="5:6" x14ac:dyDescent="0.25">
      <c r="E7674" t="s">
        <v>7030</v>
      </c>
      <c r="F7674">
        <v>3</v>
      </c>
    </row>
    <row r="7675" spans="5:6" x14ac:dyDescent="0.25">
      <c r="E7675" t="s">
        <v>7031</v>
      </c>
      <c r="F7675">
        <v>3</v>
      </c>
    </row>
    <row r="7676" spans="5:6" x14ac:dyDescent="0.25">
      <c r="E7676" t="s">
        <v>9693</v>
      </c>
      <c r="F7676">
        <v>3</v>
      </c>
    </row>
    <row r="7677" spans="5:6" x14ac:dyDescent="0.25">
      <c r="E7677" t="s">
        <v>7032</v>
      </c>
      <c r="F7677">
        <v>3</v>
      </c>
    </row>
    <row r="7678" spans="5:6" x14ac:dyDescent="0.25">
      <c r="E7678" t="s">
        <v>7033</v>
      </c>
      <c r="F7678">
        <v>3</v>
      </c>
    </row>
    <row r="7679" spans="5:6" x14ac:dyDescent="0.25">
      <c r="E7679" t="s">
        <v>7034</v>
      </c>
      <c r="F7679">
        <v>3</v>
      </c>
    </row>
    <row r="7680" spans="5:6" x14ac:dyDescent="0.25">
      <c r="E7680" t="e">
        <f>--o</f>
        <v>#NAME?</v>
      </c>
      <c r="F7680">
        <v>3</v>
      </c>
    </row>
    <row r="7681" spans="5:6" x14ac:dyDescent="0.25">
      <c r="E7681" t="s">
        <v>7035</v>
      </c>
      <c r="F7681">
        <v>3</v>
      </c>
    </row>
    <row r="7682" spans="5:6" x14ac:dyDescent="0.25">
      <c r="E7682" t="s">
        <v>7036</v>
      </c>
      <c r="F7682">
        <v>3</v>
      </c>
    </row>
    <row r="7683" spans="5:6" x14ac:dyDescent="0.25">
      <c r="E7683" t="s">
        <v>7037</v>
      </c>
      <c r="F7683">
        <v>3</v>
      </c>
    </row>
    <row r="7684" spans="5:6" x14ac:dyDescent="0.25">
      <c r="E7684" t="s">
        <v>7038</v>
      </c>
      <c r="F7684">
        <v>3</v>
      </c>
    </row>
    <row r="7685" spans="5:6" x14ac:dyDescent="0.25">
      <c r="E7685" t="s">
        <v>7039</v>
      </c>
      <c r="F7685">
        <v>3</v>
      </c>
    </row>
    <row r="7686" spans="5:6" x14ac:dyDescent="0.25">
      <c r="E7686" t="s">
        <v>7040</v>
      </c>
      <c r="F7686">
        <v>3</v>
      </c>
    </row>
    <row r="7687" spans="5:6" x14ac:dyDescent="0.25">
      <c r="E7687" t="s">
        <v>7041</v>
      </c>
      <c r="F7687">
        <v>3</v>
      </c>
    </row>
    <row r="7688" spans="5:6" x14ac:dyDescent="0.25">
      <c r="E7688" t="s">
        <v>7042</v>
      </c>
      <c r="F7688">
        <v>3</v>
      </c>
    </row>
    <row r="7689" spans="5:6" x14ac:dyDescent="0.25">
      <c r="E7689" t="s">
        <v>7043</v>
      </c>
      <c r="F7689">
        <v>3</v>
      </c>
    </row>
    <row r="7690" spans="5:6" x14ac:dyDescent="0.25">
      <c r="E7690" t="s">
        <v>7044</v>
      </c>
      <c r="F7690">
        <v>3</v>
      </c>
    </row>
    <row r="7691" spans="5:6" x14ac:dyDescent="0.25">
      <c r="E7691" t="s">
        <v>7045</v>
      </c>
      <c r="F7691">
        <v>3</v>
      </c>
    </row>
    <row r="7692" spans="5:6" x14ac:dyDescent="0.25">
      <c r="E7692" t="s">
        <v>7046</v>
      </c>
      <c r="F7692">
        <v>3</v>
      </c>
    </row>
    <row r="7693" spans="5:6" x14ac:dyDescent="0.25">
      <c r="E7693" t="s">
        <v>7047</v>
      </c>
      <c r="F7693">
        <v>3</v>
      </c>
    </row>
    <row r="7694" spans="5:6" x14ac:dyDescent="0.25">
      <c r="E7694" t="s">
        <v>7048</v>
      </c>
    </row>
    <row r="7695" spans="5:6" x14ac:dyDescent="0.25">
      <c r="E7695" t="s">
        <v>7049</v>
      </c>
      <c r="F7695">
        <v>3</v>
      </c>
    </row>
    <row r="7696" spans="5:6" x14ac:dyDescent="0.25">
      <c r="E7696" t="s">
        <v>7050</v>
      </c>
      <c r="F7696">
        <v>3</v>
      </c>
    </row>
    <row r="7697" spans="5:6" x14ac:dyDescent="0.25">
      <c r="E7697" t="s">
        <v>7051</v>
      </c>
      <c r="F7697">
        <v>3</v>
      </c>
    </row>
    <row r="7698" spans="5:6" x14ac:dyDescent="0.25">
      <c r="E7698" t="s">
        <v>7052</v>
      </c>
      <c r="F7698">
        <v>3</v>
      </c>
    </row>
    <row r="7699" spans="5:6" x14ac:dyDescent="0.25">
      <c r="E7699" t="s">
        <v>7053</v>
      </c>
      <c r="F7699">
        <v>3</v>
      </c>
    </row>
    <row r="7700" spans="5:6" x14ac:dyDescent="0.25">
      <c r="E7700" t="s">
        <v>7054</v>
      </c>
      <c r="F7700">
        <v>3</v>
      </c>
    </row>
    <row r="7701" spans="5:6" x14ac:dyDescent="0.25">
      <c r="E7701" t="s">
        <v>9694</v>
      </c>
      <c r="F7701">
        <v>3</v>
      </c>
    </row>
    <row r="7702" spans="5:6" x14ac:dyDescent="0.25">
      <c r="E7702" t="s">
        <v>7055</v>
      </c>
      <c r="F7702">
        <v>3</v>
      </c>
    </row>
    <row r="7703" spans="5:6" x14ac:dyDescent="0.25">
      <c r="E7703" t="s">
        <v>7056</v>
      </c>
      <c r="F7703">
        <v>3</v>
      </c>
    </row>
    <row r="7704" spans="5:6" x14ac:dyDescent="0.25">
      <c r="E7704" t="s">
        <v>7057</v>
      </c>
      <c r="F7704">
        <v>3</v>
      </c>
    </row>
    <row r="7705" spans="5:6" x14ac:dyDescent="0.25">
      <c r="E7705" t="s">
        <v>7058</v>
      </c>
      <c r="F7705">
        <v>3</v>
      </c>
    </row>
    <row r="7706" spans="5:6" x14ac:dyDescent="0.25">
      <c r="E7706" t="s">
        <v>7059</v>
      </c>
      <c r="F7706">
        <v>3</v>
      </c>
    </row>
    <row r="7707" spans="5:6" x14ac:dyDescent="0.25">
      <c r="E7707" t="s">
        <v>7060</v>
      </c>
      <c r="F7707">
        <v>3</v>
      </c>
    </row>
    <row r="7708" spans="5:6" x14ac:dyDescent="0.25">
      <c r="E7708" t="s">
        <v>5598</v>
      </c>
      <c r="F7708">
        <v>3</v>
      </c>
    </row>
    <row r="7709" spans="5:6" x14ac:dyDescent="0.25">
      <c r="E7709" t="s">
        <v>7061</v>
      </c>
      <c r="F7709">
        <v>3</v>
      </c>
    </row>
    <row r="7710" spans="5:6" x14ac:dyDescent="0.25">
      <c r="E7710" t="s">
        <v>7062</v>
      </c>
      <c r="F7710">
        <v>3</v>
      </c>
    </row>
    <row r="7711" spans="5:6" x14ac:dyDescent="0.25">
      <c r="E7711" t="s">
        <v>7063</v>
      </c>
      <c r="F7711">
        <v>3</v>
      </c>
    </row>
    <row r="7712" spans="5:6" x14ac:dyDescent="0.25">
      <c r="E7712" t="s">
        <v>7064</v>
      </c>
      <c r="F7712">
        <v>3</v>
      </c>
    </row>
    <row r="7713" spans="5:6" x14ac:dyDescent="0.25">
      <c r="E7713" t="s">
        <v>7065</v>
      </c>
      <c r="F7713">
        <v>3</v>
      </c>
    </row>
    <row r="7714" spans="5:6" x14ac:dyDescent="0.25">
      <c r="E7714" t="s">
        <v>7066</v>
      </c>
      <c r="F7714">
        <v>3</v>
      </c>
    </row>
    <row r="7715" spans="5:6" x14ac:dyDescent="0.25">
      <c r="E7715" t="e">
        <f>-pe</f>
        <v>#NAME?</v>
      </c>
      <c r="F7715">
        <v>3</v>
      </c>
    </row>
    <row r="7716" spans="5:6" x14ac:dyDescent="0.25">
      <c r="E7716" t="s">
        <v>7067</v>
      </c>
      <c r="F7716">
        <v>3</v>
      </c>
    </row>
    <row r="7717" spans="5:6" x14ac:dyDescent="0.25">
      <c r="E7717" t="s">
        <v>7068</v>
      </c>
      <c r="F7717">
        <v>3</v>
      </c>
    </row>
    <row r="7718" spans="5:6" x14ac:dyDescent="0.25">
      <c r="E7718" t="s">
        <v>7069</v>
      </c>
      <c r="F7718">
        <v>3</v>
      </c>
    </row>
    <row r="7719" spans="5:6" x14ac:dyDescent="0.25">
      <c r="E7719" t="s">
        <v>7070</v>
      </c>
      <c r="F7719">
        <v>3</v>
      </c>
    </row>
    <row r="7720" spans="5:6" x14ac:dyDescent="0.25">
      <c r="E7720" t="s">
        <v>7071</v>
      </c>
      <c r="F7720">
        <v>3</v>
      </c>
    </row>
    <row r="7721" spans="5:6" x14ac:dyDescent="0.25">
      <c r="E7721" t="s">
        <v>7072</v>
      </c>
      <c r="F7721">
        <v>3</v>
      </c>
    </row>
    <row r="7722" spans="5:6" x14ac:dyDescent="0.25">
      <c r="E7722" t="s">
        <v>7073</v>
      </c>
      <c r="F7722">
        <v>3</v>
      </c>
    </row>
    <row r="7723" spans="5:6" x14ac:dyDescent="0.25">
      <c r="E7723" t="s">
        <v>7074</v>
      </c>
      <c r="F7723">
        <v>3</v>
      </c>
    </row>
    <row r="7724" spans="5:6" x14ac:dyDescent="0.25">
      <c r="E7724" t="s">
        <v>7075</v>
      </c>
      <c r="F7724">
        <v>3</v>
      </c>
    </row>
    <row r="7725" spans="5:6" x14ac:dyDescent="0.25">
      <c r="E7725" t="s">
        <v>7076</v>
      </c>
      <c r="F7725">
        <v>3</v>
      </c>
    </row>
    <row r="7726" spans="5:6" x14ac:dyDescent="0.25">
      <c r="E7726" t="e">
        <f>-ci</f>
        <v>#NAME?</v>
      </c>
      <c r="F7726">
        <v>3</v>
      </c>
    </row>
    <row r="7727" spans="5:6" x14ac:dyDescent="0.25">
      <c r="E7727" t="s">
        <v>7077</v>
      </c>
      <c r="F7727">
        <v>3</v>
      </c>
    </row>
    <row r="7728" spans="5:6" x14ac:dyDescent="0.25">
      <c r="E7728" t="s">
        <v>7078</v>
      </c>
      <c r="F7728">
        <v>3</v>
      </c>
    </row>
    <row r="7729" spans="5:6" x14ac:dyDescent="0.25">
      <c r="E7729" t="s">
        <v>7079</v>
      </c>
      <c r="F7729">
        <v>3</v>
      </c>
    </row>
    <row r="7730" spans="5:6" x14ac:dyDescent="0.25">
      <c r="E7730" t="s">
        <v>7080</v>
      </c>
      <c r="F7730">
        <v>3</v>
      </c>
    </row>
    <row r="7731" spans="5:6" x14ac:dyDescent="0.25">
      <c r="E7731" t="s">
        <v>7081</v>
      </c>
      <c r="F7731">
        <v>3</v>
      </c>
    </row>
    <row r="7732" spans="5:6" x14ac:dyDescent="0.25">
      <c r="E7732" t="s">
        <v>7082</v>
      </c>
      <c r="F7732">
        <v>3</v>
      </c>
    </row>
    <row r="7733" spans="5:6" x14ac:dyDescent="0.25">
      <c r="E7733" t="s">
        <v>7083</v>
      </c>
      <c r="F7733">
        <v>3</v>
      </c>
    </row>
    <row r="7734" spans="5:6" x14ac:dyDescent="0.25">
      <c r="E7734" t="s">
        <v>7084</v>
      </c>
      <c r="F7734">
        <v>3</v>
      </c>
    </row>
    <row r="7735" spans="5:6" x14ac:dyDescent="0.25">
      <c r="E7735" t="s">
        <v>7085</v>
      </c>
      <c r="F7735">
        <v>3</v>
      </c>
    </row>
    <row r="7736" spans="5:6" x14ac:dyDescent="0.25">
      <c r="E7736" t="s">
        <v>7086</v>
      </c>
      <c r="F7736">
        <v>3</v>
      </c>
    </row>
    <row r="7737" spans="5:6" x14ac:dyDescent="0.25">
      <c r="E7737" t="s">
        <v>7087</v>
      </c>
      <c r="F7737">
        <v>3</v>
      </c>
    </row>
    <row r="7738" spans="5:6" x14ac:dyDescent="0.25">
      <c r="E7738" t="s">
        <v>7088</v>
      </c>
      <c r="F7738">
        <v>3</v>
      </c>
    </row>
    <row r="7739" spans="5:6" x14ac:dyDescent="0.25">
      <c r="E7739" t="s">
        <v>7089</v>
      </c>
      <c r="F7739">
        <v>3</v>
      </c>
    </row>
    <row r="7740" spans="5:6" x14ac:dyDescent="0.25">
      <c r="E7740" t="s">
        <v>7090</v>
      </c>
      <c r="F7740">
        <v>3</v>
      </c>
    </row>
    <row r="7741" spans="5:6" x14ac:dyDescent="0.25">
      <c r="E7741" t="s">
        <v>7091</v>
      </c>
      <c r="F7741">
        <v>3</v>
      </c>
    </row>
    <row r="7742" spans="5:6" x14ac:dyDescent="0.25">
      <c r="E7742" t="s">
        <v>7092</v>
      </c>
      <c r="F7742">
        <v>3</v>
      </c>
    </row>
    <row r="7743" spans="5:6" x14ac:dyDescent="0.25">
      <c r="E7743" t="s">
        <v>7093</v>
      </c>
      <c r="F7743">
        <v>3</v>
      </c>
    </row>
    <row r="7744" spans="5:6" x14ac:dyDescent="0.25">
      <c r="E7744" t="s">
        <v>7094</v>
      </c>
      <c r="F7744">
        <v>3</v>
      </c>
    </row>
    <row r="7745" spans="5:6" x14ac:dyDescent="0.25">
      <c r="E7745" t="s">
        <v>7095</v>
      </c>
      <c r="F7745">
        <v>3</v>
      </c>
    </row>
    <row r="7746" spans="5:6" x14ac:dyDescent="0.25">
      <c r="E7746" t="s">
        <v>7096</v>
      </c>
      <c r="F7746">
        <v>3</v>
      </c>
    </row>
    <row r="7747" spans="5:6" x14ac:dyDescent="0.25">
      <c r="E7747" t="s">
        <v>7097</v>
      </c>
      <c r="F7747">
        <v>3</v>
      </c>
    </row>
    <row r="7748" spans="5:6" x14ac:dyDescent="0.25">
      <c r="E7748" t="s">
        <v>7098</v>
      </c>
      <c r="F7748">
        <v>3</v>
      </c>
    </row>
    <row r="7749" spans="5:6" x14ac:dyDescent="0.25">
      <c r="E7749" t="s">
        <v>7099</v>
      </c>
      <c r="F7749">
        <v>3</v>
      </c>
    </row>
    <row r="7750" spans="5:6" x14ac:dyDescent="0.25">
      <c r="E7750" t="s">
        <v>7100</v>
      </c>
      <c r="F7750">
        <v>3</v>
      </c>
    </row>
    <row r="7751" spans="5:6" x14ac:dyDescent="0.25">
      <c r="E7751" t="s">
        <v>7101</v>
      </c>
      <c r="F7751">
        <v>3</v>
      </c>
    </row>
    <row r="7752" spans="5:6" x14ac:dyDescent="0.25">
      <c r="E7752" t="s">
        <v>7102</v>
      </c>
      <c r="F7752">
        <v>3</v>
      </c>
    </row>
    <row r="7753" spans="5:6" x14ac:dyDescent="0.25">
      <c r="E7753" t="s">
        <v>7103</v>
      </c>
      <c r="F7753">
        <v>3</v>
      </c>
    </row>
    <row r="7754" spans="5:6" x14ac:dyDescent="0.25">
      <c r="E7754" t="s">
        <v>7104</v>
      </c>
      <c r="F7754">
        <v>3</v>
      </c>
    </row>
    <row r="7755" spans="5:6" x14ac:dyDescent="0.25">
      <c r="E7755" t="s">
        <v>7105</v>
      </c>
      <c r="F7755">
        <v>3</v>
      </c>
    </row>
    <row r="7756" spans="5:6" x14ac:dyDescent="0.25">
      <c r="E7756" t="s">
        <v>7106</v>
      </c>
      <c r="F7756">
        <v>3</v>
      </c>
    </row>
    <row r="7757" spans="5:6" x14ac:dyDescent="0.25">
      <c r="E7757" t="s">
        <v>7107</v>
      </c>
      <c r="F7757">
        <v>3</v>
      </c>
    </row>
    <row r="7758" spans="5:6" x14ac:dyDescent="0.25">
      <c r="E7758" t="s">
        <v>4633</v>
      </c>
      <c r="F7758">
        <v>3</v>
      </c>
    </row>
    <row r="7759" spans="5:6" x14ac:dyDescent="0.25">
      <c r="E7759" t="s">
        <v>7108</v>
      </c>
      <c r="F7759">
        <v>3</v>
      </c>
    </row>
    <row r="7760" spans="5:6" x14ac:dyDescent="0.25">
      <c r="E7760" t="s">
        <v>6289</v>
      </c>
      <c r="F7760">
        <v>3</v>
      </c>
    </row>
    <row r="7761" spans="5:6" x14ac:dyDescent="0.25">
      <c r="E7761" t="s">
        <v>7109</v>
      </c>
      <c r="F7761">
        <v>3</v>
      </c>
    </row>
    <row r="7762" spans="5:6" x14ac:dyDescent="0.25">
      <c r="E7762" t="s">
        <v>7110</v>
      </c>
      <c r="F7762">
        <v>3</v>
      </c>
    </row>
    <row r="7763" spans="5:6" x14ac:dyDescent="0.25">
      <c r="E7763" t="s">
        <v>7111</v>
      </c>
      <c r="F7763">
        <v>3</v>
      </c>
    </row>
    <row r="7764" spans="5:6" x14ac:dyDescent="0.25">
      <c r="E7764" t="s">
        <v>7112</v>
      </c>
      <c r="F7764">
        <v>3</v>
      </c>
    </row>
    <row r="7765" spans="5:6" x14ac:dyDescent="0.25">
      <c r="E7765" t="s">
        <v>7113</v>
      </c>
      <c r="F7765">
        <v>3</v>
      </c>
    </row>
    <row r="7766" spans="5:6" x14ac:dyDescent="0.25">
      <c r="E7766" t="s">
        <v>6605</v>
      </c>
      <c r="F7766">
        <v>3</v>
      </c>
    </row>
    <row r="7767" spans="5:6" x14ac:dyDescent="0.25">
      <c r="E7767" t="s">
        <v>7114</v>
      </c>
      <c r="F7767">
        <v>3</v>
      </c>
    </row>
    <row r="7768" spans="5:6" x14ac:dyDescent="0.25">
      <c r="E7768" t="s">
        <v>7115</v>
      </c>
      <c r="F7768">
        <v>3</v>
      </c>
    </row>
    <row r="7769" spans="5:6" x14ac:dyDescent="0.25">
      <c r="E7769" t="s">
        <v>7116</v>
      </c>
      <c r="F7769">
        <v>3</v>
      </c>
    </row>
    <row r="7770" spans="5:6" x14ac:dyDescent="0.25">
      <c r="E7770" t="s">
        <v>7117</v>
      </c>
      <c r="F7770">
        <v>3</v>
      </c>
    </row>
    <row r="7771" spans="5:6" x14ac:dyDescent="0.25">
      <c r="E7771" t="s">
        <v>7118</v>
      </c>
      <c r="F7771">
        <v>3</v>
      </c>
    </row>
    <row r="7772" spans="5:6" x14ac:dyDescent="0.25">
      <c r="E7772" t="s">
        <v>7119</v>
      </c>
      <c r="F7772">
        <v>3</v>
      </c>
    </row>
    <row r="7773" spans="5:6" x14ac:dyDescent="0.25">
      <c r="E7773" t="s">
        <v>7120</v>
      </c>
      <c r="F7773">
        <v>3</v>
      </c>
    </row>
    <row r="7774" spans="5:6" x14ac:dyDescent="0.25">
      <c r="E7774" t="s">
        <v>7121</v>
      </c>
      <c r="F7774">
        <v>3</v>
      </c>
    </row>
    <row r="7775" spans="5:6" x14ac:dyDescent="0.25">
      <c r="E7775" t="s">
        <v>7122</v>
      </c>
      <c r="F7775">
        <v>2</v>
      </c>
    </row>
    <row r="7776" spans="5:6" x14ac:dyDescent="0.25">
      <c r="E7776" t="s">
        <v>7123</v>
      </c>
      <c r="F7776">
        <v>2</v>
      </c>
    </row>
    <row r="7777" spans="5:6" x14ac:dyDescent="0.25">
      <c r="E7777" t="s">
        <v>1427</v>
      </c>
      <c r="F7777">
        <v>2</v>
      </c>
    </row>
    <row r="7778" spans="5:6" x14ac:dyDescent="0.25">
      <c r="E7778" t="s">
        <v>7124</v>
      </c>
      <c r="F7778">
        <v>2</v>
      </c>
    </row>
    <row r="7779" spans="5:6" x14ac:dyDescent="0.25">
      <c r="E7779" t="s">
        <v>7125</v>
      </c>
      <c r="F7779">
        <v>2</v>
      </c>
    </row>
    <row r="7780" spans="5:6" x14ac:dyDescent="0.25">
      <c r="E7780" t="s">
        <v>7126</v>
      </c>
      <c r="F7780">
        <v>2</v>
      </c>
    </row>
    <row r="7781" spans="5:6" x14ac:dyDescent="0.25">
      <c r="E7781" t="s">
        <v>7127</v>
      </c>
      <c r="F7781">
        <v>2</v>
      </c>
    </row>
    <row r="7782" spans="5:6" x14ac:dyDescent="0.25">
      <c r="E7782" t="s">
        <v>7128</v>
      </c>
      <c r="F7782">
        <v>2</v>
      </c>
    </row>
    <row r="7783" spans="5:6" x14ac:dyDescent="0.25">
      <c r="E7783" t="s">
        <v>7129</v>
      </c>
      <c r="F7783">
        <v>2</v>
      </c>
    </row>
    <row r="7784" spans="5:6" x14ac:dyDescent="0.25">
      <c r="E7784" t="s">
        <v>7130</v>
      </c>
      <c r="F7784">
        <v>2</v>
      </c>
    </row>
    <row r="7785" spans="5:6" x14ac:dyDescent="0.25">
      <c r="E7785" t="s">
        <v>7131</v>
      </c>
      <c r="F7785">
        <v>2</v>
      </c>
    </row>
    <row r="7786" spans="5:6" x14ac:dyDescent="0.25">
      <c r="E7786" t="s">
        <v>7132</v>
      </c>
      <c r="F7786">
        <v>2</v>
      </c>
    </row>
    <row r="7787" spans="5:6" x14ac:dyDescent="0.25">
      <c r="E7787" t="s">
        <v>7133</v>
      </c>
      <c r="F7787">
        <v>2</v>
      </c>
    </row>
    <row r="7788" spans="5:6" x14ac:dyDescent="0.25">
      <c r="E7788">
        <v>70</v>
      </c>
      <c r="F7788">
        <v>2</v>
      </c>
    </row>
    <row r="7789" spans="5:6" x14ac:dyDescent="0.25">
      <c r="E7789" t="s">
        <v>7134</v>
      </c>
      <c r="F7789">
        <v>2</v>
      </c>
    </row>
    <row r="7790" spans="5:6" x14ac:dyDescent="0.25">
      <c r="E7790" t="s">
        <v>7135</v>
      </c>
      <c r="F7790">
        <v>2</v>
      </c>
    </row>
    <row r="7791" spans="5:6" x14ac:dyDescent="0.25">
      <c r="E7791" t="s">
        <v>7136</v>
      </c>
      <c r="F7791">
        <v>2</v>
      </c>
    </row>
    <row r="7792" spans="5:6" x14ac:dyDescent="0.25">
      <c r="E7792" t="s">
        <v>7137</v>
      </c>
      <c r="F7792">
        <v>2</v>
      </c>
    </row>
    <row r="7793" spans="4:6" x14ac:dyDescent="0.25">
      <c r="E7793" t="s">
        <v>9695</v>
      </c>
      <c r="F7793">
        <v>2</v>
      </c>
    </row>
    <row r="7794" spans="4:6" x14ac:dyDescent="0.25">
      <c r="E7794" t="s">
        <v>7138</v>
      </c>
      <c r="F7794">
        <v>2</v>
      </c>
    </row>
    <row r="7795" spans="4:6" x14ac:dyDescent="0.25">
      <c r="E7795" t="s">
        <v>7139</v>
      </c>
      <c r="F7795">
        <v>2</v>
      </c>
    </row>
    <row r="7796" spans="4:6" x14ac:dyDescent="0.25">
      <c r="E7796" t="s">
        <v>7140</v>
      </c>
      <c r="F7796">
        <v>2</v>
      </c>
    </row>
    <row r="7797" spans="4:6" x14ac:dyDescent="0.25">
      <c r="E7797" t="s">
        <v>7141</v>
      </c>
      <c r="F7797">
        <v>2</v>
      </c>
    </row>
    <row r="7798" spans="4:6" x14ac:dyDescent="0.25">
      <c r="D7798">
        <v>2</v>
      </c>
      <c r="E7798" t="s">
        <v>1847</v>
      </c>
      <c r="F7798">
        <v>2</v>
      </c>
    </row>
    <row r="7799" spans="4:6" x14ac:dyDescent="0.25">
      <c r="E7799" t="s">
        <v>7142</v>
      </c>
      <c r="F7799">
        <v>2</v>
      </c>
    </row>
    <row r="7800" spans="4:6" x14ac:dyDescent="0.25">
      <c r="E7800" t="s">
        <v>7143</v>
      </c>
      <c r="F7800">
        <v>2</v>
      </c>
    </row>
    <row r="7801" spans="4:6" x14ac:dyDescent="0.25">
      <c r="E7801" t="s">
        <v>7144</v>
      </c>
      <c r="F7801">
        <v>2</v>
      </c>
    </row>
    <row r="7802" spans="4:6" x14ac:dyDescent="0.25">
      <c r="E7802" t="s">
        <v>7145</v>
      </c>
    </row>
    <row r="7803" spans="4:6" x14ac:dyDescent="0.25">
      <c r="E7803" t="s">
        <v>7146</v>
      </c>
      <c r="F7803">
        <v>2</v>
      </c>
    </row>
    <row r="7804" spans="4:6" x14ac:dyDescent="0.25">
      <c r="E7804" t="e">
        <f>-du</f>
        <v>#NAME?</v>
      </c>
      <c r="F7804">
        <v>2</v>
      </c>
    </row>
    <row r="7805" spans="4:6" x14ac:dyDescent="0.25">
      <c r="E7805">
        <v>134</v>
      </c>
      <c r="F7805">
        <v>2</v>
      </c>
    </row>
    <row r="7806" spans="4:6" x14ac:dyDescent="0.25">
      <c r="E7806">
        <v>955</v>
      </c>
      <c r="F7806">
        <v>2</v>
      </c>
    </row>
    <row r="7807" spans="4:6" x14ac:dyDescent="0.25">
      <c r="E7807" t="s">
        <v>7147</v>
      </c>
      <c r="F7807">
        <v>2</v>
      </c>
    </row>
    <row r="7808" spans="4:6" x14ac:dyDescent="0.25">
      <c r="E7808" t="s">
        <v>7148</v>
      </c>
      <c r="F7808">
        <v>2</v>
      </c>
    </row>
    <row r="7809" spans="5:6" x14ac:dyDescent="0.25">
      <c r="E7809" t="s">
        <v>9696</v>
      </c>
      <c r="F7809">
        <v>2</v>
      </c>
    </row>
    <row r="7810" spans="5:6" x14ac:dyDescent="0.25">
      <c r="E7810" t="e">
        <f>-nÃ</f>
        <v>#NAME?</v>
      </c>
      <c r="F7810">
        <v>2</v>
      </c>
    </row>
    <row r="7811" spans="5:6" x14ac:dyDescent="0.25">
      <c r="E7811" t="s">
        <v>7149</v>
      </c>
      <c r="F7811">
        <v>2</v>
      </c>
    </row>
    <row r="7812" spans="5:6" x14ac:dyDescent="0.25">
      <c r="E7812" t="s">
        <v>7150</v>
      </c>
      <c r="F7812">
        <v>2</v>
      </c>
    </row>
    <row r="7813" spans="5:6" x14ac:dyDescent="0.25">
      <c r="E7813">
        <v>1</v>
      </c>
      <c r="F7813">
        <v>2</v>
      </c>
    </row>
    <row r="7814" spans="5:6" x14ac:dyDescent="0.25">
      <c r="E7814" t="s">
        <v>7151</v>
      </c>
      <c r="F7814">
        <v>2</v>
      </c>
    </row>
    <row r="7815" spans="5:6" x14ac:dyDescent="0.25">
      <c r="E7815" t="s">
        <v>7152</v>
      </c>
      <c r="F7815">
        <v>2</v>
      </c>
    </row>
    <row r="7816" spans="5:6" x14ac:dyDescent="0.25">
      <c r="E7816" t="s">
        <v>7153</v>
      </c>
      <c r="F7816">
        <v>2</v>
      </c>
    </row>
    <row r="7817" spans="5:6" x14ac:dyDescent="0.25">
      <c r="E7817" t="s">
        <v>7154</v>
      </c>
      <c r="F7817">
        <v>2</v>
      </c>
    </row>
    <row r="7818" spans="5:6" x14ac:dyDescent="0.25">
      <c r="E7818" t="s">
        <v>7155</v>
      </c>
      <c r="F7818">
        <v>2</v>
      </c>
    </row>
    <row r="7819" spans="5:6" x14ac:dyDescent="0.25">
      <c r="E7819" t="s">
        <v>7156</v>
      </c>
      <c r="F7819">
        <v>2</v>
      </c>
    </row>
    <row r="7820" spans="5:6" x14ac:dyDescent="0.25">
      <c r="E7820" t="s">
        <v>7157</v>
      </c>
      <c r="F7820">
        <v>2</v>
      </c>
    </row>
    <row r="7821" spans="5:6" x14ac:dyDescent="0.25">
      <c r="E7821" t="s">
        <v>7158</v>
      </c>
      <c r="F7821">
        <v>2</v>
      </c>
    </row>
    <row r="7822" spans="5:6" x14ac:dyDescent="0.25">
      <c r="E7822" t="s">
        <v>7159</v>
      </c>
      <c r="F7822">
        <v>2</v>
      </c>
    </row>
    <row r="7823" spans="5:6" x14ac:dyDescent="0.25">
      <c r="E7823" t="s">
        <v>7160</v>
      </c>
      <c r="F7823">
        <v>2</v>
      </c>
    </row>
    <row r="7824" spans="5:6" x14ac:dyDescent="0.25">
      <c r="E7824" t="s">
        <v>9697</v>
      </c>
      <c r="F7824">
        <v>2</v>
      </c>
    </row>
    <row r="7825" spans="5:6" x14ac:dyDescent="0.25">
      <c r="E7825" t="s">
        <v>7161</v>
      </c>
      <c r="F7825">
        <v>2</v>
      </c>
    </row>
    <row r="7826" spans="5:6" x14ac:dyDescent="0.25">
      <c r="E7826" t="s">
        <v>7162</v>
      </c>
      <c r="F7826">
        <v>2</v>
      </c>
    </row>
    <row r="7827" spans="5:6" x14ac:dyDescent="0.25">
      <c r="E7827" t="s">
        <v>7163</v>
      </c>
      <c r="F7827">
        <v>2</v>
      </c>
    </row>
    <row r="7828" spans="5:6" x14ac:dyDescent="0.25">
      <c r="E7828" t="s">
        <v>7164</v>
      </c>
      <c r="F7828">
        <v>2</v>
      </c>
    </row>
    <row r="7829" spans="5:6" x14ac:dyDescent="0.25">
      <c r="E7829" t="s">
        <v>7165</v>
      </c>
      <c r="F7829">
        <v>2</v>
      </c>
    </row>
    <row r="7830" spans="5:6" x14ac:dyDescent="0.25">
      <c r="E7830" t="s">
        <v>9698</v>
      </c>
      <c r="F7830">
        <v>2</v>
      </c>
    </row>
    <row r="7831" spans="5:6" x14ac:dyDescent="0.25">
      <c r="E7831" t="s">
        <v>9699</v>
      </c>
      <c r="F7831">
        <v>2</v>
      </c>
    </row>
    <row r="7832" spans="5:6" x14ac:dyDescent="0.25">
      <c r="E7832" t="s">
        <v>7166</v>
      </c>
      <c r="F7832">
        <v>2</v>
      </c>
    </row>
    <row r="7833" spans="5:6" x14ac:dyDescent="0.25">
      <c r="E7833" t="s">
        <v>7167</v>
      </c>
      <c r="F7833">
        <v>2</v>
      </c>
    </row>
    <row r="7834" spans="5:6" x14ac:dyDescent="0.25">
      <c r="E7834" t="s">
        <v>7168</v>
      </c>
      <c r="F7834">
        <v>2</v>
      </c>
    </row>
    <row r="7835" spans="5:6" x14ac:dyDescent="0.25">
      <c r="E7835" t="s">
        <v>7169</v>
      </c>
      <c r="F7835">
        <v>2</v>
      </c>
    </row>
    <row r="7836" spans="5:6" x14ac:dyDescent="0.25">
      <c r="E7836" t="s">
        <v>7170</v>
      </c>
      <c r="F7836">
        <v>2</v>
      </c>
    </row>
    <row r="7837" spans="5:6" x14ac:dyDescent="0.25">
      <c r="E7837" t="s">
        <v>9700</v>
      </c>
      <c r="F7837">
        <v>2</v>
      </c>
    </row>
    <row r="7838" spans="5:6" x14ac:dyDescent="0.25">
      <c r="E7838">
        <v>172</v>
      </c>
      <c r="F7838">
        <v>2</v>
      </c>
    </row>
    <row r="7839" spans="5:6" x14ac:dyDescent="0.25">
      <c r="E7839" t="s">
        <v>7171</v>
      </c>
      <c r="F7839">
        <v>2</v>
      </c>
    </row>
    <row r="7840" spans="5:6" x14ac:dyDescent="0.25">
      <c r="E7840" t="s">
        <v>7172</v>
      </c>
      <c r="F7840">
        <v>2</v>
      </c>
    </row>
    <row r="7841" spans="5:6" x14ac:dyDescent="0.25">
      <c r="E7841" t="s">
        <v>7173</v>
      </c>
      <c r="F7841">
        <v>2</v>
      </c>
    </row>
    <row r="7842" spans="5:6" x14ac:dyDescent="0.25">
      <c r="E7842" t="s">
        <v>7174</v>
      </c>
      <c r="F7842">
        <v>2</v>
      </c>
    </row>
    <row r="7843" spans="5:6" x14ac:dyDescent="0.25">
      <c r="E7843" t="s">
        <v>7175</v>
      </c>
      <c r="F7843">
        <v>2</v>
      </c>
    </row>
    <row r="7844" spans="5:6" x14ac:dyDescent="0.25">
      <c r="E7844" t="s">
        <v>7176</v>
      </c>
      <c r="F7844">
        <v>2</v>
      </c>
    </row>
    <row r="7845" spans="5:6" x14ac:dyDescent="0.25">
      <c r="E7845" t="s">
        <v>4422</v>
      </c>
      <c r="F7845">
        <v>2</v>
      </c>
    </row>
    <row r="7846" spans="5:6" x14ac:dyDescent="0.25">
      <c r="E7846" t="s">
        <v>7177</v>
      </c>
      <c r="F7846">
        <v>2</v>
      </c>
    </row>
    <row r="7847" spans="5:6" x14ac:dyDescent="0.25">
      <c r="E7847" t="s">
        <v>5485</v>
      </c>
      <c r="F7847">
        <v>2</v>
      </c>
    </row>
    <row r="7848" spans="5:6" x14ac:dyDescent="0.25">
      <c r="E7848" t="s">
        <v>7178</v>
      </c>
      <c r="F7848">
        <v>2</v>
      </c>
    </row>
    <row r="7849" spans="5:6" x14ac:dyDescent="0.25">
      <c r="E7849" t="s">
        <v>7179</v>
      </c>
      <c r="F7849">
        <v>2</v>
      </c>
    </row>
    <row r="7850" spans="5:6" x14ac:dyDescent="0.25">
      <c r="E7850" t="s">
        <v>7180</v>
      </c>
      <c r="F7850">
        <v>2</v>
      </c>
    </row>
    <row r="7851" spans="5:6" x14ac:dyDescent="0.25">
      <c r="E7851" t="s">
        <v>7181</v>
      </c>
      <c r="F7851">
        <v>2</v>
      </c>
    </row>
    <row r="7852" spans="5:6" x14ac:dyDescent="0.25">
      <c r="E7852" t="s">
        <v>7182</v>
      </c>
      <c r="F7852">
        <v>2</v>
      </c>
    </row>
    <row r="7853" spans="5:6" x14ac:dyDescent="0.25">
      <c r="E7853" t="s">
        <v>7183</v>
      </c>
      <c r="F7853">
        <v>2</v>
      </c>
    </row>
    <row r="7854" spans="5:6" x14ac:dyDescent="0.25">
      <c r="E7854" t="s">
        <v>5218</v>
      </c>
      <c r="F7854">
        <v>2</v>
      </c>
    </row>
    <row r="7855" spans="5:6" x14ac:dyDescent="0.25">
      <c r="E7855" t="s">
        <v>7184</v>
      </c>
      <c r="F7855">
        <v>2</v>
      </c>
    </row>
    <row r="7856" spans="5:6" x14ac:dyDescent="0.25">
      <c r="E7856" t="s">
        <v>7185</v>
      </c>
    </row>
    <row r="7857" spans="5:6" x14ac:dyDescent="0.25">
      <c r="E7857" t="s">
        <v>7186</v>
      </c>
      <c r="F7857">
        <v>2</v>
      </c>
    </row>
    <row r="7858" spans="5:6" x14ac:dyDescent="0.25">
      <c r="E7858" t="s">
        <v>7187</v>
      </c>
      <c r="F7858">
        <v>2</v>
      </c>
    </row>
    <row r="7859" spans="5:6" x14ac:dyDescent="0.25">
      <c r="E7859" t="s">
        <v>7188</v>
      </c>
      <c r="F7859">
        <v>2</v>
      </c>
    </row>
    <row r="7860" spans="5:6" x14ac:dyDescent="0.25">
      <c r="E7860" t="s">
        <v>7189</v>
      </c>
      <c r="F7860">
        <v>2</v>
      </c>
    </row>
    <row r="7861" spans="5:6" x14ac:dyDescent="0.25">
      <c r="E7861" t="s">
        <v>7190</v>
      </c>
      <c r="F7861">
        <v>2</v>
      </c>
    </row>
    <row r="7862" spans="5:6" x14ac:dyDescent="0.25">
      <c r="E7862" t="s">
        <v>7191</v>
      </c>
      <c r="F7862">
        <v>2</v>
      </c>
    </row>
    <row r="7863" spans="5:6" x14ac:dyDescent="0.25">
      <c r="E7863" t="s">
        <v>7192</v>
      </c>
      <c r="F7863">
        <v>2</v>
      </c>
    </row>
    <row r="7864" spans="5:6" x14ac:dyDescent="0.25">
      <c r="E7864" t="s">
        <v>7193</v>
      </c>
      <c r="F7864">
        <v>2</v>
      </c>
    </row>
    <row r="7865" spans="5:6" x14ac:dyDescent="0.25">
      <c r="E7865" t="s">
        <v>7194</v>
      </c>
      <c r="F7865">
        <v>2</v>
      </c>
    </row>
    <row r="7866" spans="5:6" x14ac:dyDescent="0.25">
      <c r="E7866" t="s">
        <v>7195</v>
      </c>
      <c r="F7866">
        <v>2</v>
      </c>
    </row>
    <row r="7867" spans="5:6" x14ac:dyDescent="0.25">
      <c r="E7867" t="e">
        <f>-ve</f>
        <v>#NAME?</v>
      </c>
      <c r="F7867">
        <v>2</v>
      </c>
    </row>
    <row r="7868" spans="5:6" x14ac:dyDescent="0.25">
      <c r="E7868" t="s">
        <v>7196</v>
      </c>
      <c r="F7868">
        <v>2</v>
      </c>
    </row>
    <row r="7869" spans="5:6" x14ac:dyDescent="0.25">
      <c r="E7869" t="s">
        <v>7197</v>
      </c>
      <c r="F7869">
        <v>2</v>
      </c>
    </row>
    <row r="7870" spans="5:6" x14ac:dyDescent="0.25">
      <c r="E7870" t="s">
        <v>7198</v>
      </c>
      <c r="F7870">
        <v>2</v>
      </c>
    </row>
    <row r="7871" spans="5:6" x14ac:dyDescent="0.25">
      <c r="E7871" t="s">
        <v>7199</v>
      </c>
      <c r="F7871">
        <v>2</v>
      </c>
    </row>
    <row r="7872" spans="5:6" x14ac:dyDescent="0.25">
      <c r="E7872" t="s">
        <v>7200</v>
      </c>
      <c r="F7872">
        <v>2</v>
      </c>
    </row>
    <row r="7873" spans="5:6" x14ac:dyDescent="0.25">
      <c r="E7873" t="s">
        <v>7201</v>
      </c>
      <c r="F7873">
        <v>2</v>
      </c>
    </row>
    <row r="7874" spans="5:6" x14ac:dyDescent="0.25">
      <c r="E7874" t="s">
        <v>7202</v>
      </c>
      <c r="F7874">
        <v>2</v>
      </c>
    </row>
    <row r="7875" spans="5:6" x14ac:dyDescent="0.25">
      <c r="E7875" t="s">
        <v>7203</v>
      </c>
      <c r="F7875">
        <v>2</v>
      </c>
    </row>
    <row r="7876" spans="5:6" x14ac:dyDescent="0.25">
      <c r="E7876" t="s">
        <v>7204</v>
      </c>
      <c r="F7876">
        <v>2</v>
      </c>
    </row>
    <row r="7877" spans="5:6" x14ac:dyDescent="0.25">
      <c r="E7877" t="s">
        <v>7205</v>
      </c>
    </row>
    <row r="7878" spans="5:6" x14ac:dyDescent="0.25">
      <c r="E7878" t="s">
        <v>7206</v>
      </c>
      <c r="F7878">
        <v>2</v>
      </c>
    </row>
    <row r="7879" spans="5:6" x14ac:dyDescent="0.25">
      <c r="E7879" t="s">
        <v>7207</v>
      </c>
      <c r="F7879">
        <v>2</v>
      </c>
    </row>
    <row r="7880" spans="5:6" x14ac:dyDescent="0.25">
      <c r="E7880" t="s">
        <v>7208</v>
      </c>
      <c r="F7880">
        <v>2</v>
      </c>
    </row>
    <row r="7881" spans="5:6" x14ac:dyDescent="0.25">
      <c r="E7881" t="s">
        <v>7209</v>
      </c>
      <c r="F7881">
        <v>2</v>
      </c>
    </row>
    <row r="7882" spans="5:6" x14ac:dyDescent="0.25">
      <c r="E7882" t="s">
        <v>7210</v>
      </c>
      <c r="F7882">
        <v>2</v>
      </c>
    </row>
    <row r="7883" spans="5:6" x14ac:dyDescent="0.25">
      <c r="E7883">
        <v>3</v>
      </c>
      <c r="F7883">
        <v>2</v>
      </c>
    </row>
    <row r="7884" spans="5:6" x14ac:dyDescent="0.25">
      <c r="E7884" t="s">
        <v>7211</v>
      </c>
      <c r="F7884">
        <v>2</v>
      </c>
    </row>
    <row r="7885" spans="5:6" x14ac:dyDescent="0.25">
      <c r="E7885" t="s">
        <v>7212</v>
      </c>
      <c r="F7885">
        <v>2</v>
      </c>
    </row>
    <row r="7886" spans="5:6" x14ac:dyDescent="0.25">
      <c r="E7886" t="s">
        <v>7213</v>
      </c>
      <c r="F7886">
        <v>2</v>
      </c>
    </row>
    <row r="7887" spans="5:6" x14ac:dyDescent="0.25">
      <c r="E7887" t="s">
        <v>7214</v>
      </c>
      <c r="F7887">
        <v>2</v>
      </c>
    </row>
    <row r="7888" spans="5:6" x14ac:dyDescent="0.25">
      <c r="E7888" t="s">
        <v>7215</v>
      </c>
      <c r="F7888">
        <v>2</v>
      </c>
    </row>
    <row r="7889" spans="5:6" x14ac:dyDescent="0.25">
      <c r="E7889" t="s">
        <v>7216</v>
      </c>
      <c r="F7889">
        <v>2</v>
      </c>
    </row>
    <row r="7890" spans="5:6" x14ac:dyDescent="0.25">
      <c r="E7890" t="s">
        <v>7217</v>
      </c>
      <c r="F7890">
        <v>2</v>
      </c>
    </row>
    <row r="7891" spans="5:6" x14ac:dyDescent="0.25">
      <c r="E7891" t="s">
        <v>7218</v>
      </c>
      <c r="F7891">
        <v>2</v>
      </c>
    </row>
    <row r="7892" spans="5:6" x14ac:dyDescent="0.25">
      <c r="E7892" t="s">
        <v>7219</v>
      </c>
      <c r="F7892">
        <v>2</v>
      </c>
    </row>
    <row r="7893" spans="5:6" x14ac:dyDescent="0.25">
      <c r="E7893" t="s">
        <v>7220</v>
      </c>
      <c r="F7893">
        <v>2</v>
      </c>
    </row>
    <row r="7894" spans="5:6" x14ac:dyDescent="0.25">
      <c r="E7894" t="s">
        <v>7221</v>
      </c>
    </row>
    <row r="7895" spans="5:6" x14ac:dyDescent="0.25">
      <c r="E7895" t="s">
        <v>4483</v>
      </c>
      <c r="F7895">
        <v>2</v>
      </c>
    </row>
    <row r="7896" spans="5:6" x14ac:dyDescent="0.25">
      <c r="E7896" t="s">
        <v>7222</v>
      </c>
      <c r="F7896">
        <v>2</v>
      </c>
    </row>
    <row r="7897" spans="5:6" x14ac:dyDescent="0.25">
      <c r="E7897" t="s">
        <v>9701</v>
      </c>
      <c r="F7897">
        <v>2</v>
      </c>
    </row>
    <row r="7898" spans="5:6" x14ac:dyDescent="0.25">
      <c r="E7898" t="s">
        <v>7223</v>
      </c>
      <c r="F7898">
        <v>2</v>
      </c>
    </row>
    <row r="7899" spans="5:6" x14ac:dyDescent="0.25">
      <c r="E7899" t="s">
        <v>7224</v>
      </c>
      <c r="F7899">
        <v>2</v>
      </c>
    </row>
    <row r="7900" spans="5:6" x14ac:dyDescent="0.25">
      <c r="E7900" t="s">
        <v>7225</v>
      </c>
      <c r="F7900">
        <v>2</v>
      </c>
    </row>
    <row r="7901" spans="5:6" x14ac:dyDescent="0.25">
      <c r="E7901" t="s">
        <v>7226</v>
      </c>
      <c r="F7901">
        <v>2</v>
      </c>
    </row>
    <row r="7902" spans="5:6" x14ac:dyDescent="0.25">
      <c r="E7902" t="s">
        <v>7227</v>
      </c>
      <c r="F7902">
        <v>2</v>
      </c>
    </row>
    <row r="7903" spans="5:6" x14ac:dyDescent="0.25">
      <c r="E7903" t="s">
        <v>7228</v>
      </c>
      <c r="F7903">
        <v>2</v>
      </c>
    </row>
    <row r="7904" spans="5:6" x14ac:dyDescent="0.25">
      <c r="E7904" t="s">
        <v>7229</v>
      </c>
      <c r="F7904">
        <v>2</v>
      </c>
    </row>
    <row r="7905" spans="5:6" x14ac:dyDescent="0.25">
      <c r="E7905" t="s">
        <v>9702</v>
      </c>
      <c r="F7905">
        <v>2</v>
      </c>
    </row>
    <row r="7906" spans="5:6" x14ac:dyDescent="0.25">
      <c r="E7906" t="s">
        <v>7230</v>
      </c>
      <c r="F7906">
        <v>2</v>
      </c>
    </row>
    <row r="7907" spans="5:6" x14ac:dyDescent="0.25">
      <c r="E7907" t="s">
        <v>7231</v>
      </c>
      <c r="F7907">
        <v>2</v>
      </c>
    </row>
    <row r="7908" spans="5:6" x14ac:dyDescent="0.25">
      <c r="E7908" t="s">
        <v>7232</v>
      </c>
      <c r="F7908">
        <v>2</v>
      </c>
    </row>
    <row r="7909" spans="5:6" x14ac:dyDescent="0.25">
      <c r="E7909" t="s">
        <v>7233</v>
      </c>
      <c r="F7909">
        <v>2</v>
      </c>
    </row>
    <row r="7910" spans="5:6" x14ac:dyDescent="0.25">
      <c r="E7910" t="s">
        <v>7234</v>
      </c>
      <c r="F7910">
        <v>2</v>
      </c>
    </row>
    <row r="7911" spans="5:6" x14ac:dyDescent="0.25">
      <c r="E7911" t="s">
        <v>7235</v>
      </c>
      <c r="F7911">
        <v>2</v>
      </c>
    </row>
    <row r="7912" spans="5:6" x14ac:dyDescent="0.25">
      <c r="E7912" t="s">
        <v>7236</v>
      </c>
      <c r="F7912">
        <v>2</v>
      </c>
    </row>
    <row r="7913" spans="5:6" x14ac:dyDescent="0.25">
      <c r="E7913" t="s">
        <v>7237</v>
      </c>
      <c r="F7913">
        <v>2</v>
      </c>
    </row>
    <row r="7914" spans="5:6" x14ac:dyDescent="0.25">
      <c r="E7914" t="s">
        <v>7238</v>
      </c>
      <c r="F7914">
        <v>2</v>
      </c>
    </row>
    <row r="7915" spans="5:6" x14ac:dyDescent="0.25">
      <c r="E7915" t="s">
        <v>7239</v>
      </c>
      <c r="F7915">
        <v>2</v>
      </c>
    </row>
    <row r="7916" spans="5:6" x14ac:dyDescent="0.25">
      <c r="E7916" t="s">
        <v>7240</v>
      </c>
      <c r="F7916">
        <v>2</v>
      </c>
    </row>
    <row r="7917" spans="5:6" x14ac:dyDescent="0.25">
      <c r="E7917" t="s">
        <v>7241</v>
      </c>
      <c r="F7917">
        <v>2</v>
      </c>
    </row>
    <row r="7918" spans="5:6" x14ac:dyDescent="0.25">
      <c r="E7918" t="s">
        <v>7242</v>
      </c>
      <c r="F7918">
        <v>2</v>
      </c>
    </row>
    <row r="7919" spans="5:6" x14ac:dyDescent="0.25">
      <c r="E7919">
        <v>4</v>
      </c>
      <c r="F7919">
        <v>2</v>
      </c>
    </row>
    <row r="7920" spans="5:6" x14ac:dyDescent="0.25">
      <c r="E7920" t="s">
        <v>7243</v>
      </c>
      <c r="F7920">
        <v>2</v>
      </c>
    </row>
    <row r="7921" spans="5:6" x14ac:dyDescent="0.25">
      <c r="E7921" t="s">
        <v>7244</v>
      </c>
      <c r="F7921">
        <v>2</v>
      </c>
    </row>
    <row r="7922" spans="5:6" x14ac:dyDescent="0.25">
      <c r="E7922" t="s">
        <v>7245</v>
      </c>
      <c r="F7922">
        <v>2</v>
      </c>
    </row>
    <row r="7923" spans="5:6" x14ac:dyDescent="0.25">
      <c r="E7923" t="s">
        <v>7246</v>
      </c>
      <c r="F7923">
        <v>2</v>
      </c>
    </row>
    <row r="7924" spans="5:6" x14ac:dyDescent="0.25">
      <c r="E7924" t="s">
        <v>7247</v>
      </c>
      <c r="F7924">
        <v>2</v>
      </c>
    </row>
    <row r="7925" spans="5:6" x14ac:dyDescent="0.25">
      <c r="E7925" t="s">
        <v>7248</v>
      </c>
      <c r="F7925">
        <v>2</v>
      </c>
    </row>
    <row r="7926" spans="5:6" x14ac:dyDescent="0.25">
      <c r="E7926" t="s">
        <v>9703</v>
      </c>
      <c r="F7926">
        <v>2</v>
      </c>
    </row>
    <row r="7927" spans="5:6" x14ac:dyDescent="0.25">
      <c r="E7927" t="s">
        <v>7249</v>
      </c>
      <c r="F7927">
        <v>2</v>
      </c>
    </row>
    <row r="7928" spans="5:6" x14ac:dyDescent="0.25">
      <c r="E7928" t="s">
        <v>7250</v>
      </c>
      <c r="F7928">
        <v>2</v>
      </c>
    </row>
    <row r="7929" spans="5:6" x14ac:dyDescent="0.25">
      <c r="E7929" t="s">
        <v>7251</v>
      </c>
      <c r="F7929">
        <v>2</v>
      </c>
    </row>
    <row r="7930" spans="5:6" x14ac:dyDescent="0.25">
      <c r="E7930" t="s">
        <v>7252</v>
      </c>
      <c r="F7930">
        <v>2</v>
      </c>
    </row>
    <row r="7931" spans="5:6" x14ac:dyDescent="0.25">
      <c r="E7931" t="s">
        <v>7253</v>
      </c>
      <c r="F7931">
        <v>2</v>
      </c>
    </row>
    <row r="7932" spans="5:6" x14ac:dyDescent="0.25">
      <c r="E7932" t="s">
        <v>7254</v>
      </c>
      <c r="F7932">
        <v>2</v>
      </c>
    </row>
    <row r="7933" spans="5:6" x14ac:dyDescent="0.25">
      <c r="E7933" t="s">
        <v>7255</v>
      </c>
      <c r="F7933">
        <v>2</v>
      </c>
    </row>
    <row r="7934" spans="5:6" x14ac:dyDescent="0.25">
      <c r="E7934" t="s">
        <v>7256</v>
      </c>
      <c r="F7934">
        <v>2</v>
      </c>
    </row>
    <row r="7935" spans="5:6" x14ac:dyDescent="0.25">
      <c r="E7935" t="s">
        <v>7257</v>
      </c>
      <c r="F7935">
        <v>2</v>
      </c>
    </row>
    <row r="7936" spans="5:6" x14ac:dyDescent="0.25">
      <c r="E7936" t="s">
        <v>7258</v>
      </c>
      <c r="F7936">
        <v>2</v>
      </c>
    </row>
    <row r="7937" spans="5:6" x14ac:dyDescent="0.25">
      <c r="E7937" t="s">
        <v>7259</v>
      </c>
      <c r="F7937">
        <v>2</v>
      </c>
    </row>
    <row r="7938" spans="5:6" x14ac:dyDescent="0.25">
      <c r="E7938" t="s">
        <v>7260</v>
      </c>
      <c r="F7938">
        <v>2</v>
      </c>
    </row>
    <row r="7939" spans="5:6" x14ac:dyDescent="0.25">
      <c r="E7939" t="s">
        <v>7261</v>
      </c>
      <c r="F7939">
        <v>2</v>
      </c>
    </row>
    <row r="7940" spans="5:6" x14ac:dyDescent="0.25">
      <c r="E7940" t="s">
        <v>7262</v>
      </c>
      <c r="F7940">
        <v>2</v>
      </c>
    </row>
    <row r="7941" spans="5:6" x14ac:dyDescent="0.25">
      <c r="E7941" t="s">
        <v>7263</v>
      </c>
      <c r="F7941">
        <v>2</v>
      </c>
    </row>
    <row r="7942" spans="5:6" x14ac:dyDescent="0.25">
      <c r="E7942" t="s">
        <v>7264</v>
      </c>
      <c r="F7942">
        <v>2</v>
      </c>
    </row>
    <row r="7943" spans="5:6" x14ac:dyDescent="0.25">
      <c r="E7943" t="s">
        <v>7265</v>
      </c>
      <c r="F7943">
        <v>2</v>
      </c>
    </row>
    <row r="7944" spans="5:6" x14ac:dyDescent="0.25">
      <c r="E7944" t="s">
        <v>7266</v>
      </c>
      <c r="F7944">
        <v>2</v>
      </c>
    </row>
    <row r="7945" spans="5:6" x14ac:dyDescent="0.25">
      <c r="E7945" t="s">
        <v>7267</v>
      </c>
      <c r="F7945">
        <v>2</v>
      </c>
    </row>
    <row r="7946" spans="5:6" x14ac:dyDescent="0.25">
      <c r="E7946" t="s">
        <v>9704</v>
      </c>
      <c r="F7946">
        <v>2</v>
      </c>
    </row>
    <row r="7947" spans="5:6" x14ac:dyDescent="0.25">
      <c r="E7947" t="s">
        <v>7268</v>
      </c>
      <c r="F7947">
        <v>2</v>
      </c>
    </row>
    <row r="7948" spans="5:6" x14ac:dyDescent="0.25">
      <c r="E7948" t="s">
        <v>7269</v>
      </c>
      <c r="F7948">
        <v>2</v>
      </c>
    </row>
    <row r="7949" spans="5:6" x14ac:dyDescent="0.25">
      <c r="E7949" t="s">
        <v>7270</v>
      </c>
      <c r="F7949">
        <v>2</v>
      </c>
    </row>
    <row r="7950" spans="5:6" x14ac:dyDescent="0.25">
      <c r="E7950" t="s">
        <v>7271</v>
      </c>
      <c r="F7950">
        <v>2</v>
      </c>
    </row>
    <row r="7951" spans="5:6" x14ac:dyDescent="0.25">
      <c r="E7951" t="s">
        <v>7272</v>
      </c>
      <c r="F7951">
        <v>2</v>
      </c>
    </row>
    <row r="7952" spans="5:6" x14ac:dyDescent="0.25">
      <c r="E7952" t="s">
        <v>7273</v>
      </c>
      <c r="F7952">
        <v>2</v>
      </c>
    </row>
    <row r="7953" spans="5:6" x14ac:dyDescent="0.25">
      <c r="E7953" t="s">
        <v>7274</v>
      </c>
      <c r="F7953">
        <v>2</v>
      </c>
    </row>
    <row r="7954" spans="5:6" x14ac:dyDescent="0.25">
      <c r="E7954" t="s">
        <v>9705</v>
      </c>
      <c r="F7954">
        <v>2</v>
      </c>
    </row>
    <row r="7955" spans="5:6" x14ac:dyDescent="0.25">
      <c r="E7955" t="s">
        <v>7275</v>
      </c>
      <c r="F7955">
        <v>2</v>
      </c>
    </row>
    <row r="7956" spans="5:6" x14ac:dyDescent="0.25">
      <c r="E7956" t="s">
        <v>7276</v>
      </c>
      <c r="F7956">
        <v>2</v>
      </c>
    </row>
    <row r="7957" spans="5:6" x14ac:dyDescent="0.25">
      <c r="E7957" t="e">
        <f>-mÃ</f>
        <v>#NAME?</v>
      </c>
      <c r="F7957">
        <v>2</v>
      </c>
    </row>
    <row r="7958" spans="5:6" x14ac:dyDescent="0.25">
      <c r="E7958" t="s">
        <v>7277</v>
      </c>
      <c r="F7958">
        <v>2</v>
      </c>
    </row>
    <row r="7959" spans="5:6" x14ac:dyDescent="0.25">
      <c r="E7959" t="s">
        <v>7278</v>
      </c>
      <c r="F7959">
        <v>2</v>
      </c>
    </row>
    <row r="7960" spans="5:6" x14ac:dyDescent="0.25">
      <c r="E7960" t="s">
        <v>7279</v>
      </c>
      <c r="F7960">
        <v>2</v>
      </c>
    </row>
    <row r="7961" spans="5:6" x14ac:dyDescent="0.25">
      <c r="E7961" t="s">
        <v>7280</v>
      </c>
      <c r="F7961">
        <v>2</v>
      </c>
    </row>
    <row r="7962" spans="5:6" x14ac:dyDescent="0.25">
      <c r="E7962" t="s">
        <v>9706</v>
      </c>
      <c r="F7962">
        <v>2</v>
      </c>
    </row>
    <row r="7963" spans="5:6" x14ac:dyDescent="0.25">
      <c r="E7963" t="s">
        <v>7281</v>
      </c>
      <c r="F7963">
        <v>2</v>
      </c>
    </row>
    <row r="7964" spans="5:6" x14ac:dyDescent="0.25">
      <c r="E7964" t="s">
        <v>7282</v>
      </c>
      <c r="F7964">
        <v>2</v>
      </c>
    </row>
    <row r="7965" spans="5:6" x14ac:dyDescent="0.25">
      <c r="E7965" t="s">
        <v>7283</v>
      </c>
      <c r="F7965">
        <v>2</v>
      </c>
    </row>
    <row r="7966" spans="5:6" x14ac:dyDescent="0.25">
      <c r="E7966" t="s">
        <v>7284</v>
      </c>
      <c r="F7966">
        <v>2</v>
      </c>
    </row>
    <row r="7967" spans="5:6" x14ac:dyDescent="0.25">
      <c r="E7967" t="s">
        <v>7285</v>
      </c>
      <c r="F7967">
        <v>2</v>
      </c>
    </row>
    <row r="7968" spans="5:6" x14ac:dyDescent="0.25">
      <c r="E7968" t="s">
        <v>7286</v>
      </c>
      <c r="F7968">
        <v>2</v>
      </c>
    </row>
    <row r="7969" spans="5:6" x14ac:dyDescent="0.25">
      <c r="E7969" t="s">
        <v>7287</v>
      </c>
      <c r="F7969">
        <v>2</v>
      </c>
    </row>
    <row r="7970" spans="5:6" x14ac:dyDescent="0.25">
      <c r="E7970" t="s">
        <v>7288</v>
      </c>
      <c r="F7970">
        <v>2</v>
      </c>
    </row>
    <row r="7971" spans="5:6" x14ac:dyDescent="0.25">
      <c r="E7971" t="s">
        <v>7289</v>
      </c>
      <c r="F7971">
        <v>2</v>
      </c>
    </row>
    <row r="7972" spans="5:6" x14ac:dyDescent="0.25">
      <c r="E7972" t="e">
        <f>-do</f>
        <v>#NAME?</v>
      </c>
      <c r="F7972">
        <v>2</v>
      </c>
    </row>
    <row r="7973" spans="5:6" x14ac:dyDescent="0.25">
      <c r="E7973" t="s">
        <v>7290</v>
      </c>
      <c r="F7973">
        <v>2</v>
      </c>
    </row>
    <row r="7974" spans="5:6" x14ac:dyDescent="0.25">
      <c r="E7974" t="s">
        <v>7291</v>
      </c>
      <c r="F7974">
        <v>2</v>
      </c>
    </row>
    <row r="7975" spans="5:6" x14ac:dyDescent="0.25">
      <c r="E7975" t="s">
        <v>7292</v>
      </c>
      <c r="F7975">
        <v>2</v>
      </c>
    </row>
    <row r="7976" spans="5:6" x14ac:dyDescent="0.25">
      <c r="E7976" t="s">
        <v>7293</v>
      </c>
      <c r="F7976">
        <v>2</v>
      </c>
    </row>
    <row r="7977" spans="5:6" x14ac:dyDescent="0.25">
      <c r="E7977" t="s">
        <v>7294</v>
      </c>
      <c r="F7977">
        <v>2</v>
      </c>
    </row>
    <row r="7978" spans="5:6" x14ac:dyDescent="0.25">
      <c r="E7978" t="s">
        <v>7295</v>
      </c>
      <c r="F7978">
        <v>2</v>
      </c>
    </row>
    <row r="7979" spans="5:6" x14ac:dyDescent="0.25">
      <c r="E7979" t="s">
        <v>7296</v>
      </c>
      <c r="F7979">
        <v>2</v>
      </c>
    </row>
    <row r="7980" spans="5:6" x14ac:dyDescent="0.25">
      <c r="E7980" t="s">
        <v>7297</v>
      </c>
      <c r="F7980">
        <v>2</v>
      </c>
    </row>
    <row r="7981" spans="5:6" x14ac:dyDescent="0.25">
      <c r="E7981" t="s">
        <v>7298</v>
      </c>
      <c r="F7981">
        <v>2</v>
      </c>
    </row>
    <row r="7982" spans="5:6" x14ac:dyDescent="0.25">
      <c r="E7982" t="s">
        <v>7299</v>
      </c>
      <c r="F7982">
        <v>2</v>
      </c>
    </row>
    <row r="7983" spans="5:6" x14ac:dyDescent="0.25">
      <c r="E7983" t="s">
        <v>7300</v>
      </c>
      <c r="F7983">
        <v>2</v>
      </c>
    </row>
    <row r="7984" spans="5:6" x14ac:dyDescent="0.25">
      <c r="E7984">
        <v>5</v>
      </c>
      <c r="F7984">
        <v>2</v>
      </c>
    </row>
    <row r="7985" spans="5:6" x14ac:dyDescent="0.25">
      <c r="E7985" t="s">
        <v>7301</v>
      </c>
      <c r="F7985">
        <v>2</v>
      </c>
    </row>
    <row r="7986" spans="5:6" x14ac:dyDescent="0.25">
      <c r="E7986" t="s">
        <v>7302</v>
      </c>
      <c r="F7986">
        <v>2</v>
      </c>
    </row>
    <row r="7987" spans="5:6" x14ac:dyDescent="0.25">
      <c r="E7987" t="s">
        <v>7303</v>
      </c>
      <c r="F7987">
        <v>2</v>
      </c>
    </row>
    <row r="7988" spans="5:6" x14ac:dyDescent="0.25">
      <c r="E7988" t="s">
        <v>7304</v>
      </c>
      <c r="F7988">
        <v>2</v>
      </c>
    </row>
    <row r="7989" spans="5:6" x14ac:dyDescent="0.25">
      <c r="E7989" t="s">
        <v>7305</v>
      </c>
      <c r="F7989">
        <v>2</v>
      </c>
    </row>
    <row r="7990" spans="5:6" x14ac:dyDescent="0.25">
      <c r="E7990" t="s">
        <v>7306</v>
      </c>
      <c r="F7990">
        <v>2</v>
      </c>
    </row>
    <row r="7991" spans="5:6" x14ac:dyDescent="0.25">
      <c r="E7991" t="s">
        <v>7307</v>
      </c>
      <c r="F7991">
        <v>2</v>
      </c>
    </row>
    <row r="7992" spans="5:6" x14ac:dyDescent="0.25">
      <c r="E7992" t="s">
        <v>7308</v>
      </c>
      <c r="F7992">
        <v>2</v>
      </c>
    </row>
    <row r="7993" spans="5:6" x14ac:dyDescent="0.25">
      <c r="E7993" t="s">
        <v>9707</v>
      </c>
      <c r="F7993">
        <v>2</v>
      </c>
    </row>
    <row r="7994" spans="5:6" x14ac:dyDescent="0.25">
      <c r="E7994" t="s">
        <v>5145</v>
      </c>
      <c r="F7994">
        <v>2</v>
      </c>
    </row>
    <row r="7995" spans="5:6" x14ac:dyDescent="0.25">
      <c r="E7995" t="s">
        <v>7309</v>
      </c>
      <c r="F7995">
        <v>2</v>
      </c>
    </row>
    <row r="7996" spans="5:6" x14ac:dyDescent="0.25">
      <c r="E7996" t="s">
        <v>7310</v>
      </c>
      <c r="F7996">
        <v>2</v>
      </c>
    </row>
    <row r="7997" spans="5:6" x14ac:dyDescent="0.25">
      <c r="E7997" t="s">
        <v>7311</v>
      </c>
      <c r="F7997">
        <v>2</v>
      </c>
    </row>
    <row r="7998" spans="5:6" x14ac:dyDescent="0.25">
      <c r="E7998" t="s">
        <v>7312</v>
      </c>
      <c r="F7998">
        <v>2</v>
      </c>
    </row>
    <row r="7999" spans="5:6" x14ac:dyDescent="0.25">
      <c r="E7999" t="s">
        <v>7313</v>
      </c>
      <c r="F7999">
        <v>2</v>
      </c>
    </row>
    <row r="8000" spans="5:6" x14ac:dyDescent="0.25">
      <c r="E8000" t="s">
        <v>7314</v>
      </c>
      <c r="F8000">
        <v>2</v>
      </c>
    </row>
    <row r="8001" spans="5:6" x14ac:dyDescent="0.25">
      <c r="E8001" t="s">
        <v>7315</v>
      </c>
      <c r="F8001">
        <v>2</v>
      </c>
    </row>
    <row r="8002" spans="5:6" x14ac:dyDescent="0.25">
      <c r="E8002" t="s">
        <v>7316</v>
      </c>
      <c r="F8002">
        <v>2</v>
      </c>
    </row>
    <row r="8003" spans="5:6" x14ac:dyDescent="0.25">
      <c r="E8003" t="s">
        <v>7317</v>
      </c>
      <c r="F8003">
        <v>2</v>
      </c>
    </row>
    <row r="8004" spans="5:6" x14ac:dyDescent="0.25">
      <c r="E8004" t="s">
        <v>7318</v>
      </c>
      <c r="F8004">
        <v>2</v>
      </c>
    </row>
    <row r="8005" spans="5:6" x14ac:dyDescent="0.25">
      <c r="E8005" t="s">
        <v>7319</v>
      </c>
      <c r="F8005">
        <v>2</v>
      </c>
    </row>
    <row r="8006" spans="5:6" x14ac:dyDescent="0.25">
      <c r="E8006" t="s">
        <v>7320</v>
      </c>
      <c r="F8006">
        <v>2</v>
      </c>
    </row>
    <row r="8007" spans="5:6" x14ac:dyDescent="0.25">
      <c r="E8007" t="s">
        <v>7321</v>
      </c>
      <c r="F8007">
        <v>2</v>
      </c>
    </row>
    <row r="8008" spans="5:6" x14ac:dyDescent="0.25">
      <c r="E8008" t="s">
        <v>7322</v>
      </c>
      <c r="F8008">
        <v>2</v>
      </c>
    </row>
    <row r="8009" spans="5:6" x14ac:dyDescent="0.25">
      <c r="E8009" t="s">
        <v>7323</v>
      </c>
      <c r="F8009">
        <v>2</v>
      </c>
    </row>
    <row r="8010" spans="5:6" x14ac:dyDescent="0.25">
      <c r="E8010" t="s">
        <v>7324</v>
      </c>
      <c r="F8010">
        <v>2</v>
      </c>
    </row>
    <row r="8011" spans="5:6" x14ac:dyDescent="0.25">
      <c r="E8011" t="e">
        <f>-dw</f>
        <v>#NAME?</v>
      </c>
      <c r="F8011">
        <v>2</v>
      </c>
    </row>
    <row r="8012" spans="5:6" x14ac:dyDescent="0.25">
      <c r="E8012" t="s">
        <v>7325</v>
      </c>
      <c r="F8012">
        <v>2</v>
      </c>
    </row>
    <row r="8013" spans="5:6" x14ac:dyDescent="0.25">
      <c r="E8013" t="s">
        <v>7326</v>
      </c>
      <c r="F8013">
        <v>2</v>
      </c>
    </row>
    <row r="8014" spans="5:6" x14ac:dyDescent="0.25">
      <c r="E8014" t="s">
        <v>7327</v>
      </c>
      <c r="F8014">
        <v>2</v>
      </c>
    </row>
    <row r="8015" spans="5:6" x14ac:dyDescent="0.25">
      <c r="E8015" t="s">
        <v>7328</v>
      </c>
      <c r="F8015">
        <v>2</v>
      </c>
    </row>
    <row r="8016" spans="5:6" x14ac:dyDescent="0.25">
      <c r="E8016" t="s">
        <v>7329</v>
      </c>
      <c r="F8016">
        <v>2</v>
      </c>
    </row>
    <row r="8017" spans="5:6" x14ac:dyDescent="0.25">
      <c r="E8017" t="s">
        <v>7330</v>
      </c>
      <c r="F8017">
        <v>2</v>
      </c>
    </row>
    <row r="8018" spans="5:6" x14ac:dyDescent="0.25">
      <c r="E8018" t="s">
        <v>7331</v>
      </c>
      <c r="F8018">
        <v>2</v>
      </c>
    </row>
    <row r="8019" spans="5:6" x14ac:dyDescent="0.25">
      <c r="E8019" t="s">
        <v>7332</v>
      </c>
      <c r="F8019">
        <v>2</v>
      </c>
    </row>
    <row r="8020" spans="5:6" x14ac:dyDescent="0.25">
      <c r="E8020" t="s">
        <v>7333</v>
      </c>
      <c r="F8020">
        <v>2</v>
      </c>
    </row>
    <row r="8021" spans="5:6" x14ac:dyDescent="0.25">
      <c r="E8021" t="s">
        <v>7334</v>
      </c>
      <c r="F8021">
        <v>2</v>
      </c>
    </row>
    <row r="8022" spans="5:6" x14ac:dyDescent="0.25">
      <c r="E8022" t="s">
        <v>7335</v>
      </c>
      <c r="F8022">
        <v>2</v>
      </c>
    </row>
    <row r="8023" spans="5:6" x14ac:dyDescent="0.25">
      <c r="E8023" t="s">
        <v>7336</v>
      </c>
      <c r="F8023">
        <v>2</v>
      </c>
    </row>
    <row r="8024" spans="5:6" x14ac:dyDescent="0.25">
      <c r="E8024" t="s">
        <v>7337</v>
      </c>
      <c r="F8024">
        <v>2</v>
      </c>
    </row>
    <row r="8025" spans="5:6" x14ac:dyDescent="0.25">
      <c r="E8025" t="s">
        <v>7338</v>
      </c>
      <c r="F8025">
        <v>2</v>
      </c>
    </row>
    <row r="8026" spans="5:6" x14ac:dyDescent="0.25">
      <c r="E8026" t="s">
        <v>7339</v>
      </c>
      <c r="F8026">
        <v>2</v>
      </c>
    </row>
    <row r="8027" spans="5:6" x14ac:dyDescent="0.25">
      <c r="E8027" t="s">
        <v>7340</v>
      </c>
      <c r="F8027">
        <v>2</v>
      </c>
    </row>
    <row r="8028" spans="5:6" x14ac:dyDescent="0.25">
      <c r="E8028" t="s">
        <v>9708</v>
      </c>
      <c r="F8028">
        <v>2</v>
      </c>
    </row>
    <row r="8029" spans="5:6" x14ac:dyDescent="0.25">
      <c r="E8029" t="s">
        <v>7341</v>
      </c>
      <c r="F8029">
        <v>2</v>
      </c>
    </row>
    <row r="8030" spans="5:6" x14ac:dyDescent="0.25">
      <c r="E8030" t="s">
        <v>7342</v>
      </c>
      <c r="F8030">
        <v>2</v>
      </c>
    </row>
    <row r="8031" spans="5:6" x14ac:dyDescent="0.25">
      <c r="E8031" t="s">
        <v>7343</v>
      </c>
      <c r="F8031">
        <v>2</v>
      </c>
    </row>
    <row r="8032" spans="5:6" x14ac:dyDescent="0.25">
      <c r="E8032" t="s">
        <v>7344</v>
      </c>
      <c r="F8032">
        <v>2</v>
      </c>
    </row>
    <row r="8033" spans="5:6" x14ac:dyDescent="0.25">
      <c r="E8033" t="e">
        <f>-we</f>
        <v>#NAME?</v>
      </c>
      <c r="F8033">
        <v>2</v>
      </c>
    </row>
    <row r="8034" spans="5:6" x14ac:dyDescent="0.25">
      <c r="E8034" t="s">
        <v>7345</v>
      </c>
      <c r="F8034">
        <v>2</v>
      </c>
    </row>
    <row r="8035" spans="5:6" x14ac:dyDescent="0.25">
      <c r="E8035" t="s">
        <v>7346</v>
      </c>
      <c r="F8035">
        <v>2</v>
      </c>
    </row>
    <row r="8036" spans="5:6" x14ac:dyDescent="0.25">
      <c r="E8036" t="s">
        <v>6901</v>
      </c>
      <c r="F8036">
        <v>2</v>
      </c>
    </row>
    <row r="8037" spans="5:6" x14ac:dyDescent="0.25">
      <c r="E8037" t="s">
        <v>7347</v>
      </c>
      <c r="F8037">
        <v>2</v>
      </c>
    </row>
    <row r="8038" spans="5:6" x14ac:dyDescent="0.25">
      <c r="E8038">
        <v>107</v>
      </c>
      <c r="F8038">
        <v>2</v>
      </c>
    </row>
    <row r="8039" spans="5:6" x14ac:dyDescent="0.25">
      <c r="E8039" t="s">
        <v>7348</v>
      </c>
      <c r="F8039">
        <v>2</v>
      </c>
    </row>
    <row r="8040" spans="5:6" x14ac:dyDescent="0.25">
      <c r="E8040" t="s">
        <v>7349</v>
      </c>
      <c r="F8040">
        <v>2</v>
      </c>
    </row>
    <row r="8041" spans="5:6" x14ac:dyDescent="0.25">
      <c r="E8041" t="s">
        <v>7350</v>
      </c>
      <c r="F8041">
        <v>2</v>
      </c>
    </row>
    <row r="8042" spans="5:6" x14ac:dyDescent="0.25">
      <c r="E8042" t="s">
        <v>9709</v>
      </c>
      <c r="F8042">
        <v>2</v>
      </c>
    </row>
    <row r="8043" spans="5:6" x14ac:dyDescent="0.25">
      <c r="E8043" t="s">
        <v>7351</v>
      </c>
      <c r="F8043">
        <v>2</v>
      </c>
    </row>
    <row r="8044" spans="5:6" x14ac:dyDescent="0.25">
      <c r="E8044" t="s">
        <v>7352</v>
      </c>
      <c r="F8044">
        <v>2</v>
      </c>
    </row>
    <row r="8045" spans="5:6" x14ac:dyDescent="0.25">
      <c r="E8045" t="s">
        <v>7353</v>
      </c>
      <c r="F8045">
        <v>2</v>
      </c>
    </row>
    <row r="8046" spans="5:6" x14ac:dyDescent="0.25">
      <c r="E8046" t="s">
        <v>7354</v>
      </c>
      <c r="F8046">
        <v>2</v>
      </c>
    </row>
    <row r="8047" spans="5:6" x14ac:dyDescent="0.25">
      <c r="E8047" t="s">
        <v>7355</v>
      </c>
      <c r="F8047">
        <v>2</v>
      </c>
    </row>
    <row r="8048" spans="5:6" x14ac:dyDescent="0.25">
      <c r="E8048" t="s">
        <v>7356</v>
      </c>
      <c r="F8048">
        <v>2</v>
      </c>
    </row>
    <row r="8049" spans="5:6" x14ac:dyDescent="0.25">
      <c r="E8049" t="e">
        <f>-ly</f>
        <v>#NAME?</v>
      </c>
      <c r="F8049">
        <v>2</v>
      </c>
    </row>
    <row r="8050" spans="5:6" x14ac:dyDescent="0.25">
      <c r="E8050" t="s">
        <v>7357</v>
      </c>
      <c r="F8050">
        <v>2</v>
      </c>
    </row>
    <row r="8051" spans="5:6" x14ac:dyDescent="0.25">
      <c r="E8051" t="s">
        <v>7358</v>
      </c>
      <c r="F8051">
        <v>2</v>
      </c>
    </row>
    <row r="8052" spans="5:6" x14ac:dyDescent="0.25">
      <c r="E8052" t="s">
        <v>7359</v>
      </c>
      <c r="F8052">
        <v>2</v>
      </c>
    </row>
    <row r="8053" spans="5:6" x14ac:dyDescent="0.25">
      <c r="E8053" t="s">
        <v>7360</v>
      </c>
      <c r="F8053">
        <v>2</v>
      </c>
    </row>
    <row r="8054" spans="5:6" x14ac:dyDescent="0.25">
      <c r="E8054" t="s">
        <v>7361</v>
      </c>
      <c r="F8054">
        <v>2</v>
      </c>
    </row>
    <row r="8055" spans="5:6" x14ac:dyDescent="0.25">
      <c r="E8055" t="s">
        <v>7362</v>
      </c>
      <c r="F8055">
        <v>2</v>
      </c>
    </row>
    <row r="8056" spans="5:6" x14ac:dyDescent="0.25">
      <c r="E8056" t="s">
        <v>7363</v>
      </c>
      <c r="F8056">
        <v>2</v>
      </c>
    </row>
    <row r="8057" spans="5:6" x14ac:dyDescent="0.25">
      <c r="E8057" t="s">
        <v>7364</v>
      </c>
      <c r="F8057">
        <v>2</v>
      </c>
    </row>
    <row r="8058" spans="5:6" x14ac:dyDescent="0.25">
      <c r="E8058" t="s">
        <v>7365</v>
      </c>
      <c r="F8058">
        <v>2</v>
      </c>
    </row>
    <row r="8059" spans="5:6" x14ac:dyDescent="0.25">
      <c r="E8059" t="s">
        <v>7366</v>
      </c>
      <c r="F8059">
        <v>2</v>
      </c>
    </row>
    <row r="8060" spans="5:6" x14ac:dyDescent="0.25">
      <c r="E8060" t="s">
        <v>7367</v>
      </c>
      <c r="F8060">
        <v>2</v>
      </c>
    </row>
    <row r="8061" spans="5:6" x14ac:dyDescent="0.25">
      <c r="E8061" t="s">
        <v>7368</v>
      </c>
      <c r="F8061">
        <v>2</v>
      </c>
    </row>
    <row r="8062" spans="5:6" x14ac:dyDescent="0.25">
      <c r="E8062">
        <v>21</v>
      </c>
      <c r="F8062">
        <v>2</v>
      </c>
    </row>
    <row r="8063" spans="5:6" x14ac:dyDescent="0.25">
      <c r="E8063" t="s">
        <v>7369</v>
      </c>
      <c r="F8063">
        <v>2</v>
      </c>
    </row>
    <row r="8064" spans="5:6" x14ac:dyDescent="0.25">
      <c r="E8064" t="s">
        <v>7370</v>
      </c>
      <c r="F8064">
        <v>2</v>
      </c>
    </row>
    <row r="8065" spans="5:6" x14ac:dyDescent="0.25">
      <c r="E8065" t="s">
        <v>4125</v>
      </c>
      <c r="F8065">
        <v>2</v>
      </c>
    </row>
    <row r="8066" spans="5:6" x14ac:dyDescent="0.25">
      <c r="E8066" t="s">
        <v>7371</v>
      </c>
      <c r="F8066">
        <v>2</v>
      </c>
    </row>
    <row r="8067" spans="5:6" x14ac:dyDescent="0.25">
      <c r="E8067" t="s">
        <v>7372</v>
      </c>
      <c r="F8067">
        <v>2</v>
      </c>
    </row>
    <row r="8068" spans="5:6" x14ac:dyDescent="0.25">
      <c r="E8068" t="s">
        <v>7373</v>
      </c>
      <c r="F8068">
        <v>2</v>
      </c>
    </row>
    <row r="8069" spans="5:6" x14ac:dyDescent="0.25">
      <c r="E8069" t="s">
        <v>7374</v>
      </c>
      <c r="F8069">
        <v>2</v>
      </c>
    </row>
    <row r="8070" spans="5:6" x14ac:dyDescent="0.25">
      <c r="E8070" t="s">
        <v>7375</v>
      </c>
      <c r="F8070">
        <v>2</v>
      </c>
    </row>
    <row r="8071" spans="5:6" x14ac:dyDescent="0.25">
      <c r="E8071">
        <v>11</v>
      </c>
      <c r="F8071">
        <v>2</v>
      </c>
    </row>
    <row r="8072" spans="5:6" x14ac:dyDescent="0.25">
      <c r="E8072" t="s">
        <v>7376</v>
      </c>
      <c r="F8072">
        <v>2</v>
      </c>
    </row>
    <row r="8073" spans="5:6" x14ac:dyDescent="0.25">
      <c r="E8073" t="s">
        <v>7377</v>
      </c>
      <c r="F8073">
        <v>2</v>
      </c>
    </row>
    <row r="8074" spans="5:6" x14ac:dyDescent="0.25">
      <c r="E8074" t="s">
        <v>7378</v>
      </c>
      <c r="F8074">
        <v>2</v>
      </c>
    </row>
    <row r="8075" spans="5:6" x14ac:dyDescent="0.25">
      <c r="E8075" t="s">
        <v>7379</v>
      </c>
      <c r="F8075">
        <v>2</v>
      </c>
    </row>
    <row r="8076" spans="5:6" x14ac:dyDescent="0.25">
      <c r="E8076" t="s">
        <v>7380</v>
      </c>
      <c r="F8076">
        <v>2</v>
      </c>
    </row>
    <row r="8077" spans="5:6" x14ac:dyDescent="0.25">
      <c r="E8077" t="s">
        <v>7381</v>
      </c>
      <c r="F8077">
        <v>2</v>
      </c>
    </row>
    <row r="8078" spans="5:6" x14ac:dyDescent="0.25">
      <c r="E8078" t="s">
        <v>7382</v>
      </c>
      <c r="F8078">
        <v>2</v>
      </c>
    </row>
    <row r="8079" spans="5:6" x14ac:dyDescent="0.25">
      <c r="E8079" t="s">
        <v>7383</v>
      </c>
      <c r="F8079">
        <v>2</v>
      </c>
    </row>
    <row r="8080" spans="5:6" x14ac:dyDescent="0.25">
      <c r="E8080" t="s">
        <v>7384</v>
      </c>
      <c r="F8080">
        <v>2</v>
      </c>
    </row>
    <row r="8081" spans="5:6" x14ac:dyDescent="0.25">
      <c r="E8081" t="s">
        <v>7385</v>
      </c>
      <c r="F8081">
        <v>2</v>
      </c>
    </row>
    <row r="8082" spans="5:6" x14ac:dyDescent="0.25">
      <c r="E8082" t="s">
        <v>7386</v>
      </c>
      <c r="F8082">
        <v>2</v>
      </c>
    </row>
    <row r="8083" spans="5:6" x14ac:dyDescent="0.25">
      <c r="E8083" t="s">
        <v>7387</v>
      </c>
      <c r="F8083">
        <v>2</v>
      </c>
    </row>
    <row r="8084" spans="5:6" x14ac:dyDescent="0.25">
      <c r="E8084" t="s">
        <v>7388</v>
      </c>
      <c r="F8084">
        <v>2</v>
      </c>
    </row>
    <row r="8085" spans="5:6" x14ac:dyDescent="0.25">
      <c r="E8085" t="s">
        <v>7389</v>
      </c>
      <c r="F8085">
        <v>2</v>
      </c>
    </row>
    <row r="8086" spans="5:6" x14ac:dyDescent="0.25">
      <c r="E8086" t="s">
        <v>7390</v>
      </c>
      <c r="F8086">
        <v>2</v>
      </c>
    </row>
    <row r="8087" spans="5:6" x14ac:dyDescent="0.25">
      <c r="E8087">
        <v>421</v>
      </c>
      <c r="F8087">
        <v>2</v>
      </c>
    </row>
    <row r="8088" spans="5:6" x14ac:dyDescent="0.25">
      <c r="E8088" t="s">
        <v>7391</v>
      </c>
      <c r="F8088">
        <v>2</v>
      </c>
    </row>
    <row r="8089" spans="5:6" x14ac:dyDescent="0.25">
      <c r="E8089" t="s">
        <v>7392</v>
      </c>
      <c r="F8089">
        <v>2</v>
      </c>
    </row>
    <row r="8090" spans="5:6" x14ac:dyDescent="0.25">
      <c r="E8090" t="s">
        <v>7393</v>
      </c>
    </row>
    <row r="8091" spans="5:6" x14ac:dyDescent="0.25">
      <c r="E8091">
        <v>114</v>
      </c>
      <c r="F8091">
        <v>2</v>
      </c>
    </row>
    <row r="8092" spans="5:6" x14ac:dyDescent="0.25">
      <c r="E8092" t="s">
        <v>7394</v>
      </c>
      <c r="F8092">
        <v>2</v>
      </c>
    </row>
    <row r="8093" spans="5:6" x14ac:dyDescent="0.25">
      <c r="E8093" t="s">
        <v>7395</v>
      </c>
      <c r="F8093">
        <v>2</v>
      </c>
    </row>
    <row r="8094" spans="5:6" x14ac:dyDescent="0.25">
      <c r="E8094" t="s">
        <v>9332</v>
      </c>
      <c r="F8094">
        <v>2</v>
      </c>
    </row>
    <row r="8095" spans="5:6" x14ac:dyDescent="0.25">
      <c r="E8095" t="s">
        <v>7396</v>
      </c>
      <c r="F8095">
        <v>2</v>
      </c>
    </row>
    <row r="8096" spans="5:6" x14ac:dyDescent="0.25">
      <c r="E8096" t="s">
        <v>7397</v>
      </c>
      <c r="F8096">
        <v>2</v>
      </c>
    </row>
    <row r="8097" spans="5:6" x14ac:dyDescent="0.25">
      <c r="E8097" t="s">
        <v>7398</v>
      </c>
      <c r="F8097">
        <v>2</v>
      </c>
    </row>
    <row r="8098" spans="5:6" x14ac:dyDescent="0.25">
      <c r="E8098" t="s">
        <v>7399</v>
      </c>
      <c r="F8098">
        <v>2</v>
      </c>
    </row>
    <row r="8099" spans="5:6" x14ac:dyDescent="0.25">
      <c r="E8099">
        <v>140</v>
      </c>
      <c r="F8099">
        <v>2</v>
      </c>
    </row>
    <row r="8100" spans="5:6" x14ac:dyDescent="0.25">
      <c r="E8100" t="s">
        <v>7400</v>
      </c>
      <c r="F8100">
        <v>2</v>
      </c>
    </row>
    <row r="8101" spans="5:6" x14ac:dyDescent="0.25">
      <c r="E8101" t="s">
        <v>7401</v>
      </c>
      <c r="F8101">
        <v>2</v>
      </c>
    </row>
    <row r="8102" spans="5:6" x14ac:dyDescent="0.25">
      <c r="E8102" t="s">
        <v>7402</v>
      </c>
      <c r="F8102">
        <v>2</v>
      </c>
    </row>
    <row r="8103" spans="5:6" x14ac:dyDescent="0.25">
      <c r="E8103" t="s">
        <v>7403</v>
      </c>
      <c r="F8103">
        <v>2</v>
      </c>
    </row>
    <row r="8104" spans="5:6" x14ac:dyDescent="0.25">
      <c r="E8104" t="s">
        <v>7404</v>
      </c>
      <c r="F8104">
        <v>2</v>
      </c>
    </row>
    <row r="8105" spans="5:6" x14ac:dyDescent="0.25">
      <c r="E8105" t="s">
        <v>7405</v>
      </c>
      <c r="F8105">
        <v>2</v>
      </c>
    </row>
    <row r="8106" spans="5:6" x14ac:dyDescent="0.25">
      <c r="E8106" t="s">
        <v>7406</v>
      </c>
      <c r="F8106">
        <v>2</v>
      </c>
    </row>
    <row r="8107" spans="5:6" x14ac:dyDescent="0.25">
      <c r="E8107" t="s">
        <v>7407</v>
      </c>
      <c r="F8107">
        <v>2</v>
      </c>
    </row>
    <row r="8108" spans="5:6" x14ac:dyDescent="0.25">
      <c r="E8108" t="s">
        <v>7408</v>
      </c>
      <c r="F8108">
        <v>2</v>
      </c>
    </row>
    <row r="8109" spans="5:6" x14ac:dyDescent="0.25">
      <c r="E8109" t="s">
        <v>7409</v>
      </c>
      <c r="F8109">
        <v>2</v>
      </c>
    </row>
    <row r="8110" spans="5:6" x14ac:dyDescent="0.25">
      <c r="E8110" t="s">
        <v>7410</v>
      </c>
      <c r="F8110">
        <v>2</v>
      </c>
    </row>
    <row r="8111" spans="5:6" x14ac:dyDescent="0.25">
      <c r="E8111" t="s">
        <v>436</v>
      </c>
      <c r="F8111">
        <v>2</v>
      </c>
    </row>
    <row r="8112" spans="5:6" x14ac:dyDescent="0.25">
      <c r="E8112" t="s">
        <v>7411</v>
      </c>
      <c r="F8112">
        <v>2</v>
      </c>
    </row>
    <row r="8113" spans="5:6" x14ac:dyDescent="0.25">
      <c r="E8113" t="s">
        <v>7412</v>
      </c>
      <c r="F8113">
        <v>2</v>
      </c>
    </row>
    <row r="8114" spans="5:6" x14ac:dyDescent="0.25">
      <c r="E8114" t="s">
        <v>7413</v>
      </c>
      <c r="F8114">
        <v>2</v>
      </c>
    </row>
    <row r="8115" spans="5:6" x14ac:dyDescent="0.25">
      <c r="E8115" t="s">
        <v>7414</v>
      </c>
      <c r="F8115">
        <v>2</v>
      </c>
    </row>
    <row r="8116" spans="5:6" x14ac:dyDescent="0.25">
      <c r="E8116" t="s">
        <v>7415</v>
      </c>
      <c r="F8116">
        <v>2</v>
      </c>
    </row>
    <row r="8117" spans="5:6" x14ac:dyDescent="0.25">
      <c r="E8117" t="s">
        <v>7416</v>
      </c>
      <c r="F8117">
        <v>2</v>
      </c>
    </row>
    <row r="8118" spans="5:6" x14ac:dyDescent="0.25">
      <c r="E8118" t="s">
        <v>7417</v>
      </c>
      <c r="F8118">
        <v>2</v>
      </c>
    </row>
    <row r="8119" spans="5:6" x14ac:dyDescent="0.25">
      <c r="E8119" t="s">
        <v>7418</v>
      </c>
      <c r="F8119">
        <v>2</v>
      </c>
    </row>
    <row r="8120" spans="5:6" x14ac:dyDescent="0.25">
      <c r="E8120" t="s">
        <v>4884</v>
      </c>
      <c r="F8120">
        <v>2</v>
      </c>
    </row>
    <row r="8121" spans="5:6" x14ac:dyDescent="0.25">
      <c r="E8121" t="s">
        <v>7419</v>
      </c>
      <c r="F8121">
        <v>2</v>
      </c>
    </row>
    <row r="8122" spans="5:6" x14ac:dyDescent="0.25">
      <c r="E8122" t="s">
        <v>7420</v>
      </c>
      <c r="F8122">
        <v>2</v>
      </c>
    </row>
    <row r="8123" spans="5:6" x14ac:dyDescent="0.25">
      <c r="E8123" t="s">
        <v>7421</v>
      </c>
      <c r="F8123">
        <v>2</v>
      </c>
    </row>
    <row r="8124" spans="5:6" x14ac:dyDescent="0.25">
      <c r="E8124" t="s">
        <v>7422</v>
      </c>
      <c r="F8124">
        <v>2</v>
      </c>
    </row>
    <row r="8125" spans="5:6" x14ac:dyDescent="0.25">
      <c r="E8125" t="s">
        <v>7423</v>
      </c>
      <c r="F8125">
        <v>2</v>
      </c>
    </row>
    <row r="8126" spans="5:6" x14ac:dyDescent="0.25">
      <c r="E8126" t="s">
        <v>7424</v>
      </c>
      <c r="F8126">
        <v>2</v>
      </c>
    </row>
    <row r="8127" spans="5:6" x14ac:dyDescent="0.25">
      <c r="E8127" t="s">
        <v>7425</v>
      </c>
      <c r="F8127">
        <v>2</v>
      </c>
    </row>
    <row r="8128" spans="5:6" x14ac:dyDescent="0.25">
      <c r="E8128" t="s">
        <v>7426</v>
      </c>
      <c r="F8128">
        <v>2</v>
      </c>
    </row>
    <row r="8129" spans="5:6" x14ac:dyDescent="0.25">
      <c r="E8129" t="s">
        <v>7427</v>
      </c>
      <c r="F8129">
        <v>2</v>
      </c>
    </row>
    <row r="8130" spans="5:6" x14ac:dyDescent="0.25">
      <c r="E8130" t="s">
        <v>7428</v>
      </c>
      <c r="F8130">
        <v>2</v>
      </c>
    </row>
    <row r="8131" spans="5:6" x14ac:dyDescent="0.25">
      <c r="E8131" t="s">
        <v>7429</v>
      </c>
      <c r="F8131">
        <v>2</v>
      </c>
    </row>
    <row r="8132" spans="5:6" x14ac:dyDescent="0.25">
      <c r="E8132" t="s">
        <v>7861</v>
      </c>
      <c r="F8132">
        <v>2</v>
      </c>
    </row>
    <row r="8133" spans="5:6" x14ac:dyDescent="0.25">
      <c r="E8133" t="s">
        <v>7430</v>
      </c>
      <c r="F8133">
        <v>2</v>
      </c>
    </row>
    <row r="8134" spans="5:6" x14ac:dyDescent="0.25">
      <c r="E8134" t="s">
        <v>7431</v>
      </c>
      <c r="F8134">
        <v>2</v>
      </c>
    </row>
    <row r="8135" spans="5:6" x14ac:dyDescent="0.25">
      <c r="E8135">
        <v>11</v>
      </c>
      <c r="F8135">
        <v>2</v>
      </c>
    </row>
    <row r="8136" spans="5:6" x14ac:dyDescent="0.25">
      <c r="E8136" t="s">
        <v>7432</v>
      </c>
      <c r="F8136">
        <v>2</v>
      </c>
    </row>
    <row r="8137" spans="5:6" x14ac:dyDescent="0.25">
      <c r="E8137" t="s">
        <v>7433</v>
      </c>
      <c r="F8137">
        <v>2</v>
      </c>
    </row>
    <row r="8138" spans="5:6" x14ac:dyDescent="0.25">
      <c r="E8138" t="s">
        <v>7434</v>
      </c>
      <c r="F8138">
        <v>2</v>
      </c>
    </row>
    <row r="8139" spans="5:6" x14ac:dyDescent="0.25">
      <c r="E8139" t="s">
        <v>7435</v>
      </c>
      <c r="F8139">
        <v>2</v>
      </c>
    </row>
    <row r="8140" spans="5:6" x14ac:dyDescent="0.25">
      <c r="E8140" t="s">
        <v>7436</v>
      </c>
      <c r="F8140">
        <v>2</v>
      </c>
    </row>
    <row r="8141" spans="5:6" x14ac:dyDescent="0.25">
      <c r="E8141" t="s">
        <v>7437</v>
      </c>
      <c r="F8141">
        <v>2</v>
      </c>
    </row>
    <row r="8142" spans="5:6" x14ac:dyDescent="0.25">
      <c r="E8142" t="s">
        <v>7438</v>
      </c>
      <c r="F8142">
        <v>2</v>
      </c>
    </row>
    <row r="8143" spans="5:6" x14ac:dyDescent="0.25">
      <c r="E8143" t="s">
        <v>7439</v>
      </c>
      <c r="F8143">
        <v>2</v>
      </c>
    </row>
    <row r="8144" spans="5:6" x14ac:dyDescent="0.25">
      <c r="E8144" t="s">
        <v>7440</v>
      </c>
      <c r="F8144">
        <v>2</v>
      </c>
    </row>
    <row r="8145" spans="5:6" x14ac:dyDescent="0.25">
      <c r="E8145" t="s">
        <v>7441</v>
      </c>
      <c r="F8145">
        <v>2</v>
      </c>
    </row>
    <row r="8146" spans="5:6" x14ac:dyDescent="0.25">
      <c r="E8146" t="s">
        <v>7442</v>
      </c>
      <c r="F8146">
        <v>2</v>
      </c>
    </row>
    <row r="8147" spans="5:6" x14ac:dyDescent="0.25">
      <c r="E8147" t="s">
        <v>7443</v>
      </c>
      <c r="F8147">
        <v>2</v>
      </c>
    </row>
    <row r="8148" spans="5:6" x14ac:dyDescent="0.25">
      <c r="E8148" t="s">
        <v>7444</v>
      </c>
      <c r="F8148">
        <v>2</v>
      </c>
    </row>
    <row r="8149" spans="5:6" x14ac:dyDescent="0.25">
      <c r="E8149" t="s">
        <v>7445</v>
      </c>
      <c r="F8149">
        <v>2</v>
      </c>
    </row>
    <row r="8150" spans="5:6" x14ac:dyDescent="0.25">
      <c r="E8150" t="s">
        <v>7446</v>
      </c>
      <c r="F8150">
        <v>2</v>
      </c>
    </row>
    <row r="8151" spans="5:6" x14ac:dyDescent="0.25">
      <c r="E8151" t="s">
        <v>7447</v>
      </c>
      <c r="F8151">
        <v>2</v>
      </c>
    </row>
    <row r="8152" spans="5:6" x14ac:dyDescent="0.25">
      <c r="E8152" t="s">
        <v>7448</v>
      </c>
      <c r="F8152">
        <v>2</v>
      </c>
    </row>
    <row r="8153" spans="5:6" x14ac:dyDescent="0.25">
      <c r="E8153" t="s">
        <v>7449</v>
      </c>
      <c r="F8153">
        <v>2</v>
      </c>
    </row>
    <row r="8154" spans="5:6" x14ac:dyDescent="0.25">
      <c r="E8154" t="s">
        <v>7450</v>
      </c>
      <c r="F8154">
        <v>2</v>
      </c>
    </row>
    <row r="8155" spans="5:6" x14ac:dyDescent="0.25">
      <c r="E8155" t="s">
        <v>7451</v>
      </c>
      <c r="F8155">
        <v>2</v>
      </c>
    </row>
    <row r="8156" spans="5:6" x14ac:dyDescent="0.25">
      <c r="E8156" t="s">
        <v>7452</v>
      </c>
      <c r="F8156">
        <v>2</v>
      </c>
    </row>
    <row r="8157" spans="5:6" x14ac:dyDescent="0.25">
      <c r="E8157" t="e">
        <f>-br</f>
        <v>#NAME?</v>
      </c>
      <c r="F8157">
        <v>2</v>
      </c>
    </row>
    <row r="8158" spans="5:6" x14ac:dyDescent="0.25">
      <c r="E8158" t="s">
        <v>7453</v>
      </c>
      <c r="F8158">
        <v>2</v>
      </c>
    </row>
    <row r="8159" spans="5:6" x14ac:dyDescent="0.25">
      <c r="E8159" t="s">
        <v>7454</v>
      </c>
      <c r="F8159">
        <v>2</v>
      </c>
    </row>
    <row r="8160" spans="5:6" x14ac:dyDescent="0.25">
      <c r="E8160" t="s">
        <v>7455</v>
      </c>
      <c r="F8160">
        <v>2</v>
      </c>
    </row>
    <row r="8161" spans="5:6" x14ac:dyDescent="0.25">
      <c r="E8161" t="s">
        <v>7456</v>
      </c>
      <c r="F8161">
        <v>2</v>
      </c>
    </row>
    <row r="8162" spans="5:6" x14ac:dyDescent="0.25">
      <c r="E8162" t="s">
        <v>7457</v>
      </c>
      <c r="F8162">
        <v>2</v>
      </c>
    </row>
    <row r="8163" spans="5:6" x14ac:dyDescent="0.25">
      <c r="E8163" t="s">
        <v>7458</v>
      </c>
      <c r="F8163">
        <v>2</v>
      </c>
    </row>
    <row r="8164" spans="5:6" x14ac:dyDescent="0.25">
      <c r="E8164" t="s">
        <v>7459</v>
      </c>
      <c r="F8164">
        <v>2</v>
      </c>
    </row>
    <row r="8165" spans="5:6" x14ac:dyDescent="0.25">
      <c r="E8165" t="s">
        <v>7460</v>
      </c>
      <c r="F8165">
        <v>2</v>
      </c>
    </row>
    <row r="8166" spans="5:6" x14ac:dyDescent="0.25">
      <c r="E8166" t="s">
        <v>7461</v>
      </c>
      <c r="F8166">
        <v>2</v>
      </c>
    </row>
    <row r="8167" spans="5:6" x14ac:dyDescent="0.25">
      <c r="E8167" t="s">
        <v>7462</v>
      </c>
      <c r="F8167">
        <v>2</v>
      </c>
    </row>
    <row r="8168" spans="5:6" x14ac:dyDescent="0.25">
      <c r="E8168" t="s">
        <v>7463</v>
      </c>
      <c r="F8168">
        <v>2</v>
      </c>
    </row>
    <row r="8169" spans="5:6" x14ac:dyDescent="0.25">
      <c r="E8169" t="s">
        <v>9710</v>
      </c>
      <c r="F8169">
        <v>2</v>
      </c>
    </row>
    <row r="8170" spans="5:6" x14ac:dyDescent="0.25">
      <c r="E8170" t="s">
        <v>7464</v>
      </c>
      <c r="F8170">
        <v>2</v>
      </c>
    </row>
    <row r="8171" spans="5:6" x14ac:dyDescent="0.25">
      <c r="E8171" t="s">
        <v>7465</v>
      </c>
      <c r="F8171">
        <v>2</v>
      </c>
    </row>
    <row r="8172" spans="5:6" x14ac:dyDescent="0.25">
      <c r="E8172" t="s">
        <v>7466</v>
      </c>
      <c r="F8172">
        <v>2</v>
      </c>
    </row>
    <row r="8173" spans="5:6" x14ac:dyDescent="0.25">
      <c r="E8173" t="s">
        <v>7467</v>
      </c>
      <c r="F8173">
        <v>2</v>
      </c>
    </row>
    <row r="8174" spans="5:6" x14ac:dyDescent="0.25">
      <c r="E8174" t="e">
        <f>- a</f>
        <v>#NAME?</v>
      </c>
      <c r="F8174">
        <v>2</v>
      </c>
    </row>
    <row r="8175" spans="5:6" x14ac:dyDescent="0.25">
      <c r="E8175" t="s">
        <v>7468</v>
      </c>
      <c r="F8175">
        <v>2</v>
      </c>
    </row>
    <row r="8176" spans="5:6" x14ac:dyDescent="0.25">
      <c r="E8176" t="s">
        <v>7469</v>
      </c>
      <c r="F8176">
        <v>2</v>
      </c>
    </row>
    <row r="8177" spans="5:6" x14ac:dyDescent="0.25">
      <c r="E8177" t="e">
        <f>-fa</f>
        <v>#NAME?</v>
      </c>
      <c r="F8177">
        <v>2</v>
      </c>
    </row>
    <row r="8178" spans="5:6" x14ac:dyDescent="0.25">
      <c r="E8178" t="s">
        <v>7470</v>
      </c>
      <c r="F8178">
        <v>2</v>
      </c>
    </row>
    <row r="8179" spans="5:6" x14ac:dyDescent="0.25">
      <c r="E8179" t="s">
        <v>7471</v>
      </c>
      <c r="F8179">
        <v>2</v>
      </c>
    </row>
    <row r="8180" spans="5:6" x14ac:dyDescent="0.25">
      <c r="E8180" t="s">
        <v>7472</v>
      </c>
      <c r="F8180">
        <v>2</v>
      </c>
    </row>
    <row r="8181" spans="5:6" x14ac:dyDescent="0.25">
      <c r="E8181" t="s">
        <v>7473</v>
      </c>
    </row>
    <row r="8182" spans="5:6" x14ac:dyDescent="0.25">
      <c r="E8182" t="s">
        <v>7474</v>
      </c>
      <c r="F8182">
        <v>2</v>
      </c>
    </row>
    <row r="8183" spans="5:6" x14ac:dyDescent="0.25">
      <c r="E8183" t="s">
        <v>7475</v>
      </c>
      <c r="F8183">
        <v>2</v>
      </c>
    </row>
    <row r="8184" spans="5:6" x14ac:dyDescent="0.25">
      <c r="E8184" t="s">
        <v>7476</v>
      </c>
      <c r="F8184">
        <v>2</v>
      </c>
    </row>
    <row r="8185" spans="5:6" x14ac:dyDescent="0.25">
      <c r="E8185" t="s">
        <v>7477</v>
      </c>
      <c r="F8185">
        <v>2</v>
      </c>
    </row>
    <row r="8186" spans="5:6" x14ac:dyDescent="0.25">
      <c r="E8186" t="s">
        <v>7478</v>
      </c>
      <c r="F8186">
        <v>2</v>
      </c>
    </row>
    <row r="8187" spans="5:6" x14ac:dyDescent="0.25">
      <c r="E8187" t="e">
        <f>-al</f>
        <v>#NAME?</v>
      </c>
      <c r="F8187">
        <v>2</v>
      </c>
    </row>
    <row r="8188" spans="5:6" x14ac:dyDescent="0.25">
      <c r="E8188" t="s">
        <v>7479</v>
      </c>
      <c r="F8188">
        <v>2</v>
      </c>
    </row>
    <row r="8189" spans="5:6" x14ac:dyDescent="0.25">
      <c r="E8189" t="s">
        <v>7480</v>
      </c>
      <c r="F8189">
        <v>2</v>
      </c>
    </row>
    <row r="8190" spans="5:6" x14ac:dyDescent="0.25">
      <c r="E8190" t="s">
        <v>7481</v>
      </c>
      <c r="F8190">
        <v>2</v>
      </c>
    </row>
    <row r="8191" spans="5:6" x14ac:dyDescent="0.25">
      <c r="E8191" t="s">
        <v>7482</v>
      </c>
      <c r="F8191">
        <v>2</v>
      </c>
    </row>
    <row r="8192" spans="5:6" x14ac:dyDescent="0.25">
      <c r="E8192" t="s">
        <v>7483</v>
      </c>
      <c r="F8192">
        <v>2</v>
      </c>
    </row>
    <row r="8193" spans="5:6" x14ac:dyDescent="0.25">
      <c r="E8193" t="s">
        <v>7484</v>
      </c>
      <c r="F8193">
        <v>2</v>
      </c>
    </row>
    <row r="8194" spans="5:6" x14ac:dyDescent="0.25">
      <c r="E8194" t="s">
        <v>7485</v>
      </c>
      <c r="F8194">
        <v>2</v>
      </c>
    </row>
    <row r="8195" spans="5:6" x14ac:dyDescent="0.25">
      <c r="E8195" t="s">
        <v>7486</v>
      </c>
      <c r="F8195">
        <v>2</v>
      </c>
    </row>
    <row r="8196" spans="5:6" x14ac:dyDescent="0.25">
      <c r="E8196" t="s">
        <v>7487</v>
      </c>
      <c r="F8196">
        <v>2</v>
      </c>
    </row>
    <row r="8197" spans="5:6" x14ac:dyDescent="0.25">
      <c r="E8197" t="s">
        <v>7488</v>
      </c>
      <c r="F8197">
        <v>2</v>
      </c>
    </row>
    <row r="8198" spans="5:6" x14ac:dyDescent="0.25">
      <c r="E8198" t="s">
        <v>7489</v>
      </c>
      <c r="F8198">
        <v>2</v>
      </c>
    </row>
    <row r="8199" spans="5:6" x14ac:dyDescent="0.25">
      <c r="E8199" t="s">
        <v>7490</v>
      </c>
      <c r="F8199">
        <v>2</v>
      </c>
    </row>
    <row r="8200" spans="5:6" x14ac:dyDescent="0.25">
      <c r="E8200" t="s">
        <v>7491</v>
      </c>
      <c r="F8200">
        <v>2</v>
      </c>
    </row>
    <row r="8201" spans="5:6" x14ac:dyDescent="0.25">
      <c r="E8201" t="s">
        <v>7492</v>
      </c>
      <c r="F8201">
        <v>2</v>
      </c>
    </row>
    <row r="8202" spans="5:6" x14ac:dyDescent="0.25">
      <c r="E8202" t="s">
        <v>7493</v>
      </c>
      <c r="F8202">
        <v>2</v>
      </c>
    </row>
    <row r="8203" spans="5:6" x14ac:dyDescent="0.25">
      <c r="E8203" t="s">
        <v>7494</v>
      </c>
      <c r="F8203">
        <v>2</v>
      </c>
    </row>
    <row r="8204" spans="5:6" x14ac:dyDescent="0.25">
      <c r="E8204" t="s">
        <v>7495</v>
      </c>
      <c r="F8204">
        <v>2</v>
      </c>
    </row>
    <row r="8205" spans="5:6" x14ac:dyDescent="0.25">
      <c r="E8205" t="s">
        <v>7496</v>
      </c>
      <c r="F8205">
        <v>2</v>
      </c>
    </row>
    <row r="8206" spans="5:6" x14ac:dyDescent="0.25">
      <c r="E8206" t="s">
        <v>7497</v>
      </c>
      <c r="F8206">
        <v>2</v>
      </c>
    </row>
    <row r="8207" spans="5:6" x14ac:dyDescent="0.25">
      <c r="E8207" t="s">
        <v>7498</v>
      </c>
      <c r="F8207">
        <v>2</v>
      </c>
    </row>
    <row r="8208" spans="5:6" x14ac:dyDescent="0.25">
      <c r="E8208" t="s">
        <v>7499</v>
      </c>
      <c r="F8208">
        <v>2</v>
      </c>
    </row>
    <row r="8209" spans="5:6" x14ac:dyDescent="0.25">
      <c r="E8209" t="s">
        <v>9711</v>
      </c>
      <c r="F8209">
        <v>2</v>
      </c>
    </row>
    <row r="8210" spans="5:6" x14ac:dyDescent="0.25">
      <c r="E8210" t="s">
        <v>7500</v>
      </c>
      <c r="F8210">
        <v>2</v>
      </c>
    </row>
    <row r="8211" spans="5:6" x14ac:dyDescent="0.25">
      <c r="E8211" t="s">
        <v>7501</v>
      </c>
      <c r="F8211">
        <v>2</v>
      </c>
    </row>
    <row r="8212" spans="5:6" x14ac:dyDescent="0.25">
      <c r="E8212" t="s">
        <v>7502</v>
      </c>
      <c r="F8212">
        <v>2</v>
      </c>
    </row>
    <row r="8213" spans="5:6" x14ac:dyDescent="0.25">
      <c r="E8213" t="s">
        <v>7503</v>
      </c>
      <c r="F8213">
        <v>2</v>
      </c>
    </row>
    <row r="8214" spans="5:6" x14ac:dyDescent="0.25">
      <c r="E8214" t="s">
        <v>7504</v>
      </c>
      <c r="F8214">
        <v>2</v>
      </c>
    </row>
    <row r="8215" spans="5:6" x14ac:dyDescent="0.25">
      <c r="E8215" t="s">
        <v>9712</v>
      </c>
      <c r="F8215">
        <v>2</v>
      </c>
    </row>
    <row r="8216" spans="5:6" x14ac:dyDescent="0.25">
      <c r="E8216" t="s">
        <v>7505</v>
      </c>
      <c r="F8216">
        <v>2</v>
      </c>
    </row>
    <row r="8217" spans="5:6" x14ac:dyDescent="0.25">
      <c r="E8217" t="s">
        <v>7506</v>
      </c>
      <c r="F8217">
        <v>2</v>
      </c>
    </row>
    <row r="8218" spans="5:6" x14ac:dyDescent="0.25">
      <c r="E8218" t="s">
        <v>7507</v>
      </c>
      <c r="F8218">
        <v>2</v>
      </c>
    </row>
    <row r="8219" spans="5:6" x14ac:dyDescent="0.25">
      <c r="E8219" t="s">
        <v>7508</v>
      </c>
      <c r="F8219">
        <v>2</v>
      </c>
    </row>
    <row r="8220" spans="5:6" x14ac:dyDescent="0.25">
      <c r="E8220" t="s">
        <v>7509</v>
      </c>
      <c r="F8220">
        <v>2</v>
      </c>
    </row>
    <row r="8221" spans="5:6" x14ac:dyDescent="0.25">
      <c r="E8221" t="s">
        <v>7510</v>
      </c>
      <c r="F8221">
        <v>2</v>
      </c>
    </row>
    <row r="8222" spans="5:6" x14ac:dyDescent="0.25">
      <c r="E8222" t="s">
        <v>7511</v>
      </c>
      <c r="F8222">
        <v>2</v>
      </c>
    </row>
    <row r="8223" spans="5:6" x14ac:dyDescent="0.25">
      <c r="E8223" t="s">
        <v>7512</v>
      </c>
      <c r="F8223">
        <v>2</v>
      </c>
    </row>
    <row r="8224" spans="5:6" x14ac:dyDescent="0.25">
      <c r="E8224" t="s">
        <v>7513</v>
      </c>
      <c r="F8224">
        <v>2</v>
      </c>
    </row>
    <row r="8225" spans="5:6" x14ac:dyDescent="0.25">
      <c r="E8225">
        <v>7</v>
      </c>
      <c r="F8225">
        <v>2</v>
      </c>
    </row>
    <row r="8226" spans="5:6" x14ac:dyDescent="0.25">
      <c r="E8226" t="s">
        <v>9713</v>
      </c>
      <c r="F8226">
        <v>2</v>
      </c>
    </row>
    <row r="8227" spans="5:6" x14ac:dyDescent="0.25">
      <c r="E8227" t="s">
        <v>7514</v>
      </c>
      <c r="F8227">
        <v>2</v>
      </c>
    </row>
    <row r="8228" spans="5:6" x14ac:dyDescent="0.25">
      <c r="E8228" t="e">
        <f>-em</f>
        <v>#NAME?</v>
      </c>
      <c r="F8228">
        <v>2</v>
      </c>
    </row>
    <row r="8229" spans="5:6" x14ac:dyDescent="0.25">
      <c r="E8229" t="s">
        <v>7515</v>
      </c>
      <c r="F8229">
        <v>2</v>
      </c>
    </row>
    <row r="8230" spans="5:6" x14ac:dyDescent="0.25">
      <c r="E8230" t="s">
        <v>7516</v>
      </c>
      <c r="F8230">
        <v>2</v>
      </c>
    </row>
    <row r="8231" spans="5:6" x14ac:dyDescent="0.25">
      <c r="E8231" t="s">
        <v>7517</v>
      </c>
      <c r="F8231">
        <v>2</v>
      </c>
    </row>
    <row r="8232" spans="5:6" x14ac:dyDescent="0.25">
      <c r="E8232" t="s">
        <v>7518</v>
      </c>
      <c r="F8232">
        <v>2</v>
      </c>
    </row>
    <row r="8233" spans="5:6" x14ac:dyDescent="0.25">
      <c r="E8233" t="s">
        <v>7519</v>
      </c>
      <c r="F8233">
        <v>2</v>
      </c>
    </row>
    <row r="8234" spans="5:6" x14ac:dyDescent="0.25">
      <c r="E8234" t="s">
        <v>7520</v>
      </c>
      <c r="F8234">
        <v>2</v>
      </c>
    </row>
    <row r="8235" spans="5:6" x14ac:dyDescent="0.25">
      <c r="E8235" t="s">
        <v>7521</v>
      </c>
      <c r="F8235">
        <v>2</v>
      </c>
    </row>
    <row r="8236" spans="5:6" x14ac:dyDescent="0.25">
      <c r="E8236" t="s">
        <v>7522</v>
      </c>
      <c r="F8236">
        <v>2</v>
      </c>
    </row>
    <row r="8237" spans="5:6" x14ac:dyDescent="0.25">
      <c r="E8237" t="s">
        <v>7523</v>
      </c>
      <c r="F8237">
        <v>2</v>
      </c>
    </row>
    <row r="8238" spans="5:6" x14ac:dyDescent="0.25">
      <c r="E8238" t="s">
        <v>7524</v>
      </c>
      <c r="F8238">
        <v>2</v>
      </c>
    </row>
    <row r="8239" spans="5:6" x14ac:dyDescent="0.25">
      <c r="E8239" t="s">
        <v>7525</v>
      </c>
      <c r="F8239">
        <v>2</v>
      </c>
    </row>
    <row r="8240" spans="5:6" x14ac:dyDescent="0.25">
      <c r="E8240" t="s">
        <v>7526</v>
      </c>
      <c r="F8240">
        <v>2</v>
      </c>
    </row>
    <row r="8241" spans="5:6" x14ac:dyDescent="0.25">
      <c r="E8241" t="s">
        <v>7527</v>
      </c>
      <c r="F8241">
        <v>2</v>
      </c>
    </row>
    <row r="8242" spans="5:6" x14ac:dyDescent="0.25">
      <c r="E8242" t="s">
        <v>7528</v>
      </c>
      <c r="F8242">
        <v>2</v>
      </c>
    </row>
    <row r="8243" spans="5:6" x14ac:dyDescent="0.25">
      <c r="E8243" t="s">
        <v>7529</v>
      </c>
      <c r="F8243">
        <v>2</v>
      </c>
    </row>
    <row r="8244" spans="5:6" x14ac:dyDescent="0.25">
      <c r="E8244" t="s">
        <v>7530</v>
      </c>
      <c r="F8244">
        <v>2</v>
      </c>
    </row>
    <row r="8245" spans="5:6" x14ac:dyDescent="0.25">
      <c r="E8245" t="s">
        <v>7531</v>
      </c>
      <c r="F8245">
        <v>2</v>
      </c>
    </row>
    <row r="8246" spans="5:6" x14ac:dyDescent="0.25">
      <c r="E8246" t="s">
        <v>7532</v>
      </c>
      <c r="F8246">
        <v>2</v>
      </c>
    </row>
    <row r="8247" spans="5:6" x14ac:dyDescent="0.25">
      <c r="E8247" t="s">
        <v>7533</v>
      </c>
      <c r="F8247">
        <v>2</v>
      </c>
    </row>
    <row r="8248" spans="5:6" x14ac:dyDescent="0.25">
      <c r="E8248" t="s">
        <v>7534</v>
      </c>
      <c r="F8248">
        <v>2</v>
      </c>
    </row>
    <row r="8249" spans="5:6" x14ac:dyDescent="0.25">
      <c r="E8249" t="s">
        <v>7535</v>
      </c>
      <c r="F8249">
        <v>2</v>
      </c>
    </row>
    <row r="8250" spans="5:6" x14ac:dyDescent="0.25">
      <c r="E8250" t="s">
        <v>7536</v>
      </c>
      <c r="F8250">
        <v>2</v>
      </c>
    </row>
    <row r="8251" spans="5:6" x14ac:dyDescent="0.25">
      <c r="E8251" t="s">
        <v>7537</v>
      </c>
      <c r="F8251">
        <v>2</v>
      </c>
    </row>
    <row r="8252" spans="5:6" x14ac:dyDescent="0.25">
      <c r="E8252" t="s">
        <v>7538</v>
      </c>
      <c r="F8252">
        <v>2</v>
      </c>
    </row>
    <row r="8253" spans="5:6" x14ac:dyDescent="0.25">
      <c r="E8253" t="s">
        <v>7539</v>
      </c>
      <c r="F8253">
        <v>2</v>
      </c>
    </row>
    <row r="8254" spans="5:6" x14ac:dyDescent="0.25">
      <c r="E8254" t="s">
        <v>7540</v>
      </c>
      <c r="F8254">
        <v>2</v>
      </c>
    </row>
    <row r="8255" spans="5:6" x14ac:dyDescent="0.25">
      <c r="E8255" t="s">
        <v>7541</v>
      </c>
      <c r="F8255">
        <v>2</v>
      </c>
    </row>
    <row r="8256" spans="5:6" x14ac:dyDescent="0.25">
      <c r="E8256" t="s">
        <v>7542</v>
      </c>
      <c r="F8256">
        <v>2</v>
      </c>
    </row>
    <row r="8257" spans="5:6" x14ac:dyDescent="0.25">
      <c r="E8257" t="s">
        <v>7543</v>
      </c>
      <c r="F8257">
        <v>2</v>
      </c>
    </row>
    <row r="8258" spans="5:6" x14ac:dyDescent="0.25">
      <c r="E8258" t="s">
        <v>7544</v>
      </c>
      <c r="F8258">
        <v>2</v>
      </c>
    </row>
    <row r="8259" spans="5:6" x14ac:dyDescent="0.25">
      <c r="E8259" t="s">
        <v>7545</v>
      </c>
      <c r="F8259">
        <v>2</v>
      </c>
    </row>
    <row r="8260" spans="5:6" x14ac:dyDescent="0.25">
      <c r="E8260" t="s">
        <v>7546</v>
      </c>
      <c r="F8260">
        <v>2</v>
      </c>
    </row>
    <row r="8261" spans="5:6" x14ac:dyDescent="0.25">
      <c r="E8261" t="s">
        <v>7547</v>
      </c>
      <c r="F8261">
        <v>2</v>
      </c>
    </row>
    <row r="8262" spans="5:6" x14ac:dyDescent="0.25">
      <c r="E8262" t="e">
        <f>-oi</f>
        <v>#NAME?</v>
      </c>
      <c r="F8262">
        <v>2</v>
      </c>
    </row>
    <row r="8263" spans="5:6" x14ac:dyDescent="0.25">
      <c r="E8263" t="s">
        <v>7548</v>
      </c>
      <c r="F8263">
        <v>2</v>
      </c>
    </row>
    <row r="8264" spans="5:6" x14ac:dyDescent="0.25">
      <c r="E8264" t="s">
        <v>7549</v>
      </c>
      <c r="F8264">
        <v>2</v>
      </c>
    </row>
    <row r="8265" spans="5:6" x14ac:dyDescent="0.25">
      <c r="E8265" t="s">
        <v>7550</v>
      </c>
      <c r="F8265">
        <v>2</v>
      </c>
    </row>
    <row r="8266" spans="5:6" x14ac:dyDescent="0.25">
      <c r="E8266" t="e">
        <f>-za</f>
        <v>#NAME?</v>
      </c>
      <c r="F8266">
        <v>2</v>
      </c>
    </row>
    <row r="8267" spans="5:6" x14ac:dyDescent="0.25">
      <c r="E8267" t="s">
        <v>7551</v>
      </c>
      <c r="F8267">
        <v>2</v>
      </c>
    </row>
    <row r="8268" spans="5:6" x14ac:dyDescent="0.25">
      <c r="E8268" t="s">
        <v>9714</v>
      </c>
      <c r="F8268">
        <v>2</v>
      </c>
    </row>
    <row r="8269" spans="5:6" x14ac:dyDescent="0.25">
      <c r="E8269" t="s">
        <v>7552</v>
      </c>
      <c r="F8269">
        <v>2</v>
      </c>
    </row>
    <row r="8270" spans="5:6" x14ac:dyDescent="0.25">
      <c r="E8270" t="s">
        <v>9715</v>
      </c>
      <c r="F8270">
        <v>2</v>
      </c>
    </row>
    <row r="8271" spans="5:6" x14ac:dyDescent="0.25">
      <c r="E8271" t="s">
        <v>7553</v>
      </c>
      <c r="F8271">
        <v>2</v>
      </c>
    </row>
    <row r="8272" spans="5:6" x14ac:dyDescent="0.25">
      <c r="E8272" t="s">
        <v>7554</v>
      </c>
      <c r="F8272">
        <v>2</v>
      </c>
    </row>
    <row r="8273" spans="5:6" x14ac:dyDescent="0.25">
      <c r="E8273" t="s">
        <v>7555</v>
      </c>
      <c r="F8273">
        <v>2</v>
      </c>
    </row>
    <row r="8274" spans="5:6" x14ac:dyDescent="0.25">
      <c r="E8274" t="s">
        <v>7556</v>
      </c>
      <c r="F8274">
        <v>2</v>
      </c>
    </row>
    <row r="8275" spans="5:6" x14ac:dyDescent="0.25">
      <c r="E8275" t="s">
        <v>7557</v>
      </c>
      <c r="F8275">
        <v>2</v>
      </c>
    </row>
    <row r="8276" spans="5:6" x14ac:dyDescent="0.25">
      <c r="E8276" t="s">
        <v>7558</v>
      </c>
      <c r="F8276">
        <v>2</v>
      </c>
    </row>
    <row r="8277" spans="5:6" x14ac:dyDescent="0.25">
      <c r="E8277" t="s">
        <v>7559</v>
      </c>
      <c r="F8277">
        <v>2</v>
      </c>
    </row>
    <row r="8278" spans="5:6" x14ac:dyDescent="0.25">
      <c r="E8278" t="e">
        <f>- g</f>
        <v>#NAME?</v>
      </c>
      <c r="F8278">
        <v>2</v>
      </c>
    </row>
    <row r="8279" spans="5:6" x14ac:dyDescent="0.25">
      <c r="E8279" t="s">
        <v>7560</v>
      </c>
      <c r="F8279">
        <v>2</v>
      </c>
    </row>
    <row r="8280" spans="5:6" x14ac:dyDescent="0.25">
      <c r="E8280" t="s">
        <v>7561</v>
      </c>
      <c r="F8280">
        <v>2</v>
      </c>
    </row>
    <row r="8281" spans="5:6" x14ac:dyDescent="0.25">
      <c r="E8281" t="s">
        <v>7562</v>
      </c>
      <c r="F8281">
        <v>2</v>
      </c>
    </row>
    <row r="8282" spans="5:6" x14ac:dyDescent="0.25">
      <c r="E8282" t="s">
        <v>7563</v>
      </c>
      <c r="F8282">
        <v>2</v>
      </c>
    </row>
    <row r="8283" spans="5:6" x14ac:dyDescent="0.25">
      <c r="E8283" t="s">
        <v>7564</v>
      </c>
      <c r="F8283">
        <v>2</v>
      </c>
    </row>
    <row r="8284" spans="5:6" x14ac:dyDescent="0.25">
      <c r="E8284" t="s">
        <v>7565</v>
      </c>
      <c r="F8284">
        <v>2</v>
      </c>
    </row>
    <row r="8285" spans="5:6" x14ac:dyDescent="0.25">
      <c r="E8285" t="s">
        <v>7566</v>
      </c>
      <c r="F8285">
        <v>2</v>
      </c>
    </row>
    <row r="8286" spans="5:6" x14ac:dyDescent="0.25">
      <c r="E8286" t="s">
        <v>7567</v>
      </c>
      <c r="F8286">
        <v>2</v>
      </c>
    </row>
    <row r="8287" spans="5:6" x14ac:dyDescent="0.25">
      <c r="E8287" t="s">
        <v>7568</v>
      </c>
      <c r="F8287">
        <v>2</v>
      </c>
    </row>
    <row r="8288" spans="5:6" x14ac:dyDescent="0.25">
      <c r="E8288" t="s">
        <v>7569</v>
      </c>
      <c r="F8288">
        <v>2</v>
      </c>
    </row>
    <row r="8289" spans="5:6" x14ac:dyDescent="0.25">
      <c r="E8289" t="s">
        <v>6172</v>
      </c>
      <c r="F8289">
        <v>2</v>
      </c>
    </row>
    <row r="8290" spans="5:6" x14ac:dyDescent="0.25">
      <c r="E8290" t="s">
        <v>7570</v>
      </c>
      <c r="F8290">
        <v>2</v>
      </c>
    </row>
    <row r="8291" spans="5:6" x14ac:dyDescent="0.25">
      <c r="E8291" t="s">
        <v>7571</v>
      </c>
      <c r="F8291">
        <v>2</v>
      </c>
    </row>
    <row r="8292" spans="5:6" x14ac:dyDescent="0.25">
      <c r="E8292" t="s">
        <v>7572</v>
      </c>
      <c r="F8292">
        <v>2</v>
      </c>
    </row>
    <row r="8293" spans="5:6" x14ac:dyDescent="0.25">
      <c r="E8293" t="s">
        <v>7573</v>
      </c>
      <c r="F8293">
        <v>2</v>
      </c>
    </row>
    <row r="8294" spans="5:6" x14ac:dyDescent="0.25">
      <c r="E8294" t="s">
        <v>7574</v>
      </c>
      <c r="F8294">
        <v>2</v>
      </c>
    </row>
    <row r="8295" spans="5:6" x14ac:dyDescent="0.25">
      <c r="E8295" t="s">
        <v>7575</v>
      </c>
      <c r="F8295">
        <v>2</v>
      </c>
    </row>
    <row r="8296" spans="5:6" x14ac:dyDescent="0.25">
      <c r="E8296" t="s">
        <v>7576</v>
      </c>
      <c r="F8296">
        <v>2</v>
      </c>
    </row>
    <row r="8297" spans="5:6" x14ac:dyDescent="0.25">
      <c r="E8297" t="s">
        <v>7577</v>
      </c>
      <c r="F8297">
        <v>2</v>
      </c>
    </row>
    <row r="8298" spans="5:6" x14ac:dyDescent="0.25">
      <c r="E8298" t="s">
        <v>7578</v>
      </c>
      <c r="F8298">
        <v>2</v>
      </c>
    </row>
    <row r="8299" spans="5:6" x14ac:dyDescent="0.25">
      <c r="E8299" t="s">
        <v>7579</v>
      </c>
      <c r="F8299">
        <v>2</v>
      </c>
    </row>
    <row r="8300" spans="5:6" x14ac:dyDescent="0.25">
      <c r="E8300" t="s">
        <v>7580</v>
      </c>
      <c r="F8300">
        <v>2</v>
      </c>
    </row>
    <row r="8301" spans="5:6" x14ac:dyDescent="0.25">
      <c r="E8301" t="s">
        <v>7581</v>
      </c>
      <c r="F8301">
        <v>2</v>
      </c>
    </row>
    <row r="8302" spans="5:6" x14ac:dyDescent="0.25">
      <c r="E8302" t="s">
        <v>7582</v>
      </c>
      <c r="F8302">
        <v>2</v>
      </c>
    </row>
    <row r="8303" spans="5:6" x14ac:dyDescent="0.25">
      <c r="E8303">
        <v>47</v>
      </c>
      <c r="F8303">
        <v>2</v>
      </c>
    </row>
    <row r="8304" spans="5:6" x14ac:dyDescent="0.25">
      <c r="E8304" t="s">
        <v>7583</v>
      </c>
      <c r="F8304">
        <v>2</v>
      </c>
    </row>
    <row r="8305" spans="5:6" x14ac:dyDescent="0.25">
      <c r="E8305" t="s">
        <v>7584</v>
      </c>
      <c r="F8305">
        <v>2</v>
      </c>
    </row>
    <row r="8306" spans="5:6" x14ac:dyDescent="0.25">
      <c r="E8306" t="s">
        <v>7585</v>
      </c>
      <c r="F8306">
        <v>2</v>
      </c>
    </row>
    <row r="8307" spans="5:6" x14ac:dyDescent="0.25">
      <c r="E8307" t="s">
        <v>7586</v>
      </c>
      <c r="F8307">
        <v>2</v>
      </c>
    </row>
    <row r="8308" spans="5:6" x14ac:dyDescent="0.25">
      <c r="E8308" t="s">
        <v>7587</v>
      </c>
      <c r="F8308">
        <v>2</v>
      </c>
    </row>
    <row r="8309" spans="5:6" x14ac:dyDescent="0.25">
      <c r="E8309" t="s">
        <v>7588</v>
      </c>
      <c r="F8309">
        <v>2</v>
      </c>
    </row>
    <row r="8310" spans="5:6" x14ac:dyDescent="0.25">
      <c r="E8310" t="s">
        <v>7589</v>
      </c>
    </row>
    <row r="8311" spans="5:6" x14ac:dyDescent="0.25">
      <c r="E8311" t="s">
        <v>7590</v>
      </c>
      <c r="F8311">
        <v>2</v>
      </c>
    </row>
    <row r="8312" spans="5:6" x14ac:dyDescent="0.25">
      <c r="E8312" t="s">
        <v>7591</v>
      </c>
      <c r="F8312">
        <v>2</v>
      </c>
    </row>
    <row r="8313" spans="5:6" x14ac:dyDescent="0.25">
      <c r="E8313" t="s">
        <v>7592</v>
      </c>
      <c r="F8313">
        <v>2</v>
      </c>
    </row>
    <row r="8314" spans="5:6" x14ac:dyDescent="0.25">
      <c r="E8314" t="s">
        <v>7593</v>
      </c>
      <c r="F8314">
        <v>2</v>
      </c>
    </row>
    <row r="8315" spans="5:6" x14ac:dyDescent="0.25">
      <c r="E8315" t="s">
        <v>7594</v>
      </c>
      <c r="F8315">
        <v>2</v>
      </c>
    </row>
    <row r="8316" spans="5:6" x14ac:dyDescent="0.25">
      <c r="E8316" t="s">
        <v>7595</v>
      </c>
      <c r="F8316">
        <v>2</v>
      </c>
    </row>
    <row r="8317" spans="5:6" x14ac:dyDescent="0.25">
      <c r="E8317" t="s">
        <v>7596</v>
      </c>
      <c r="F8317">
        <v>2</v>
      </c>
    </row>
    <row r="8318" spans="5:6" x14ac:dyDescent="0.25">
      <c r="E8318" t="s">
        <v>7597</v>
      </c>
      <c r="F8318">
        <v>2</v>
      </c>
    </row>
    <row r="8319" spans="5:6" x14ac:dyDescent="0.25">
      <c r="E8319" t="s">
        <v>7598</v>
      </c>
    </row>
    <row r="8320" spans="5:6" x14ac:dyDescent="0.25">
      <c r="E8320" t="s">
        <v>7599</v>
      </c>
      <c r="F8320">
        <v>2</v>
      </c>
    </row>
    <row r="8321" spans="5:6" x14ac:dyDescent="0.25">
      <c r="E8321" t="s">
        <v>7600</v>
      </c>
      <c r="F8321">
        <v>2</v>
      </c>
    </row>
    <row r="8322" spans="5:6" x14ac:dyDescent="0.25">
      <c r="E8322" t="s">
        <v>7601</v>
      </c>
      <c r="F8322">
        <v>2</v>
      </c>
    </row>
    <row r="8323" spans="5:6" x14ac:dyDescent="0.25">
      <c r="E8323" t="s">
        <v>7602</v>
      </c>
      <c r="F8323">
        <v>2</v>
      </c>
    </row>
    <row r="8324" spans="5:6" x14ac:dyDescent="0.25">
      <c r="E8324" t="s">
        <v>7603</v>
      </c>
      <c r="F8324">
        <v>2</v>
      </c>
    </row>
    <row r="8325" spans="5:6" x14ac:dyDescent="0.25">
      <c r="E8325" t="s">
        <v>7604</v>
      </c>
      <c r="F8325">
        <v>2</v>
      </c>
    </row>
    <row r="8326" spans="5:6" x14ac:dyDescent="0.25">
      <c r="E8326" t="s">
        <v>7605</v>
      </c>
      <c r="F8326">
        <v>2</v>
      </c>
    </row>
    <row r="8327" spans="5:6" x14ac:dyDescent="0.25">
      <c r="E8327" t="s">
        <v>7606</v>
      </c>
      <c r="F8327">
        <v>2</v>
      </c>
    </row>
    <row r="8328" spans="5:6" x14ac:dyDescent="0.25">
      <c r="E8328" t="s">
        <v>7607</v>
      </c>
      <c r="F8328">
        <v>2</v>
      </c>
    </row>
    <row r="8329" spans="5:6" x14ac:dyDescent="0.25">
      <c r="E8329" t="s">
        <v>9716</v>
      </c>
      <c r="F8329">
        <v>2</v>
      </c>
    </row>
    <row r="8330" spans="5:6" x14ac:dyDescent="0.25">
      <c r="E8330" t="s">
        <v>7608</v>
      </c>
      <c r="F8330">
        <v>2</v>
      </c>
    </row>
    <row r="8331" spans="5:6" x14ac:dyDescent="0.25">
      <c r="E8331" t="s">
        <v>7609</v>
      </c>
      <c r="F8331">
        <v>2</v>
      </c>
    </row>
    <row r="8332" spans="5:6" x14ac:dyDescent="0.25">
      <c r="E8332" t="s">
        <v>7610</v>
      </c>
      <c r="F8332">
        <v>2</v>
      </c>
    </row>
    <row r="8333" spans="5:6" x14ac:dyDescent="0.25">
      <c r="E8333" t="s">
        <v>7611</v>
      </c>
      <c r="F8333">
        <v>2</v>
      </c>
    </row>
    <row r="8334" spans="5:6" x14ac:dyDescent="0.25">
      <c r="E8334" t="s">
        <v>5498</v>
      </c>
      <c r="F8334">
        <v>2</v>
      </c>
    </row>
    <row r="8335" spans="5:6" x14ac:dyDescent="0.25">
      <c r="E8335" t="s">
        <v>7612</v>
      </c>
      <c r="F8335">
        <v>2</v>
      </c>
    </row>
    <row r="8336" spans="5:6" x14ac:dyDescent="0.25">
      <c r="E8336" t="s">
        <v>7613</v>
      </c>
      <c r="F8336">
        <v>2</v>
      </c>
    </row>
    <row r="8337" spans="5:6" x14ac:dyDescent="0.25">
      <c r="E8337" t="s">
        <v>7614</v>
      </c>
      <c r="F8337">
        <v>2</v>
      </c>
    </row>
    <row r="8338" spans="5:6" x14ac:dyDescent="0.25">
      <c r="E8338" t="s">
        <v>7615</v>
      </c>
      <c r="F8338">
        <v>2</v>
      </c>
    </row>
    <row r="8339" spans="5:6" x14ac:dyDescent="0.25">
      <c r="E8339" t="s">
        <v>7616</v>
      </c>
      <c r="F8339">
        <v>2</v>
      </c>
    </row>
    <row r="8340" spans="5:6" x14ac:dyDescent="0.25">
      <c r="E8340" t="s">
        <v>9717</v>
      </c>
      <c r="F8340">
        <v>2</v>
      </c>
    </row>
    <row r="8341" spans="5:6" x14ac:dyDescent="0.25">
      <c r="E8341" t="s">
        <v>7617</v>
      </c>
      <c r="F8341">
        <v>2</v>
      </c>
    </row>
    <row r="8342" spans="5:6" x14ac:dyDescent="0.25">
      <c r="E8342" t="s">
        <v>7618</v>
      </c>
      <c r="F8342">
        <v>2</v>
      </c>
    </row>
    <row r="8343" spans="5:6" x14ac:dyDescent="0.25">
      <c r="E8343" t="s">
        <v>7619</v>
      </c>
      <c r="F8343">
        <v>2</v>
      </c>
    </row>
    <row r="8344" spans="5:6" x14ac:dyDescent="0.25">
      <c r="E8344" t="s">
        <v>7620</v>
      </c>
      <c r="F8344">
        <v>2</v>
      </c>
    </row>
    <row r="8345" spans="5:6" x14ac:dyDescent="0.25">
      <c r="E8345" t="s">
        <v>7621</v>
      </c>
      <c r="F8345">
        <v>2</v>
      </c>
    </row>
    <row r="8346" spans="5:6" x14ac:dyDescent="0.25">
      <c r="E8346" t="s">
        <v>7622</v>
      </c>
      <c r="F8346">
        <v>2</v>
      </c>
    </row>
    <row r="8347" spans="5:6" x14ac:dyDescent="0.25">
      <c r="E8347" t="s">
        <v>7623</v>
      </c>
      <c r="F8347">
        <v>2</v>
      </c>
    </row>
    <row r="8348" spans="5:6" x14ac:dyDescent="0.25">
      <c r="E8348" t="s">
        <v>7624</v>
      </c>
      <c r="F8348">
        <v>2</v>
      </c>
    </row>
    <row r="8349" spans="5:6" x14ac:dyDescent="0.25">
      <c r="E8349" t="s">
        <v>7625</v>
      </c>
      <c r="F8349">
        <v>2</v>
      </c>
    </row>
    <row r="8350" spans="5:6" x14ac:dyDescent="0.25">
      <c r="E8350" t="s">
        <v>7626</v>
      </c>
      <c r="F8350">
        <v>2</v>
      </c>
    </row>
    <row r="8351" spans="5:6" x14ac:dyDescent="0.25">
      <c r="E8351" t="s">
        <v>9718</v>
      </c>
      <c r="F8351">
        <v>2</v>
      </c>
    </row>
    <row r="8352" spans="5:6" x14ac:dyDescent="0.25">
      <c r="E8352" t="s">
        <v>7627</v>
      </c>
      <c r="F8352">
        <v>2</v>
      </c>
    </row>
    <row r="8353" spans="5:6" x14ac:dyDescent="0.25">
      <c r="E8353" t="s">
        <v>7628</v>
      </c>
      <c r="F8353">
        <v>2</v>
      </c>
    </row>
    <row r="8354" spans="5:6" x14ac:dyDescent="0.25">
      <c r="E8354" t="s">
        <v>7629</v>
      </c>
      <c r="F8354">
        <v>2</v>
      </c>
    </row>
    <row r="8355" spans="5:6" x14ac:dyDescent="0.25">
      <c r="E8355" t="s">
        <v>7630</v>
      </c>
      <c r="F8355">
        <v>2</v>
      </c>
    </row>
    <row r="8356" spans="5:6" x14ac:dyDescent="0.25">
      <c r="E8356" t="s">
        <v>7631</v>
      </c>
      <c r="F8356">
        <v>2</v>
      </c>
    </row>
    <row r="8357" spans="5:6" x14ac:dyDescent="0.25">
      <c r="E8357" t="s">
        <v>7632</v>
      </c>
      <c r="F8357">
        <v>2</v>
      </c>
    </row>
    <row r="8358" spans="5:6" x14ac:dyDescent="0.25">
      <c r="E8358">
        <v>1</v>
      </c>
      <c r="F8358">
        <v>2</v>
      </c>
    </row>
    <row r="8359" spans="5:6" x14ac:dyDescent="0.25">
      <c r="E8359" t="s">
        <v>7633</v>
      </c>
      <c r="F8359">
        <v>2</v>
      </c>
    </row>
    <row r="8360" spans="5:6" x14ac:dyDescent="0.25">
      <c r="E8360" t="s">
        <v>7634</v>
      </c>
      <c r="F8360">
        <v>2</v>
      </c>
    </row>
    <row r="8361" spans="5:6" x14ac:dyDescent="0.25">
      <c r="E8361" t="s">
        <v>7635</v>
      </c>
      <c r="F8361">
        <v>2</v>
      </c>
    </row>
    <row r="8362" spans="5:6" x14ac:dyDescent="0.25">
      <c r="E8362" t="s">
        <v>7636</v>
      </c>
      <c r="F8362">
        <v>2</v>
      </c>
    </row>
    <row r="8363" spans="5:6" x14ac:dyDescent="0.25">
      <c r="E8363" t="s">
        <v>7637</v>
      </c>
      <c r="F8363">
        <v>2</v>
      </c>
    </row>
    <row r="8364" spans="5:6" x14ac:dyDescent="0.25">
      <c r="E8364" t="e">
        <f>-i</f>
        <v>#NAME?</v>
      </c>
      <c r="F8364">
        <v>2</v>
      </c>
    </row>
    <row r="8365" spans="5:6" x14ac:dyDescent="0.25">
      <c r="E8365" t="s">
        <v>7638</v>
      </c>
      <c r="F8365">
        <v>2</v>
      </c>
    </row>
    <row r="8366" spans="5:6" x14ac:dyDescent="0.25">
      <c r="E8366" t="s">
        <v>7639</v>
      </c>
      <c r="F8366">
        <v>2</v>
      </c>
    </row>
    <row r="8367" spans="5:6" x14ac:dyDescent="0.25">
      <c r="E8367" t="s">
        <v>7640</v>
      </c>
      <c r="F8367">
        <v>2</v>
      </c>
    </row>
    <row r="8368" spans="5:6" x14ac:dyDescent="0.25">
      <c r="E8368" t="s">
        <v>7641</v>
      </c>
      <c r="F8368">
        <v>2</v>
      </c>
    </row>
    <row r="8369" spans="5:6" x14ac:dyDescent="0.25">
      <c r="E8369" t="s">
        <v>7642</v>
      </c>
      <c r="F8369">
        <v>2</v>
      </c>
    </row>
    <row r="8370" spans="5:6" x14ac:dyDescent="0.25">
      <c r="E8370" t="s">
        <v>7643</v>
      </c>
      <c r="F8370">
        <v>2</v>
      </c>
    </row>
    <row r="8371" spans="5:6" x14ac:dyDescent="0.25">
      <c r="E8371" t="s">
        <v>7644</v>
      </c>
      <c r="F8371">
        <v>2</v>
      </c>
    </row>
    <row r="8372" spans="5:6" x14ac:dyDescent="0.25">
      <c r="E8372" t="s">
        <v>7645</v>
      </c>
      <c r="F8372">
        <v>2</v>
      </c>
    </row>
    <row r="8373" spans="5:6" x14ac:dyDescent="0.25">
      <c r="E8373" t="s">
        <v>7646</v>
      </c>
      <c r="F8373">
        <v>2</v>
      </c>
    </row>
    <row r="8374" spans="5:6" x14ac:dyDescent="0.25">
      <c r="E8374" t="s">
        <v>4310</v>
      </c>
      <c r="F8374">
        <v>2</v>
      </c>
    </row>
    <row r="8375" spans="5:6" x14ac:dyDescent="0.25">
      <c r="E8375" t="s">
        <v>7647</v>
      </c>
      <c r="F8375">
        <v>2</v>
      </c>
    </row>
    <row r="8376" spans="5:6" x14ac:dyDescent="0.25">
      <c r="E8376" t="s">
        <v>7648</v>
      </c>
      <c r="F8376">
        <v>2</v>
      </c>
    </row>
    <row r="8377" spans="5:6" x14ac:dyDescent="0.25">
      <c r="E8377" t="s">
        <v>7649</v>
      </c>
      <c r="F8377">
        <v>2</v>
      </c>
    </row>
    <row r="8378" spans="5:6" x14ac:dyDescent="0.25">
      <c r="E8378" t="s">
        <v>9719</v>
      </c>
      <c r="F8378">
        <v>2</v>
      </c>
    </row>
    <row r="8379" spans="5:6" x14ac:dyDescent="0.25">
      <c r="E8379" t="s">
        <v>7650</v>
      </c>
      <c r="F8379">
        <v>2</v>
      </c>
    </row>
    <row r="8380" spans="5:6" x14ac:dyDescent="0.25">
      <c r="E8380" t="s">
        <v>7651</v>
      </c>
      <c r="F8380">
        <v>2</v>
      </c>
    </row>
    <row r="8381" spans="5:6" x14ac:dyDescent="0.25">
      <c r="E8381" t="s">
        <v>9720</v>
      </c>
      <c r="F8381">
        <v>2</v>
      </c>
    </row>
    <row r="8382" spans="5:6" x14ac:dyDescent="0.25">
      <c r="E8382" t="s">
        <v>7652</v>
      </c>
      <c r="F8382">
        <v>2</v>
      </c>
    </row>
    <row r="8383" spans="5:6" x14ac:dyDescent="0.25">
      <c r="E8383" t="s">
        <v>7653</v>
      </c>
      <c r="F8383">
        <v>2</v>
      </c>
    </row>
    <row r="8384" spans="5:6" x14ac:dyDescent="0.25">
      <c r="E8384" t="s">
        <v>7654</v>
      </c>
      <c r="F8384">
        <v>2</v>
      </c>
    </row>
    <row r="8385" spans="4:6" x14ac:dyDescent="0.25">
      <c r="E8385" t="s">
        <v>7655</v>
      </c>
      <c r="F8385">
        <v>2</v>
      </c>
    </row>
    <row r="8386" spans="4:6" x14ac:dyDescent="0.25">
      <c r="E8386" t="s">
        <v>7656</v>
      </c>
      <c r="F8386">
        <v>2</v>
      </c>
    </row>
    <row r="8387" spans="4:6" x14ac:dyDescent="0.25">
      <c r="E8387" t="s">
        <v>7657</v>
      </c>
      <c r="F8387">
        <v>2</v>
      </c>
    </row>
    <row r="8388" spans="4:6" x14ac:dyDescent="0.25">
      <c r="E8388" t="s">
        <v>7658</v>
      </c>
      <c r="F8388">
        <v>2</v>
      </c>
    </row>
    <row r="8389" spans="4:6" x14ac:dyDescent="0.25">
      <c r="E8389" t="s">
        <v>7659</v>
      </c>
      <c r="F8389">
        <v>2</v>
      </c>
    </row>
    <row r="8390" spans="4:6" x14ac:dyDescent="0.25">
      <c r="E8390" t="s">
        <v>7660</v>
      </c>
      <c r="F8390">
        <v>2</v>
      </c>
    </row>
    <row r="8391" spans="4:6" x14ac:dyDescent="0.25">
      <c r="E8391" t="s">
        <v>7661</v>
      </c>
      <c r="F8391">
        <v>2</v>
      </c>
    </row>
    <row r="8392" spans="4:6" x14ac:dyDescent="0.25">
      <c r="E8392" t="s">
        <v>7662</v>
      </c>
      <c r="F8392">
        <v>2</v>
      </c>
    </row>
    <row r="8393" spans="4:6" x14ac:dyDescent="0.25">
      <c r="E8393" t="s">
        <v>7663</v>
      </c>
      <c r="F8393">
        <v>2</v>
      </c>
    </row>
    <row r="8394" spans="4:6" x14ac:dyDescent="0.25">
      <c r="E8394" t="s">
        <v>7664</v>
      </c>
      <c r="F8394">
        <v>2</v>
      </c>
    </row>
    <row r="8395" spans="4:6" x14ac:dyDescent="0.25">
      <c r="D8395">
        <v>2</v>
      </c>
      <c r="E8395" t="s">
        <v>5139</v>
      </c>
      <c r="F8395">
        <v>2</v>
      </c>
    </row>
    <row r="8396" spans="4:6" x14ac:dyDescent="0.25">
      <c r="E8396" t="s">
        <v>7665</v>
      </c>
      <c r="F8396">
        <v>2</v>
      </c>
    </row>
    <row r="8397" spans="4:6" x14ac:dyDescent="0.25">
      <c r="E8397" t="s">
        <v>7666</v>
      </c>
      <c r="F8397">
        <v>2</v>
      </c>
    </row>
    <row r="8398" spans="4:6" x14ac:dyDescent="0.25">
      <c r="E8398" t="s">
        <v>7667</v>
      </c>
      <c r="F8398">
        <v>2</v>
      </c>
    </row>
    <row r="8399" spans="4:6" x14ac:dyDescent="0.25">
      <c r="E8399" t="s">
        <v>7668</v>
      </c>
      <c r="F8399">
        <v>2</v>
      </c>
    </row>
    <row r="8400" spans="4:6" x14ac:dyDescent="0.25">
      <c r="E8400" t="s">
        <v>7669</v>
      </c>
      <c r="F8400">
        <v>2</v>
      </c>
    </row>
    <row r="8401" spans="5:6" x14ac:dyDescent="0.25">
      <c r="E8401" t="s">
        <v>9721</v>
      </c>
      <c r="F8401">
        <v>2</v>
      </c>
    </row>
    <row r="8402" spans="5:6" x14ac:dyDescent="0.25">
      <c r="E8402" t="s">
        <v>7670</v>
      </c>
      <c r="F8402">
        <v>2</v>
      </c>
    </row>
    <row r="8403" spans="5:6" x14ac:dyDescent="0.25">
      <c r="E8403">
        <v>12</v>
      </c>
      <c r="F8403">
        <v>2</v>
      </c>
    </row>
    <row r="8404" spans="5:6" x14ac:dyDescent="0.25">
      <c r="E8404" t="s">
        <v>7671</v>
      </c>
      <c r="F8404">
        <v>2</v>
      </c>
    </row>
    <row r="8405" spans="5:6" x14ac:dyDescent="0.25">
      <c r="E8405" t="s">
        <v>7672</v>
      </c>
      <c r="F8405">
        <v>2</v>
      </c>
    </row>
    <row r="8406" spans="5:6" x14ac:dyDescent="0.25">
      <c r="E8406" t="s">
        <v>7673</v>
      </c>
      <c r="F8406">
        <v>2</v>
      </c>
    </row>
    <row r="8407" spans="5:6" x14ac:dyDescent="0.25">
      <c r="E8407" t="s">
        <v>7674</v>
      </c>
      <c r="F8407">
        <v>2</v>
      </c>
    </row>
    <row r="8408" spans="5:6" x14ac:dyDescent="0.25">
      <c r="E8408" t="s">
        <v>7675</v>
      </c>
      <c r="F8408">
        <v>2</v>
      </c>
    </row>
    <row r="8409" spans="5:6" x14ac:dyDescent="0.25">
      <c r="E8409" t="s">
        <v>7676</v>
      </c>
      <c r="F8409">
        <v>2</v>
      </c>
    </row>
    <row r="8410" spans="5:6" x14ac:dyDescent="0.25">
      <c r="E8410">
        <v>70</v>
      </c>
      <c r="F8410">
        <v>2</v>
      </c>
    </row>
    <row r="8411" spans="5:6" x14ac:dyDescent="0.25">
      <c r="E8411" t="s">
        <v>7677</v>
      </c>
      <c r="F8411">
        <v>2</v>
      </c>
    </row>
    <row r="8412" spans="5:6" x14ac:dyDescent="0.25">
      <c r="E8412" t="s">
        <v>7678</v>
      </c>
      <c r="F8412">
        <v>2</v>
      </c>
    </row>
    <row r="8413" spans="5:6" x14ac:dyDescent="0.25">
      <c r="E8413" t="s">
        <v>7679</v>
      </c>
      <c r="F8413">
        <v>2</v>
      </c>
    </row>
    <row r="8414" spans="5:6" x14ac:dyDescent="0.25">
      <c r="E8414" t="s">
        <v>7680</v>
      </c>
      <c r="F8414">
        <v>2</v>
      </c>
    </row>
    <row r="8415" spans="5:6" x14ac:dyDescent="0.25">
      <c r="E8415" t="s">
        <v>7681</v>
      </c>
      <c r="F8415">
        <v>2</v>
      </c>
    </row>
    <row r="8416" spans="5:6" x14ac:dyDescent="0.25">
      <c r="E8416">
        <v>954</v>
      </c>
      <c r="F8416">
        <v>2</v>
      </c>
    </row>
    <row r="8417" spans="5:6" x14ac:dyDescent="0.25">
      <c r="E8417" t="s">
        <v>9722</v>
      </c>
      <c r="F8417">
        <v>2</v>
      </c>
    </row>
    <row r="8418" spans="5:6" x14ac:dyDescent="0.25">
      <c r="E8418" t="s">
        <v>7682</v>
      </c>
      <c r="F8418">
        <v>2</v>
      </c>
    </row>
    <row r="8419" spans="5:6" x14ac:dyDescent="0.25">
      <c r="E8419" t="s">
        <v>7683</v>
      </c>
      <c r="F8419">
        <v>2</v>
      </c>
    </row>
    <row r="8420" spans="5:6" x14ac:dyDescent="0.25">
      <c r="E8420" t="s">
        <v>7684</v>
      </c>
      <c r="F8420">
        <v>2</v>
      </c>
    </row>
    <row r="8421" spans="5:6" x14ac:dyDescent="0.25">
      <c r="E8421" t="s">
        <v>7685</v>
      </c>
      <c r="F8421">
        <v>2</v>
      </c>
    </row>
    <row r="8422" spans="5:6" x14ac:dyDescent="0.25">
      <c r="E8422" t="s">
        <v>7686</v>
      </c>
      <c r="F8422">
        <v>2</v>
      </c>
    </row>
    <row r="8423" spans="5:6" x14ac:dyDescent="0.25">
      <c r="E8423" t="s">
        <v>7687</v>
      </c>
      <c r="F8423">
        <v>2</v>
      </c>
    </row>
    <row r="8424" spans="5:6" x14ac:dyDescent="0.25">
      <c r="E8424" t="s">
        <v>7688</v>
      </c>
      <c r="F8424">
        <v>2</v>
      </c>
    </row>
    <row r="8425" spans="5:6" x14ac:dyDescent="0.25">
      <c r="E8425" t="s">
        <v>7689</v>
      </c>
      <c r="F8425">
        <v>2</v>
      </c>
    </row>
    <row r="8426" spans="5:6" x14ac:dyDescent="0.25">
      <c r="E8426" t="s">
        <v>7690</v>
      </c>
      <c r="F8426">
        <v>2</v>
      </c>
    </row>
    <row r="8427" spans="5:6" x14ac:dyDescent="0.25">
      <c r="E8427" t="s">
        <v>9723</v>
      </c>
      <c r="F8427">
        <v>2</v>
      </c>
    </row>
    <row r="8428" spans="5:6" x14ac:dyDescent="0.25">
      <c r="E8428" t="s">
        <v>7691</v>
      </c>
      <c r="F8428">
        <v>2</v>
      </c>
    </row>
    <row r="8429" spans="5:6" x14ac:dyDescent="0.25">
      <c r="E8429" t="s">
        <v>7692</v>
      </c>
    </row>
    <row r="8430" spans="5:6" x14ac:dyDescent="0.25">
      <c r="E8430" t="s">
        <v>4435</v>
      </c>
      <c r="F8430">
        <v>2</v>
      </c>
    </row>
    <row r="8431" spans="5:6" x14ac:dyDescent="0.25">
      <c r="E8431" t="s">
        <v>7693</v>
      </c>
      <c r="F8431">
        <v>2</v>
      </c>
    </row>
    <row r="8432" spans="5:6" x14ac:dyDescent="0.25">
      <c r="E8432" t="s">
        <v>7694</v>
      </c>
      <c r="F8432">
        <v>2</v>
      </c>
    </row>
    <row r="8433" spans="5:6" x14ac:dyDescent="0.25">
      <c r="E8433" t="e">
        <f>- m</f>
        <v>#NAME?</v>
      </c>
      <c r="F8433">
        <v>2</v>
      </c>
    </row>
    <row r="8434" spans="5:6" x14ac:dyDescent="0.25">
      <c r="E8434" t="s">
        <v>7695</v>
      </c>
      <c r="F8434">
        <v>2</v>
      </c>
    </row>
    <row r="8435" spans="5:6" x14ac:dyDescent="0.25">
      <c r="E8435" t="s">
        <v>7696</v>
      </c>
      <c r="F8435">
        <v>2</v>
      </c>
    </row>
    <row r="8436" spans="5:6" x14ac:dyDescent="0.25">
      <c r="E8436" t="s">
        <v>7697</v>
      </c>
      <c r="F8436">
        <v>2</v>
      </c>
    </row>
    <row r="8437" spans="5:6" x14ac:dyDescent="0.25">
      <c r="E8437" t="s">
        <v>7698</v>
      </c>
    </row>
    <row r="8438" spans="5:6" x14ac:dyDescent="0.25">
      <c r="E8438" t="s">
        <v>7699</v>
      </c>
      <c r="F8438">
        <v>2</v>
      </c>
    </row>
    <row r="8439" spans="5:6" x14ac:dyDescent="0.25">
      <c r="E8439" t="s">
        <v>7700</v>
      </c>
      <c r="F8439">
        <v>2</v>
      </c>
    </row>
    <row r="8440" spans="5:6" x14ac:dyDescent="0.25">
      <c r="E8440" t="s">
        <v>7701</v>
      </c>
      <c r="F8440">
        <v>2</v>
      </c>
    </row>
    <row r="8441" spans="5:6" x14ac:dyDescent="0.25">
      <c r="E8441" t="s">
        <v>7702</v>
      </c>
      <c r="F8441">
        <v>2</v>
      </c>
    </row>
    <row r="8442" spans="5:6" x14ac:dyDescent="0.25">
      <c r="E8442" t="s">
        <v>7703</v>
      </c>
      <c r="F8442">
        <v>2</v>
      </c>
    </row>
    <row r="8443" spans="5:6" x14ac:dyDescent="0.25">
      <c r="E8443" t="s">
        <v>7704</v>
      </c>
      <c r="F8443">
        <v>2</v>
      </c>
    </row>
    <row r="8444" spans="5:6" x14ac:dyDescent="0.25">
      <c r="E8444" t="s">
        <v>7705</v>
      </c>
      <c r="F8444">
        <v>2</v>
      </c>
    </row>
    <row r="8445" spans="5:6" x14ac:dyDescent="0.25">
      <c r="E8445" t="s">
        <v>7706</v>
      </c>
      <c r="F8445">
        <v>2</v>
      </c>
    </row>
    <row r="8446" spans="5:6" x14ac:dyDescent="0.25">
      <c r="E8446" t="s">
        <v>7707</v>
      </c>
      <c r="F8446">
        <v>2</v>
      </c>
    </row>
    <row r="8447" spans="5:6" x14ac:dyDescent="0.25">
      <c r="E8447" t="s">
        <v>7708</v>
      </c>
    </row>
    <row r="8448" spans="5:6" x14ac:dyDescent="0.25">
      <c r="E8448" t="s">
        <v>7709</v>
      </c>
      <c r="F8448">
        <v>2</v>
      </c>
    </row>
    <row r="8449" spans="5:6" x14ac:dyDescent="0.25">
      <c r="E8449" t="s">
        <v>9724</v>
      </c>
      <c r="F8449">
        <v>2</v>
      </c>
    </row>
    <row r="8450" spans="5:6" x14ac:dyDescent="0.25">
      <c r="E8450" t="s">
        <v>7710</v>
      </c>
      <c r="F8450">
        <v>2</v>
      </c>
    </row>
    <row r="8451" spans="5:6" x14ac:dyDescent="0.25">
      <c r="E8451" t="s">
        <v>7711</v>
      </c>
      <c r="F8451">
        <v>2</v>
      </c>
    </row>
    <row r="8452" spans="5:6" x14ac:dyDescent="0.25">
      <c r="E8452" t="s">
        <v>7712</v>
      </c>
      <c r="F8452">
        <v>2</v>
      </c>
    </row>
    <row r="8453" spans="5:6" x14ac:dyDescent="0.25">
      <c r="E8453" t="s">
        <v>7713</v>
      </c>
      <c r="F8453">
        <v>2</v>
      </c>
    </row>
    <row r="8454" spans="5:6" x14ac:dyDescent="0.25">
      <c r="E8454" t="s">
        <v>7714</v>
      </c>
      <c r="F8454">
        <v>2</v>
      </c>
    </row>
    <row r="8455" spans="5:6" x14ac:dyDescent="0.25">
      <c r="E8455" t="s">
        <v>9725</v>
      </c>
      <c r="F8455">
        <v>2</v>
      </c>
    </row>
    <row r="8456" spans="5:6" x14ac:dyDescent="0.25">
      <c r="E8456" t="s">
        <v>7715</v>
      </c>
      <c r="F8456">
        <v>2</v>
      </c>
    </row>
    <row r="8457" spans="5:6" x14ac:dyDescent="0.25">
      <c r="E8457" t="s">
        <v>7716</v>
      </c>
      <c r="F8457">
        <v>2</v>
      </c>
    </row>
    <row r="8458" spans="5:6" x14ac:dyDescent="0.25">
      <c r="E8458" t="s">
        <v>7717</v>
      </c>
      <c r="F8458">
        <v>2</v>
      </c>
    </row>
    <row r="8459" spans="5:6" x14ac:dyDescent="0.25">
      <c r="E8459" t="s">
        <v>9726</v>
      </c>
      <c r="F8459">
        <v>2</v>
      </c>
    </row>
    <row r="8460" spans="5:6" x14ac:dyDescent="0.25">
      <c r="E8460" t="s">
        <v>7718</v>
      </c>
      <c r="F8460">
        <v>2</v>
      </c>
    </row>
    <row r="8461" spans="5:6" x14ac:dyDescent="0.25">
      <c r="E8461" t="s">
        <v>7719</v>
      </c>
      <c r="F8461">
        <v>2</v>
      </c>
    </row>
    <row r="8462" spans="5:6" x14ac:dyDescent="0.25">
      <c r="E8462" t="s">
        <v>7720</v>
      </c>
      <c r="F8462">
        <v>2</v>
      </c>
    </row>
    <row r="8463" spans="5:6" x14ac:dyDescent="0.25">
      <c r="E8463" t="s">
        <v>9727</v>
      </c>
      <c r="F8463">
        <v>2</v>
      </c>
    </row>
    <row r="8464" spans="5:6" x14ac:dyDescent="0.25">
      <c r="E8464">
        <v>191</v>
      </c>
      <c r="F8464">
        <v>2</v>
      </c>
    </row>
    <row r="8465" spans="5:6" x14ac:dyDescent="0.25">
      <c r="E8465" t="s">
        <v>7721</v>
      </c>
      <c r="F8465">
        <v>2</v>
      </c>
    </row>
    <row r="8466" spans="5:6" x14ac:dyDescent="0.25">
      <c r="E8466" t="s">
        <v>9728</v>
      </c>
      <c r="F8466">
        <v>2</v>
      </c>
    </row>
    <row r="8467" spans="5:6" x14ac:dyDescent="0.25">
      <c r="E8467" t="s">
        <v>7722</v>
      </c>
      <c r="F8467">
        <v>2</v>
      </c>
    </row>
    <row r="8468" spans="5:6" x14ac:dyDescent="0.25">
      <c r="E8468" t="s">
        <v>7723</v>
      </c>
      <c r="F8468">
        <v>2</v>
      </c>
    </row>
    <row r="8469" spans="5:6" x14ac:dyDescent="0.25">
      <c r="E8469" t="s">
        <v>7724</v>
      </c>
      <c r="F8469">
        <v>2</v>
      </c>
    </row>
    <row r="8470" spans="5:6" x14ac:dyDescent="0.25">
      <c r="E8470" t="s">
        <v>7725</v>
      </c>
      <c r="F8470">
        <v>2</v>
      </c>
    </row>
    <row r="8471" spans="5:6" x14ac:dyDescent="0.25">
      <c r="E8471" t="s">
        <v>7726</v>
      </c>
      <c r="F8471">
        <v>2</v>
      </c>
    </row>
    <row r="8472" spans="5:6" x14ac:dyDescent="0.25">
      <c r="E8472" t="s">
        <v>7727</v>
      </c>
      <c r="F8472">
        <v>2</v>
      </c>
    </row>
    <row r="8473" spans="5:6" x14ac:dyDescent="0.25">
      <c r="E8473" t="s">
        <v>7728</v>
      </c>
      <c r="F8473">
        <v>2</v>
      </c>
    </row>
    <row r="8474" spans="5:6" x14ac:dyDescent="0.25">
      <c r="E8474" t="s">
        <v>7729</v>
      </c>
      <c r="F8474">
        <v>2</v>
      </c>
    </row>
    <row r="8475" spans="5:6" x14ac:dyDescent="0.25">
      <c r="E8475" t="s">
        <v>7730</v>
      </c>
      <c r="F8475">
        <v>2</v>
      </c>
    </row>
    <row r="8476" spans="5:6" x14ac:dyDescent="0.25">
      <c r="E8476" t="s">
        <v>7731</v>
      </c>
      <c r="F8476">
        <v>2</v>
      </c>
    </row>
    <row r="8477" spans="5:6" x14ac:dyDescent="0.25">
      <c r="E8477" t="s">
        <v>7732</v>
      </c>
      <c r="F8477">
        <v>2</v>
      </c>
    </row>
    <row r="8478" spans="5:6" x14ac:dyDescent="0.25">
      <c r="E8478" t="s">
        <v>7733</v>
      </c>
      <c r="F8478">
        <v>2</v>
      </c>
    </row>
    <row r="8479" spans="5:6" x14ac:dyDescent="0.25">
      <c r="E8479" t="s">
        <v>7734</v>
      </c>
      <c r="F8479">
        <v>2</v>
      </c>
    </row>
    <row r="8480" spans="5:6" x14ac:dyDescent="0.25">
      <c r="E8480" t="s">
        <v>7735</v>
      </c>
      <c r="F8480">
        <v>2</v>
      </c>
    </row>
    <row r="8481" spans="5:6" x14ac:dyDescent="0.25">
      <c r="E8481" t="s">
        <v>7736</v>
      </c>
      <c r="F8481">
        <v>2</v>
      </c>
    </row>
    <row r="8482" spans="5:6" x14ac:dyDescent="0.25">
      <c r="E8482" t="s">
        <v>4886</v>
      </c>
      <c r="F8482">
        <v>2</v>
      </c>
    </row>
    <row r="8483" spans="5:6" x14ac:dyDescent="0.25">
      <c r="E8483" t="s">
        <v>7737</v>
      </c>
      <c r="F8483">
        <v>2</v>
      </c>
    </row>
    <row r="8484" spans="5:6" x14ac:dyDescent="0.25">
      <c r="E8484" t="s">
        <v>7738</v>
      </c>
      <c r="F8484">
        <v>2</v>
      </c>
    </row>
    <row r="8485" spans="5:6" x14ac:dyDescent="0.25">
      <c r="E8485" t="s">
        <v>7739</v>
      </c>
      <c r="F8485">
        <v>2</v>
      </c>
    </row>
    <row r="8486" spans="5:6" x14ac:dyDescent="0.25">
      <c r="E8486" t="s">
        <v>7740</v>
      </c>
      <c r="F8486">
        <v>2</v>
      </c>
    </row>
    <row r="8487" spans="5:6" x14ac:dyDescent="0.25">
      <c r="E8487" t="s">
        <v>7741</v>
      </c>
      <c r="F8487">
        <v>2</v>
      </c>
    </row>
    <row r="8488" spans="5:6" x14ac:dyDescent="0.25">
      <c r="E8488" t="s">
        <v>7742</v>
      </c>
      <c r="F8488">
        <v>2</v>
      </c>
    </row>
    <row r="8489" spans="5:6" x14ac:dyDescent="0.25">
      <c r="E8489" t="s">
        <v>7743</v>
      </c>
      <c r="F8489">
        <v>2</v>
      </c>
    </row>
    <row r="8490" spans="5:6" x14ac:dyDescent="0.25">
      <c r="E8490" t="s">
        <v>7744</v>
      </c>
      <c r="F8490">
        <v>2</v>
      </c>
    </row>
    <row r="8491" spans="5:6" x14ac:dyDescent="0.25">
      <c r="E8491" t="s">
        <v>7745</v>
      </c>
      <c r="F8491">
        <v>2</v>
      </c>
    </row>
    <row r="8492" spans="5:6" x14ac:dyDescent="0.25">
      <c r="E8492" t="s">
        <v>7746</v>
      </c>
      <c r="F8492">
        <v>2</v>
      </c>
    </row>
    <row r="8493" spans="5:6" x14ac:dyDescent="0.25">
      <c r="E8493" t="s">
        <v>7747</v>
      </c>
      <c r="F8493">
        <v>2</v>
      </c>
    </row>
    <row r="8494" spans="5:6" x14ac:dyDescent="0.25">
      <c r="E8494" t="s">
        <v>7748</v>
      </c>
      <c r="F8494">
        <v>2</v>
      </c>
    </row>
    <row r="8495" spans="5:6" x14ac:dyDescent="0.25">
      <c r="E8495" t="s">
        <v>7749</v>
      </c>
      <c r="F8495">
        <v>2</v>
      </c>
    </row>
    <row r="8496" spans="5:6" x14ac:dyDescent="0.25">
      <c r="E8496" t="s">
        <v>7750</v>
      </c>
      <c r="F8496">
        <v>2</v>
      </c>
    </row>
    <row r="8497" spans="5:6" x14ac:dyDescent="0.25">
      <c r="E8497" t="s">
        <v>7751</v>
      </c>
      <c r="F8497">
        <v>2</v>
      </c>
    </row>
    <row r="8498" spans="5:6" x14ac:dyDescent="0.25">
      <c r="E8498" t="s">
        <v>7752</v>
      </c>
      <c r="F8498">
        <v>2</v>
      </c>
    </row>
    <row r="8499" spans="5:6" x14ac:dyDescent="0.25">
      <c r="E8499" t="s">
        <v>7753</v>
      </c>
      <c r="F8499">
        <v>2</v>
      </c>
    </row>
    <row r="8500" spans="5:6" x14ac:dyDescent="0.25">
      <c r="E8500" t="s">
        <v>7754</v>
      </c>
    </row>
    <row r="8501" spans="5:6" x14ac:dyDescent="0.25">
      <c r="E8501" t="s">
        <v>7755</v>
      </c>
      <c r="F8501">
        <v>2</v>
      </c>
    </row>
    <row r="8502" spans="5:6" x14ac:dyDescent="0.25">
      <c r="E8502" t="s">
        <v>7756</v>
      </c>
      <c r="F8502">
        <v>2</v>
      </c>
    </row>
    <row r="8503" spans="5:6" x14ac:dyDescent="0.25">
      <c r="E8503" t="s">
        <v>7757</v>
      </c>
      <c r="F8503">
        <v>2</v>
      </c>
    </row>
    <row r="8504" spans="5:6" x14ac:dyDescent="0.25">
      <c r="E8504" t="s">
        <v>7758</v>
      </c>
      <c r="F8504">
        <v>2</v>
      </c>
    </row>
    <row r="8505" spans="5:6" x14ac:dyDescent="0.25">
      <c r="E8505" t="s">
        <v>7759</v>
      </c>
      <c r="F8505">
        <v>2</v>
      </c>
    </row>
    <row r="8506" spans="5:6" x14ac:dyDescent="0.25">
      <c r="E8506" t="s">
        <v>7760</v>
      </c>
      <c r="F8506">
        <v>2</v>
      </c>
    </row>
    <row r="8507" spans="5:6" x14ac:dyDescent="0.25">
      <c r="E8507" t="s">
        <v>7761</v>
      </c>
      <c r="F8507">
        <v>2</v>
      </c>
    </row>
    <row r="8508" spans="5:6" x14ac:dyDescent="0.25">
      <c r="E8508" t="s">
        <v>7762</v>
      </c>
      <c r="F8508">
        <v>2</v>
      </c>
    </row>
    <row r="8509" spans="5:6" x14ac:dyDescent="0.25">
      <c r="E8509" t="s">
        <v>7763</v>
      </c>
      <c r="F8509">
        <v>2</v>
      </c>
    </row>
    <row r="8510" spans="5:6" x14ac:dyDescent="0.25">
      <c r="E8510" t="s">
        <v>7764</v>
      </c>
      <c r="F8510">
        <v>2</v>
      </c>
    </row>
    <row r="8511" spans="5:6" x14ac:dyDescent="0.25">
      <c r="E8511" t="s">
        <v>7765</v>
      </c>
      <c r="F8511">
        <v>2</v>
      </c>
    </row>
    <row r="8512" spans="5:6" x14ac:dyDescent="0.25">
      <c r="E8512" t="s">
        <v>7766</v>
      </c>
      <c r="F8512">
        <v>2</v>
      </c>
    </row>
    <row r="8513" spans="5:6" x14ac:dyDescent="0.25">
      <c r="E8513" t="s">
        <v>7767</v>
      </c>
      <c r="F8513">
        <v>2</v>
      </c>
    </row>
    <row r="8514" spans="5:6" x14ac:dyDescent="0.25">
      <c r="E8514" t="s">
        <v>7768</v>
      </c>
      <c r="F8514">
        <v>2</v>
      </c>
    </row>
    <row r="8515" spans="5:6" x14ac:dyDescent="0.25">
      <c r="E8515" t="s">
        <v>7769</v>
      </c>
      <c r="F8515">
        <v>2</v>
      </c>
    </row>
    <row r="8516" spans="5:6" x14ac:dyDescent="0.25">
      <c r="E8516" t="s">
        <v>7770</v>
      </c>
      <c r="F8516">
        <v>2</v>
      </c>
    </row>
    <row r="8517" spans="5:6" x14ac:dyDescent="0.25">
      <c r="E8517" t="s">
        <v>7771</v>
      </c>
      <c r="F8517">
        <v>2</v>
      </c>
    </row>
    <row r="8518" spans="5:6" x14ac:dyDescent="0.25">
      <c r="E8518" t="e">
        <f>-sn</f>
        <v>#NAME?</v>
      </c>
      <c r="F8518">
        <v>2</v>
      </c>
    </row>
    <row r="8519" spans="5:6" x14ac:dyDescent="0.25">
      <c r="E8519" t="s">
        <v>7772</v>
      </c>
      <c r="F8519">
        <v>2</v>
      </c>
    </row>
    <row r="8520" spans="5:6" x14ac:dyDescent="0.25">
      <c r="E8520" t="s">
        <v>7773</v>
      </c>
      <c r="F8520">
        <v>2</v>
      </c>
    </row>
    <row r="8521" spans="5:6" x14ac:dyDescent="0.25">
      <c r="E8521" t="s">
        <v>7774</v>
      </c>
      <c r="F8521">
        <v>2</v>
      </c>
    </row>
    <row r="8522" spans="5:6" x14ac:dyDescent="0.25">
      <c r="E8522" t="s">
        <v>7775</v>
      </c>
      <c r="F8522">
        <v>2</v>
      </c>
    </row>
    <row r="8523" spans="5:6" x14ac:dyDescent="0.25">
      <c r="E8523" t="s">
        <v>7776</v>
      </c>
      <c r="F8523">
        <v>2</v>
      </c>
    </row>
    <row r="8524" spans="5:6" x14ac:dyDescent="0.25">
      <c r="E8524" t="s">
        <v>7777</v>
      </c>
      <c r="F8524">
        <v>2</v>
      </c>
    </row>
    <row r="8525" spans="5:6" x14ac:dyDescent="0.25">
      <c r="E8525" t="s">
        <v>7778</v>
      </c>
      <c r="F8525">
        <v>2</v>
      </c>
    </row>
    <row r="8526" spans="5:6" x14ac:dyDescent="0.25">
      <c r="E8526" t="s">
        <v>7779</v>
      </c>
      <c r="F8526">
        <v>2</v>
      </c>
    </row>
    <row r="8527" spans="5:6" x14ac:dyDescent="0.25">
      <c r="E8527" t="s">
        <v>7746</v>
      </c>
      <c r="F8527">
        <v>2</v>
      </c>
    </row>
    <row r="8528" spans="5:6" x14ac:dyDescent="0.25">
      <c r="E8528">
        <v>147</v>
      </c>
      <c r="F8528">
        <v>2</v>
      </c>
    </row>
    <row r="8529" spans="5:6" x14ac:dyDescent="0.25">
      <c r="E8529" t="s">
        <v>7780</v>
      </c>
      <c r="F8529">
        <v>2</v>
      </c>
    </row>
    <row r="8530" spans="5:6" x14ac:dyDescent="0.25">
      <c r="E8530" t="s">
        <v>7781</v>
      </c>
      <c r="F8530">
        <v>2</v>
      </c>
    </row>
    <row r="8531" spans="5:6" x14ac:dyDescent="0.25">
      <c r="E8531" t="s">
        <v>7782</v>
      </c>
      <c r="F8531">
        <v>2</v>
      </c>
    </row>
    <row r="8532" spans="5:6" x14ac:dyDescent="0.25">
      <c r="E8532" t="s">
        <v>7783</v>
      </c>
      <c r="F8532">
        <v>2</v>
      </c>
    </row>
    <row r="8533" spans="5:6" x14ac:dyDescent="0.25">
      <c r="E8533" t="s">
        <v>7784</v>
      </c>
      <c r="F8533">
        <v>2</v>
      </c>
    </row>
    <row r="8534" spans="5:6" x14ac:dyDescent="0.25">
      <c r="E8534" t="s">
        <v>7785</v>
      </c>
      <c r="F8534">
        <v>2</v>
      </c>
    </row>
    <row r="8535" spans="5:6" x14ac:dyDescent="0.25">
      <c r="E8535" t="s">
        <v>7786</v>
      </c>
      <c r="F8535">
        <v>2</v>
      </c>
    </row>
    <row r="8536" spans="5:6" x14ac:dyDescent="0.25">
      <c r="E8536" t="s">
        <v>7787</v>
      </c>
      <c r="F8536">
        <v>2</v>
      </c>
    </row>
    <row r="8537" spans="5:6" x14ac:dyDescent="0.25">
      <c r="E8537" t="s">
        <v>7788</v>
      </c>
      <c r="F8537">
        <v>2</v>
      </c>
    </row>
    <row r="8538" spans="5:6" x14ac:dyDescent="0.25">
      <c r="E8538" t="s">
        <v>7789</v>
      </c>
      <c r="F8538">
        <v>2</v>
      </c>
    </row>
    <row r="8539" spans="5:6" x14ac:dyDescent="0.25">
      <c r="E8539" t="s">
        <v>7790</v>
      </c>
      <c r="F8539">
        <v>2</v>
      </c>
    </row>
    <row r="8540" spans="5:6" x14ac:dyDescent="0.25">
      <c r="E8540" t="s">
        <v>7791</v>
      </c>
      <c r="F8540">
        <v>2</v>
      </c>
    </row>
    <row r="8541" spans="5:6" x14ac:dyDescent="0.25">
      <c r="E8541" t="s">
        <v>7792</v>
      </c>
      <c r="F8541">
        <v>2</v>
      </c>
    </row>
    <row r="8542" spans="5:6" x14ac:dyDescent="0.25">
      <c r="E8542" t="s">
        <v>7793</v>
      </c>
      <c r="F8542">
        <v>2</v>
      </c>
    </row>
    <row r="8543" spans="5:6" x14ac:dyDescent="0.25">
      <c r="E8543" t="s">
        <v>7794</v>
      </c>
    </row>
    <row r="8544" spans="5:6" x14ac:dyDescent="0.25">
      <c r="E8544" t="s">
        <v>7795</v>
      </c>
      <c r="F8544">
        <v>2</v>
      </c>
    </row>
    <row r="8545" spans="5:6" x14ac:dyDescent="0.25">
      <c r="E8545" t="s">
        <v>7796</v>
      </c>
    </row>
    <row r="8546" spans="5:6" x14ac:dyDescent="0.25">
      <c r="E8546" t="s">
        <v>7797</v>
      </c>
      <c r="F8546">
        <v>2</v>
      </c>
    </row>
    <row r="8547" spans="5:6" x14ac:dyDescent="0.25">
      <c r="E8547" t="s">
        <v>7798</v>
      </c>
      <c r="F8547">
        <v>2</v>
      </c>
    </row>
    <row r="8548" spans="5:6" x14ac:dyDescent="0.25">
      <c r="E8548" t="s">
        <v>7799</v>
      </c>
      <c r="F8548">
        <v>2</v>
      </c>
    </row>
    <row r="8549" spans="5:6" x14ac:dyDescent="0.25">
      <c r="E8549" t="s">
        <v>7800</v>
      </c>
      <c r="F8549">
        <v>2</v>
      </c>
    </row>
    <row r="8550" spans="5:6" x14ac:dyDescent="0.25">
      <c r="E8550" t="s">
        <v>7801</v>
      </c>
      <c r="F8550">
        <v>2</v>
      </c>
    </row>
    <row r="8551" spans="5:6" x14ac:dyDescent="0.25">
      <c r="E8551" t="s">
        <v>7802</v>
      </c>
      <c r="F8551">
        <v>2</v>
      </c>
    </row>
    <row r="8552" spans="5:6" x14ac:dyDescent="0.25">
      <c r="E8552" t="s">
        <v>7803</v>
      </c>
      <c r="F8552">
        <v>2</v>
      </c>
    </row>
    <row r="8553" spans="5:6" x14ac:dyDescent="0.25">
      <c r="E8553" t="s">
        <v>7804</v>
      </c>
      <c r="F8553">
        <v>2</v>
      </c>
    </row>
    <row r="8554" spans="5:6" x14ac:dyDescent="0.25">
      <c r="E8554" t="s">
        <v>9729</v>
      </c>
      <c r="F8554">
        <v>2</v>
      </c>
    </row>
    <row r="8555" spans="5:6" x14ac:dyDescent="0.25">
      <c r="E8555" t="s">
        <v>7805</v>
      </c>
      <c r="F8555">
        <v>2</v>
      </c>
    </row>
    <row r="8556" spans="5:6" x14ac:dyDescent="0.25">
      <c r="E8556" t="s">
        <v>7806</v>
      </c>
      <c r="F8556">
        <v>2</v>
      </c>
    </row>
    <row r="8557" spans="5:6" x14ac:dyDescent="0.25">
      <c r="E8557" t="s">
        <v>7807</v>
      </c>
      <c r="F8557">
        <v>2</v>
      </c>
    </row>
    <row r="8558" spans="5:6" x14ac:dyDescent="0.25">
      <c r="E8558" t="s">
        <v>7808</v>
      </c>
      <c r="F8558">
        <v>2</v>
      </c>
    </row>
    <row r="8559" spans="5:6" x14ac:dyDescent="0.25">
      <c r="E8559" t="s">
        <v>7809</v>
      </c>
      <c r="F8559">
        <v>2</v>
      </c>
    </row>
    <row r="8560" spans="5:6" x14ac:dyDescent="0.25">
      <c r="E8560" t="s">
        <v>7810</v>
      </c>
      <c r="F8560">
        <v>2</v>
      </c>
    </row>
    <row r="8561" spans="5:6" x14ac:dyDescent="0.25">
      <c r="E8561" t="s">
        <v>7811</v>
      </c>
      <c r="F8561">
        <v>2</v>
      </c>
    </row>
    <row r="8562" spans="5:6" x14ac:dyDescent="0.25">
      <c r="E8562" t="s">
        <v>7812</v>
      </c>
      <c r="F8562">
        <v>2</v>
      </c>
    </row>
    <row r="8563" spans="5:6" x14ac:dyDescent="0.25">
      <c r="E8563" t="s">
        <v>7813</v>
      </c>
      <c r="F8563">
        <v>2</v>
      </c>
    </row>
    <row r="8564" spans="5:6" x14ac:dyDescent="0.25">
      <c r="E8564" t="s">
        <v>7814</v>
      </c>
      <c r="F8564">
        <v>2</v>
      </c>
    </row>
    <row r="8565" spans="5:6" x14ac:dyDescent="0.25">
      <c r="E8565" t="s">
        <v>7815</v>
      </c>
      <c r="F8565">
        <v>2</v>
      </c>
    </row>
    <row r="8566" spans="5:6" x14ac:dyDescent="0.25">
      <c r="E8566" t="s">
        <v>7816</v>
      </c>
      <c r="F8566">
        <v>2</v>
      </c>
    </row>
    <row r="8567" spans="5:6" x14ac:dyDescent="0.25">
      <c r="E8567" t="s">
        <v>7817</v>
      </c>
      <c r="F8567">
        <v>2</v>
      </c>
    </row>
    <row r="8568" spans="5:6" x14ac:dyDescent="0.25">
      <c r="E8568" t="s">
        <v>7818</v>
      </c>
      <c r="F8568">
        <v>2</v>
      </c>
    </row>
    <row r="8569" spans="5:6" x14ac:dyDescent="0.25">
      <c r="E8569" t="s">
        <v>7819</v>
      </c>
      <c r="F8569">
        <v>2</v>
      </c>
    </row>
    <row r="8570" spans="5:6" x14ac:dyDescent="0.25">
      <c r="E8570" t="s">
        <v>7820</v>
      </c>
      <c r="F8570">
        <v>2</v>
      </c>
    </row>
    <row r="8571" spans="5:6" x14ac:dyDescent="0.25">
      <c r="E8571" t="s">
        <v>5516</v>
      </c>
      <c r="F8571">
        <v>2</v>
      </c>
    </row>
    <row r="8572" spans="5:6" x14ac:dyDescent="0.25">
      <c r="E8572" t="s">
        <v>7821</v>
      </c>
      <c r="F8572">
        <v>2</v>
      </c>
    </row>
    <row r="8573" spans="5:6" x14ac:dyDescent="0.25">
      <c r="E8573">
        <v>2</v>
      </c>
      <c r="F8573">
        <v>2</v>
      </c>
    </row>
    <row r="8574" spans="5:6" x14ac:dyDescent="0.25">
      <c r="E8574">
        <v>17</v>
      </c>
      <c r="F8574">
        <v>2</v>
      </c>
    </row>
    <row r="8575" spans="5:6" x14ac:dyDescent="0.25">
      <c r="E8575" t="s">
        <v>7822</v>
      </c>
      <c r="F8575">
        <v>2</v>
      </c>
    </row>
    <row r="8576" spans="5:6" x14ac:dyDescent="0.25">
      <c r="E8576" t="s">
        <v>7823</v>
      </c>
      <c r="F8576">
        <v>2</v>
      </c>
    </row>
    <row r="8577" spans="5:6" x14ac:dyDescent="0.25">
      <c r="E8577" t="s">
        <v>7824</v>
      </c>
      <c r="F8577">
        <v>2</v>
      </c>
    </row>
    <row r="8578" spans="5:6" x14ac:dyDescent="0.25">
      <c r="E8578" t="s">
        <v>7825</v>
      </c>
      <c r="F8578">
        <v>2</v>
      </c>
    </row>
    <row r="8579" spans="5:6" x14ac:dyDescent="0.25">
      <c r="E8579" t="s">
        <v>7826</v>
      </c>
      <c r="F8579">
        <v>2</v>
      </c>
    </row>
    <row r="8580" spans="5:6" x14ac:dyDescent="0.25">
      <c r="E8580" t="s">
        <v>7827</v>
      </c>
      <c r="F8580">
        <v>2</v>
      </c>
    </row>
    <row r="8581" spans="5:6" x14ac:dyDescent="0.25">
      <c r="E8581" t="s">
        <v>7828</v>
      </c>
      <c r="F8581">
        <v>2</v>
      </c>
    </row>
    <row r="8582" spans="5:6" x14ac:dyDescent="0.25">
      <c r="E8582" t="s">
        <v>7829</v>
      </c>
      <c r="F8582">
        <v>2</v>
      </c>
    </row>
    <row r="8583" spans="5:6" x14ac:dyDescent="0.25">
      <c r="E8583" t="s">
        <v>7830</v>
      </c>
      <c r="F8583">
        <v>2</v>
      </c>
    </row>
    <row r="8584" spans="5:6" x14ac:dyDescent="0.25">
      <c r="E8584" t="s">
        <v>7831</v>
      </c>
      <c r="F8584">
        <v>2</v>
      </c>
    </row>
    <row r="8585" spans="5:6" x14ac:dyDescent="0.25">
      <c r="E8585" t="s">
        <v>7832</v>
      </c>
      <c r="F8585">
        <v>2</v>
      </c>
    </row>
    <row r="8586" spans="5:6" x14ac:dyDescent="0.25">
      <c r="E8586" t="s">
        <v>7833</v>
      </c>
      <c r="F8586">
        <v>2</v>
      </c>
    </row>
    <row r="8587" spans="5:6" x14ac:dyDescent="0.25">
      <c r="E8587" t="s">
        <v>7834</v>
      </c>
      <c r="F8587">
        <v>2</v>
      </c>
    </row>
    <row r="8588" spans="5:6" x14ac:dyDescent="0.25">
      <c r="E8588" t="s">
        <v>7835</v>
      </c>
      <c r="F8588">
        <v>2</v>
      </c>
    </row>
    <row r="8589" spans="5:6" x14ac:dyDescent="0.25">
      <c r="E8589" t="s">
        <v>7836</v>
      </c>
      <c r="F8589">
        <v>2</v>
      </c>
    </row>
    <row r="8590" spans="5:6" x14ac:dyDescent="0.25">
      <c r="E8590" t="s">
        <v>7837</v>
      </c>
      <c r="F8590">
        <v>2</v>
      </c>
    </row>
    <row r="8591" spans="5:6" x14ac:dyDescent="0.25">
      <c r="E8591" t="s">
        <v>7838</v>
      </c>
      <c r="F8591">
        <v>2</v>
      </c>
    </row>
    <row r="8592" spans="5:6" x14ac:dyDescent="0.25">
      <c r="E8592" t="s">
        <v>7839</v>
      </c>
      <c r="F8592">
        <v>2</v>
      </c>
    </row>
    <row r="8593" spans="5:6" x14ac:dyDescent="0.25">
      <c r="E8593" t="s">
        <v>7840</v>
      </c>
      <c r="F8593">
        <v>2</v>
      </c>
    </row>
    <row r="8594" spans="5:6" x14ac:dyDescent="0.25">
      <c r="E8594" t="s">
        <v>7841</v>
      </c>
      <c r="F8594">
        <v>2</v>
      </c>
    </row>
    <row r="8595" spans="5:6" x14ac:dyDescent="0.25">
      <c r="E8595" t="s">
        <v>7842</v>
      </c>
      <c r="F8595">
        <v>2</v>
      </c>
    </row>
    <row r="8596" spans="5:6" x14ac:dyDescent="0.25">
      <c r="E8596" t="s">
        <v>7843</v>
      </c>
      <c r="F8596">
        <v>2</v>
      </c>
    </row>
    <row r="8597" spans="5:6" x14ac:dyDescent="0.25">
      <c r="E8597" t="s">
        <v>7844</v>
      </c>
      <c r="F8597">
        <v>2</v>
      </c>
    </row>
    <row r="8598" spans="5:6" x14ac:dyDescent="0.25">
      <c r="E8598" t="e">
        <f>-pu</f>
        <v>#NAME?</v>
      </c>
      <c r="F8598">
        <v>2</v>
      </c>
    </row>
    <row r="8599" spans="5:6" x14ac:dyDescent="0.25">
      <c r="E8599" t="s">
        <v>7845</v>
      </c>
      <c r="F8599">
        <v>2</v>
      </c>
    </row>
    <row r="8600" spans="5:6" x14ac:dyDescent="0.25">
      <c r="E8600" t="s">
        <v>7846</v>
      </c>
      <c r="F8600">
        <v>2</v>
      </c>
    </row>
    <row r="8601" spans="5:6" x14ac:dyDescent="0.25">
      <c r="E8601" t="s">
        <v>7847</v>
      </c>
      <c r="F8601">
        <v>2</v>
      </c>
    </row>
    <row r="8602" spans="5:6" x14ac:dyDescent="0.25">
      <c r="E8602" t="s">
        <v>7848</v>
      </c>
      <c r="F8602">
        <v>2</v>
      </c>
    </row>
    <row r="8603" spans="5:6" x14ac:dyDescent="0.25">
      <c r="E8603" t="s">
        <v>7849</v>
      </c>
      <c r="F8603">
        <v>2</v>
      </c>
    </row>
    <row r="8604" spans="5:6" x14ac:dyDescent="0.25">
      <c r="E8604" t="s">
        <v>7850</v>
      </c>
      <c r="F8604">
        <v>2</v>
      </c>
    </row>
    <row r="8605" spans="5:6" x14ac:dyDescent="0.25">
      <c r="E8605" t="s">
        <v>7851</v>
      </c>
      <c r="F8605">
        <v>2</v>
      </c>
    </row>
    <row r="8606" spans="5:6" x14ac:dyDescent="0.25">
      <c r="E8606" t="s">
        <v>7852</v>
      </c>
      <c r="F8606">
        <v>2</v>
      </c>
    </row>
    <row r="8607" spans="5:6" x14ac:dyDescent="0.25">
      <c r="E8607" t="s">
        <v>7853</v>
      </c>
      <c r="F8607">
        <v>2</v>
      </c>
    </row>
    <row r="8608" spans="5:6" x14ac:dyDescent="0.25">
      <c r="E8608" t="s">
        <v>7854</v>
      </c>
      <c r="F8608">
        <v>2</v>
      </c>
    </row>
    <row r="8609" spans="5:6" x14ac:dyDescent="0.25">
      <c r="E8609" t="s">
        <v>4604</v>
      </c>
      <c r="F8609">
        <v>2</v>
      </c>
    </row>
    <row r="8610" spans="5:6" x14ac:dyDescent="0.25">
      <c r="E8610" t="s">
        <v>7855</v>
      </c>
      <c r="F8610">
        <v>2</v>
      </c>
    </row>
    <row r="8611" spans="5:6" x14ac:dyDescent="0.25">
      <c r="E8611" t="s">
        <v>7856</v>
      </c>
      <c r="F8611">
        <v>2</v>
      </c>
    </row>
    <row r="8612" spans="5:6" x14ac:dyDescent="0.25">
      <c r="E8612" t="s">
        <v>7857</v>
      </c>
      <c r="F8612">
        <v>2</v>
      </c>
    </row>
    <row r="8613" spans="5:6" x14ac:dyDescent="0.25">
      <c r="E8613" t="s">
        <v>7858</v>
      </c>
      <c r="F8613">
        <v>2</v>
      </c>
    </row>
    <row r="8614" spans="5:6" x14ac:dyDescent="0.25">
      <c r="E8614" t="s">
        <v>7859</v>
      </c>
      <c r="F8614">
        <v>2</v>
      </c>
    </row>
    <row r="8615" spans="5:6" x14ac:dyDescent="0.25">
      <c r="E8615" t="s">
        <v>7860</v>
      </c>
      <c r="F8615">
        <v>2</v>
      </c>
    </row>
    <row r="8616" spans="5:6" x14ac:dyDescent="0.25">
      <c r="E8616" t="s">
        <v>7861</v>
      </c>
      <c r="F8616">
        <v>2</v>
      </c>
    </row>
    <row r="8617" spans="5:6" x14ac:dyDescent="0.25">
      <c r="E8617" t="s">
        <v>7862</v>
      </c>
      <c r="F8617">
        <v>2</v>
      </c>
    </row>
    <row r="8618" spans="5:6" x14ac:dyDescent="0.25">
      <c r="E8618" t="s">
        <v>7863</v>
      </c>
      <c r="F8618">
        <v>2</v>
      </c>
    </row>
    <row r="8619" spans="5:6" x14ac:dyDescent="0.25">
      <c r="E8619" t="s">
        <v>7864</v>
      </c>
      <c r="F8619">
        <v>2</v>
      </c>
    </row>
    <row r="8620" spans="5:6" x14ac:dyDescent="0.25">
      <c r="E8620" t="s">
        <v>7865</v>
      </c>
      <c r="F8620">
        <v>2</v>
      </c>
    </row>
    <row r="8621" spans="5:6" x14ac:dyDescent="0.25">
      <c r="E8621" t="s">
        <v>6288</v>
      </c>
      <c r="F8621">
        <v>2</v>
      </c>
    </row>
    <row r="8622" spans="5:6" x14ac:dyDescent="0.25">
      <c r="E8622" t="s">
        <v>7866</v>
      </c>
      <c r="F8622">
        <v>2</v>
      </c>
    </row>
    <row r="8623" spans="5:6" x14ac:dyDescent="0.25">
      <c r="E8623" t="s">
        <v>7867</v>
      </c>
      <c r="F8623">
        <v>2</v>
      </c>
    </row>
    <row r="8624" spans="5:6" x14ac:dyDescent="0.25">
      <c r="E8624" t="s">
        <v>7868</v>
      </c>
      <c r="F8624">
        <v>2</v>
      </c>
    </row>
    <row r="8625" spans="5:6" x14ac:dyDescent="0.25">
      <c r="E8625" t="s">
        <v>7869</v>
      </c>
      <c r="F8625">
        <v>2</v>
      </c>
    </row>
    <row r="8626" spans="5:6" x14ac:dyDescent="0.25">
      <c r="E8626" t="s">
        <v>7870</v>
      </c>
      <c r="F8626">
        <v>2</v>
      </c>
    </row>
    <row r="8627" spans="5:6" x14ac:dyDescent="0.25">
      <c r="E8627" t="s">
        <v>7871</v>
      </c>
      <c r="F8627">
        <v>2</v>
      </c>
    </row>
    <row r="8628" spans="5:6" x14ac:dyDescent="0.25">
      <c r="E8628" t="s">
        <v>7872</v>
      </c>
      <c r="F8628">
        <v>2</v>
      </c>
    </row>
    <row r="8629" spans="5:6" x14ac:dyDescent="0.25">
      <c r="E8629">
        <v>418</v>
      </c>
      <c r="F8629">
        <v>2</v>
      </c>
    </row>
    <row r="8630" spans="5:6" x14ac:dyDescent="0.25">
      <c r="E8630" t="s">
        <v>7873</v>
      </c>
    </row>
    <row r="8631" spans="5:6" x14ac:dyDescent="0.25">
      <c r="E8631" t="s">
        <v>7874</v>
      </c>
      <c r="F8631">
        <v>1</v>
      </c>
    </row>
    <row r="8632" spans="5:6" x14ac:dyDescent="0.25">
      <c r="E8632" t="e">
        <f>-th</f>
        <v>#NAME?</v>
      </c>
      <c r="F8632">
        <v>1</v>
      </c>
    </row>
    <row r="8633" spans="5:6" x14ac:dyDescent="0.25">
      <c r="E8633" t="s">
        <v>7875</v>
      </c>
      <c r="F8633">
        <v>1</v>
      </c>
    </row>
    <row r="8634" spans="5:6" x14ac:dyDescent="0.25">
      <c r="E8634" t="s">
        <v>7876</v>
      </c>
      <c r="F8634">
        <v>1</v>
      </c>
    </row>
    <row r="8635" spans="5:6" x14ac:dyDescent="0.25">
      <c r="E8635" t="e">
        <f>- b</f>
        <v>#NAME?</v>
      </c>
      <c r="F8635">
        <v>1</v>
      </c>
    </row>
    <row r="8636" spans="5:6" x14ac:dyDescent="0.25">
      <c r="E8636" t="s">
        <v>7877</v>
      </c>
      <c r="F8636">
        <v>1</v>
      </c>
    </row>
    <row r="8637" spans="5:6" x14ac:dyDescent="0.25">
      <c r="E8637" t="s">
        <v>7878</v>
      </c>
    </row>
    <row r="8638" spans="5:6" x14ac:dyDescent="0.25">
      <c r="E8638" t="s">
        <v>7879</v>
      </c>
      <c r="F8638">
        <v>1</v>
      </c>
    </row>
    <row r="8639" spans="5:6" x14ac:dyDescent="0.25">
      <c r="E8639" t="e">
        <f>-ei</f>
        <v>#NAME?</v>
      </c>
      <c r="F8639">
        <v>1</v>
      </c>
    </row>
    <row r="8640" spans="5:6" x14ac:dyDescent="0.25">
      <c r="E8640" t="s">
        <v>7880</v>
      </c>
      <c r="F8640">
        <v>1</v>
      </c>
    </row>
    <row r="8641" spans="5:6" x14ac:dyDescent="0.25">
      <c r="E8641" t="s">
        <v>7881</v>
      </c>
    </row>
    <row r="8642" spans="5:6" x14ac:dyDescent="0.25">
      <c r="E8642" t="s">
        <v>7882</v>
      </c>
      <c r="F8642">
        <v>1</v>
      </c>
    </row>
    <row r="8643" spans="5:6" x14ac:dyDescent="0.25">
      <c r="E8643" t="s">
        <v>9730</v>
      </c>
      <c r="F8643">
        <v>1</v>
      </c>
    </row>
    <row r="8644" spans="5:6" x14ac:dyDescent="0.25">
      <c r="E8644" t="s">
        <v>7883</v>
      </c>
      <c r="F8644">
        <v>1</v>
      </c>
    </row>
    <row r="8645" spans="5:6" x14ac:dyDescent="0.25">
      <c r="E8645" t="s">
        <v>7884</v>
      </c>
      <c r="F8645">
        <v>1</v>
      </c>
    </row>
    <row r="8646" spans="5:6" x14ac:dyDescent="0.25">
      <c r="E8646" t="s">
        <v>7885</v>
      </c>
      <c r="F8646">
        <v>1</v>
      </c>
    </row>
    <row r="8647" spans="5:6" x14ac:dyDescent="0.25">
      <c r="E8647">
        <v>41</v>
      </c>
      <c r="F8647">
        <v>1</v>
      </c>
    </row>
    <row r="8648" spans="5:6" x14ac:dyDescent="0.25">
      <c r="E8648" t="s">
        <v>7886</v>
      </c>
      <c r="F8648">
        <v>1</v>
      </c>
    </row>
    <row r="8649" spans="5:6" x14ac:dyDescent="0.25">
      <c r="E8649">
        <v>33</v>
      </c>
      <c r="F8649">
        <v>1</v>
      </c>
    </row>
    <row r="8650" spans="5:6" x14ac:dyDescent="0.25">
      <c r="E8650" t="s">
        <v>7887</v>
      </c>
      <c r="F8650">
        <v>1</v>
      </c>
    </row>
    <row r="8651" spans="5:6" x14ac:dyDescent="0.25">
      <c r="E8651" t="s">
        <v>9731</v>
      </c>
      <c r="F8651">
        <v>1</v>
      </c>
    </row>
    <row r="8652" spans="5:6" x14ac:dyDescent="0.25">
      <c r="E8652" t="s">
        <v>7888</v>
      </c>
      <c r="F8652">
        <v>1</v>
      </c>
    </row>
    <row r="8653" spans="5:6" x14ac:dyDescent="0.25">
      <c r="E8653" t="s">
        <v>7889</v>
      </c>
      <c r="F8653">
        <v>1</v>
      </c>
    </row>
    <row r="8654" spans="5:6" x14ac:dyDescent="0.25">
      <c r="E8654" t="s">
        <v>7890</v>
      </c>
      <c r="F8654">
        <v>1</v>
      </c>
    </row>
    <row r="8655" spans="5:6" x14ac:dyDescent="0.25">
      <c r="E8655" t="s">
        <v>7891</v>
      </c>
      <c r="F8655">
        <v>1</v>
      </c>
    </row>
    <row r="8656" spans="5:6" x14ac:dyDescent="0.25">
      <c r="E8656" t="s">
        <v>9732</v>
      </c>
      <c r="F8656">
        <v>1</v>
      </c>
    </row>
    <row r="8657" spans="1:6" x14ac:dyDescent="0.25">
      <c r="E8657" t="s">
        <v>7892</v>
      </c>
      <c r="F8657">
        <v>1</v>
      </c>
    </row>
    <row r="8658" spans="1:6" x14ac:dyDescent="0.25">
      <c r="E8658" t="s">
        <v>9733</v>
      </c>
      <c r="F8658">
        <v>1</v>
      </c>
    </row>
    <row r="8659" spans="1:6" x14ac:dyDescent="0.25">
      <c r="E8659" t="s">
        <v>7893</v>
      </c>
      <c r="F8659">
        <v>1</v>
      </c>
    </row>
    <row r="8660" spans="1:6" x14ac:dyDescent="0.25">
      <c r="E8660" t="s">
        <v>7894</v>
      </c>
      <c r="F8660">
        <v>1</v>
      </c>
    </row>
    <row r="8661" spans="1:6" x14ac:dyDescent="0.25">
      <c r="E8661" t="s">
        <v>7895</v>
      </c>
      <c r="F8661">
        <v>1</v>
      </c>
    </row>
    <row r="8662" spans="1:6" x14ac:dyDescent="0.25">
      <c r="E8662" t="s">
        <v>7896</v>
      </c>
      <c r="F8662">
        <v>1</v>
      </c>
    </row>
    <row r="8663" spans="1:6" x14ac:dyDescent="0.25">
      <c r="E8663" t="s">
        <v>7897</v>
      </c>
      <c r="F8663">
        <v>1</v>
      </c>
    </row>
    <row r="8664" spans="1:6" x14ac:dyDescent="0.25">
      <c r="E8664" t="s">
        <v>7898</v>
      </c>
      <c r="F8664">
        <v>1</v>
      </c>
    </row>
    <row r="8665" spans="1:6" x14ac:dyDescent="0.25">
      <c r="E8665" t="s">
        <v>7899</v>
      </c>
      <c r="F8665">
        <v>1</v>
      </c>
    </row>
    <row r="8666" spans="1:6" x14ac:dyDescent="0.25">
      <c r="A8666" s="1"/>
      <c r="E8666" s="1">
        <v>0.33333333333333331</v>
      </c>
      <c r="F8666">
        <v>1</v>
      </c>
    </row>
    <row r="8667" spans="1:6" x14ac:dyDescent="0.25">
      <c r="E8667" t="s">
        <v>7900</v>
      </c>
      <c r="F8667">
        <v>1</v>
      </c>
    </row>
    <row r="8668" spans="1:6" x14ac:dyDescent="0.25">
      <c r="E8668" t="s">
        <v>7901</v>
      </c>
      <c r="F8668">
        <v>1</v>
      </c>
    </row>
    <row r="8669" spans="1:6" x14ac:dyDescent="0.25">
      <c r="E8669" t="s">
        <v>7902</v>
      </c>
      <c r="F8669">
        <v>1</v>
      </c>
    </row>
    <row r="8670" spans="1:6" x14ac:dyDescent="0.25">
      <c r="E8670" t="s">
        <v>7903</v>
      </c>
      <c r="F8670">
        <v>1</v>
      </c>
    </row>
    <row r="8671" spans="1:6" x14ac:dyDescent="0.25">
      <c r="E8671" t="s">
        <v>7904</v>
      </c>
      <c r="F8671">
        <v>1</v>
      </c>
    </row>
    <row r="8672" spans="1:6" x14ac:dyDescent="0.25">
      <c r="E8672" t="s">
        <v>7905</v>
      </c>
      <c r="F8672">
        <v>1</v>
      </c>
    </row>
    <row r="8673" spans="1:6" x14ac:dyDescent="0.25">
      <c r="E8673" t="e">
        <f>-ac</f>
        <v>#NAME?</v>
      </c>
      <c r="F8673">
        <v>1</v>
      </c>
    </row>
    <row r="8674" spans="1:6" x14ac:dyDescent="0.25">
      <c r="E8674" t="s">
        <v>3387</v>
      </c>
      <c r="F8674">
        <v>1</v>
      </c>
    </row>
    <row r="8675" spans="1:6" x14ac:dyDescent="0.25">
      <c r="E8675" t="s">
        <v>7906</v>
      </c>
    </row>
    <row r="8676" spans="1:6" x14ac:dyDescent="0.25">
      <c r="E8676" t="s">
        <v>7907</v>
      </c>
      <c r="F8676">
        <v>1</v>
      </c>
    </row>
    <row r="8677" spans="1:6" x14ac:dyDescent="0.25">
      <c r="E8677" t="s">
        <v>7908</v>
      </c>
      <c r="F8677">
        <v>1</v>
      </c>
    </row>
    <row r="8678" spans="1:6" x14ac:dyDescent="0.25">
      <c r="E8678" t="s">
        <v>7909</v>
      </c>
      <c r="F8678">
        <v>1</v>
      </c>
    </row>
    <row r="8679" spans="1:6" x14ac:dyDescent="0.25">
      <c r="E8679" t="s">
        <v>7910</v>
      </c>
      <c r="F8679">
        <v>1</v>
      </c>
    </row>
    <row r="8680" spans="1:6" x14ac:dyDescent="0.25">
      <c r="E8680" t="s">
        <v>7911</v>
      </c>
      <c r="F8680">
        <v>1</v>
      </c>
    </row>
    <row r="8681" spans="1:6" x14ac:dyDescent="0.25">
      <c r="E8681" t="s">
        <v>7912</v>
      </c>
      <c r="F8681">
        <v>1</v>
      </c>
    </row>
    <row r="8682" spans="1:6" x14ac:dyDescent="0.25">
      <c r="E8682" t="s">
        <v>7913</v>
      </c>
      <c r="F8682">
        <v>1</v>
      </c>
    </row>
    <row r="8683" spans="1:6" x14ac:dyDescent="0.25">
      <c r="E8683" t="s">
        <v>7914</v>
      </c>
      <c r="F8683">
        <v>1</v>
      </c>
    </row>
    <row r="8684" spans="1:6" x14ac:dyDescent="0.25">
      <c r="A8684" s="2"/>
      <c r="E8684" s="2">
        <v>42163</v>
      </c>
      <c r="F8684">
        <v>1</v>
      </c>
    </row>
    <row r="8685" spans="1:6" x14ac:dyDescent="0.25">
      <c r="E8685" t="s">
        <v>7915</v>
      </c>
      <c r="F8685">
        <v>1</v>
      </c>
    </row>
    <row r="8686" spans="1:6" x14ac:dyDescent="0.25">
      <c r="E8686" t="s">
        <v>7916</v>
      </c>
      <c r="F8686">
        <v>1</v>
      </c>
    </row>
    <row r="8687" spans="1:6" x14ac:dyDescent="0.25">
      <c r="E8687" t="s">
        <v>7917</v>
      </c>
      <c r="F8687">
        <v>1</v>
      </c>
    </row>
    <row r="8688" spans="1:6" x14ac:dyDescent="0.25">
      <c r="E8688" t="s">
        <v>7918</v>
      </c>
      <c r="F8688">
        <v>1</v>
      </c>
    </row>
    <row r="8689" spans="5:6" x14ac:dyDescent="0.25">
      <c r="E8689" t="s">
        <v>7919</v>
      </c>
      <c r="F8689">
        <v>1</v>
      </c>
    </row>
    <row r="8690" spans="5:6" x14ac:dyDescent="0.25">
      <c r="E8690" t="s">
        <v>4944</v>
      </c>
      <c r="F8690">
        <v>1</v>
      </c>
    </row>
    <row r="8691" spans="5:6" x14ac:dyDescent="0.25">
      <c r="E8691" t="s">
        <v>7920</v>
      </c>
      <c r="F8691">
        <v>1</v>
      </c>
    </row>
    <row r="8692" spans="5:6" x14ac:dyDescent="0.25">
      <c r="E8692" t="s">
        <v>7921</v>
      </c>
      <c r="F8692">
        <v>1</v>
      </c>
    </row>
    <row r="8693" spans="5:6" x14ac:dyDescent="0.25">
      <c r="E8693" t="e">
        <f>-yo</f>
        <v>#NAME?</v>
      </c>
      <c r="F8693">
        <v>1</v>
      </c>
    </row>
    <row r="8694" spans="5:6" x14ac:dyDescent="0.25">
      <c r="E8694" t="s">
        <v>7922</v>
      </c>
      <c r="F8694">
        <v>1</v>
      </c>
    </row>
    <row r="8695" spans="5:6" x14ac:dyDescent="0.25">
      <c r="E8695" t="s">
        <v>7923</v>
      </c>
      <c r="F8695">
        <v>1</v>
      </c>
    </row>
    <row r="8696" spans="5:6" x14ac:dyDescent="0.25">
      <c r="E8696" t="s">
        <v>7924</v>
      </c>
      <c r="F8696">
        <v>1</v>
      </c>
    </row>
    <row r="8697" spans="5:6" x14ac:dyDescent="0.25">
      <c r="E8697" t="s">
        <v>7925</v>
      </c>
      <c r="F8697">
        <v>1</v>
      </c>
    </row>
    <row r="8698" spans="5:6" x14ac:dyDescent="0.25">
      <c r="E8698" t="s">
        <v>7926</v>
      </c>
      <c r="F8698">
        <v>1</v>
      </c>
    </row>
    <row r="8699" spans="5:6" x14ac:dyDescent="0.25">
      <c r="E8699" t="s">
        <v>7927</v>
      </c>
      <c r="F8699">
        <v>1</v>
      </c>
    </row>
    <row r="8700" spans="5:6" x14ac:dyDescent="0.25">
      <c r="E8700" t="s">
        <v>7928</v>
      </c>
      <c r="F8700">
        <v>1</v>
      </c>
    </row>
    <row r="8701" spans="5:6" x14ac:dyDescent="0.25">
      <c r="E8701" t="s">
        <v>7929</v>
      </c>
      <c r="F8701">
        <v>1</v>
      </c>
    </row>
    <row r="8702" spans="5:6" x14ac:dyDescent="0.25">
      <c r="E8702">
        <v>18</v>
      </c>
      <c r="F8702">
        <v>1</v>
      </c>
    </row>
    <row r="8703" spans="5:6" x14ac:dyDescent="0.25">
      <c r="E8703" t="s">
        <v>7930</v>
      </c>
      <c r="F8703">
        <v>1</v>
      </c>
    </row>
    <row r="8704" spans="5:6" x14ac:dyDescent="0.25">
      <c r="E8704" t="s">
        <v>7931</v>
      </c>
      <c r="F8704">
        <v>1</v>
      </c>
    </row>
    <row r="8705" spans="5:6" x14ac:dyDescent="0.25">
      <c r="E8705">
        <v>130</v>
      </c>
      <c r="F8705">
        <v>1</v>
      </c>
    </row>
    <row r="8706" spans="5:6" x14ac:dyDescent="0.25">
      <c r="E8706" t="s">
        <v>7932</v>
      </c>
      <c r="F8706">
        <v>1</v>
      </c>
    </row>
    <row r="8707" spans="5:6" x14ac:dyDescent="0.25">
      <c r="E8707" t="s">
        <v>7933</v>
      </c>
      <c r="F8707">
        <v>1</v>
      </c>
    </row>
    <row r="8708" spans="5:6" x14ac:dyDescent="0.25">
      <c r="E8708" t="s">
        <v>7934</v>
      </c>
      <c r="F8708">
        <v>1</v>
      </c>
    </row>
    <row r="8709" spans="5:6" x14ac:dyDescent="0.25">
      <c r="E8709" t="s">
        <v>7935</v>
      </c>
      <c r="F8709">
        <v>1</v>
      </c>
    </row>
    <row r="8710" spans="5:6" x14ac:dyDescent="0.25">
      <c r="E8710" t="s">
        <v>7936</v>
      </c>
      <c r="F8710">
        <v>1</v>
      </c>
    </row>
    <row r="8711" spans="5:6" x14ac:dyDescent="0.25">
      <c r="E8711" t="s">
        <v>7937</v>
      </c>
      <c r="F8711">
        <v>1</v>
      </c>
    </row>
    <row r="8712" spans="5:6" x14ac:dyDescent="0.25">
      <c r="E8712" t="s">
        <v>7938</v>
      </c>
      <c r="F8712">
        <v>1</v>
      </c>
    </row>
    <row r="8713" spans="5:6" x14ac:dyDescent="0.25">
      <c r="E8713" t="s">
        <v>7939</v>
      </c>
      <c r="F8713">
        <v>1</v>
      </c>
    </row>
    <row r="8714" spans="5:6" x14ac:dyDescent="0.25">
      <c r="E8714" t="s">
        <v>7940</v>
      </c>
      <c r="F8714">
        <v>1</v>
      </c>
    </row>
    <row r="8715" spans="5:6" x14ac:dyDescent="0.25">
      <c r="E8715" t="s">
        <v>7941</v>
      </c>
      <c r="F8715">
        <v>1</v>
      </c>
    </row>
    <row r="8716" spans="5:6" x14ac:dyDescent="0.25">
      <c r="E8716" t="s">
        <v>7942</v>
      </c>
      <c r="F8716">
        <v>1</v>
      </c>
    </row>
    <row r="8717" spans="5:6" x14ac:dyDescent="0.25">
      <c r="E8717" t="s">
        <v>7943</v>
      </c>
      <c r="F8717">
        <v>1</v>
      </c>
    </row>
    <row r="8718" spans="5:6" x14ac:dyDescent="0.25">
      <c r="E8718" t="s">
        <v>7944</v>
      </c>
      <c r="F8718">
        <v>1</v>
      </c>
    </row>
    <row r="8719" spans="5:6" x14ac:dyDescent="0.25">
      <c r="E8719" t="s">
        <v>7945</v>
      </c>
      <c r="F8719">
        <v>1</v>
      </c>
    </row>
    <row r="8720" spans="5:6" x14ac:dyDescent="0.25">
      <c r="E8720" t="s">
        <v>7946</v>
      </c>
      <c r="F8720">
        <v>1</v>
      </c>
    </row>
    <row r="8721" spans="5:6" x14ac:dyDescent="0.25">
      <c r="E8721" t="s">
        <v>7947</v>
      </c>
      <c r="F8721">
        <v>1</v>
      </c>
    </row>
    <row r="8722" spans="5:6" x14ac:dyDescent="0.25">
      <c r="E8722" t="s">
        <v>7948</v>
      </c>
      <c r="F8722">
        <v>1</v>
      </c>
    </row>
    <row r="8723" spans="5:6" x14ac:dyDescent="0.25">
      <c r="E8723" t="s">
        <v>7949</v>
      </c>
      <c r="F8723">
        <v>1</v>
      </c>
    </row>
    <row r="8724" spans="5:6" x14ac:dyDescent="0.25">
      <c r="E8724" t="s">
        <v>7950</v>
      </c>
      <c r="F8724">
        <v>1</v>
      </c>
    </row>
    <row r="8725" spans="5:6" x14ac:dyDescent="0.25">
      <c r="E8725" t="s">
        <v>7951</v>
      </c>
      <c r="F8725">
        <v>1</v>
      </c>
    </row>
    <row r="8726" spans="5:6" x14ac:dyDescent="0.25">
      <c r="E8726" t="s">
        <v>7952</v>
      </c>
      <c r="F8726">
        <v>1</v>
      </c>
    </row>
    <row r="8727" spans="5:6" x14ac:dyDescent="0.25">
      <c r="E8727" t="s">
        <v>7953</v>
      </c>
      <c r="F8727">
        <v>1</v>
      </c>
    </row>
    <row r="8728" spans="5:6" x14ac:dyDescent="0.25">
      <c r="E8728" t="s">
        <v>7954</v>
      </c>
      <c r="F8728">
        <v>1</v>
      </c>
    </row>
    <row r="8729" spans="5:6" x14ac:dyDescent="0.25">
      <c r="E8729" t="s">
        <v>7955</v>
      </c>
      <c r="F8729">
        <v>1</v>
      </c>
    </row>
    <row r="8730" spans="5:6" x14ac:dyDescent="0.25">
      <c r="E8730" t="s">
        <v>7956</v>
      </c>
      <c r="F8730">
        <v>1</v>
      </c>
    </row>
    <row r="8731" spans="5:6" x14ac:dyDescent="0.25">
      <c r="E8731" t="s">
        <v>9734</v>
      </c>
      <c r="F8731">
        <v>1</v>
      </c>
    </row>
    <row r="8732" spans="5:6" x14ac:dyDescent="0.25">
      <c r="E8732" t="s">
        <v>7957</v>
      </c>
      <c r="F8732">
        <v>1</v>
      </c>
    </row>
    <row r="8733" spans="5:6" x14ac:dyDescent="0.25">
      <c r="E8733" t="s">
        <v>7462</v>
      </c>
      <c r="F8733">
        <v>1</v>
      </c>
    </row>
    <row r="8734" spans="5:6" x14ac:dyDescent="0.25">
      <c r="E8734" t="s">
        <v>7958</v>
      </c>
      <c r="F8734">
        <v>1</v>
      </c>
    </row>
    <row r="8735" spans="5:6" x14ac:dyDescent="0.25">
      <c r="E8735" t="s">
        <v>7959</v>
      </c>
      <c r="F8735">
        <v>1</v>
      </c>
    </row>
    <row r="8736" spans="5:6" x14ac:dyDescent="0.25">
      <c r="E8736" t="s">
        <v>7960</v>
      </c>
      <c r="F8736">
        <v>1</v>
      </c>
    </row>
    <row r="8737" spans="5:6" x14ac:dyDescent="0.25">
      <c r="E8737" t="s">
        <v>7961</v>
      </c>
      <c r="F8737">
        <v>1</v>
      </c>
    </row>
    <row r="8738" spans="5:6" x14ac:dyDescent="0.25">
      <c r="E8738" t="s">
        <v>7962</v>
      </c>
      <c r="F8738">
        <v>1</v>
      </c>
    </row>
    <row r="8739" spans="5:6" x14ac:dyDescent="0.25">
      <c r="E8739" t="s">
        <v>7963</v>
      </c>
      <c r="F8739">
        <v>1</v>
      </c>
    </row>
    <row r="8740" spans="5:6" x14ac:dyDescent="0.25">
      <c r="E8740" t="s">
        <v>7964</v>
      </c>
      <c r="F8740">
        <v>1</v>
      </c>
    </row>
    <row r="8741" spans="5:6" x14ac:dyDescent="0.25">
      <c r="E8741" t="s">
        <v>7965</v>
      </c>
      <c r="F8741">
        <v>1</v>
      </c>
    </row>
    <row r="8742" spans="5:6" x14ac:dyDescent="0.25">
      <c r="E8742" t="s">
        <v>7966</v>
      </c>
      <c r="F8742">
        <v>1</v>
      </c>
    </row>
    <row r="8743" spans="5:6" x14ac:dyDescent="0.25">
      <c r="E8743" t="s">
        <v>7967</v>
      </c>
      <c r="F8743">
        <v>1</v>
      </c>
    </row>
    <row r="8744" spans="5:6" x14ac:dyDescent="0.25">
      <c r="E8744" t="s">
        <v>7968</v>
      </c>
      <c r="F8744">
        <v>1</v>
      </c>
    </row>
    <row r="8745" spans="5:6" x14ac:dyDescent="0.25">
      <c r="E8745" t="s">
        <v>7969</v>
      </c>
      <c r="F8745">
        <v>1</v>
      </c>
    </row>
    <row r="8746" spans="5:6" x14ac:dyDescent="0.25">
      <c r="E8746" t="s">
        <v>7970</v>
      </c>
      <c r="F8746">
        <v>1</v>
      </c>
    </row>
    <row r="8747" spans="5:6" x14ac:dyDescent="0.25">
      <c r="E8747" t="s">
        <v>9735</v>
      </c>
      <c r="F8747">
        <v>1</v>
      </c>
    </row>
    <row r="8748" spans="5:6" x14ac:dyDescent="0.25">
      <c r="E8748" t="s">
        <v>7971</v>
      </c>
      <c r="F8748">
        <v>1</v>
      </c>
    </row>
    <row r="8749" spans="5:6" x14ac:dyDescent="0.25">
      <c r="E8749" t="s">
        <v>7972</v>
      </c>
      <c r="F8749">
        <v>1</v>
      </c>
    </row>
    <row r="8750" spans="5:6" x14ac:dyDescent="0.25">
      <c r="E8750" t="s">
        <v>9736</v>
      </c>
      <c r="F8750">
        <v>1</v>
      </c>
    </row>
    <row r="8751" spans="5:6" x14ac:dyDescent="0.25">
      <c r="E8751" t="s">
        <v>7973</v>
      </c>
      <c r="F8751">
        <v>1</v>
      </c>
    </row>
    <row r="8752" spans="5:6" x14ac:dyDescent="0.25">
      <c r="E8752" t="s">
        <v>7974</v>
      </c>
      <c r="F8752">
        <v>1</v>
      </c>
    </row>
    <row r="8753" spans="5:6" x14ac:dyDescent="0.25">
      <c r="E8753" t="s">
        <v>7975</v>
      </c>
      <c r="F8753">
        <v>1</v>
      </c>
    </row>
    <row r="8754" spans="5:6" x14ac:dyDescent="0.25">
      <c r="E8754" t="s">
        <v>7976</v>
      </c>
      <c r="F8754">
        <v>1</v>
      </c>
    </row>
    <row r="8755" spans="5:6" x14ac:dyDescent="0.25">
      <c r="E8755" t="s">
        <v>7977</v>
      </c>
      <c r="F8755">
        <v>1</v>
      </c>
    </row>
    <row r="8756" spans="5:6" x14ac:dyDescent="0.25">
      <c r="E8756" t="s">
        <v>7978</v>
      </c>
      <c r="F8756">
        <v>1</v>
      </c>
    </row>
    <row r="8757" spans="5:6" x14ac:dyDescent="0.25">
      <c r="E8757" t="s">
        <v>7979</v>
      </c>
      <c r="F8757">
        <v>1</v>
      </c>
    </row>
    <row r="8758" spans="5:6" x14ac:dyDescent="0.25">
      <c r="E8758" t="s">
        <v>7980</v>
      </c>
      <c r="F8758">
        <v>1</v>
      </c>
    </row>
    <row r="8759" spans="5:6" x14ac:dyDescent="0.25">
      <c r="E8759" t="s">
        <v>7981</v>
      </c>
      <c r="F8759">
        <v>1</v>
      </c>
    </row>
    <row r="8760" spans="5:6" x14ac:dyDescent="0.25">
      <c r="E8760" t="s">
        <v>7982</v>
      </c>
      <c r="F8760">
        <v>1</v>
      </c>
    </row>
    <row r="8761" spans="5:6" x14ac:dyDescent="0.25">
      <c r="E8761" t="s">
        <v>7983</v>
      </c>
      <c r="F8761">
        <v>1</v>
      </c>
    </row>
    <row r="8762" spans="5:6" x14ac:dyDescent="0.25">
      <c r="E8762" t="s">
        <v>7984</v>
      </c>
      <c r="F8762">
        <v>1</v>
      </c>
    </row>
    <row r="8763" spans="5:6" x14ac:dyDescent="0.25">
      <c r="E8763" t="s">
        <v>7985</v>
      </c>
      <c r="F8763">
        <v>1</v>
      </c>
    </row>
    <row r="8764" spans="5:6" x14ac:dyDescent="0.25">
      <c r="E8764" t="s">
        <v>7986</v>
      </c>
      <c r="F8764">
        <v>1</v>
      </c>
    </row>
    <row r="8765" spans="5:6" x14ac:dyDescent="0.25">
      <c r="E8765" t="s">
        <v>9737</v>
      </c>
      <c r="F8765">
        <v>1</v>
      </c>
    </row>
    <row r="8766" spans="5:6" x14ac:dyDescent="0.25">
      <c r="E8766" t="s">
        <v>7987</v>
      </c>
      <c r="F8766">
        <v>1</v>
      </c>
    </row>
    <row r="8767" spans="5:6" x14ac:dyDescent="0.25">
      <c r="E8767" t="s">
        <v>7988</v>
      </c>
      <c r="F8767">
        <v>1</v>
      </c>
    </row>
    <row r="8768" spans="5:6" x14ac:dyDescent="0.25">
      <c r="E8768" t="s">
        <v>7989</v>
      </c>
      <c r="F8768">
        <v>1</v>
      </c>
    </row>
    <row r="8769" spans="5:6" x14ac:dyDescent="0.25">
      <c r="E8769" t="s">
        <v>7990</v>
      </c>
      <c r="F8769">
        <v>1</v>
      </c>
    </row>
    <row r="8770" spans="5:6" x14ac:dyDescent="0.25">
      <c r="E8770" t="s">
        <v>7991</v>
      </c>
      <c r="F8770">
        <v>1</v>
      </c>
    </row>
    <row r="8771" spans="5:6" x14ac:dyDescent="0.25">
      <c r="E8771" t="s">
        <v>7992</v>
      </c>
      <c r="F8771">
        <v>1</v>
      </c>
    </row>
    <row r="8772" spans="5:6" x14ac:dyDescent="0.25">
      <c r="E8772" t="s">
        <v>7993</v>
      </c>
      <c r="F8772">
        <v>1</v>
      </c>
    </row>
    <row r="8773" spans="5:6" x14ac:dyDescent="0.25">
      <c r="E8773" t="s">
        <v>7994</v>
      </c>
      <c r="F8773">
        <v>1</v>
      </c>
    </row>
    <row r="8774" spans="5:6" x14ac:dyDescent="0.25">
      <c r="E8774" t="s">
        <v>7995</v>
      </c>
      <c r="F8774">
        <v>1</v>
      </c>
    </row>
    <row r="8775" spans="5:6" x14ac:dyDescent="0.25">
      <c r="E8775" t="s">
        <v>7996</v>
      </c>
      <c r="F8775">
        <v>1</v>
      </c>
    </row>
    <row r="8776" spans="5:6" x14ac:dyDescent="0.25">
      <c r="E8776" t="s">
        <v>7997</v>
      </c>
      <c r="F8776">
        <v>1</v>
      </c>
    </row>
    <row r="8777" spans="5:6" x14ac:dyDescent="0.25">
      <c r="E8777" t="s">
        <v>7998</v>
      </c>
      <c r="F8777">
        <v>1</v>
      </c>
    </row>
    <row r="8778" spans="5:6" x14ac:dyDescent="0.25">
      <c r="E8778" t="s">
        <v>7999</v>
      </c>
      <c r="F8778">
        <v>1</v>
      </c>
    </row>
    <row r="8779" spans="5:6" x14ac:dyDescent="0.25">
      <c r="E8779" t="s">
        <v>8483</v>
      </c>
      <c r="F8779">
        <v>1</v>
      </c>
    </row>
    <row r="8780" spans="5:6" x14ac:dyDescent="0.25">
      <c r="E8780" t="s">
        <v>8000</v>
      </c>
      <c r="F8780">
        <v>1</v>
      </c>
    </row>
    <row r="8781" spans="5:6" x14ac:dyDescent="0.25">
      <c r="E8781" t="s">
        <v>8001</v>
      </c>
      <c r="F8781">
        <v>1</v>
      </c>
    </row>
    <row r="8782" spans="5:6" x14ac:dyDescent="0.25">
      <c r="E8782" t="s">
        <v>8002</v>
      </c>
      <c r="F8782">
        <v>1</v>
      </c>
    </row>
    <row r="8783" spans="5:6" x14ac:dyDescent="0.25">
      <c r="E8783" t="s">
        <v>8003</v>
      </c>
      <c r="F8783">
        <v>1</v>
      </c>
    </row>
    <row r="8784" spans="5:6" x14ac:dyDescent="0.25">
      <c r="E8784" t="s">
        <v>8004</v>
      </c>
      <c r="F8784">
        <v>1</v>
      </c>
    </row>
    <row r="8785" spans="5:6" x14ac:dyDescent="0.25">
      <c r="E8785">
        <v>592</v>
      </c>
      <c r="F8785">
        <v>1</v>
      </c>
    </row>
    <row r="8786" spans="5:6" x14ac:dyDescent="0.25">
      <c r="E8786" t="s">
        <v>2435</v>
      </c>
      <c r="F8786">
        <v>1</v>
      </c>
    </row>
    <row r="8787" spans="5:6" x14ac:dyDescent="0.25">
      <c r="E8787" t="s">
        <v>8005</v>
      </c>
      <c r="F8787">
        <v>1</v>
      </c>
    </row>
    <row r="8788" spans="5:6" x14ac:dyDescent="0.25">
      <c r="E8788" t="s">
        <v>8006</v>
      </c>
      <c r="F8788">
        <v>1</v>
      </c>
    </row>
    <row r="8789" spans="5:6" x14ac:dyDescent="0.25">
      <c r="E8789" t="s">
        <v>8007</v>
      </c>
      <c r="F8789">
        <v>1</v>
      </c>
    </row>
    <row r="8790" spans="5:6" x14ac:dyDescent="0.25">
      <c r="E8790" t="s">
        <v>8008</v>
      </c>
      <c r="F8790">
        <v>1</v>
      </c>
    </row>
    <row r="8791" spans="5:6" x14ac:dyDescent="0.25">
      <c r="E8791" t="s">
        <v>8009</v>
      </c>
      <c r="F8791">
        <v>1</v>
      </c>
    </row>
    <row r="8792" spans="5:6" x14ac:dyDescent="0.25">
      <c r="E8792" t="s">
        <v>8010</v>
      </c>
      <c r="F8792">
        <v>1</v>
      </c>
    </row>
    <row r="8793" spans="5:6" x14ac:dyDescent="0.25">
      <c r="E8793" t="s">
        <v>8011</v>
      </c>
      <c r="F8793">
        <v>1</v>
      </c>
    </row>
    <row r="8794" spans="5:6" x14ac:dyDescent="0.25">
      <c r="E8794" t="s">
        <v>8012</v>
      </c>
      <c r="F8794">
        <v>1</v>
      </c>
    </row>
    <row r="8795" spans="5:6" x14ac:dyDescent="0.25">
      <c r="E8795" t="s">
        <v>8013</v>
      </c>
      <c r="F8795">
        <v>1</v>
      </c>
    </row>
    <row r="8796" spans="5:6" x14ac:dyDescent="0.25">
      <c r="E8796" t="s">
        <v>8014</v>
      </c>
      <c r="F8796">
        <v>1</v>
      </c>
    </row>
    <row r="8797" spans="5:6" x14ac:dyDescent="0.25">
      <c r="E8797" t="s">
        <v>8015</v>
      </c>
      <c r="F8797">
        <v>1</v>
      </c>
    </row>
    <row r="8798" spans="5:6" x14ac:dyDescent="0.25">
      <c r="E8798" t="s">
        <v>8016</v>
      </c>
      <c r="F8798">
        <v>1</v>
      </c>
    </row>
    <row r="8799" spans="5:6" x14ac:dyDescent="0.25">
      <c r="E8799" t="s">
        <v>8017</v>
      </c>
      <c r="F8799">
        <v>1</v>
      </c>
    </row>
    <row r="8800" spans="5:6" x14ac:dyDescent="0.25">
      <c r="E8800" t="s">
        <v>8018</v>
      </c>
      <c r="F8800">
        <v>1</v>
      </c>
    </row>
    <row r="8801" spans="5:6" x14ac:dyDescent="0.25">
      <c r="E8801" t="s">
        <v>8019</v>
      </c>
      <c r="F8801">
        <v>1</v>
      </c>
    </row>
    <row r="8802" spans="5:6" x14ac:dyDescent="0.25">
      <c r="E8802" t="s">
        <v>8020</v>
      </c>
      <c r="F8802">
        <v>1</v>
      </c>
    </row>
    <row r="8803" spans="5:6" x14ac:dyDescent="0.25">
      <c r="E8803" t="s">
        <v>8021</v>
      </c>
      <c r="F8803">
        <v>1</v>
      </c>
    </row>
    <row r="8804" spans="5:6" x14ac:dyDescent="0.25">
      <c r="E8804" t="s">
        <v>8022</v>
      </c>
      <c r="F8804">
        <v>1</v>
      </c>
    </row>
    <row r="8805" spans="5:6" x14ac:dyDescent="0.25">
      <c r="E8805" t="s">
        <v>8023</v>
      </c>
      <c r="F8805">
        <v>1</v>
      </c>
    </row>
    <row r="8806" spans="5:6" x14ac:dyDescent="0.25">
      <c r="E8806" t="s">
        <v>8024</v>
      </c>
      <c r="F8806">
        <v>1</v>
      </c>
    </row>
    <row r="8807" spans="5:6" x14ac:dyDescent="0.25">
      <c r="E8807" t="s">
        <v>8808</v>
      </c>
      <c r="F8807">
        <v>1</v>
      </c>
    </row>
    <row r="8808" spans="5:6" x14ac:dyDescent="0.25">
      <c r="E8808" t="s">
        <v>8025</v>
      </c>
      <c r="F8808">
        <v>1</v>
      </c>
    </row>
    <row r="8809" spans="5:6" x14ac:dyDescent="0.25">
      <c r="E8809" t="s">
        <v>8026</v>
      </c>
      <c r="F8809">
        <v>1</v>
      </c>
    </row>
    <row r="8810" spans="5:6" x14ac:dyDescent="0.25">
      <c r="E8810" t="s">
        <v>8027</v>
      </c>
      <c r="F8810">
        <v>1</v>
      </c>
    </row>
    <row r="8811" spans="5:6" x14ac:dyDescent="0.25">
      <c r="E8811" t="s">
        <v>8028</v>
      </c>
      <c r="F8811">
        <v>1</v>
      </c>
    </row>
    <row r="8812" spans="5:6" x14ac:dyDescent="0.25">
      <c r="E8812" t="s">
        <v>8029</v>
      </c>
      <c r="F8812">
        <v>1</v>
      </c>
    </row>
    <row r="8813" spans="5:6" x14ac:dyDescent="0.25">
      <c r="E8813" t="s">
        <v>8030</v>
      </c>
      <c r="F8813">
        <v>1</v>
      </c>
    </row>
    <row r="8814" spans="5:6" x14ac:dyDescent="0.25">
      <c r="E8814" t="s">
        <v>8031</v>
      </c>
      <c r="F8814">
        <v>1</v>
      </c>
    </row>
    <row r="8815" spans="5:6" x14ac:dyDescent="0.25">
      <c r="E8815" t="s">
        <v>8032</v>
      </c>
      <c r="F8815">
        <v>1</v>
      </c>
    </row>
    <row r="8816" spans="5:6" x14ac:dyDescent="0.25">
      <c r="E8816">
        <v>949</v>
      </c>
      <c r="F8816">
        <v>1</v>
      </c>
    </row>
    <row r="8817" spans="5:6" x14ac:dyDescent="0.25">
      <c r="E8817" t="s">
        <v>8033</v>
      </c>
      <c r="F8817">
        <v>1</v>
      </c>
    </row>
    <row r="8818" spans="5:6" x14ac:dyDescent="0.25">
      <c r="E8818" t="s">
        <v>8034</v>
      </c>
      <c r="F8818">
        <v>1</v>
      </c>
    </row>
    <row r="8819" spans="5:6" x14ac:dyDescent="0.25">
      <c r="E8819" t="s">
        <v>8035</v>
      </c>
      <c r="F8819">
        <v>1</v>
      </c>
    </row>
    <row r="8820" spans="5:6" x14ac:dyDescent="0.25">
      <c r="E8820" t="s">
        <v>8036</v>
      </c>
      <c r="F8820">
        <v>1</v>
      </c>
    </row>
    <row r="8821" spans="5:6" x14ac:dyDescent="0.25">
      <c r="E8821" t="s">
        <v>8037</v>
      </c>
      <c r="F8821">
        <v>1</v>
      </c>
    </row>
    <row r="8822" spans="5:6" x14ac:dyDescent="0.25">
      <c r="E8822" t="s">
        <v>8038</v>
      </c>
      <c r="F8822">
        <v>1</v>
      </c>
    </row>
    <row r="8823" spans="5:6" x14ac:dyDescent="0.25">
      <c r="E8823" t="s">
        <v>8039</v>
      </c>
      <c r="F8823">
        <v>1</v>
      </c>
    </row>
    <row r="8824" spans="5:6" x14ac:dyDescent="0.25">
      <c r="E8824" t="s">
        <v>8040</v>
      </c>
      <c r="F8824">
        <v>1</v>
      </c>
    </row>
    <row r="8825" spans="5:6" x14ac:dyDescent="0.25">
      <c r="E8825" t="s">
        <v>8041</v>
      </c>
      <c r="F8825">
        <v>1</v>
      </c>
    </row>
    <row r="8826" spans="5:6" x14ac:dyDescent="0.25">
      <c r="E8826" t="s">
        <v>8042</v>
      </c>
      <c r="F8826">
        <v>1</v>
      </c>
    </row>
    <row r="8827" spans="5:6" x14ac:dyDescent="0.25">
      <c r="E8827" t="s">
        <v>8043</v>
      </c>
      <c r="F8827">
        <v>1</v>
      </c>
    </row>
    <row r="8828" spans="5:6" x14ac:dyDescent="0.25">
      <c r="E8828" t="s">
        <v>8044</v>
      </c>
      <c r="F8828">
        <v>1</v>
      </c>
    </row>
    <row r="8829" spans="5:6" x14ac:dyDescent="0.25">
      <c r="E8829" t="s">
        <v>8045</v>
      </c>
      <c r="F8829">
        <v>1</v>
      </c>
    </row>
    <row r="8830" spans="5:6" x14ac:dyDescent="0.25">
      <c r="E8830" t="s">
        <v>8046</v>
      </c>
      <c r="F8830">
        <v>1</v>
      </c>
    </row>
    <row r="8831" spans="5:6" x14ac:dyDescent="0.25">
      <c r="E8831">
        <v>64</v>
      </c>
      <c r="F8831">
        <v>1</v>
      </c>
    </row>
    <row r="8832" spans="5:6" x14ac:dyDescent="0.25">
      <c r="E8832" t="s">
        <v>8047</v>
      </c>
      <c r="F8832">
        <v>1</v>
      </c>
    </row>
    <row r="8833" spans="5:6" x14ac:dyDescent="0.25">
      <c r="E8833" t="s">
        <v>8048</v>
      </c>
    </row>
    <row r="8834" spans="5:6" x14ac:dyDescent="0.25">
      <c r="E8834" t="s">
        <v>8049</v>
      </c>
      <c r="F8834">
        <v>1</v>
      </c>
    </row>
    <row r="8835" spans="5:6" x14ac:dyDescent="0.25">
      <c r="E8835" t="s">
        <v>8050</v>
      </c>
      <c r="F8835">
        <v>1</v>
      </c>
    </row>
    <row r="8836" spans="5:6" x14ac:dyDescent="0.25">
      <c r="E8836" t="s">
        <v>9738</v>
      </c>
      <c r="F8836">
        <v>1</v>
      </c>
    </row>
    <row r="8837" spans="5:6" x14ac:dyDescent="0.25">
      <c r="E8837" t="s">
        <v>8051</v>
      </c>
      <c r="F8837">
        <v>1</v>
      </c>
    </row>
    <row r="8838" spans="5:6" x14ac:dyDescent="0.25">
      <c r="E8838" t="s">
        <v>8052</v>
      </c>
      <c r="F8838">
        <v>1</v>
      </c>
    </row>
    <row r="8839" spans="5:6" x14ac:dyDescent="0.25">
      <c r="E8839" t="s">
        <v>8053</v>
      </c>
      <c r="F8839">
        <v>1</v>
      </c>
    </row>
    <row r="8840" spans="5:6" x14ac:dyDescent="0.25">
      <c r="E8840" t="s">
        <v>8054</v>
      </c>
    </row>
    <row r="8841" spans="5:6" x14ac:dyDescent="0.25">
      <c r="E8841" t="s">
        <v>8055</v>
      </c>
      <c r="F8841">
        <v>1</v>
      </c>
    </row>
    <row r="8842" spans="5:6" x14ac:dyDescent="0.25">
      <c r="E8842" t="s">
        <v>8056</v>
      </c>
      <c r="F8842">
        <v>1</v>
      </c>
    </row>
    <row r="8843" spans="5:6" x14ac:dyDescent="0.25">
      <c r="E8843" t="s">
        <v>8057</v>
      </c>
      <c r="F8843">
        <v>1</v>
      </c>
    </row>
    <row r="8844" spans="5:6" x14ac:dyDescent="0.25">
      <c r="E8844" t="e">
        <f>- e</f>
        <v>#NAME?</v>
      </c>
      <c r="F8844">
        <v>1</v>
      </c>
    </row>
    <row r="8845" spans="5:6" x14ac:dyDescent="0.25">
      <c r="E8845" t="s">
        <v>8058</v>
      </c>
      <c r="F8845">
        <v>1</v>
      </c>
    </row>
    <row r="8846" spans="5:6" x14ac:dyDescent="0.25">
      <c r="E8846" t="s">
        <v>8059</v>
      </c>
      <c r="F8846">
        <v>1</v>
      </c>
    </row>
    <row r="8847" spans="5:6" x14ac:dyDescent="0.25">
      <c r="E8847" t="s">
        <v>8060</v>
      </c>
      <c r="F8847">
        <v>1</v>
      </c>
    </row>
    <row r="8848" spans="5:6" x14ac:dyDescent="0.25">
      <c r="E8848" t="s">
        <v>9739</v>
      </c>
      <c r="F8848">
        <v>1</v>
      </c>
    </row>
    <row r="8849" spans="5:6" x14ac:dyDescent="0.25">
      <c r="E8849" t="s">
        <v>8061</v>
      </c>
      <c r="F8849">
        <v>1</v>
      </c>
    </row>
    <row r="8850" spans="5:6" x14ac:dyDescent="0.25">
      <c r="E8850" t="s">
        <v>8062</v>
      </c>
      <c r="F8850">
        <v>1</v>
      </c>
    </row>
    <row r="8851" spans="5:6" x14ac:dyDescent="0.25">
      <c r="E8851" t="s">
        <v>8063</v>
      </c>
      <c r="F8851">
        <v>1</v>
      </c>
    </row>
    <row r="8852" spans="5:6" x14ac:dyDescent="0.25">
      <c r="E8852" t="s">
        <v>8402</v>
      </c>
      <c r="F8852">
        <v>1</v>
      </c>
    </row>
    <row r="8853" spans="5:6" x14ac:dyDescent="0.25">
      <c r="E8853" t="s">
        <v>8064</v>
      </c>
      <c r="F8853">
        <v>1</v>
      </c>
    </row>
    <row r="8854" spans="5:6" x14ac:dyDescent="0.25">
      <c r="E8854" t="s">
        <v>8065</v>
      </c>
      <c r="F8854">
        <v>1</v>
      </c>
    </row>
    <row r="8855" spans="5:6" x14ac:dyDescent="0.25">
      <c r="E8855" t="s">
        <v>8066</v>
      </c>
      <c r="F8855">
        <v>1</v>
      </c>
    </row>
    <row r="8856" spans="5:6" x14ac:dyDescent="0.25">
      <c r="E8856" t="s">
        <v>8067</v>
      </c>
      <c r="F8856">
        <v>1</v>
      </c>
    </row>
    <row r="8857" spans="5:6" x14ac:dyDescent="0.25">
      <c r="E8857" t="s">
        <v>8068</v>
      </c>
      <c r="F8857">
        <v>1</v>
      </c>
    </row>
    <row r="8858" spans="5:6" x14ac:dyDescent="0.25">
      <c r="E8858" t="s">
        <v>8069</v>
      </c>
      <c r="F8858">
        <v>1</v>
      </c>
    </row>
    <row r="8859" spans="5:6" x14ac:dyDescent="0.25">
      <c r="E8859" t="s">
        <v>8070</v>
      </c>
      <c r="F8859">
        <v>1</v>
      </c>
    </row>
    <row r="8860" spans="5:6" x14ac:dyDescent="0.25">
      <c r="E8860" t="s">
        <v>9740</v>
      </c>
      <c r="F8860">
        <v>1</v>
      </c>
    </row>
    <row r="8861" spans="5:6" x14ac:dyDescent="0.25">
      <c r="E8861" t="s">
        <v>8071</v>
      </c>
      <c r="F8861">
        <v>1</v>
      </c>
    </row>
    <row r="8862" spans="5:6" x14ac:dyDescent="0.25">
      <c r="E8862" t="s">
        <v>8072</v>
      </c>
      <c r="F8862">
        <v>1</v>
      </c>
    </row>
    <row r="8863" spans="5:6" x14ac:dyDescent="0.25">
      <c r="E8863" t="s">
        <v>8073</v>
      </c>
      <c r="F8863">
        <v>1</v>
      </c>
    </row>
    <row r="8864" spans="5:6" x14ac:dyDescent="0.25">
      <c r="E8864" t="s">
        <v>8074</v>
      </c>
      <c r="F8864">
        <v>1</v>
      </c>
    </row>
    <row r="8865" spans="5:6" x14ac:dyDescent="0.25">
      <c r="E8865" t="s">
        <v>8075</v>
      </c>
      <c r="F8865">
        <v>1</v>
      </c>
    </row>
    <row r="8866" spans="5:6" x14ac:dyDescent="0.25">
      <c r="E8866" t="s">
        <v>8076</v>
      </c>
      <c r="F8866">
        <v>1</v>
      </c>
    </row>
    <row r="8867" spans="5:6" x14ac:dyDescent="0.25">
      <c r="E8867" t="s">
        <v>8077</v>
      </c>
      <c r="F8867">
        <v>1</v>
      </c>
    </row>
    <row r="8868" spans="5:6" x14ac:dyDescent="0.25">
      <c r="E8868" t="s">
        <v>8078</v>
      </c>
      <c r="F8868">
        <v>1</v>
      </c>
    </row>
    <row r="8869" spans="5:6" x14ac:dyDescent="0.25">
      <c r="E8869" t="s">
        <v>8079</v>
      </c>
      <c r="F8869">
        <v>1</v>
      </c>
    </row>
    <row r="8870" spans="5:6" x14ac:dyDescent="0.25">
      <c r="E8870" t="s">
        <v>8080</v>
      </c>
      <c r="F8870">
        <v>1</v>
      </c>
    </row>
    <row r="8871" spans="5:6" x14ac:dyDescent="0.25">
      <c r="E8871" t="s">
        <v>8081</v>
      </c>
      <c r="F8871">
        <v>1</v>
      </c>
    </row>
    <row r="8872" spans="5:6" x14ac:dyDescent="0.25">
      <c r="E8872" t="s">
        <v>8082</v>
      </c>
      <c r="F8872">
        <v>1</v>
      </c>
    </row>
    <row r="8873" spans="5:6" x14ac:dyDescent="0.25">
      <c r="E8873" t="s">
        <v>8083</v>
      </c>
      <c r="F8873">
        <v>1</v>
      </c>
    </row>
    <row r="8874" spans="5:6" x14ac:dyDescent="0.25">
      <c r="E8874" t="s">
        <v>8084</v>
      </c>
      <c r="F8874">
        <v>1</v>
      </c>
    </row>
    <row r="8875" spans="5:6" x14ac:dyDescent="0.25">
      <c r="E8875" t="s">
        <v>8085</v>
      </c>
      <c r="F8875">
        <v>1</v>
      </c>
    </row>
    <row r="8876" spans="5:6" x14ac:dyDescent="0.25">
      <c r="E8876" t="s">
        <v>8086</v>
      </c>
      <c r="F8876">
        <v>1</v>
      </c>
    </row>
    <row r="8877" spans="5:6" x14ac:dyDescent="0.25">
      <c r="E8877" t="s">
        <v>8087</v>
      </c>
      <c r="F8877">
        <v>1</v>
      </c>
    </row>
    <row r="8878" spans="5:6" x14ac:dyDescent="0.25">
      <c r="E8878" t="s">
        <v>8088</v>
      </c>
    </row>
    <row r="8879" spans="5:6" x14ac:dyDescent="0.25">
      <c r="E8879" t="s">
        <v>8089</v>
      </c>
      <c r="F8879">
        <v>1</v>
      </c>
    </row>
    <row r="8880" spans="5:6" x14ac:dyDescent="0.25">
      <c r="E8880" t="s">
        <v>8090</v>
      </c>
      <c r="F8880">
        <v>1</v>
      </c>
    </row>
    <row r="8881" spans="5:6" x14ac:dyDescent="0.25">
      <c r="E8881" t="s">
        <v>8091</v>
      </c>
      <c r="F8881">
        <v>1</v>
      </c>
    </row>
    <row r="8882" spans="5:6" x14ac:dyDescent="0.25">
      <c r="E8882" t="s">
        <v>8092</v>
      </c>
      <c r="F8882">
        <v>1</v>
      </c>
    </row>
    <row r="8883" spans="5:6" x14ac:dyDescent="0.25">
      <c r="E8883" t="s">
        <v>8093</v>
      </c>
      <c r="F8883">
        <v>1</v>
      </c>
    </row>
    <row r="8884" spans="5:6" x14ac:dyDescent="0.25">
      <c r="E8884" t="s">
        <v>8094</v>
      </c>
      <c r="F8884">
        <v>1</v>
      </c>
    </row>
    <row r="8885" spans="5:6" x14ac:dyDescent="0.25">
      <c r="E8885" t="s">
        <v>8095</v>
      </c>
      <c r="F8885">
        <v>1</v>
      </c>
    </row>
    <row r="8886" spans="5:6" x14ac:dyDescent="0.25">
      <c r="E8886" t="s">
        <v>8096</v>
      </c>
      <c r="F8886">
        <v>1</v>
      </c>
    </row>
    <row r="8887" spans="5:6" x14ac:dyDescent="0.25">
      <c r="E8887" t="s">
        <v>8097</v>
      </c>
      <c r="F8887">
        <v>1</v>
      </c>
    </row>
    <row r="8888" spans="5:6" x14ac:dyDescent="0.25">
      <c r="E8888" t="s">
        <v>8098</v>
      </c>
      <c r="F8888">
        <v>1</v>
      </c>
    </row>
    <row r="8889" spans="5:6" x14ac:dyDescent="0.25">
      <c r="E8889" t="s">
        <v>8099</v>
      </c>
      <c r="F8889">
        <v>1</v>
      </c>
    </row>
    <row r="8890" spans="5:6" x14ac:dyDescent="0.25">
      <c r="E8890" t="s">
        <v>8100</v>
      </c>
      <c r="F8890">
        <v>1</v>
      </c>
    </row>
    <row r="8891" spans="5:6" x14ac:dyDescent="0.25">
      <c r="E8891" t="s">
        <v>8101</v>
      </c>
      <c r="F8891">
        <v>1</v>
      </c>
    </row>
    <row r="8892" spans="5:6" x14ac:dyDescent="0.25">
      <c r="E8892" t="s">
        <v>8102</v>
      </c>
      <c r="F8892">
        <v>1</v>
      </c>
    </row>
    <row r="8893" spans="5:6" x14ac:dyDescent="0.25">
      <c r="E8893" t="s">
        <v>8103</v>
      </c>
      <c r="F8893">
        <v>1</v>
      </c>
    </row>
    <row r="8894" spans="5:6" x14ac:dyDescent="0.25">
      <c r="E8894" t="s">
        <v>8104</v>
      </c>
      <c r="F8894">
        <v>1</v>
      </c>
    </row>
    <row r="8895" spans="5:6" x14ac:dyDescent="0.25">
      <c r="E8895" t="s">
        <v>8105</v>
      </c>
      <c r="F8895">
        <v>1</v>
      </c>
    </row>
    <row r="8896" spans="5:6" x14ac:dyDescent="0.25">
      <c r="E8896" t="s">
        <v>8106</v>
      </c>
      <c r="F8896">
        <v>1</v>
      </c>
    </row>
    <row r="8897" spans="5:6" x14ac:dyDescent="0.25">
      <c r="E8897" t="s">
        <v>8107</v>
      </c>
      <c r="F8897">
        <v>1</v>
      </c>
    </row>
    <row r="8898" spans="5:6" x14ac:dyDescent="0.25">
      <c r="E8898" t="s">
        <v>8108</v>
      </c>
      <c r="F8898">
        <v>1</v>
      </c>
    </row>
    <row r="8899" spans="5:6" x14ac:dyDescent="0.25">
      <c r="E8899" t="s">
        <v>8109</v>
      </c>
      <c r="F8899">
        <v>1</v>
      </c>
    </row>
    <row r="8900" spans="5:6" x14ac:dyDescent="0.25">
      <c r="E8900" t="s">
        <v>8110</v>
      </c>
      <c r="F8900">
        <v>1</v>
      </c>
    </row>
    <row r="8901" spans="5:6" x14ac:dyDescent="0.25">
      <c r="E8901" t="s">
        <v>8111</v>
      </c>
      <c r="F8901">
        <v>1</v>
      </c>
    </row>
    <row r="8902" spans="5:6" x14ac:dyDescent="0.25">
      <c r="E8902" t="s">
        <v>4982</v>
      </c>
      <c r="F8902">
        <v>1</v>
      </c>
    </row>
    <row r="8903" spans="5:6" x14ac:dyDescent="0.25">
      <c r="E8903" t="s">
        <v>8112</v>
      </c>
      <c r="F8903">
        <v>1</v>
      </c>
    </row>
    <row r="8904" spans="5:6" x14ac:dyDescent="0.25">
      <c r="E8904" t="s">
        <v>8113</v>
      </c>
      <c r="F8904">
        <v>1</v>
      </c>
    </row>
    <row r="8905" spans="5:6" x14ac:dyDescent="0.25">
      <c r="E8905" t="s">
        <v>8114</v>
      </c>
      <c r="F8905">
        <v>1</v>
      </c>
    </row>
    <row r="8906" spans="5:6" x14ac:dyDescent="0.25">
      <c r="E8906" t="s">
        <v>8115</v>
      </c>
      <c r="F8906">
        <v>1</v>
      </c>
    </row>
    <row r="8907" spans="5:6" x14ac:dyDescent="0.25">
      <c r="E8907" t="s">
        <v>8116</v>
      </c>
      <c r="F8907">
        <v>1</v>
      </c>
    </row>
    <row r="8908" spans="5:6" x14ac:dyDescent="0.25">
      <c r="E8908" t="s">
        <v>8117</v>
      </c>
      <c r="F8908">
        <v>1</v>
      </c>
    </row>
    <row r="8909" spans="5:6" x14ac:dyDescent="0.25">
      <c r="E8909" t="s">
        <v>8118</v>
      </c>
      <c r="F8909">
        <v>1</v>
      </c>
    </row>
    <row r="8910" spans="5:6" x14ac:dyDescent="0.25">
      <c r="E8910" t="s">
        <v>8119</v>
      </c>
      <c r="F8910">
        <v>1</v>
      </c>
    </row>
    <row r="8911" spans="5:6" x14ac:dyDescent="0.25">
      <c r="E8911" t="s">
        <v>8120</v>
      </c>
      <c r="F8911">
        <v>1</v>
      </c>
    </row>
    <row r="8912" spans="5:6" x14ac:dyDescent="0.25">
      <c r="E8912" t="s">
        <v>8121</v>
      </c>
      <c r="F8912">
        <v>1</v>
      </c>
    </row>
    <row r="8913" spans="5:6" x14ac:dyDescent="0.25">
      <c r="E8913" t="s">
        <v>8122</v>
      </c>
      <c r="F8913">
        <v>1</v>
      </c>
    </row>
    <row r="8914" spans="5:6" x14ac:dyDescent="0.25">
      <c r="E8914" t="s">
        <v>8123</v>
      </c>
      <c r="F8914">
        <v>1</v>
      </c>
    </row>
    <row r="8915" spans="5:6" x14ac:dyDescent="0.25">
      <c r="E8915">
        <v>918</v>
      </c>
      <c r="F8915">
        <v>1</v>
      </c>
    </row>
    <row r="8916" spans="5:6" x14ac:dyDescent="0.25">
      <c r="E8916" t="s">
        <v>8124</v>
      </c>
      <c r="F8916">
        <v>1</v>
      </c>
    </row>
    <row r="8917" spans="5:6" x14ac:dyDescent="0.25">
      <c r="E8917" t="s">
        <v>8125</v>
      </c>
      <c r="F8917">
        <v>1</v>
      </c>
    </row>
    <row r="8918" spans="5:6" x14ac:dyDescent="0.25">
      <c r="E8918" t="s">
        <v>8126</v>
      </c>
      <c r="F8918">
        <v>1</v>
      </c>
    </row>
    <row r="8919" spans="5:6" x14ac:dyDescent="0.25">
      <c r="E8919" t="s">
        <v>8127</v>
      </c>
      <c r="F8919">
        <v>1</v>
      </c>
    </row>
    <row r="8920" spans="5:6" x14ac:dyDescent="0.25">
      <c r="E8920" t="s">
        <v>9741</v>
      </c>
      <c r="F8920">
        <v>1</v>
      </c>
    </row>
    <row r="8921" spans="5:6" x14ac:dyDescent="0.25">
      <c r="E8921" t="s">
        <v>8128</v>
      </c>
      <c r="F8921">
        <v>1</v>
      </c>
    </row>
    <row r="8922" spans="5:6" x14ac:dyDescent="0.25">
      <c r="E8922" t="s">
        <v>8129</v>
      </c>
      <c r="F8922">
        <v>1</v>
      </c>
    </row>
    <row r="8923" spans="5:6" x14ac:dyDescent="0.25">
      <c r="E8923" t="s">
        <v>8130</v>
      </c>
      <c r="F8923">
        <v>1</v>
      </c>
    </row>
    <row r="8924" spans="5:6" x14ac:dyDescent="0.25">
      <c r="E8924" t="s">
        <v>8131</v>
      </c>
      <c r="F8924">
        <v>1</v>
      </c>
    </row>
    <row r="8925" spans="5:6" x14ac:dyDescent="0.25">
      <c r="E8925" t="s">
        <v>8132</v>
      </c>
      <c r="F8925">
        <v>1</v>
      </c>
    </row>
    <row r="8926" spans="5:6" x14ac:dyDescent="0.25">
      <c r="E8926" t="s">
        <v>8133</v>
      </c>
      <c r="F8926">
        <v>1</v>
      </c>
    </row>
    <row r="8927" spans="5:6" x14ac:dyDescent="0.25">
      <c r="E8927" t="s">
        <v>8134</v>
      </c>
      <c r="F8927">
        <v>1</v>
      </c>
    </row>
    <row r="8928" spans="5:6" x14ac:dyDescent="0.25">
      <c r="E8928" t="s">
        <v>8135</v>
      </c>
      <c r="F8928">
        <v>1</v>
      </c>
    </row>
    <row r="8929" spans="5:6" x14ac:dyDescent="0.25">
      <c r="E8929" t="s">
        <v>8136</v>
      </c>
      <c r="F8929">
        <v>1</v>
      </c>
    </row>
    <row r="8930" spans="5:6" x14ac:dyDescent="0.25">
      <c r="E8930" t="s">
        <v>8137</v>
      </c>
      <c r="F8930">
        <v>1</v>
      </c>
    </row>
    <row r="8931" spans="5:6" x14ac:dyDescent="0.25">
      <c r="E8931" t="s">
        <v>8138</v>
      </c>
      <c r="F8931">
        <v>1</v>
      </c>
    </row>
    <row r="8932" spans="5:6" x14ac:dyDescent="0.25">
      <c r="E8932" t="s">
        <v>8139</v>
      </c>
      <c r="F8932">
        <v>1</v>
      </c>
    </row>
    <row r="8933" spans="5:6" x14ac:dyDescent="0.25">
      <c r="E8933" t="s">
        <v>8140</v>
      </c>
      <c r="F8933">
        <v>1</v>
      </c>
    </row>
    <row r="8934" spans="5:6" x14ac:dyDescent="0.25">
      <c r="E8934" t="s">
        <v>8141</v>
      </c>
      <c r="F8934">
        <v>1</v>
      </c>
    </row>
    <row r="8935" spans="5:6" x14ac:dyDescent="0.25">
      <c r="E8935" t="s">
        <v>8142</v>
      </c>
      <c r="F8935">
        <v>1</v>
      </c>
    </row>
    <row r="8936" spans="5:6" x14ac:dyDescent="0.25">
      <c r="E8936" t="s">
        <v>8143</v>
      </c>
      <c r="F8936">
        <v>1</v>
      </c>
    </row>
    <row r="8937" spans="5:6" x14ac:dyDescent="0.25">
      <c r="E8937" t="s">
        <v>8144</v>
      </c>
      <c r="F8937">
        <v>1</v>
      </c>
    </row>
    <row r="8938" spans="5:6" x14ac:dyDescent="0.25">
      <c r="E8938" t="s">
        <v>8145</v>
      </c>
      <c r="F8938">
        <v>1</v>
      </c>
    </row>
    <row r="8939" spans="5:6" x14ac:dyDescent="0.25">
      <c r="E8939" t="s">
        <v>8146</v>
      </c>
      <c r="F8939">
        <v>1</v>
      </c>
    </row>
    <row r="8940" spans="5:6" x14ac:dyDescent="0.25">
      <c r="E8940" t="s">
        <v>9742</v>
      </c>
      <c r="F8940">
        <v>1</v>
      </c>
    </row>
    <row r="8941" spans="5:6" x14ac:dyDescent="0.25">
      <c r="E8941" t="s">
        <v>8147</v>
      </c>
      <c r="F8941">
        <v>1</v>
      </c>
    </row>
    <row r="8942" spans="5:6" x14ac:dyDescent="0.25">
      <c r="E8942" t="s">
        <v>8148</v>
      </c>
      <c r="F8942">
        <v>1</v>
      </c>
    </row>
    <row r="8943" spans="5:6" x14ac:dyDescent="0.25">
      <c r="E8943" t="s">
        <v>8149</v>
      </c>
      <c r="F8943">
        <v>1</v>
      </c>
    </row>
    <row r="8944" spans="5:6" x14ac:dyDescent="0.25">
      <c r="E8944" t="s">
        <v>8150</v>
      </c>
    </row>
    <row r="8945" spans="5:6" x14ac:dyDescent="0.25">
      <c r="E8945" t="s">
        <v>8151</v>
      </c>
      <c r="F8945">
        <v>1</v>
      </c>
    </row>
    <row r="8946" spans="5:6" x14ac:dyDescent="0.25">
      <c r="E8946" t="s">
        <v>8152</v>
      </c>
      <c r="F8946">
        <v>1</v>
      </c>
    </row>
    <row r="8947" spans="5:6" x14ac:dyDescent="0.25">
      <c r="E8947" t="s">
        <v>8153</v>
      </c>
      <c r="F8947">
        <v>1</v>
      </c>
    </row>
    <row r="8948" spans="5:6" x14ac:dyDescent="0.25">
      <c r="E8948" t="s">
        <v>8154</v>
      </c>
      <c r="F8948">
        <v>1</v>
      </c>
    </row>
    <row r="8949" spans="5:6" x14ac:dyDescent="0.25">
      <c r="E8949" t="s">
        <v>8155</v>
      </c>
      <c r="F8949">
        <v>1</v>
      </c>
    </row>
    <row r="8950" spans="5:6" x14ac:dyDescent="0.25">
      <c r="E8950" t="s">
        <v>8156</v>
      </c>
      <c r="F8950">
        <v>1</v>
      </c>
    </row>
    <row r="8951" spans="5:6" x14ac:dyDescent="0.25">
      <c r="E8951" t="s">
        <v>8157</v>
      </c>
      <c r="F8951">
        <v>1</v>
      </c>
    </row>
    <row r="8952" spans="5:6" x14ac:dyDescent="0.25">
      <c r="E8952" t="s">
        <v>8158</v>
      </c>
      <c r="F8952">
        <v>1</v>
      </c>
    </row>
    <row r="8953" spans="5:6" x14ac:dyDescent="0.25">
      <c r="E8953" t="s">
        <v>8159</v>
      </c>
      <c r="F8953">
        <v>1</v>
      </c>
    </row>
    <row r="8954" spans="5:6" x14ac:dyDescent="0.25">
      <c r="E8954" t="s">
        <v>8160</v>
      </c>
      <c r="F8954">
        <v>1</v>
      </c>
    </row>
    <row r="8955" spans="5:6" x14ac:dyDescent="0.25">
      <c r="E8955" t="s">
        <v>9743</v>
      </c>
      <c r="F8955">
        <v>1</v>
      </c>
    </row>
    <row r="8956" spans="5:6" x14ac:dyDescent="0.25">
      <c r="E8956" t="e">
        <f>-rÃ</f>
        <v>#NAME?</v>
      </c>
      <c r="F8956">
        <v>1</v>
      </c>
    </row>
    <row r="8957" spans="5:6" x14ac:dyDescent="0.25">
      <c r="E8957" t="s">
        <v>8161</v>
      </c>
      <c r="F8957">
        <v>1</v>
      </c>
    </row>
    <row r="8958" spans="5:6" x14ac:dyDescent="0.25">
      <c r="E8958" t="s">
        <v>8162</v>
      </c>
      <c r="F8958">
        <v>1</v>
      </c>
    </row>
    <row r="8959" spans="5:6" x14ac:dyDescent="0.25">
      <c r="E8959" t="s">
        <v>8163</v>
      </c>
      <c r="F8959">
        <v>1</v>
      </c>
    </row>
    <row r="8960" spans="5:6" x14ac:dyDescent="0.25">
      <c r="E8960" t="s">
        <v>8164</v>
      </c>
      <c r="F8960">
        <v>1</v>
      </c>
    </row>
    <row r="8961" spans="5:6" x14ac:dyDescent="0.25">
      <c r="E8961" t="s">
        <v>8165</v>
      </c>
      <c r="F8961">
        <v>1</v>
      </c>
    </row>
    <row r="8962" spans="5:6" x14ac:dyDescent="0.25">
      <c r="E8962" t="s">
        <v>8166</v>
      </c>
      <c r="F8962">
        <v>1</v>
      </c>
    </row>
    <row r="8963" spans="5:6" x14ac:dyDescent="0.25">
      <c r="E8963" t="s">
        <v>8167</v>
      </c>
      <c r="F8963">
        <v>1</v>
      </c>
    </row>
    <row r="8964" spans="5:6" x14ac:dyDescent="0.25">
      <c r="E8964" t="s">
        <v>767</v>
      </c>
      <c r="F8964">
        <v>1</v>
      </c>
    </row>
    <row r="8965" spans="5:6" x14ac:dyDescent="0.25">
      <c r="E8965" t="s">
        <v>8168</v>
      </c>
      <c r="F8965">
        <v>1</v>
      </c>
    </row>
    <row r="8966" spans="5:6" x14ac:dyDescent="0.25">
      <c r="E8966" t="e">
        <f>- W</f>
        <v>#NAME?</v>
      </c>
      <c r="F8966">
        <v>1</v>
      </c>
    </row>
    <row r="8967" spans="5:6" x14ac:dyDescent="0.25">
      <c r="E8967" t="s">
        <v>8169</v>
      </c>
      <c r="F8967">
        <v>1</v>
      </c>
    </row>
    <row r="8968" spans="5:6" x14ac:dyDescent="0.25">
      <c r="E8968" t="s">
        <v>8170</v>
      </c>
      <c r="F8968">
        <v>1</v>
      </c>
    </row>
    <row r="8969" spans="5:6" x14ac:dyDescent="0.25">
      <c r="E8969" t="s">
        <v>8171</v>
      </c>
      <c r="F8969">
        <v>1</v>
      </c>
    </row>
    <row r="8970" spans="5:6" x14ac:dyDescent="0.25">
      <c r="E8970" t="s">
        <v>8172</v>
      </c>
      <c r="F8970">
        <v>1</v>
      </c>
    </row>
    <row r="8971" spans="5:6" x14ac:dyDescent="0.25">
      <c r="E8971" t="s">
        <v>8173</v>
      </c>
      <c r="F8971">
        <v>1</v>
      </c>
    </row>
    <row r="8972" spans="5:6" x14ac:dyDescent="0.25">
      <c r="E8972">
        <v>131</v>
      </c>
      <c r="F8972">
        <v>1</v>
      </c>
    </row>
    <row r="8973" spans="5:6" x14ac:dyDescent="0.25">
      <c r="E8973" t="s">
        <v>8174</v>
      </c>
      <c r="F8973">
        <v>1</v>
      </c>
    </row>
    <row r="8974" spans="5:6" x14ac:dyDescent="0.25">
      <c r="E8974" t="s">
        <v>8175</v>
      </c>
      <c r="F8974">
        <v>1</v>
      </c>
    </row>
    <row r="8975" spans="5:6" x14ac:dyDescent="0.25">
      <c r="E8975" t="s">
        <v>8176</v>
      </c>
      <c r="F8975">
        <v>1</v>
      </c>
    </row>
    <row r="8976" spans="5:6" x14ac:dyDescent="0.25">
      <c r="E8976" t="s">
        <v>8177</v>
      </c>
      <c r="F8976">
        <v>1</v>
      </c>
    </row>
    <row r="8977" spans="5:6" x14ac:dyDescent="0.25">
      <c r="E8977" t="s">
        <v>8178</v>
      </c>
      <c r="F8977">
        <v>1</v>
      </c>
    </row>
    <row r="8978" spans="5:6" x14ac:dyDescent="0.25">
      <c r="E8978" t="e">
        <f>-ud</f>
        <v>#NAME?</v>
      </c>
      <c r="F8978">
        <v>1</v>
      </c>
    </row>
    <row r="8979" spans="5:6" x14ac:dyDescent="0.25">
      <c r="E8979" t="s">
        <v>8179</v>
      </c>
      <c r="F8979">
        <v>1</v>
      </c>
    </row>
    <row r="8980" spans="5:6" x14ac:dyDescent="0.25">
      <c r="E8980" t="s">
        <v>8180</v>
      </c>
      <c r="F8980">
        <v>1</v>
      </c>
    </row>
    <row r="8981" spans="5:6" x14ac:dyDescent="0.25">
      <c r="E8981" t="s">
        <v>8181</v>
      </c>
      <c r="F8981">
        <v>1</v>
      </c>
    </row>
    <row r="8982" spans="5:6" x14ac:dyDescent="0.25">
      <c r="E8982" t="s">
        <v>8182</v>
      </c>
      <c r="F8982">
        <v>1</v>
      </c>
    </row>
    <row r="8983" spans="5:6" x14ac:dyDescent="0.25">
      <c r="E8983" t="s">
        <v>8183</v>
      </c>
      <c r="F8983">
        <v>1</v>
      </c>
    </row>
    <row r="8984" spans="5:6" x14ac:dyDescent="0.25">
      <c r="E8984" t="s">
        <v>8184</v>
      </c>
    </row>
    <row r="8985" spans="5:6" x14ac:dyDescent="0.25">
      <c r="E8985" t="s">
        <v>9234</v>
      </c>
      <c r="F8985">
        <v>1</v>
      </c>
    </row>
    <row r="8986" spans="5:6" x14ac:dyDescent="0.25">
      <c r="E8986" t="s">
        <v>8185</v>
      </c>
      <c r="F8986">
        <v>1</v>
      </c>
    </row>
    <row r="8987" spans="5:6" x14ac:dyDescent="0.25">
      <c r="E8987" t="s">
        <v>8186</v>
      </c>
      <c r="F8987">
        <v>1</v>
      </c>
    </row>
    <row r="8988" spans="5:6" x14ac:dyDescent="0.25">
      <c r="E8988" t="s">
        <v>8187</v>
      </c>
      <c r="F8988">
        <v>1</v>
      </c>
    </row>
    <row r="8989" spans="5:6" x14ac:dyDescent="0.25">
      <c r="E8989" t="s">
        <v>8188</v>
      </c>
      <c r="F8989">
        <v>1</v>
      </c>
    </row>
    <row r="8990" spans="5:6" x14ac:dyDescent="0.25">
      <c r="E8990" t="s">
        <v>8189</v>
      </c>
      <c r="F8990">
        <v>1</v>
      </c>
    </row>
    <row r="8991" spans="5:6" x14ac:dyDescent="0.25">
      <c r="E8991" t="s">
        <v>8190</v>
      </c>
      <c r="F8991">
        <v>1</v>
      </c>
    </row>
    <row r="8992" spans="5:6" x14ac:dyDescent="0.25">
      <c r="E8992" t="s">
        <v>8191</v>
      </c>
      <c r="F8992">
        <v>1</v>
      </c>
    </row>
    <row r="8993" spans="5:6" x14ac:dyDescent="0.25">
      <c r="E8993" t="s">
        <v>8192</v>
      </c>
      <c r="F8993">
        <v>1</v>
      </c>
    </row>
    <row r="8994" spans="5:6" x14ac:dyDescent="0.25">
      <c r="E8994" t="s">
        <v>9744</v>
      </c>
      <c r="F8994">
        <v>1</v>
      </c>
    </row>
    <row r="8995" spans="5:6" x14ac:dyDescent="0.25">
      <c r="E8995" t="s">
        <v>8193</v>
      </c>
      <c r="F8995">
        <v>1</v>
      </c>
    </row>
    <row r="8996" spans="5:6" x14ac:dyDescent="0.25">
      <c r="E8996" t="s">
        <v>8194</v>
      </c>
      <c r="F8996">
        <v>1</v>
      </c>
    </row>
    <row r="8997" spans="5:6" x14ac:dyDescent="0.25">
      <c r="E8997" t="s">
        <v>8195</v>
      </c>
      <c r="F8997">
        <v>1</v>
      </c>
    </row>
    <row r="8998" spans="5:6" x14ac:dyDescent="0.25">
      <c r="E8998" t="s">
        <v>8196</v>
      </c>
      <c r="F8998">
        <v>1</v>
      </c>
    </row>
    <row r="8999" spans="5:6" x14ac:dyDescent="0.25">
      <c r="E8999" t="s">
        <v>8197</v>
      </c>
      <c r="F8999">
        <v>1</v>
      </c>
    </row>
    <row r="9000" spans="5:6" x14ac:dyDescent="0.25">
      <c r="E9000" t="e">
        <f>-ka</f>
        <v>#NAME?</v>
      </c>
      <c r="F9000">
        <v>1</v>
      </c>
    </row>
    <row r="9001" spans="5:6" x14ac:dyDescent="0.25">
      <c r="E9001" t="s">
        <v>8198</v>
      </c>
      <c r="F9001">
        <v>1</v>
      </c>
    </row>
    <row r="9002" spans="5:6" x14ac:dyDescent="0.25">
      <c r="E9002" t="s">
        <v>8199</v>
      </c>
      <c r="F9002">
        <v>1</v>
      </c>
    </row>
    <row r="9003" spans="5:6" x14ac:dyDescent="0.25">
      <c r="E9003" t="s">
        <v>8200</v>
      </c>
      <c r="F9003">
        <v>1</v>
      </c>
    </row>
    <row r="9004" spans="5:6" x14ac:dyDescent="0.25">
      <c r="E9004" t="s">
        <v>8201</v>
      </c>
      <c r="F9004">
        <v>1</v>
      </c>
    </row>
    <row r="9005" spans="5:6" x14ac:dyDescent="0.25">
      <c r="E9005" t="s">
        <v>8202</v>
      </c>
      <c r="F9005">
        <v>1</v>
      </c>
    </row>
    <row r="9006" spans="5:6" x14ac:dyDescent="0.25">
      <c r="E9006" t="s">
        <v>8203</v>
      </c>
      <c r="F9006">
        <v>1</v>
      </c>
    </row>
    <row r="9007" spans="5:6" x14ac:dyDescent="0.25">
      <c r="E9007" t="s">
        <v>8204</v>
      </c>
      <c r="F9007">
        <v>1</v>
      </c>
    </row>
    <row r="9008" spans="5:6" x14ac:dyDescent="0.25">
      <c r="E9008" t="s">
        <v>8205</v>
      </c>
      <c r="F9008">
        <v>1</v>
      </c>
    </row>
    <row r="9009" spans="5:6" x14ac:dyDescent="0.25">
      <c r="E9009" t="s">
        <v>8206</v>
      </c>
      <c r="F9009">
        <v>1</v>
      </c>
    </row>
    <row r="9010" spans="5:6" x14ac:dyDescent="0.25">
      <c r="E9010" t="s">
        <v>8207</v>
      </c>
      <c r="F9010">
        <v>1</v>
      </c>
    </row>
    <row r="9011" spans="5:6" x14ac:dyDescent="0.25">
      <c r="E9011" t="s">
        <v>8208</v>
      </c>
      <c r="F9011">
        <v>1</v>
      </c>
    </row>
    <row r="9012" spans="5:6" x14ac:dyDescent="0.25">
      <c r="E9012" t="s">
        <v>8209</v>
      </c>
      <c r="F9012">
        <v>1</v>
      </c>
    </row>
    <row r="9013" spans="5:6" x14ac:dyDescent="0.25">
      <c r="E9013" t="s">
        <v>8210</v>
      </c>
      <c r="F9013">
        <v>1</v>
      </c>
    </row>
    <row r="9014" spans="5:6" x14ac:dyDescent="0.25">
      <c r="E9014" t="s">
        <v>8211</v>
      </c>
      <c r="F9014">
        <v>1</v>
      </c>
    </row>
    <row r="9015" spans="5:6" x14ac:dyDescent="0.25">
      <c r="E9015" t="s">
        <v>8212</v>
      </c>
      <c r="F9015">
        <v>1</v>
      </c>
    </row>
    <row r="9016" spans="5:6" x14ac:dyDescent="0.25">
      <c r="E9016" t="s">
        <v>8213</v>
      </c>
      <c r="F9016">
        <v>1</v>
      </c>
    </row>
    <row r="9017" spans="5:6" x14ac:dyDescent="0.25">
      <c r="E9017" t="s">
        <v>5660</v>
      </c>
      <c r="F9017">
        <v>1</v>
      </c>
    </row>
    <row r="9018" spans="5:6" x14ac:dyDescent="0.25">
      <c r="E9018" t="s">
        <v>8214</v>
      </c>
      <c r="F9018">
        <v>1</v>
      </c>
    </row>
    <row r="9019" spans="5:6" x14ac:dyDescent="0.25">
      <c r="E9019" t="s">
        <v>8215</v>
      </c>
      <c r="F9019">
        <v>1</v>
      </c>
    </row>
    <row r="9020" spans="5:6" x14ac:dyDescent="0.25">
      <c r="E9020" t="s">
        <v>8216</v>
      </c>
      <c r="F9020">
        <v>1</v>
      </c>
    </row>
    <row r="9021" spans="5:6" x14ac:dyDescent="0.25">
      <c r="E9021" t="s">
        <v>8217</v>
      </c>
      <c r="F9021">
        <v>1</v>
      </c>
    </row>
    <row r="9022" spans="5:6" x14ac:dyDescent="0.25">
      <c r="E9022" t="s">
        <v>8218</v>
      </c>
      <c r="F9022">
        <v>1</v>
      </c>
    </row>
    <row r="9023" spans="5:6" x14ac:dyDescent="0.25">
      <c r="E9023" t="s">
        <v>8219</v>
      </c>
      <c r="F9023">
        <v>1</v>
      </c>
    </row>
    <row r="9024" spans="5:6" x14ac:dyDescent="0.25">
      <c r="E9024" t="s">
        <v>8220</v>
      </c>
      <c r="F9024">
        <v>1</v>
      </c>
    </row>
    <row r="9025" spans="5:6" x14ac:dyDescent="0.25">
      <c r="E9025" t="s">
        <v>8221</v>
      </c>
      <c r="F9025">
        <v>1</v>
      </c>
    </row>
    <row r="9026" spans="5:6" x14ac:dyDescent="0.25">
      <c r="E9026">
        <v>944</v>
      </c>
      <c r="F9026">
        <v>1</v>
      </c>
    </row>
    <row r="9027" spans="5:6" x14ac:dyDescent="0.25">
      <c r="E9027" t="s">
        <v>8222</v>
      </c>
      <c r="F9027">
        <v>1</v>
      </c>
    </row>
    <row r="9028" spans="5:6" x14ac:dyDescent="0.25">
      <c r="E9028" t="s">
        <v>8223</v>
      </c>
      <c r="F9028">
        <v>1</v>
      </c>
    </row>
    <row r="9029" spans="5:6" x14ac:dyDescent="0.25">
      <c r="E9029" t="s">
        <v>8224</v>
      </c>
      <c r="F9029">
        <v>1</v>
      </c>
    </row>
    <row r="9030" spans="5:6" x14ac:dyDescent="0.25">
      <c r="E9030">
        <v>92</v>
      </c>
      <c r="F9030">
        <v>1</v>
      </c>
    </row>
    <row r="9031" spans="5:6" x14ac:dyDescent="0.25">
      <c r="E9031" t="s">
        <v>8225</v>
      </c>
      <c r="F9031">
        <v>1</v>
      </c>
    </row>
    <row r="9032" spans="5:6" x14ac:dyDescent="0.25">
      <c r="E9032" t="s">
        <v>8226</v>
      </c>
      <c r="F9032">
        <v>1</v>
      </c>
    </row>
    <row r="9033" spans="5:6" x14ac:dyDescent="0.25">
      <c r="E9033" t="e">
        <f>-Gh</f>
        <v>#NAME?</v>
      </c>
      <c r="F9033">
        <v>1</v>
      </c>
    </row>
    <row r="9034" spans="5:6" x14ac:dyDescent="0.25">
      <c r="E9034" t="s">
        <v>8227</v>
      </c>
      <c r="F9034">
        <v>1</v>
      </c>
    </row>
    <row r="9035" spans="5:6" x14ac:dyDescent="0.25">
      <c r="E9035" t="s">
        <v>8228</v>
      </c>
      <c r="F9035">
        <v>1</v>
      </c>
    </row>
    <row r="9036" spans="5:6" x14ac:dyDescent="0.25">
      <c r="E9036" t="s">
        <v>8229</v>
      </c>
      <c r="F9036">
        <v>1</v>
      </c>
    </row>
    <row r="9037" spans="5:6" x14ac:dyDescent="0.25">
      <c r="E9037" t="s">
        <v>8230</v>
      </c>
      <c r="F9037">
        <v>1</v>
      </c>
    </row>
    <row r="9038" spans="5:6" x14ac:dyDescent="0.25">
      <c r="E9038" t="e">
        <f>-gn</f>
        <v>#NAME?</v>
      </c>
      <c r="F9038">
        <v>1</v>
      </c>
    </row>
    <row r="9039" spans="5:6" x14ac:dyDescent="0.25">
      <c r="E9039" t="s">
        <v>8231</v>
      </c>
      <c r="F9039">
        <v>1</v>
      </c>
    </row>
    <row r="9040" spans="5:6" x14ac:dyDescent="0.25">
      <c r="E9040" t="s">
        <v>8232</v>
      </c>
      <c r="F9040">
        <v>1</v>
      </c>
    </row>
    <row r="9041" spans="5:6" x14ac:dyDescent="0.25">
      <c r="E9041" t="s">
        <v>8233</v>
      </c>
      <c r="F9041">
        <v>1</v>
      </c>
    </row>
    <row r="9042" spans="5:6" x14ac:dyDescent="0.25">
      <c r="E9042" t="s">
        <v>8234</v>
      </c>
      <c r="F9042">
        <v>1</v>
      </c>
    </row>
    <row r="9043" spans="5:6" x14ac:dyDescent="0.25">
      <c r="E9043" t="s">
        <v>8235</v>
      </c>
      <c r="F9043">
        <v>1</v>
      </c>
    </row>
    <row r="9044" spans="5:6" x14ac:dyDescent="0.25">
      <c r="E9044" t="s">
        <v>8236</v>
      </c>
      <c r="F9044">
        <v>1</v>
      </c>
    </row>
    <row r="9045" spans="5:6" x14ac:dyDescent="0.25">
      <c r="E9045" t="s">
        <v>8237</v>
      </c>
      <c r="F9045">
        <v>1</v>
      </c>
    </row>
    <row r="9046" spans="5:6" x14ac:dyDescent="0.25">
      <c r="E9046" t="s">
        <v>8238</v>
      </c>
      <c r="F9046">
        <v>1</v>
      </c>
    </row>
    <row r="9047" spans="5:6" x14ac:dyDescent="0.25">
      <c r="E9047" t="s">
        <v>8239</v>
      </c>
      <c r="F9047">
        <v>1</v>
      </c>
    </row>
    <row r="9048" spans="5:6" x14ac:dyDescent="0.25">
      <c r="E9048" t="s">
        <v>8240</v>
      </c>
    </row>
    <row r="9049" spans="5:6" x14ac:dyDescent="0.25">
      <c r="E9049" t="s">
        <v>8241</v>
      </c>
      <c r="F9049">
        <v>1</v>
      </c>
    </row>
    <row r="9050" spans="5:6" x14ac:dyDescent="0.25">
      <c r="E9050" t="s">
        <v>8242</v>
      </c>
      <c r="F9050">
        <v>1</v>
      </c>
    </row>
    <row r="9051" spans="5:6" x14ac:dyDescent="0.25">
      <c r="E9051" t="s">
        <v>8243</v>
      </c>
      <c r="F9051">
        <v>1</v>
      </c>
    </row>
    <row r="9052" spans="5:6" x14ac:dyDescent="0.25">
      <c r="E9052" t="s">
        <v>8244</v>
      </c>
      <c r="F9052">
        <v>1</v>
      </c>
    </row>
    <row r="9053" spans="5:6" x14ac:dyDescent="0.25">
      <c r="E9053" t="s">
        <v>8245</v>
      </c>
      <c r="F9053">
        <v>1</v>
      </c>
    </row>
    <row r="9054" spans="5:6" x14ac:dyDescent="0.25">
      <c r="E9054" t="s">
        <v>8246</v>
      </c>
      <c r="F9054">
        <v>1</v>
      </c>
    </row>
    <row r="9055" spans="5:6" x14ac:dyDescent="0.25">
      <c r="E9055" t="s">
        <v>8247</v>
      </c>
      <c r="F9055">
        <v>1</v>
      </c>
    </row>
    <row r="9056" spans="5:6" x14ac:dyDescent="0.25">
      <c r="E9056" t="s">
        <v>8248</v>
      </c>
      <c r="F9056">
        <v>1</v>
      </c>
    </row>
    <row r="9057" spans="5:6" x14ac:dyDescent="0.25">
      <c r="E9057" t="s">
        <v>8249</v>
      </c>
      <c r="F9057">
        <v>1</v>
      </c>
    </row>
    <row r="9058" spans="5:6" x14ac:dyDescent="0.25">
      <c r="E9058" t="s">
        <v>8250</v>
      </c>
      <c r="F9058">
        <v>1</v>
      </c>
    </row>
    <row r="9059" spans="5:6" x14ac:dyDescent="0.25">
      <c r="E9059" t="s">
        <v>8251</v>
      </c>
      <c r="F9059">
        <v>1</v>
      </c>
    </row>
    <row r="9060" spans="5:6" x14ac:dyDescent="0.25">
      <c r="E9060" t="s">
        <v>8252</v>
      </c>
      <c r="F9060">
        <v>1</v>
      </c>
    </row>
    <row r="9061" spans="5:6" x14ac:dyDescent="0.25">
      <c r="E9061" t="s">
        <v>8253</v>
      </c>
    </row>
    <row r="9062" spans="5:6" x14ac:dyDescent="0.25">
      <c r="E9062" t="s">
        <v>8254</v>
      </c>
      <c r="F9062">
        <v>1</v>
      </c>
    </row>
    <row r="9063" spans="5:6" x14ac:dyDescent="0.25">
      <c r="E9063" t="s">
        <v>8255</v>
      </c>
      <c r="F9063">
        <v>1</v>
      </c>
    </row>
    <row r="9064" spans="5:6" x14ac:dyDescent="0.25">
      <c r="E9064" t="s">
        <v>8256</v>
      </c>
      <c r="F9064">
        <v>1</v>
      </c>
    </row>
    <row r="9065" spans="5:6" x14ac:dyDescent="0.25">
      <c r="E9065" t="s">
        <v>8257</v>
      </c>
      <c r="F9065">
        <v>1</v>
      </c>
    </row>
    <row r="9066" spans="5:6" x14ac:dyDescent="0.25">
      <c r="E9066" t="s">
        <v>8258</v>
      </c>
      <c r="F9066">
        <v>1</v>
      </c>
    </row>
    <row r="9067" spans="5:6" x14ac:dyDescent="0.25">
      <c r="E9067" t="s">
        <v>8259</v>
      </c>
      <c r="F9067">
        <v>1</v>
      </c>
    </row>
    <row r="9068" spans="5:6" x14ac:dyDescent="0.25">
      <c r="E9068" t="s">
        <v>8260</v>
      </c>
    </row>
    <row r="9069" spans="5:6" x14ac:dyDescent="0.25">
      <c r="E9069" t="s">
        <v>8261</v>
      </c>
      <c r="F9069">
        <v>1</v>
      </c>
    </row>
    <row r="9070" spans="5:6" x14ac:dyDescent="0.25">
      <c r="E9070" t="s">
        <v>8262</v>
      </c>
      <c r="F9070">
        <v>1</v>
      </c>
    </row>
    <row r="9071" spans="5:6" x14ac:dyDescent="0.25">
      <c r="E9071" t="s">
        <v>9745</v>
      </c>
      <c r="F9071">
        <v>1</v>
      </c>
    </row>
    <row r="9072" spans="5:6" x14ac:dyDescent="0.25">
      <c r="E9072" t="s">
        <v>8263</v>
      </c>
      <c r="F9072">
        <v>1</v>
      </c>
    </row>
    <row r="9073" spans="5:6" x14ac:dyDescent="0.25">
      <c r="E9073" t="s">
        <v>8264</v>
      </c>
      <c r="F9073">
        <v>1</v>
      </c>
    </row>
    <row r="9074" spans="5:6" x14ac:dyDescent="0.25">
      <c r="E9074" t="s">
        <v>8265</v>
      </c>
      <c r="F9074">
        <v>1</v>
      </c>
    </row>
    <row r="9075" spans="5:6" x14ac:dyDescent="0.25">
      <c r="E9075" t="s">
        <v>9746</v>
      </c>
      <c r="F9075">
        <v>1</v>
      </c>
    </row>
    <row r="9076" spans="5:6" x14ac:dyDescent="0.25">
      <c r="E9076" t="s">
        <v>8266</v>
      </c>
      <c r="F9076">
        <v>1</v>
      </c>
    </row>
    <row r="9077" spans="5:6" x14ac:dyDescent="0.25">
      <c r="E9077" t="s">
        <v>8267</v>
      </c>
    </row>
    <row r="9078" spans="5:6" x14ac:dyDescent="0.25">
      <c r="E9078" t="s">
        <v>8268</v>
      </c>
      <c r="F9078">
        <v>1</v>
      </c>
    </row>
    <row r="9079" spans="5:6" x14ac:dyDescent="0.25">
      <c r="E9079" t="s">
        <v>8269</v>
      </c>
      <c r="F9079">
        <v>1</v>
      </c>
    </row>
    <row r="9080" spans="5:6" x14ac:dyDescent="0.25">
      <c r="E9080" t="s">
        <v>8270</v>
      </c>
      <c r="F9080">
        <v>1</v>
      </c>
    </row>
    <row r="9081" spans="5:6" x14ac:dyDescent="0.25">
      <c r="E9081" t="s">
        <v>8271</v>
      </c>
      <c r="F9081">
        <v>1</v>
      </c>
    </row>
    <row r="9082" spans="5:6" x14ac:dyDescent="0.25">
      <c r="E9082" t="s">
        <v>8272</v>
      </c>
      <c r="F9082">
        <v>1</v>
      </c>
    </row>
    <row r="9083" spans="5:6" x14ac:dyDescent="0.25">
      <c r="E9083" t="s">
        <v>8273</v>
      </c>
      <c r="F9083">
        <v>1</v>
      </c>
    </row>
    <row r="9084" spans="5:6" x14ac:dyDescent="0.25">
      <c r="E9084" t="s">
        <v>8274</v>
      </c>
      <c r="F9084">
        <v>1</v>
      </c>
    </row>
    <row r="9085" spans="5:6" x14ac:dyDescent="0.25">
      <c r="E9085" t="s">
        <v>8275</v>
      </c>
      <c r="F9085">
        <v>1</v>
      </c>
    </row>
    <row r="9086" spans="5:6" x14ac:dyDescent="0.25">
      <c r="E9086" t="s">
        <v>8276</v>
      </c>
      <c r="F9086">
        <v>1</v>
      </c>
    </row>
    <row r="9087" spans="5:6" x14ac:dyDescent="0.25">
      <c r="E9087" t="s">
        <v>8277</v>
      </c>
      <c r="F9087">
        <v>1</v>
      </c>
    </row>
    <row r="9088" spans="5:6" x14ac:dyDescent="0.25">
      <c r="E9088" t="s">
        <v>8278</v>
      </c>
      <c r="F9088">
        <v>1</v>
      </c>
    </row>
    <row r="9089" spans="5:6" x14ac:dyDescent="0.25">
      <c r="E9089" t="s">
        <v>8279</v>
      </c>
    </row>
    <row r="9090" spans="5:6" x14ac:dyDescent="0.25">
      <c r="E9090" t="e">
        <f>-BY</f>
        <v>#NAME?</v>
      </c>
      <c r="F9090">
        <v>1</v>
      </c>
    </row>
    <row r="9091" spans="5:6" x14ac:dyDescent="0.25">
      <c r="E9091" t="s">
        <v>8280</v>
      </c>
      <c r="F9091">
        <v>1</v>
      </c>
    </row>
    <row r="9092" spans="5:6" x14ac:dyDescent="0.25">
      <c r="E9092" t="s">
        <v>8281</v>
      </c>
      <c r="F9092">
        <v>1</v>
      </c>
    </row>
    <row r="9093" spans="5:6" x14ac:dyDescent="0.25">
      <c r="E9093" t="s">
        <v>8282</v>
      </c>
      <c r="F9093">
        <v>1</v>
      </c>
    </row>
    <row r="9094" spans="5:6" x14ac:dyDescent="0.25">
      <c r="E9094" t="s">
        <v>8283</v>
      </c>
      <c r="F9094">
        <v>1</v>
      </c>
    </row>
    <row r="9095" spans="5:6" x14ac:dyDescent="0.25">
      <c r="E9095" t="s">
        <v>8284</v>
      </c>
      <c r="F9095">
        <v>1</v>
      </c>
    </row>
    <row r="9096" spans="5:6" x14ac:dyDescent="0.25">
      <c r="E9096" t="s">
        <v>8285</v>
      </c>
      <c r="F9096">
        <v>1</v>
      </c>
    </row>
    <row r="9097" spans="5:6" x14ac:dyDescent="0.25">
      <c r="E9097" t="s">
        <v>8286</v>
      </c>
      <c r="F9097">
        <v>1</v>
      </c>
    </row>
    <row r="9098" spans="5:6" x14ac:dyDescent="0.25">
      <c r="E9098" t="s">
        <v>8287</v>
      </c>
      <c r="F9098">
        <v>1</v>
      </c>
    </row>
    <row r="9099" spans="5:6" x14ac:dyDescent="0.25">
      <c r="E9099" t="s">
        <v>8288</v>
      </c>
      <c r="F9099">
        <v>1</v>
      </c>
    </row>
    <row r="9100" spans="5:6" x14ac:dyDescent="0.25">
      <c r="E9100" t="s">
        <v>8289</v>
      </c>
      <c r="F9100">
        <v>1</v>
      </c>
    </row>
    <row r="9101" spans="5:6" x14ac:dyDescent="0.25">
      <c r="E9101" t="s">
        <v>8290</v>
      </c>
      <c r="F9101">
        <v>1</v>
      </c>
    </row>
    <row r="9102" spans="5:6" x14ac:dyDescent="0.25">
      <c r="E9102" t="s">
        <v>8291</v>
      </c>
      <c r="F9102">
        <v>1</v>
      </c>
    </row>
    <row r="9103" spans="5:6" x14ac:dyDescent="0.25">
      <c r="E9103" t="e">
        <f>-ab</f>
        <v>#NAME?</v>
      </c>
      <c r="F9103">
        <v>1</v>
      </c>
    </row>
    <row r="9104" spans="5:6" x14ac:dyDescent="0.25">
      <c r="E9104" t="s">
        <v>8292</v>
      </c>
      <c r="F9104">
        <v>1</v>
      </c>
    </row>
    <row r="9105" spans="5:6" x14ac:dyDescent="0.25">
      <c r="E9105" t="s">
        <v>8293</v>
      </c>
      <c r="F9105">
        <v>1</v>
      </c>
    </row>
    <row r="9106" spans="5:6" x14ac:dyDescent="0.25">
      <c r="E9106" t="s">
        <v>8294</v>
      </c>
      <c r="F9106">
        <v>1</v>
      </c>
    </row>
    <row r="9107" spans="5:6" x14ac:dyDescent="0.25">
      <c r="E9107" t="s">
        <v>9747</v>
      </c>
      <c r="F9107">
        <v>1</v>
      </c>
    </row>
    <row r="9108" spans="5:6" x14ac:dyDescent="0.25">
      <c r="E9108" t="s">
        <v>8295</v>
      </c>
      <c r="F9108">
        <v>1</v>
      </c>
    </row>
    <row r="9109" spans="5:6" x14ac:dyDescent="0.25">
      <c r="E9109" t="s">
        <v>8296</v>
      </c>
      <c r="F9109">
        <v>1</v>
      </c>
    </row>
    <row r="9110" spans="5:6" x14ac:dyDescent="0.25">
      <c r="E9110" t="s">
        <v>8297</v>
      </c>
      <c r="F9110">
        <v>1</v>
      </c>
    </row>
    <row r="9111" spans="5:6" x14ac:dyDescent="0.25">
      <c r="E9111" t="s">
        <v>8298</v>
      </c>
      <c r="F9111">
        <v>1</v>
      </c>
    </row>
    <row r="9112" spans="5:6" x14ac:dyDescent="0.25">
      <c r="E9112" t="s">
        <v>8299</v>
      </c>
      <c r="F9112">
        <v>1</v>
      </c>
    </row>
    <row r="9113" spans="5:6" x14ac:dyDescent="0.25">
      <c r="E9113" t="s">
        <v>8300</v>
      </c>
      <c r="F9113">
        <v>1</v>
      </c>
    </row>
    <row r="9114" spans="5:6" x14ac:dyDescent="0.25">
      <c r="E9114" t="s">
        <v>8301</v>
      </c>
      <c r="F9114">
        <v>1</v>
      </c>
    </row>
    <row r="9115" spans="5:6" x14ac:dyDescent="0.25">
      <c r="E9115" t="s">
        <v>8302</v>
      </c>
      <c r="F9115">
        <v>1</v>
      </c>
    </row>
    <row r="9116" spans="5:6" x14ac:dyDescent="0.25">
      <c r="E9116" t="s">
        <v>8303</v>
      </c>
      <c r="F9116">
        <v>1</v>
      </c>
    </row>
    <row r="9117" spans="5:6" x14ac:dyDescent="0.25">
      <c r="E9117" t="s">
        <v>8304</v>
      </c>
      <c r="F9117">
        <v>1</v>
      </c>
    </row>
    <row r="9118" spans="5:6" x14ac:dyDescent="0.25">
      <c r="E9118" t="s">
        <v>8305</v>
      </c>
      <c r="F9118">
        <v>1</v>
      </c>
    </row>
    <row r="9119" spans="5:6" x14ac:dyDescent="0.25">
      <c r="E9119" t="s">
        <v>8306</v>
      </c>
      <c r="F9119">
        <v>1</v>
      </c>
    </row>
    <row r="9120" spans="5:6" x14ac:dyDescent="0.25">
      <c r="E9120" t="s">
        <v>8307</v>
      </c>
      <c r="F9120">
        <v>1</v>
      </c>
    </row>
    <row r="9121" spans="5:6" x14ac:dyDescent="0.25">
      <c r="E9121" t="s">
        <v>8308</v>
      </c>
      <c r="F9121">
        <v>1</v>
      </c>
    </row>
    <row r="9122" spans="5:6" x14ac:dyDescent="0.25">
      <c r="E9122" t="s">
        <v>8309</v>
      </c>
      <c r="F9122">
        <v>1</v>
      </c>
    </row>
    <row r="9123" spans="5:6" x14ac:dyDescent="0.25">
      <c r="E9123" t="s">
        <v>8310</v>
      </c>
      <c r="F9123">
        <v>1</v>
      </c>
    </row>
    <row r="9124" spans="5:6" x14ac:dyDescent="0.25">
      <c r="E9124" t="s">
        <v>8311</v>
      </c>
      <c r="F9124">
        <v>1</v>
      </c>
    </row>
    <row r="9125" spans="5:6" x14ac:dyDescent="0.25">
      <c r="E9125" t="s">
        <v>8312</v>
      </c>
      <c r="F9125">
        <v>1</v>
      </c>
    </row>
    <row r="9126" spans="5:6" x14ac:dyDescent="0.25">
      <c r="E9126">
        <v>102</v>
      </c>
      <c r="F9126">
        <v>1</v>
      </c>
    </row>
    <row r="9127" spans="5:6" x14ac:dyDescent="0.25">
      <c r="E9127" t="s">
        <v>8313</v>
      </c>
      <c r="F9127">
        <v>1</v>
      </c>
    </row>
    <row r="9128" spans="5:6" x14ac:dyDescent="0.25">
      <c r="E9128" t="s">
        <v>8314</v>
      </c>
      <c r="F9128">
        <v>1</v>
      </c>
    </row>
    <row r="9129" spans="5:6" x14ac:dyDescent="0.25">
      <c r="E9129" t="e">
        <f>-ha</f>
        <v>#NAME?</v>
      </c>
      <c r="F9129">
        <v>1</v>
      </c>
    </row>
    <row r="9130" spans="5:6" x14ac:dyDescent="0.25">
      <c r="E9130" t="s">
        <v>4462</v>
      </c>
      <c r="F9130">
        <v>1</v>
      </c>
    </row>
    <row r="9131" spans="5:6" x14ac:dyDescent="0.25">
      <c r="E9131" t="s">
        <v>8315</v>
      </c>
      <c r="F9131">
        <v>1</v>
      </c>
    </row>
    <row r="9132" spans="5:6" x14ac:dyDescent="0.25">
      <c r="E9132" t="s">
        <v>8316</v>
      </c>
      <c r="F9132">
        <v>1</v>
      </c>
    </row>
    <row r="9133" spans="5:6" x14ac:dyDescent="0.25">
      <c r="E9133" t="s">
        <v>8317</v>
      </c>
      <c r="F9133">
        <v>1</v>
      </c>
    </row>
    <row r="9134" spans="5:6" x14ac:dyDescent="0.25">
      <c r="E9134" t="s">
        <v>8318</v>
      </c>
      <c r="F9134">
        <v>1</v>
      </c>
    </row>
    <row r="9135" spans="5:6" x14ac:dyDescent="0.25">
      <c r="E9135" t="s">
        <v>8319</v>
      </c>
      <c r="F9135">
        <v>1</v>
      </c>
    </row>
    <row r="9136" spans="5:6" x14ac:dyDescent="0.25">
      <c r="E9136" t="s">
        <v>8320</v>
      </c>
      <c r="F9136">
        <v>1</v>
      </c>
    </row>
    <row r="9137" spans="5:6" x14ac:dyDescent="0.25">
      <c r="E9137" t="e">
        <f>- j</f>
        <v>#NAME?</v>
      </c>
      <c r="F9137">
        <v>1</v>
      </c>
    </row>
    <row r="9138" spans="5:6" x14ac:dyDescent="0.25">
      <c r="E9138" t="s">
        <v>8321</v>
      </c>
      <c r="F9138">
        <v>1</v>
      </c>
    </row>
    <row r="9139" spans="5:6" x14ac:dyDescent="0.25">
      <c r="E9139" t="s">
        <v>8322</v>
      </c>
      <c r="F9139">
        <v>1</v>
      </c>
    </row>
    <row r="9140" spans="5:6" x14ac:dyDescent="0.25">
      <c r="E9140" t="s">
        <v>8323</v>
      </c>
      <c r="F9140">
        <v>1</v>
      </c>
    </row>
    <row r="9141" spans="5:6" x14ac:dyDescent="0.25">
      <c r="E9141" t="s">
        <v>8324</v>
      </c>
      <c r="F9141">
        <v>1</v>
      </c>
    </row>
    <row r="9142" spans="5:6" x14ac:dyDescent="0.25">
      <c r="E9142" t="s">
        <v>8325</v>
      </c>
      <c r="F9142">
        <v>1</v>
      </c>
    </row>
    <row r="9143" spans="5:6" x14ac:dyDescent="0.25">
      <c r="E9143" t="s">
        <v>8326</v>
      </c>
      <c r="F9143">
        <v>1</v>
      </c>
    </row>
    <row r="9144" spans="5:6" x14ac:dyDescent="0.25">
      <c r="E9144" t="s">
        <v>9748</v>
      </c>
      <c r="F9144">
        <v>1</v>
      </c>
    </row>
    <row r="9145" spans="5:6" x14ac:dyDescent="0.25">
      <c r="E9145" t="s">
        <v>8327</v>
      </c>
      <c r="F9145">
        <v>1</v>
      </c>
    </row>
    <row r="9146" spans="5:6" x14ac:dyDescent="0.25">
      <c r="E9146" t="s">
        <v>6946</v>
      </c>
      <c r="F9146">
        <v>1</v>
      </c>
    </row>
    <row r="9147" spans="5:6" x14ac:dyDescent="0.25">
      <c r="E9147" t="s">
        <v>8328</v>
      </c>
      <c r="F9147">
        <v>1</v>
      </c>
    </row>
    <row r="9148" spans="5:6" x14ac:dyDescent="0.25">
      <c r="E9148" t="s">
        <v>8329</v>
      </c>
      <c r="F9148">
        <v>1</v>
      </c>
    </row>
    <row r="9149" spans="5:6" x14ac:dyDescent="0.25">
      <c r="E9149" t="s">
        <v>8330</v>
      </c>
      <c r="F9149">
        <v>1</v>
      </c>
    </row>
    <row r="9150" spans="5:6" x14ac:dyDescent="0.25">
      <c r="E9150" t="s">
        <v>8331</v>
      </c>
      <c r="F9150">
        <v>1</v>
      </c>
    </row>
    <row r="9151" spans="5:6" x14ac:dyDescent="0.25">
      <c r="E9151" t="s">
        <v>8332</v>
      </c>
      <c r="F9151">
        <v>1</v>
      </c>
    </row>
    <row r="9152" spans="5:6" x14ac:dyDescent="0.25">
      <c r="E9152" t="s">
        <v>8333</v>
      </c>
      <c r="F9152">
        <v>1</v>
      </c>
    </row>
    <row r="9153" spans="5:6" x14ac:dyDescent="0.25">
      <c r="E9153" t="s">
        <v>8334</v>
      </c>
      <c r="F9153">
        <v>1</v>
      </c>
    </row>
    <row r="9154" spans="5:6" x14ac:dyDescent="0.25">
      <c r="E9154" t="s">
        <v>8335</v>
      </c>
      <c r="F9154">
        <v>1</v>
      </c>
    </row>
    <row r="9155" spans="5:6" x14ac:dyDescent="0.25">
      <c r="E9155" t="s">
        <v>8336</v>
      </c>
      <c r="F9155">
        <v>1</v>
      </c>
    </row>
    <row r="9156" spans="5:6" x14ac:dyDescent="0.25">
      <c r="E9156" t="s">
        <v>8337</v>
      </c>
      <c r="F9156">
        <v>1</v>
      </c>
    </row>
    <row r="9157" spans="5:6" x14ac:dyDescent="0.25">
      <c r="E9157" t="s">
        <v>8338</v>
      </c>
      <c r="F9157">
        <v>1</v>
      </c>
    </row>
    <row r="9158" spans="5:6" x14ac:dyDescent="0.25">
      <c r="E9158" t="s">
        <v>8339</v>
      </c>
      <c r="F9158">
        <v>1</v>
      </c>
    </row>
    <row r="9159" spans="5:6" x14ac:dyDescent="0.25">
      <c r="E9159" t="s">
        <v>9749</v>
      </c>
      <c r="F9159">
        <v>1</v>
      </c>
    </row>
    <row r="9160" spans="5:6" x14ac:dyDescent="0.25">
      <c r="E9160" t="s">
        <v>8340</v>
      </c>
      <c r="F9160">
        <v>1</v>
      </c>
    </row>
    <row r="9161" spans="5:6" x14ac:dyDescent="0.25">
      <c r="E9161" t="s">
        <v>8341</v>
      </c>
      <c r="F9161">
        <v>1</v>
      </c>
    </row>
    <row r="9162" spans="5:6" x14ac:dyDescent="0.25">
      <c r="E9162" t="s">
        <v>8342</v>
      </c>
      <c r="F9162">
        <v>1</v>
      </c>
    </row>
    <row r="9163" spans="5:6" x14ac:dyDescent="0.25">
      <c r="E9163" t="s">
        <v>8343</v>
      </c>
      <c r="F9163">
        <v>1</v>
      </c>
    </row>
    <row r="9164" spans="5:6" x14ac:dyDescent="0.25">
      <c r="E9164" t="s">
        <v>9750</v>
      </c>
      <c r="F9164">
        <v>1</v>
      </c>
    </row>
    <row r="9165" spans="5:6" x14ac:dyDescent="0.25">
      <c r="E9165" t="s">
        <v>8344</v>
      </c>
      <c r="F9165">
        <v>1</v>
      </c>
    </row>
    <row r="9166" spans="5:6" x14ac:dyDescent="0.25">
      <c r="E9166" t="s">
        <v>8345</v>
      </c>
      <c r="F9166">
        <v>1</v>
      </c>
    </row>
    <row r="9167" spans="5:6" x14ac:dyDescent="0.25">
      <c r="E9167" t="s">
        <v>8346</v>
      </c>
    </row>
    <row r="9168" spans="5:6" x14ac:dyDescent="0.25">
      <c r="E9168" t="s">
        <v>8347</v>
      </c>
      <c r="F9168">
        <v>1</v>
      </c>
    </row>
    <row r="9169" spans="5:6" x14ac:dyDescent="0.25">
      <c r="E9169" t="s">
        <v>9751</v>
      </c>
      <c r="F9169">
        <v>1</v>
      </c>
    </row>
    <row r="9170" spans="5:6" x14ac:dyDescent="0.25">
      <c r="E9170" t="s">
        <v>8348</v>
      </c>
      <c r="F9170">
        <v>1</v>
      </c>
    </row>
    <row r="9171" spans="5:6" x14ac:dyDescent="0.25">
      <c r="E9171" t="s">
        <v>8349</v>
      </c>
      <c r="F9171">
        <v>1</v>
      </c>
    </row>
    <row r="9172" spans="5:6" x14ac:dyDescent="0.25">
      <c r="E9172" t="s">
        <v>8350</v>
      </c>
      <c r="F9172">
        <v>1</v>
      </c>
    </row>
    <row r="9173" spans="5:6" x14ac:dyDescent="0.25">
      <c r="E9173" t="s">
        <v>8351</v>
      </c>
      <c r="F9173">
        <v>1</v>
      </c>
    </row>
    <row r="9174" spans="5:6" x14ac:dyDescent="0.25">
      <c r="E9174" t="s">
        <v>8352</v>
      </c>
      <c r="F9174">
        <v>1</v>
      </c>
    </row>
    <row r="9175" spans="5:6" x14ac:dyDescent="0.25">
      <c r="E9175" t="s">
        <v>8353</v>
      </c>
      <c r="F9175">
        <v>1</v>
      </c>
    </row>
    <row r="9176" spans="5:6" x14ac:dyDescent="0.25">
      <c r="E9176" t="s">
        <v>8354</v>
      </c>
      <c r="F9176">
        <v>1</v>
      </c>
    </row>
    <row r="9177" spans="5:6" x14ac:dyDescent="0.25">
      <c r="E9177" t="s">
        <v>8355</v>
      </c>
      <c r="F9177">
        <v>1</v>
      </c>
    </row>
    <row r="9178" spans="5:6" x14ac:dyDescent="0.25">
      <c r="E9178" t="s">
        <v>8356</v>
      </c>
      <c r="F9178">
        <v>1</v>
      </c>
    </row>
    <row r="9179" spans="5:6" x14ac:dyDescent="0.25">
      <c r="E9179" t="s">
        <v>8357</v>
      </c>
      <c r="F9179">
        <v>1</v>
      </c>
    </row>
    <row r="9180" spans="5:6" x14ac:dyDescent="0.25">
      <c r="E9180" t="s">
        <v>8358</v>
      </c>
      <c r="F9180">
        <v>1</v>
      </c>
    </row>
    <row r="9181" spans="5:6" x14ac:dyDescent="0.25">
      <c r="E9181" t="s">
        <v>8359</v>
      </c>
      <c r="F9181">
        <v>1</v>
      </c>
    </row>
    <row r="9182" spans="5:6" x14ac:dyDescent="0.25">
      <c r="E9182" t="s">
        <v>8360</v>
      </c>
      <c r="F9182">
        <v>1</v>
      </c>
    </row>
    <row r="9183" spans="5:6" x14ac:dyDescent="0.25">
      <c r="E9183" t="s">
        <v>8361</v>
      </c>
      <c r="F9183">
        <v>1</v>
      </c>
    </row>
    <row r="9184" spans="5:6" x14ac:dyDescent="0.25">
      <c r="E9184" t="s">
        <v>8362</v>
      </c>
      <c r="F9184">
        <v>1</v>
      </c>
    </row>
    <row r="9185" spans="5:6" x14ac:dyDescent="0.25">
      <c r="E9185" t="s">
        <v>8363</v>
      </c>
      <c r="F9185">
        <v>1</v>
      </c>
    </row>
    <row r="9186" spans="5:6" x14ac:dyDescent="0.25">
      <c r="E9186" t="s">
        <v>8364</v>
      </c>
      <c r="F9186">
        <v>1</v>
      </c>
    </row>
    <row r="9187" spans="5:6" x14ac:dyDescent="0.25">
      <c r="E9187">
        <v>3</v>
      </c>
      <c r="F9187">
        <v>1</v>
      </c>
    </row>
    <row r="9188" spans="5:6" x14ac:dyDescent="0.25">
      <c r="E9188" t="s">
        <v>8365</v>
      </c>
      <c r="F9188">
        <v>1</v>
      </c>
    </row>
    <row r="9189" spans="5:6" x14ac:dyDescent="0.25">
      <c r="E9189" t="s">
        <v>8366</v>
      </c>
      <c r="F9189">
        <v>1</v>
      </c>
    </row>
    <row r="9190" spans="5:6" x14ac:dyDescent="0.25">
      <c r="E9190" t="s">
        <v>8367</v>
      </c>
      <c r="F9190">
        <v>1</v>
      </c>
    </row>
    <row r="9191" spans="5:6" x14ac:dyDescent="0.25">
      <c r="E9191" t="e">
        <f>-lÃ</f>
        <v>#NAME?</v>
      </c>
      <c r="F9191">
        <v>1</v>
      </c>
    </row>
    <row r="9192" spans="5:6" x14ac:dyDescent="0.25">
      <c r="E9192" t="s">
        <v>8368</v>
      </c>
      <c r="F9192">
        <v>1</v>
      </c>
    </row>
    <row r="9193" spans="5:6" x14ac:dyDescent="0.25">
      <c r="E9193" t="s">
        <v>8369</v>
      </c>
      <c r="F9193">
        <v>1</v>
      </c>
    </row>
    <row r="9194" spans="5:6" x14ac:dyDescent="0.25">
      <c r="E9194" t="s">
        <v>8370</v>
      </c>
      <c r="F9194">
        <v>1</v>
      </c>
    </row>
    <row r="9195" spans="5:6" x14ac:dyDescent="0.25">
      <c r="E9195" t="s">
        <v>8371</v>
      </c>
      <c r="F9195">
        <v>1</v>
      </c>
    </row>
    <row r="9196" spans="5:6" x14ac:dyDescent="0.25">
      <c r="E9196" t="s">
        <v>8372</v>
      </c>
      <c r="F9196">
        <v>1</v>
      </c>
    </row>
    <row r="9197" spans="5:6" x14ac:dyDescent="0.25">
      <c r="E9197" t="s">
        <v>8373</v>
      </c>
      <c r="F9197">
        <v>1</v>
      </c>
    </row>
    <row r="9198" spans="5:6" x14ac:dyDescent="0.25">
      <c r="E9198" t="s">
        <v>8374</v>
      </c>
      <c r="F9198">
        <v>1</v>
      </c>
    </row>
    <row r="9199" spans="5:6" x14ac:dyDescent="0.25">
      <c r="E9199" t="s">
        <v>8375</v>
      </c>
      <c r="F9199">
        <v>1</v>
      </c>
    </row>
    <row r="9200" spans="5:6" x14ac:dyDescent="0.25">
      <c r="E9200" t="s">
        <v>8376</v>
      </c>
      <c r="F9200">
        <v>1</v>
      </c>
    </row>
    <row r="9201" spans="5:6" x14ac:dyDescent="0.25">
      <c r="E9201" t="s">
        <v>8377</v>
      </c>
      <c r="F9201">
        <v>1</v>
      </c>
    </row>
    <row r="9202" spans="5:6" x14ac:dyDescent="0.25">
      <c r="E9202" t="s">
        <v>8378</v>
      </c>
      <c r="F9202">
        <v>1</v>
      </c>
    </row>
    <row r="9203" spans="5:6" x14ac:dyDescent="0.25">
      <c r="E9203" t="s">
        <v>5793</v>
      </c>
      <c r="F9203">
        <v>1</v>
      </c>
    </row>
    <row r="9204" spans="5:6" x14ac:dyDescent="0.25">
      <c r="E9204" t="s">
        <v>9752</v>
      </c>
      <c r="F9204">
        <v>1</v>
      </c>
    </row>
    <row r="9205" spans="5:6" x14ac:dyDescent="0.25">
      <c r="E9205" t="s">
        <v>8379</v>
      </c>
      <c r="F9205">
        <v>1</v>
      </c>
    </row>
    <row r="9206" spans="5:6" x14ac:dyDescent="0.25">
      <c r="E9206" t="s">
        <v>8380</v>
      </c>
      <c r="F9206">
        <v>1</v>
      </c>
    </row>
    <row r="9207" spans="5:6" x14ac:dyDescent="0.25">
      <c r="E9207" t="s">
        <v>8381</v>
      </c>
      <c r="F9207">
        <v>1</v>
      </c>
    </row>
    <row r="9208" spans="5:6" x14ac:dyDescent="0.25">
      <c r="E9208" t="s">
        <v>8382</v>
      </c>
      <c r="F9208">
        <v>1</v>
      </c>
    </row>
    <row r="9209" spans="5:6" x14ac:dyDescent="0.25">
      <c r="E9209" t="s">
        <v>8383</v>
      </c>
      <c r="F9209">
        <v>1</v>
      </c>
    </row>
    <row r="9210" spans="5:6" x14ac:dyDescent="0.25">
      <c r="E9210" t="s">
        <v>8384</v>
      </c>
      <c r="F9210">
        <v>1</v>
      </c>
    </row>
    <row r="9211" spans="5:6" x14ac:dyDescent="0.25">
      <c r="E9211" t="s">
        <v>8385</v>
      </c>
    </row>
    <row r="9212" spans="5:6" x14ac:dyDescent="0.25">
      <c r="E9212" t="s">
        <v>9753</v>
      </c>
      <c r="F9212">
        <v>1</v>
      </c>
    </row>
    <row r="9213" spans="5:6" x14ac:dyDescent="0.25">
      <c r="E9213" t="s">
        <v>8386</v>
      </c>
      <c r="F9213">
        <v>1</v>
      </c>
    </row>
    <row r="9214" spans="5:6" x14ac:dyDescent="0.25">
      <c r="E9214" t="s">
        <v>8387</v>
      </c>
      <c r="F9214">
        <v>1</v>
      </c>
    </row>
    <row r="9215" spans="5:6" x14ac:dyDescent="0.25">
      <c r="E9215" t="s">
        <v>8388</v>
      </c>
      <c r="F9215">
        <v>1</v>
      </c>
    </row>
    <row r="9216" spans="5:6" x14ac:dyDescent="0.25">
      <c r="E9216" t="s">
        <v>8389</v>
      </c>
      <c r="F9216">
        <v>1</v>
      </c>
    </row>
    <row r="9217" spans="5:6" x14ac:dyDescent="0.25">
      <c r="E9217" t="s">
        <v>8390</v>
      </c>
      <c r="F9217">
        <v>1</v>
      </c>
    </row>
    <row r="9218" spans="5:6" x14ac:dyDescent="0.25">
      <c r="E9218" t="s">
        <v>8391</v>
      </c>
      <c r="F9218">
        <v>1</v>
      </c>
    </row>
    <row r="9219" spans="5:6" x14ac:dyDescent="0.25">
      <c r="E9219" t="s">
        <v>8392</v>
      </c>
      <c r="F9219">
        <v>1</v>
      </c>
    </row>
    <row r="9220" spans="5:6" x14ac:dyDescent="0.25">
      <c r="E9220" t="s">
        <v>8393</v>
      </c>
      <c r="F9220">
        <v>1</v>
      </c>
    </row>
    <row r="9221" spans="5:6" x14ac:dyDescent="0.25">
      <c r="E9221" t="s">
        <v>8394</v>
      </c>
      <c r="F9221">
        <v>1</v>
      </c>
    </row>
    <row r="9222" spans="5:6" x14ac:dyDescent="0.25">
      <c r="E9222" t="s">
        <v>8395</v>
      </c>
      <c r="F9222">
        <v>1</v>
      </c>
    </row>
    <row r="9223" spans="5:6" x14ac:dyDescent="0.25">
      <c r="E9223" t="s">
        <v>9754</v>
      </c>
      <c r="F9223">
        <v>1</v>
      </c>
    </row>
    <row r="9224" spans="5:6" x14ac:dyDescent="0.25">
      <c r="E9224" t="s">
        <v>8396</v>
      </c>
    </row>
    <row r="9225" spans="5:6" x14ac:dyDescent="0.25">
      <c r="E9225" t="s">
        <v>8397</v>
      </c>
    </row>
    <row r="9226" spans="5:6" x14ac:dyDescent="0.25">
      <c r="E9226" t="s">
        <v>8398</v>
      </c>
      <c r="F9226">
        <v>1</v>
      </c>
    </row>
    <row r="9227" spans="5:6" x14ac:dyDescent="0.25">
      <c r="E9227" t="s">
        <v>8399</v>
      </c>
      <c r="F9227">
        <v>1</v>
      </c>
    </row>
    <row r="9228" spans="5:6" x14ac:dyDescent="0.25">
      <c r="E9228" t="s">
        <v>8400</v>
      </c>
      <c r="F9228">
        <v>1</v>
      </c>
    </row>
    <row r="9229" spans="5:6" x14ac:dyDescent="0.25">
      <c r="E9229" t="s">
        <v>8401</v>
      </c>
      <c r="F9229">
        <v>1</v>
      </c>
    </row>
    <row r="9230" spans="5:6" x14ac:dyDescent="0.25">
      <c r="E9230" t="s">
        <v>8402</v>
      </c>
      <c r="F9230">
        <v>1</v>
      </c>
    </row>
    <row r="9231" spans="5:6" x14ac:dyDescent="0.25">
      <c r="E9231" t="s">
        <v>8403</v>
      </c>
      <c r="F9231">
        <v>1</v>
      </c>
    </row>
    <row r="9232" spans="5:6" x14ac:dyDescent="0.25">
      <c r="E9232" t="s">
        <v>8404</v>
      </c>
      <c r="F9232">
        <v>1</v>
      </c>
    </row>
    <row r="9233" spans="5:6" x14ac:dyDescent="0.25">
      <c r="E9233" t="s">
        <v>8405</v>
      </c>
      <c r="F9233">
        <v>1</v>
      </c>
    </row>
    <row r="9234" spans="5:6" x14ac:dyDescent="0.25">
      <c r="E9234" t="s">
        <v>8406</v>
      </c>
      <c r="F9234">
        <v>1</v>
      </c>
    </row>
    <row r="9235" spans="5:6" x14ac:dyDescent="0.25">
      <c r="E9235" t="s">
        <v>8407</v>
      </c>
      <c r="F9235">
        <v>1</v>
      </c>
    </row>
    <row r="9236" spans="5:6" x14ac:dyDescent="0.25">
      <c r="E9236" t="s">
        <v>8408</v>
      </c>
      <c r="F9236">
        <v>1</v>
      </c>
    </row>
    <row r="9237" spans="5:6" x14ac:dyDescent="0.25">
      <c r="E9237" t="s">
        <v>9755</v>
      </c>
      <c r="F9237">
        <v>1</v>
      </c>
    </row>
    <row r="9238" spans="5:6" x14ac:dyDescent="0.25">
      <c r="E9238" t="s">
        <v>8409</v>
      </c>
      <c r="F9238">
        <v>1</v>
      </c>
    </row>
    <row r="9239" spans="5:6" x14ac:dyDescent="0.25">
      <c r="E9239" t="e">
        <f>-sa</f>
        <v>#NAME?</v>
      </c>
      <c r="F9239">
        <v>1</v>
      </c>
    </row>
    <row r="9240" spans="5:6" x14ac:dyDescent="0.25">
      <c r="E9240" t="s">
        <v>8410</v>
      </c>
      <c r="F9240">
        <v>1</v>
      </c>
    </row>
    <row r="9241" spans="5:6" x14ac:dyDescent="0.25">
      <c r="E9241" t="s">
        <v>8411</v>
      </c>
      <c r="F9241">
        <v>1</v>
      </c>
    </row>
    <row r="9242" spans="5:6" x14ac:dyDescent="0.25">
      <c r="E9242" t="s">
        <v>8412</v>
      </c>
      <c r="F9242">
        <v>1</v>
      </c>
    </row>
    <row r="9243" spans="5:6" x14ac:dyDescent="0.25">
      <c r="E9243" t="s">
        <v>8413</v>
      </c>
      <c r="F9243">
        <v>1</v>
      </c>
    </row>
    <row r="9244" spans="5:6" x14ac:dyDescent="0.25">
      <c r="E9244" t="s">
        <v>8414</v>
      </c>
      <c r="F9244">
        <v>1</v>
      </c>
    </row>
    <row r="9245" spans="5:6" x14ac:dyDescent="0.25">
      <c r="E9245" t="s">
        <v>8415</v>
      </c>
      <c r="F9245">
        <v>1</v>
      </c>
    </row>
    <row r="9246" spans="5:6" x14ac:dyDescent="0.25">
      <c r="E9246" t="e">
        <f xml:space="preserve"> e</f>
        <v>#NAME?</v>
      </c>
      <c r="F9246">
        <v>1</v>
      </c>
    </row>
    <row r="9247" spans="5:6" x14ac:dyDescent="0.25">
      <c r="E9247" t="s">
        <v>8416</v>
      </c>
      <c r="F9247">
        <v>1</v>
      </c>
    </row>
    <row r="9248" spans="5:6" x14ac:dyDescent="0.25">
      <c r="E9248" t="s">
        <v>8417</v>
      </c>
      <c r="F9248">
        <v>1</v>
      </c>
    </row>
    <row r="9249" spans="5:6" x14ac:dyDescent="0.25">
      <c r="E9249" t="s">
        <v>8418</v>
      </c>
      <c r="F9249">
        <v>1</v>
      </c>
    </row>
    <row r="9250" spans="5:6" x14ac:dyDescent="0.25">
      <c r="E9250" t="s">
        <v>8419</v>
      </c>
      <c r="F9250">
        <v>1</v>
      </c>
    </row>
    <row r="9251" spans="5:6" x14ac:dyDescent="0.25">
      <c r="E9251" t="s">
        <v>8420</v>
      </c>
      <c r="F9251">
        <v>1</v>
      </c>
    </row>
    <row r="9252" spans="5:6" x14ac:dyDescent="0.25">
      <c r="E9252">
        <v>1</v>
      </c>
      <c r="F9252">
        <v>1</v>
      </c>
    </row>
    <row r="9253" spans="5:6" x14ac:dyDescent="0.25">
      <c r="E9253" t="s">
        <v>8421</v>
      </c>
      <c r="F9253">
        <v>1</v>
      </c>
    </row>
    <row r="9254" spans="5:6" x14ac:dyDescent="0.25">
      <c r="E9254">
        <v>17</v>
      </c>
      <c r="F9254">
        <v>1</v>
      </c>
    </row>
    <row r="9255" spans="5:6" x14ac:dyDescent="0.25">
      <c r="E9255">
        <v>3</v>
      </c>
      <c r="F9255">
        <v>1</v>
      </c>
    </row>
    <row r="9256" spans="5:6" x14ac:dyDescent="0.25">
      <c r="E9256" t="s">
        <v>8422</v>
      </c>
      <c r="F9256">
        <v>1</v>
      </c>
    </row>
    <row r="9257" spans="5:6" x14ac:dyDescent="0.25">
      <c r="E9257" t="s">
        <v>8423</v>
      </c>
      <c r="F9257">
        <v>1</v>
      </c>
    </row>
    <row r="9258" spans="5:6" x14ac:dyDescent="0.25">
      <c r="E9258" t="s">
        <v>8424</v>
      </c>
      <c r="F9258">
        <v>1</v>
      </c>
    </row>
    <row r="9259" spans="5:6" x14ac:dyDescent="0.25">
      <c r="E9259" t="s">
        <v>8425</v>
      </c>
      <c r="F9259">
        <v>1</v>
      </c>
    </row>
    <row r="9260" spans="5:6" x14ac:dyDescent="0.25">
      <c r="E9260" t="s">
        <v>8426</v>
      </c>
      <c r="F9260">
        <v>1</v>
      </c>
    </row>
    <row r="9261" spans="5:6" x14ac:dyDescent="0.25">
      <c r="E9261" t="s">
        <v>8427</v>
      </c>
      <c r="F9261">
        <v>1</v>
      </c>
    </row>
    <row r="9262" spans="5:6" x14ac:dyDescent="0.25">
      <c r="E9262" t="s">
        <v>8428</v>
      </c>
      <c r="F9262">
        <v>1</v>
      </c>
    </row>
    <row r="9263" spans="5:6" x14ac:dyDescent="0.25">
      <c r="E9263" t="s">
        <v>8429</v>
      </c>
      <c r="F9263">
        <v>1</v>
      </c>
    </row>
    <row r="9264" spans="5:6" x14ac:dyDescent="0.25">
      <c r="E9264" t="s">
        <v>8430</v>
      </c>
      <c r="F9264">
        <v>1</v>
      </c>
    </row>
    <row r="9265" spans="5:6" x14ac:dyDescent="0.25">
      <c r="E9265" t="s">
        <v>8431</v>
      </c>
      <c r="F9265">
        <v>1</v>
      </c>
    </row>
    <row r="9266" spans="5:6" x14ac:dyDescent="0.25">
      <c r="E9266" t="s">
        <v>8432</v>
      </c>
      <c r="F9266">
        <v>1</v>
      </c>
    </row>
    <row r="9267" spans="5:6" x14ac:dyDescent="0.25">
      <c r="E9267" t="s">
        <v>8433</v>
      </c>
      <c r="F9267">
        <v>1</v>
      </c>
    </row>
    <row r="9268" spans="5:6" x14ac:dyDescent="0.25">
      <c r="E9268" t="s">
        <v>8434</v>
      </c>
      <c r="F9268">
        <v>1</v>
      </c>
    </row>
    <row r="9269" spans="5:6" x14ac:dyDescent="0.25">
      <c r="E9269" t="s">
        <v>8435</v>
      </c>
    </row>
    <row r="9270" spans="5:6" x14ac:dyDescent="0.25">
      <c r="E9270" t="s">
        <v>8436</v>
      </c>
      <c r="F9270">
        <v>1</v>
      </c>
    </row>
    <row r="9271" spans="5:6" x14ac:dyDescent="0.25">
      <c r="E9271" t="s">
        <v>8437</v>
      </c>
      <c r="F9271">
        <v>1</v>
      </c>
    </row>
    <row r="9272" spans="5:6" x14ac:dyDescent="0.25">
      <c r="E9272" t="s">
        <v>8438</v>
      </c>
      <c r="F9272">
        <v>1</v>
      </c>
    </row>
    <row r="9273" spans="5:6" x14ac:dyDescent="0.25">
      <c r="E9273" t="s">
        <v>8439</v>
      </c>
      <c r="F9273">
        <v>1</v>
      </c>
    </row>
    <row r="9274" spans="5:6" x14ac:dyDescent="0.25">
      <c r="E9274" t="s">
        <v>8440</v>
      </c>
      <c r="F9274">
        <v>1</v>
      </c>
    </row>
    <row r="9275" spans="5:6" x14ac:dyDescent="0.25">
      <c r="E9275" t="s">
        <v>8441</v>
      </c>
      <c r="F9275">
        <v>1</v>
      </c>
    </row>
    <row r="9276" spans="5:6" x14ac:dyDescent="0.25">
      <c r="E9276" t="s">
        <v>8442</v>
      </c>
      <c r="F9276">
        <v>1</v>
      </c>
    </row>
    <row r="9277" spans="5:6" x14ac:dyDescent="0.25">
      <c r="E9277" t="s">
        <v>8443</v>
      </c>
      <c r="F9277">
        <v>1</v>
      </c>
    </row>
    <row r="9278" spans="5:6" x14ac:dyDescent="0.25">
      <c r="E9278" t="s">
        <v>8444</v>
      </c>
      <c r="F9278">
        <v>1</v>
      </c>
    </row>
    <row r="9279" spans="5:6" x14ac:dyDescent="0.25">
      <c r="E9279" t="s">
        <v>8445</v>
      </c>
      <c r="F9279">
        <v>1</v>
      </c>
    </row>
    <row r="9280" spans="5:6" x14ac:dyDescent="0.25">
      <c r="E9280" t="s">
        <v>8446</v>
      </c>
      <c r="F9280">
        <v>1</v>
      </c>
    </row>
    <row r="9281" spans="5:6" x14ac:dyDescent="0.25">
      <c r="E9281" t="s">
        <v>8447</v>
      </c>
      <c r="F9281">
        <v>1</v>
      </c>
    </row>
    <row r="9282" spans="5:6" x14ac:dyDescent="0.25">
      <c r="E9282" t="s">
        <v>8448</v>
      </c>
      <c r="F9282">
        <v>1</v>
      </c>
    </row>
    <row r="9283" spans="5:6" x14ac:dyDescent="0.25">
      <c r="E9283" t="s">
        <v>8449</v>
      </c>
      <c r="F9283">
        <v>1</v>
      </c>
    </row>
    <row r="9284" spans="5:6" x14ac:dyDescent="0.25">
      <c r="E9284" t="s">
        <v>8450</v>
      </c>
      <c r="F9284">
        <v>1</v>
      </c>
    </row>
    <row r="9285" spans="5:6" x14ac:dyDescent="0.25">
      <c r="E9285" t="s">
        <v>8451</v>
      </c>
      <c r="F9285">
        <v>1</v>
      </c>
    </row>
    <row r="9286" spans="5:6" x14ac:dyDescent="0.25">
      <c r="E9286" t="s">
        <v>8452</v>
      </c>
    </row>
    <row r="9287" spans="5:6" x14ac:dyDescent="0.25">
      <c r="E9287" t="s">
        <v>8453</v>
      </c>
      <c r="F9287">
        <v>1</v>
      </c>
    </row>
    <row r="9288" spans="5:6" x14ac:dyDescent="0.25">
      <c r="E9288" t="s">
        <v>8454</v>
      </c>
      <c r="F9288">
        <v>1</v>
      </c>
    </row>
    <row r="9289" spans="5:6" x14ac:dyDescent="0.25">
      <c r="E9289" t="s">
        <v>8455</v>
      </c>
      <c r="F9289">
        <v>1</v>
      </c>
    </row>
    <row r="9290" spans="5:6" x14ac:dyDescent="0.25">
      <c r="E9290" t="s">
        <v>8456</v>
      </c>
      <c r="F9290">
        <v>1</v>
      </c>
    </row>
    <row r="9291" spans="5:6" x14ac:dyDescent="0.25">
      <c r="E9291" t="s">
        <v>8457</v>
      </c>
      <c r="F9291">
        <v>1</v>
      </c>
    </row>
    <row r="9292" spans="5:6" x14ac:dyDescent="0.25">
      <c r="E9292" t="s">
        <v>8458</v>
      </c>
      <c r="F9292">
        <v>1</v>
      </c>
    </row>
    <row r="9293" spans="5:6" x14ac:dyDescent="0.25">
      <c r="E9293" t="s">
        <v>8459</v>
      </c>
      <c r="F9293">
        <v>1</v>
      </c>
    </row>
    <row r="9294" spans="5:6" x14ac:dyDescent="0.25">
      <c r="E9294" t="s">
        <v>8460</v>
      </c>
      <c r="F9294">
        <v>1</v>
      </c>
    </row>
    <row r="9295" spans="5:6" x14ac:dyDescent="0.25">
      <c r="E9295" t="s">
        <v>8461</v>
      </c>
      <c r="F9295">
        <v>1</v>
      </c>
    </row>
    <row r="9296" spans="5:6" x14ac:dyDescent="0.25">
      <c r="E9296" t="s">
        <v>8462</v>
      </c>
      <c r="F9296">
        <v>1</v>
      </c>
    </row>
    <row r="9297" spans="5:6" x14ac:dyDescent="0.25">
      <c r="E9297" t="s">
        <v>8463</v>
      </c>
      <c r="F9297">
        <v>1</v>
      </c>
    </row>
    <row r="9298" spans="5:6" x14ac:dyDescent="0.25">
      <c r="E9298" t="s">
        <v>8464</v>
      </c>
      <c r="F9298">
        <v>1</v>
      </c>
    </row>
    <row r="9299" spans="5:6" x14ac:dyDescent="0.25">
      <c r="E9299" t="s">
        <v>6890</v>
      </c>
      <c r="F9299">
        <v>1</v>
      </c>
    </row>
    <row r="9300" spans="5:6" x14ac:dyDescent="0.25">
      <c r="E9300" t="s">
        <v>8465</v>
      </c>
      <c r="F9300">
        <v>1</v>
      </c>
    </row>
    <row r="9301" spans="5:6" x14ac:dyDescent="0.25">
      <c r="E9301" t="s">
        <v>8466</v>
      </c>
    </row>
    <row r="9302" spans="5:6" x14ac:dyDescent="0.25">
      <c r="E9302" t="s">
        <v>8467</v>
      </c>
      <c r="F9302">
        <v>1</v>
      </c>
    </row>
    <row r="9303" spans="5:6" x14ac:dyDescent="0.25">
      <c r="E9303" t="s">
        <v>8468</v>
      </c>
      <c r="F9303">
        <v>1</v>
      </c>
    </row>
    <row r="9304" spans="5:6" x14ac:dyDescent="0.25">
      <c r="E9304" t="s">
        <v>8469</v>
      </c>
      <c r="F9304">
        <v>1</v>
      </c>
    </row>
    <row r="9305" spans="5:6" x14ac:dyDescent="0.25">
      <c r="E9305" t="s">
        <v>8470</v>
      </c>
      <c r="F9305">
        <v>1</v>
      </c>
    </row>
    <row r="9306" spans="5:6" x14ac:dyDescent="0.25">
      <c r="E9306" t="s">
        <v>8471</v>
      </c>
      <c r="F9306">
        <v>1</v>
      </c>
    </row>
    <row r="9307" spans="5:6" x14ac:dyDescent="0.25">
      <c r="E9307" t="s">
        <v>8472</v>
      </c>
      <c r="F9307">
        <v>1</v>
      </c>
    </row>
    <row r="9308" spans="5:6" x14ac:dyDescent="0.25">
      <c r="E9308" t="s">
        <v>8473</v>
      </c>
      <c r="F9308">
        <v>1</v>
      </c>
    </row>
    <row r="9309" spans="5:6" x14ac:dyDescent="0.25">
      <c r="E9309" t="s">
        <v>9756</v>
      </c>
      <c r="F9309">
        <v>1</v>
      </c>
    </row>
    <row r="9310" spans="5:6" x14ac:dyDescent="0.25">
      <c r="E9310" t="s">
        <v>8474</v>
      </c>
      <c r="F9310">
        <v>1</v>
      </c>
    </row>
    <row r="9311" spans="5:6" x14ac:dyDescent="0.25">
      <c r="E9311" t="s">
        <v>8475</v>
      </c>
      <c r="F9311">
        <v>1</v>
      </c>
    </row>
    <row r="9312" spans="5:6" x14ac:dyDescent="0.25">
      <c r="E9312" t="s">
        <v>8476</v>
      </c>
      <c r="F9312">
        <v>1</v>
      </c>
    </row>
    <row r="9313" spans="5:6" x14ac:dyDescent="0.25">
      <c r="E9313" t="s">
        <v>8477</v>
      </c>
      <c r="F9313">
        <v>1</v>
      </c>
    </row>
    <row r="9314" spans="5:6" x14ac:dyDescent="0.25">
      <c r="E9314" t="s">
        <v>8478</v>
      </c>
      <c r="F9314">
        <v>1</v>
      </c>
    </row>
    <row r="9315" spans="5:6" x14ac:dyDescent="0.25">
      <c r="E9315" t="s">
        <v>8479</v>
      </c>
      <c r="F9315">
        <v>1</v>
      </c>
    </row>
    <row r="9316" spans="5:6" x14ac:dyDescent="0.25">
      <c r="E9316" t="s">
        <v>9757</v>
      </c>
      <c r="F9316">
        <v>1</v>
      </c>
    </row>
    <row r="9317" spans="5:6" x14ac:dyDescent="0.25">
      <c r="E9317" t="s">
        <v>8480</v>
      </c>
      <c r="F9317">
        <v>1</v>
      </c>
    </row>
    <row r="9318" spans="5:6" x14ac:dyDescent="0.25">
      <c r="E9318" t="s">
        <v>9758</v>
      </c>
      <c r="F9318">
        <v>1</v>
      </c>
    </row>
    <row r="9319" spans="5:6" x14ac:dyDescent="0.25">
      <c r="E9319" t="s">
        <v>8481</v>
      </c>
      <c r="F9319">
        <v>1</v>
      </c>
    </row>
    <row r="9320" spans="5:6" x14ac:dyDescent="0.25">
      <c r="E9320" t="s">
        <v>8482</v>
      </c>
      <c r="F9320">
        <v>1</v>
      </c>
    </row>
    <row r="9321" spans="5:6" x14ac:dyDescent="0.25">
      <c r="E9321" t="s">
        <v>8483</v>
      </c>
      <c r="F9321">
        <v>1</v>
      </c>
    </row>
    <row r="9322" spans="5:6" x14ac:dyDescent="0.25">
      <c r="E9322" t="s">
        <v>8484</v>
      </c>
      <c r="F9322">
        <v>1</v>
      </c>
    </row>
    <row r="9323" spans="5:6" x14ac:dyDescent="0.25">
      <c r="E9323" t="s">
        <v>8485</v>
      </c>
    </row>
    <row r="9324" spans="5:6" x14ac:dyDescent="0.25">
      <c r="E9324" t="s">
        <v>8486</v>
      </c>
      <c r="F9324">
        <v>1</v>
      </c>
    </row>
    <row r="9325" spans="5:6" x14ac:dyDescent="0.25">
      <c r="E9325" t="s">
        <v>8487</v>
      </c>
      <c r="F9325">
        <v>1</v>
      </c>
    </row>
    <row r="9326" spans="5:6" x14ac:dyDescent="0.25">
      <c r="E9326">
        <v>80</v>
      </c>
      <c r="F9326">
        <v>1</v>
      </c>
    </row>
    <row r="9327" spans="5:6" x14ac:dyDescent="0.25">
      <c r="E9327" t="s">
        <v>8488</v>
      </c>
      <c r="F9327">
        <v>1</v>
      </c>
    </row>
    <row r="9328" spans="5:6" x14ac:dyDescent="0.25">
      <c r="E9328" t="s">
        <v>8489</v>
      </c>
      <c r="F9328">
        <v>1</v>
      </c>
    </row>
    <row r="9329" spans="5:6" x14ac:dyDescent="0.25">
      <c r="E9329" t="s">
        <v>8490</v>
      </c>
      <c r="F9329">
        <v>1</v>
      </c>
    </row>
    <row r="9330" spans="5:6" x14ac:dyDescent="0.25">
      <c r="E9330" t="s">
        <v>8491</v>
      </c>
    </row>
    <row r="9331" spans="5:6" x14ac:dyDescent="0.25">
      <c r="E9331" t="s">
        <v>8492</v>
      </c>
      <c r="F9331">
        <v>1</v>
      </c>
    </row>
    <row r="9332" spans="5:6" x14ac:dyDescent="0.25">
      <c r="E9332" t="s">
        <v>8493</v>
      </c>
      <c r="F9332">
        <v>1</v>
      </c>
    </row>
    <row r="9333" spans="5:6" x14ac:dyDescent="0.25">
      <c r="E9333" t="s">
        <v>8494</v>
      </c>
      <c r="F9333">
        <v>1</v>
      </c>
    </row>
    <row r="9334" spans="5:6" x14ac:dyDescent="0.25">
      <c r="E9334" t="s">
        <v>8495</v>
      </c>
      <c r="F9334">
        <v>1</v>
      </c>
    </row>
    <row r="9335" spans="5:6" x14ac:dyDescent="0.25">
      <c r="E9335" t="s">
        <v>8496</v>
      </c>
      <c r="F9335">
        <v>1</v>
      </c>
    </row>
    <row r="9336" spans="5:6" x14ac:dyDescent="0.25">
      <c r="E9336" t="s">
        <v>8497</v>
      </c>
      <c r="F9336">
        <v>1</v>
      </c>
    </row>
    <row r="9337" spans="5:6" x14ac:dyDescent="0.25">
      <c r="E9337" t="s">
        <v>8498</v>
      </c>
      <c r="F9337">
        <v>1</v>
      </c>
    </row>
    <row r="9338" spans="5:6" x14ac:dyDescent="0.25">
      <c r="E9338" t="s">
        <v>8499</v>
      </c>
      <c r="F9338">
        <v>1</v>
      </c>
    </row>
    <row r="9339" spans="5:6" x14ac:dyDescent="0.25">
      <c r="E9339" t="s">
        <v>8500</v>
      </c>
      <c r="F9339">
        <v>1</v>
      </c>
    </row>
    <row r="9340" spans="5:6" x14ac:dyDescent="0.25">
      <c r="E9340" t="s">
        <v>8501</v>
      </c>
      <c r="F9340">
        <v>1</v>
      </c>
    </row>
    <row r="9341" spans="5:6" x14ac:dyDescent="0.25">
      <c r="E9341" t="s">
        <v>8502</v>
      </c>
      <c r="F9341">
        <v>1</v>
      </c>
    </row>
    <row r="9342" spans="5:6" x14ac:dyDescent="0.25">
      <c r="E9342" t="s">
        <v>8503</v>
      </c>
      <c r="F9342">
        <v>1</v>
      </c>
    </row>
    <row r="9343" spans="5:6" x14ac:dyDescent="0.25">
      <c r="E9343" t="s">
        <v>9759</v>
      </c>
      <c r="F9343">
        <v>1</v>
      </c>
    </row>
    <row r="9344" spans="5:6" x14ac:dyDescent="0.25">
      <c r="E9344" t="s">
        <v>8504</v>
      </c>
      <c r="F9344">
        <v>1</v>
      </c>
    </row>
    <row r="9345" spans="5:6" x14ac:dyDescent="0.25">
      <c r="E9345" t="s">
        <v>8505</v>
      </c>
      <c r="F9345">
        <v>1</v>
      </c>
    </row>
    <row r="9346" spans="5:6" x14ac:dyDescent="0.25">
      <c r="E9346" t="s">
        <v>8506</v>
      </c>
      <c r="F9346">
        <v>1</v>
      </c>
    </row>
    <row r="9347" spans="5:6" x14ac:dyDescent="0.25">
      <c r="E9347" t="s">
        <v>8507</v>
      </c>
      <c r="F9347">
        <v>1</v>
      </c>
    </row>
    <row r="9348" spans="5:6" x14ac:dyDescent="0.25">
      <c r="E9348" t="s">
        <v>8508</v>
      </c>
      <c r="F9348">
        <v>1</v>
      </c>
    </row>
    <row r="9349" spans="5:6" x14ac:dyDescent="0.25">
      <c r="E9349" t="s">
        <v>9760</v>
      </c>
      <c r="F9349">
        <v>1</v>
      </c>
    </row>
    <row r="9350" spans="5:6" x14ac:dyDescent="0.25">
      <c r="E9350" t="s">
        <v>8509</v>
      </c>
      <c r="F9350">
        <v>1</v>
      </c>
    </row>
    <row r="9351" spans="5:6" x14ac:dyDescent="0.25">
      <c r="E9351" t="s">
        <v>8510</v>
      </c>
      <c r="F9351">
        <v>1</v>
      </c>
    </row>
    <row r="9352" spans="5:6" x14ac:dyDescent="0.25">
      <c r="E9352" t="s">
        <v>8511</v>
      </c>
      <c r="F9352">
        <v>1</v>
      </c>
    </row>
    <row r="9353" spans="5:6" x14ac:dyDescent="0.25">
      <c r="E9353" t="s">
        <v>8512</v>
      </c>
      <c r="F9353">
        <v>1</v>
      </c>
    </row>
    <row r="9354" spans="5:6" x14ac:dyDescent="0.25">
      <c r="E9354" t="s">
        <v>8513</v>
      </c>
      <c r="F9354">
        <v>1</v>
      </c>
    </row>
    <row r="9355" spans="5:6" x14ac:dyDescent="0.25">
      <c r="E9355" t="s">
        <v>8354</v>
      </c>
      <c r="F9355">
        <v>1</v>
      </c>
    </row>
    <row r="9356" spans="5:6" x14ac:dyDescent="0.25">
      <c r="E9356" t="s">
        <v>8514</v>
      </c>
      <c r="F9356">
        <v>1</v>
      </c>
    </row>
    <row r="9357" spans="5:6" x14ac:dyDescent="0.25">
      <c r="E9357" t="s">
        <v>8515</v>
      </c>
      <c r="F9357">
        <v>1</v>
      </c>
    </row>
    <row r="9358" spans="5:6" x14ac:dyDescent="0.25">
      <c r="E9358" t="s">
        <v>8516</v>
      </c>
      <c r="F9358">
        <v>1</v>
      </c>
    </row>
    <row r="9359" spans="5:6" x14ac:dyDescent="0.25">
      <c r="E9359" t="s">
        <v>8517</v>
      </c>
      <c r="F9359">
        <v>1</v>
      </c>
    </row>
    <row r="9360" spans="5:6" x14ac:dyDescent="0.25">
      <c r="E9360" t="s">
        <v>8518</v>
      </c>
      <c r="F9360">
        <v>1</v>
      </c>
    </row>
    <row r="9361" spans="5:6" x14ac:dyDescent="0.25">
      <c r="E9361" t="s">
        <v>8519</v>
      </c>
      <c r="F9361">
        <v>1</v>
      </c>
    </row>
    <row r="9362" spans="5:6" x14ac:dyDescent="0.25">
      <c r="E9362" t="s">
        <v>9761</v>
      </c>
      <c r="F9362">
        <v>1</v>
      </c>
    </row>
    <row r="9363" spans="5:6" x14ac:dyDescent="0.25">
      <c r="E9363" t="s">
        <v>8520</v>
      </c>
      <c r="F9363">
        <v>1</v>
      </c>
    </row>
    <row r="9364" spans="5:6" x14ac:dyDescent="0.25">
      <c r="E9364" t="s">
        <v>8521</v>
      </c>
      <c r="F9364">
        <v>1</v>
      </c>
    </row>
    <row r="9365" spans="5:6" x14ac:dyDescent="0.25">
      <c r="E9365" t="s">
        <v>8522</v>
      </c>
      <c r="F9365">
        <v>1</v>
      </c>
    </row>
    <row r="9366" spans="5:6" x14ac:dyDescent="0.25">
      <c r="E9366" t="s">
        <v>8523</v>
      </c>
      <c r="F9366">
        <v>1</v>
      </c>
    </row>
    <row r="9367" spans="5:6" x14ac:dyDescent="0.25">
      <c r="E9367" t="s">
        <v>8524</v>
      </c>
      <c r="F9367">
        <v>1</v>
      </c>
    </row>
    <row r="9368" spans="5:6" x14ac:dyDescent="0.25">
      <c r="E9368" t="s">
        <v>8525</v>
      </c>
      <c r="F9368">
        <v>1</v>
      </c>
    </row>
    <row r="9369" spans="5:6" x14ac:dyDescent="0.25">
      <c r="E9369" t="s">
        <v>9762</v>
      </c>
      <c r="F9369">
        <v>1</v>
      </c>
    </row>
    <row r="9370" spans="5:6" x14ac:dyDescent="0.25">
      <c r="E9370" t="s">
        <v>8526</v>
      </c>
      <c r="F9370">
        <v>1</v>
      </c>
    </row>
    <row r="9371" spans="5:6" x14ac:dyDescent="0.25">
      <c r="E9371" t="s">
        <v>8527</v>
      </c>
      <c r="F9371">
        <v>1</v>
      </c>
    </row>
    <row r="9372" spans="5:6" x14ac:dyDescent="0.25">
      <c r="E9372" t="s">
        <v>9763</v>
      </c>
      <c r="F9372">
        <v>1</v>
      </c>
    </row>
    <row r="9373" spans="5:6" x14ac:dyDescent="0.25">
      <c r="E9373" t="s">
        <v>8528</v>
      </c>
      <c r="F9373">
        <v>1</v>
      </c>
    </row>
    <row r="9374" spans="5:6" x14ac:dyDescent="0.25">
      <c r="E9374" t="s">
        <v>8529</v>
      </c>
      <c r="F9374">
        <v>1</v>
      </c>
    </row>
    <row r="9375" spans="5:6" x14ac:dyDescent="0.25">
      <c r="E9375" t="s">
        <v>8530</v>
      </c>
      <c r="F9375">
        <v>1</v>
      </c>
    </row>
    <row r="9376" spans="5:6" x14ac:dyDescent="0.25">
      <c r="E9376" t="s">
        <v>8531</v>
      </c>
      <c r="F9376">
        <v>1</v>
      </c>
    </row>
    <row r="9377" spans="5:6" x14ac:dyDescent="0.25">
      <c r="E9377" t="s">
        <v>8532</v>
      </c>
      <c r="F9377">
        <v>1</v>
      </c>
    </row>
    <row r="9378" spans="5:6" x14ac:dyDescent="0.25">
      <c r="E9378" t="s">
        <v>8533</v>
      </c>
      <c r="F9378">
        <v>1</v>
      </c>
    </row>
    <row r="9379" spans="5:6" x14ac:dyDescent="0.25">
      <c r="E9379" t="s">
        <v>8534</v>
      </c>
      <c r="F9379">
        <v>1</v>
      </c>
    </row>
    <row r="9380" spans="5:6" x14ac:dyDescent="0.25">
      <c r="E9380" t="s">
        <v>8535</v>
      </c>
      <c r="F9380">
        <v>1</v>
      </c>
    </row>
    <row r="9381" spans="5:6" x14ac:dyDescent="0.25">
      <c r="E9381" t="s">
        <v>8536</v>
      </c>
      <c r="F9381">
        <v>1</v>
      </c>
    </row>
    <row r="9382" spans="5:6" x14ac:dyDescent="0.25">
      <c r="E9382" t="s">
        <v>8537</v>
      </c>
      <c r="F9382">
        <v>1</v>
      </c>
    </row>
    <row r="9383" spans="5:6" x14ac:dyDescent="0.25">
      <c r="E9383" t="s">
        <v>8538</v>
      </c>
      <c r="F9383">
        <v>1</v>
      </c>
    </row>
    <row r="9384" spans="5:6" x14ac:dyDescent="0.25">
      <c r="E9384" t="s">
        <v>9764</v>
      </c>
      <c r="F9384">
        <v>1</v>
      </c>
    </row>
    <row r="9385" spans="5:6" x14ac:dyDescent="0.25">
      <c r="E9385" t="s">
        <v>9765</v>
      </c>
      <c r="F9385">
        <v>1</v>
      </c>
    </row>
    <row r="9386" spans="5:6" x14ac:dyDescent="0.25">
      <c r="E9386" t="s">
        <v>8539</v>
      </c>
      <c r="F9386">
        <v>1</v>
      </c>
    </row>
    <row r="9387" spans="5:6" x14ac:dyDescent="0.25">
      <c r="E9387" t="s">
        <v>8540</v>
      </c>
      <c r="F9387">
        <v>1</v>
      </c>
    </row>
    <row r="9388" spans="5:6" x14ac:dyDescent="0.25">
      <c r="E9388" t="s">
        <v>9766</v>
      </c>
      <c r="F9388">
        <v>1</v>
      </c>
    </row>
    <row r="9389" spans="5:6" x14ac:dyDescent="0.25">
      <c r="E9389" t="s">
        <v>8541</v>
      </c>
      <c r="F9389">
        <v>1</v>
      </c>
    </row>
    <row r="9390" spans="5:6" x14ac:dyDescent="0.25">
      <c r="E9390" t="s">
        <v>8542</v>
      </c>
      <c r="F9390">
        <v>1</v>
      </c>
    </row>
    <row r="9391" spans="5:6" x14ac:dyDescent="0.25">
      <c r="E9391" t="s">
        <v>8543</v>
      </c>
      <c r="F9391">
        <v>1</v>
      </c>
    </row>
    <row r="9392" spans="5:6" x14ac:dyDescent="0.25">
      <c r="E9392" t="s">
        <v>8544</v>
      </c>
    </row>
    <row r="9393" spans="5:6" x14ac:dyDescent="0.25">
      <c r="E9393" t="s">
        <v>8545</v>
      </c>
      <c r="F9393">
        <v>1</v>
      </c>
    </row>
    <row r="9394" spans="5:6" x14ac:dyDescent="0.25">
      <c r="E9394" t="s">
        <v>8546</v>
      </c>
      <c r="F9394">
        <v>1</v>
      </c>
    </row>
    <row r="9395" spans="5:6" x14ac:dyDescent="0.25">
      <c r="E9395" t="s">
        <v>8547</v>
      </c>
      <c r="F9395">
        <v>1</v>
      </c>
    </row>
    <row r="9396" spans="5:6" x14ac:dyDescent="0.25">
      <c r="E9396" t="s">
        <v>8548</v>
      </c>
      <c r="F9396">
        <v>1</v>
      </c>
    </row>
    <row r="9397" spans="5:6" x14ac:dyDescent="0.25">
      <c r="E9397" t="s">
        <v>8549</v>
      </c>
      <c r="F9397">
        <v>1</v>
      </c>
    </row>
    <row r="9398" spans="5:6" x14ac:dyDescent="0.25">
      <c r="E9398" t="s">
        <v>8550</v>
      </c>
      <c r="F9398">
        <v>1</v>
      </c>
    </row>
    <row r="9399" spans="5:6" x14ac:dyDescent="0.25">
      <c r="E9399" t="s">
        <v>8551</v>
      </c>
      <c r="F9399">
        <v>1</v>
      </c>
    </row>
    <row r="9400" spans="5:6" x14ac:dyDescent="0.25">
      <c r="E9400" t="s">
        <v>8552</v>
      </c>
      <c r="F9400">
        <v>1</v>
      </c>
    </row>
    <row r="9401" spans="5:6" x14ac:dyDescent="0.25">
      <c r="E9401" t="s">
        <v>8553</v>
      </c>
      <c r="F9401">
        <v>1</v>
      </c>
    </row>
    <row r="9402" spans="5:6" x14ac:dyDescent="0.25">
      <c r="E9402" t="s">
        <v>8554</v>
      </c>
      <c r="F9402">
        <v>1</v>
      </c>
    </row>
    <row r="9403" spans="5:6" x14ac:dyDescent="0.25">
      <c r="E9403" t="s">
        <v>9767</v>
      </c>
      <c r="F9403">
        <v>1</v>
      </c>
    </row>
    <row r="9404" spans="5:6" x14ac:dyDescent="0.25">
      <c r="E9404" t="s">
        <v>8555</v>
      </c>
      <c r="F9404">
        <v>1</v>
      </c>
    </row>
    <row r="9405" spans="5:6" x14ac:dyDescent="0.25">
      <c r="E9405" t="s">
        <v>8556</v>
      </c>
      <c r="F9405">
        <v>1</v>
      </c>
    </row>
    <row r="9406" spans="5:6" x14ac:dyDescent="0.25">
      <c r="E9406" t="s">
        <v>8557</v>
      </c>
      <c r="F9406">
        <v>1</v>
      </c>
    </row>
    <row r="9407" spans="5:6" x14ac:dyDescent="0.25">
      <c r="E9407" t="s">
        <v>8558</v>
      </c>
      <c r="F9407">
        <v>1</v>
      </c>
    </row>
    <row r="9408" spans="5:6" x14ac:dyDescent="0.25">
      <c r="E9408" t="s">
        <v>8559</v>
      </c>
      <c r="F9408">
        <v>1</v>
      </c>
    </row>
    <row r="9409" spans="5:6" x14ac:dyDescent="0.25">
      <c r="E9409" t="s">
        <v>8560</v>
      </c>
      <c r="F9409">
        <v>1</v>
      </c>
    </row>
    <row r="9410" spans="5:6" x14ac:dyDescent="0.25">
      <c r="E9410">
        <v>158</v>
      </c>
      <c r="F9410">
        <v>1</v>
      </c>
    </row>
    <row r="9411" spans="5:6" x14ac:dyDescent="0.25">
      <c r="E9411" t="s">
        <v>9768</v>
      </c>
      <c r="F9411">
        <v>1</v>
      </c>
    </row>
    <row r="9412" spans="5:6" x14ac:dyDescent="0.25">
      <c r="E9412" t="s">
        <v>8561</v>
      </c>
      <c r="F9412">
        <v>1</v>
      </c>
    </row>
    <row r="9413" spans="5:6" x14ac:dyDescent="0.25">
      <c r="E9413" t="s">
        <v>8562</v>
      </c>
      <c r="F9413">
        <v>1</v>
      </c>
    </row>
    <row r="9414" spans="5:6" x14ac:dyDescent="0.25">
      <c r="E9414" t="s">
        <v>8563</v>
      </c>
      <c r="F9414">
        <v>1</v>
      </c>
    </row>
    <row r="9415" spans="5:6" x14ac:dyDescent="0.25">
      <c r="E9415" t="s">
        <v>8564</v>
      </c>
      <c r="F9415">
        <v>1</v>
      </c>
    </row>
    <row r="9416" spans="5:6" x14ac:dyDescent="0.25">
      <c r="E9416" t="s">
        <v>8565</v>
      </c>
      <c r="F9416">
        <v>1</v>
      </c>
    </row>
    <row r="9417" spans="5:6" x14ac:dyDescent="0.25">
      <c r="E9417" t="s">
        <v>8566</v>
      </c>
      <c r="F9417">
        <v>1</v>
      </c>
    </row>
    <row r="9418" spans="5:6" x14ac:dyDescent="0.25">
      <c r="E9418" t="s">
        <v>8567</v>
      </c>
      <c r="F9418">
        <v>1</v>
      </c>
    </row>
    <row r="9419" spans="5:6" x14ac:dyDescent="0.25">
      <c r="E9419" t="s">
        <v>8568</v>
      </c>
      <c r="F9419">
        <v>1</v>
      </c>
    </row>
    <row r="9420" spans="5:6" x14ac:dyDescent="0.25">
      <c r="E9420" t="s">
        <v>8569</v>
      </c>
      <c r="F9420">
        <v>1</v>
      </c>
    </row>
    <row r="9421" spans="5:6" x14ac:dyDescent="0.25">
      <c r="E9421" t="s">
        <v>8570</v>
      </c>
      <c r="F9421">
        <v>1</v>
      </c>
    </row>
    <row r="9422" spans="5:6" x14ac:dyDescent="0.25">
      <c r="E9422" t="e">
        <f>- m</f>
        <v>#NAME?</v>
      </c>
      <c r="F9422">
        <v>1</v>
      </c>
    </row>
    <row r="9423" spans="5:6" x14ac:dyDescent="0.25">
      <c r="E9423" t="s">
        <v>8571</v>
      </c>
      <c r="F9423">
        <v>1</v>
      </c>
    </row>
    <row r="9424" spans="5:6" x14ac:dyDescent="0.25">
      <c r="E9424" t="s">
        <v>8572</v>
      </c>
      <c r="F9424">
        <v>1</v>
      </c>
    </row>
    <row r="9425" spans="5:6" x14ac:dyDescent="0.25">
      <c r="E9425" t="s">
        <v>8573</v>
      </c>
      <c r="F9425">
        <v>1</v>
      </c>
    </row>
    <row r="9426" spans="5:6" x14ac:dyDescent="0.25">
      <c r="E9426" t="s">
        <v>8574</v>
      </c>
      <c r="F9426">
        <v>1</v>
      </c>
    </row>
    <row r="9427" spans="5:6" x14ac:dyDescent="0.25">
      <c r="E9427" t="s">
        <v>8575</v>
      </c>
      <c r="F9427">
        <v>1</v>
      </c>
    </row>
    <row r="9428" spans="5:6" x14ac:dyDescent="0.25">
      <c r="E9428" t="s">
        <v>8576</v>
      </c>
      <c r="F9428">
        <v>1</v>
      </c>
    </row>
    <row r="9429" spans="5:6" x14ac:dyDescent="0.25">
      <c r="E9429" t="s">
        <v>8577</v>
      </c>
      <c r="F9429">
        <v>1</v>
      </c>
    </row>
    <row r="9430" spans="5:6" x14ac:dyDescent="0.25">
      <c r="E9430" t="s">
        <v>5594</v>
      </c>
      <c r="F9430">
        <v>1</v>
      </c>
    </row>
    <row r="9431" spans="5:6" x14ac:dyDescent="0.25">
      <c r="E9431" t="s">
        <v>8578</v>
      </c>
      <c r="F9431">
        <v>1</v>
      </c>
    </row>
    <row r="9432" spans="5:6" x14ac:dyDescent="0.25">
      <c r="E9432" t="s">
        <v>8579</v>
      </c>
      <c r="F9432">
        <v>1</v>
      </c>
    </row>
    <row r="9433" spans="5:6" x14ac:dyDescent="0.25">
      <c r="E9433" t="s">
        <v>8580</v>
      </c>
    </row>
    <row r="9434" spans="5:6" x14ac:dyDescent="0.25">
      <c r="E9434" t="s">
        <v>8581</v>
      </c>
      <c r="F9434">
        <v>1</v>
      </c>
    </row>
    <row r="9435" spans="5:6" x14ac:dyDescent="0.25">
      <c r="E9435" t="s">
        <v>8582</v>
      </c>
      <c r="F9435">
        <v>1</v>
      </c>
    </row>
    <row r="9436" spans="5:6" x14ac:dyDescent="0.25">
      <c r="E9436" t="s">
        <v>8583</v>
      </c>
      <c r="F9436">
        <v>1</v>
      </c>
    </row>
    <row r="9437" spans="5:6" x14ac:dyDescent="0.25">
      <c r="E9437" t="s">
        <v>8584</v>
      </c>
      <c r="F9437">
        <v>1</v>
      </c>
    </row>
    <row r="9438" spans="5:6" x14ac:dyDescent="0.25">
      <c r="E9438" t="s">
        <v>8585</v>
      </c>
      <c r="F9438">
        <v>1</v>
      </c>
    </row>
    <row r="9439" spans="5:6" x14ac:dyDescent="0.25">
      <c r="E9439" t="s">
        <v>8586</v>
      </c>
      <c r="F9439">
        <v>1</v>
      </c>
    </row>
    <row r="9440" spans="5:6" x14ac:dyDescent="0.25">
      <c r="E9440" t="s">
        <v>8587</v>
      </c>
      <c r="F9440">
        <v>1</v>
      </c>
    </row>
    <row r="9441" spans="5:6" x14ac:dyDescent="0.25">
      <c r="E9441" t="s">
        <v>8588</v>
      </c>
      <c r="F9441">
        <v>1</v>
      </c>
    </row>
    <row r="9442" spans="5:6" x14ac:dyDescent="0.25">
      <c r="E9442" t="s">
        <v>8589</v>
      </c>
      <c r="F9442">
        <v>1</v>
      </c>
    </row>
    <row r="9443" spans="5:6" x14ac:dyDescent="0.25">
      <c r="E9443" t="s">
        <v>9769</v>
      </c>
      <c r="F9443">
        <v>1</v>
      </c>
    </row>
    <row r="9444" spans="5:6" x14ac:dyDescent="0.25">
      <c r="E9444" t="s">
        <v>8590</v>
      </c>
      <c r="F9444">
        <v>1</v>
      </c>
    </row>
    <row r="9445" spans="5:6" x14ac:dyDescent="0.25">
      <c r="E9445" t="s">
        <v>8591</v>
      </c>
      <c r="F9445">
        <v>1</v>
      </c>
    </row>
    <row r="9446" spans="5:6" x14ac:dyDescent="0.25">
      <c r="E9446" t="s">
        <v>8592</v>
      </c>
      <c r="F9446">
        <v>1</v>
      </c>
    </row>
    <row r="9447" spans="5:6" x14ac:dyDescent="0.25">
      <c r="E9447" t="s">
        <v>8593</v>
      </c>
      <c r="F9447">
        <v>1</v>
      </c>
    </row>
    <row r="9448" spans="5:6" x14ac:dyDescent="0.25">
      <c r="E9448" t="s">
        <v>8594</v>
      </c>
      <c r="F9448">
        <v>1</v>
      </c>
    </row>
    <row r="9449" spans="5:6" x14ac:dyDescent="0.25">
      <c r="E9449" t="s">
        <v>8595</v>
      </c>
      <c r="F9449">
        <v>1</v>
      </c>
    </row>
    <row r="9450" spans="5:6" x14ac:dyDescent="0.25">
      <c r="E9450" t="s">
        <v>8596</v>
      </c>
      <c r="F9450">
        <v>1</v>
      </c>
    </row>
    <row r="9451" spans="5:6" x14ac:dyDescent="0.25">
      <c r="E9451" t="s">
        <v>8597</v>
      </c>
      <c r="F9451">
        <v>1</v>
      </c>
    </row>
    <row r="9452" spans="5:6" x14ac:dyDescent="0.25">
      <c r="E9452" t="s">
        <v>8598</v>
      </c>
      <c r="F9452">
        <v>1</v>
      </c>
    </row>
    <row r="9453" spans="5:6" x14ac:dyDescent="0.25">
      <c r="E9453" t="s">
        <v>8599</v>
      </c>
      <c r="F9453">
        <v>1</v>
      </c>
    </row>
    <row r="9454" spans="5:6" x14ac:dyDescent="0.25">
      <c r="E9454" t="s">
        <v>8600</v>
      </c>
      <c r="F9454">
        <v>1</v>
      </c>
    </row>
    <row r="9455" spans="5:6" x14ac:dyDescent="0.25">
      <c r="E9455" t="s">
        <v>8601</v>
      </c>
      <c r="F9455">
        <v>1</v>
      </c>
    </row>
    <row r="9456" spans="5:6" x14ac:dyDescent="0.25">
      <c r="E9456" t="s">
        <v>8602</v>
      </c>
      <c r="F9456">
        <v>1</v>
      </c>
    </row>
    <row r="9457" spans="5:6" x14ac:dyDescent="0.25">
      <c r="E9457" t="s">
        <v>8603</v>
      </c>
      <c r="F9457">
        <v>1</v>
      </c>
    </row>
    <row r="9458" spans="5:6" x14ac:dyDescent="0.25">
      <c r="E9458" t="s">
        <v>8604</v>
      </c>
      <c r="F9458">
        <v>1</v>
      </c>
    </row>
    <row r="9459" spans="5:6" x14ac:dyDescent="0.25">
      <c r="E9459" t="s">
        <v>8605</v>
      </c>
      <c r="F9459">
        <v>1</v>
      </c>
    </row>
    <row r="9460" spans="5:6" x14ac:dyDescent="0.25">
      <c r="E9460" t="s">
        <v>8606</v>
      </c>
      <c r="F9460">
        <v>1</v>
      </c>
    </row>
    <row r="9461" spans="5:6" x14ac:dyDescent="0.25">
      <c r="E9461" t="s">
        <v>8607</v>
      </c>
      <c r="F9461">
        <v>1</v>
      </c>
    </row>
    <row r="9462" spans="5:6" x14ac:dyDescent="0.25">
      <c r="E9462" t="s">
        <v>8608</v>
      </c>
      <c r="F9462">
        <v>1</v>
      </c>
    </row>
    <row r="9463" spans="5:6" x14ac:dyDescent="0.25">
      <c r="E9463" t="s">
        <v>8609</v>
      </c>
      <c r="F9463">
        <v>1</v>
      </c>
    </row>
    <row r="9464" spans="5:6" x14ac:dyDescent="0.25">
      <c r="E9464" t="s">
        <v>9770</v>
      </c>
      <c r="F9464">
        <v>1</v>
      </c>
    </row>
    <row r="9465" spans="5:6" x14ac:dyDescent="0.25">
      <c r="E9465" t="s">
        <v>296</v>
      </c>
      <c r="F9465">
        <v>1</v>
      </c>
    </row>
    <row r="9466" spans="5:6" x14ac:dyDescent="0.25">
      <c r="E9466" t="s">
        <v>8610</v>
      </c>
      <c r="F9466">
        <v>1</v>
      </c>
    </row>
    <row r="9467" spans="5:6" x14ac:dyDescent="0.25">
      <c r="E9467" t="s">
        <v>8611</v>
      </c>
      <c r="F9467">
        <v>1</v>
      </c>
    </row>
    <row r="9468" spans="5:6" x14ac:dyDescent="0.25">
      <c r="E9468" t="s">
        <v>8612</v>
      </c>
      <c r="F9468">
        <v>1</v>
      </c>
    </row>
    <row r="9469" spans="5:6" x14ac:dyDescent="0.25">
      <c r="E9469" t="s">
        <v>8613</v>
      </c>
      <c r="F9469">
        <v>1</v>
      </c>
    </row>
    <row r="9470" spans="5:6" x14ac:dyDescent="0.25">
      <c r="E9470" t="s">
        <v>8614</v>
      </c>
      <c r="F9470">
        <v>1</v>
      </c>
    </row>
    <row r="9471" spans="5:6" x14ac:dyDescent="0.25">
      <c r="E9471" t="s">
        <v>8615</v>
      </c>
      <c r="F9471">
        <v>1</v>
      </c>
    </row>
    <row r="9472" spans="5:6" x14ac:dyDescent="0.25">
      <c r="E9472" t="s">
        <v>8616</v>
      </c>
      <c r="F9472">
        <v>1</v>
      </c>
    </row>
    <row r="9473" spans="5:6" x14ac:dyDescent="0.25">
      <c r="E9473" t="s">
        <v>8617</v>
      </c>
      <c r="F9473">
        <v>1</v>
      </c>
    </row>
    <row r="9474" spans="5:6" x14ac:dyDescent="0.25">
      <c r="E9474" t="s">
        <v>8618</v>
      </c>
      <c r="F9474">
        <v>1</v>
      </c>
    </row>
    <row r="9475" spans="5:6" x14ac:dyDescent="0.25">
      <c r="E9475" t="s">
        <v>8619</v>
      </c>
    </row>
    <row r="9476" spans="5:6" x14ac:dyDescent="0.25">
      <c r="E9476" t="s">
        <v>8620</v>
      </c>
      <c r="F9476">
        <v>1</v>
      </c>
    </row>
    <row r="9477" spans="5:6" x14ac:dyDescent="0.25">
      <c r="E9477">
        <v>115</v>
      </c>
      <c r="F9477">
        <v>1</v>
      </c>
    </row>
    <row r="9478" spans="5:6" x14ac:dyDescent="0.25">
      <c r="E9478" t="s">
        <v>8621</v>
      </c>
      <c r="F9478">
        <v>1</v>
      </c>
    </row>
    <row r="9479" spans="5:6" x14ac:dyDescent="0.25">
      <c r="E9479" t="s">
        <v>8622</v>
      </c>
      <c r="F9479">
        <v>1</v>
      </c>
    </row>
    <row r="9480" spans="5:6" x14ac:dyDescent="0.25">
      <c r="E9480" t="s">
        <v>8623</v>
      </c>
    </row>
    <row r="9481" spans="5:6" x14ac:dyDescent="0.25">
      <c r="E9481" t="s">
        <v>8624</v>
      </c>
      <c r="F9481">
        <v>1</v>
      </c>
    </row>
    <row r="9482" spans="5:6" x14ac:dyDescent="0.25">
      <c r="E9482" t="s">
        <v>8625</v>
      </c>
      <c r="F9482">
        <v>1</v>
      </c>
    </row>
    <row r="9483" spans="5:6" x14ac:dyDescent="0.25">
      <c r="E9483" t="s">
        <v>8626</v>
      </c>
      <c r="F9483">
        <v>1</v>
      </c>
    </row>
    <row r="9484" spans="5:6" x14ac:dyDescent="0.25">
      <c r="E9484" t="s">
        <v>8627</v>
      </c>
      <c r="F9484">
        <v>1</v>
      </c>
    </row>
    <row r="9485" spans="5:6" x14ac:dyDescent="0.25">
      <c r="E9485" t="s">
        <v>8628</v>
      </c>
      <c r="F9485">
        <v>1</v>
      </c>
    </row>
    <row r="9486" spans="5:6" x14ac:dyDescent="0.25">
      <c r="E9486" t="s">
        <v>8629</v>
      </c>
      <c r="F9486">
        <v>1</v>
      </c>
    </row>
    <row r="9487" spans="5:6" x14ac:dyDescent="0.25">
      <c r="E9487" t="s">
        <v>8630</v>
      </c>
      <c r="F9487">
        <v>1</v>
      </c>
    </row>
    <row r="9488" spans="5:6" x14ac:dyDescent="0.25">
      <c r="E9488" t="s">
        <v>9771</v>
      </c>
      <c r="F9488">
        <v>1</v>
      </c>
    </row>
    <row r="9489" spans="5:6" x14ac:dyDescent="0.25">
      <c r="E9489" t="s">
        <v>8631</v>
      </c>
      <c r="F9489">
        <v>1</v>
      </c>
    </row>
    <row r="9490" spans="5:6" x14ac:dyDescent="0.25">
      <c r="E9490" t="s">
        <v>8632</v>
      </c>
      <c r="F9490">
        <v>1</v>
      </c>
    </row>
    <row r="9491" spans="5:6" x14ac:dyDescent="0.25">
      <c r="E9491" t="s">
        <v>8633</v>
      </c>
      <c r="F9491">
        <v>1</v>
      </c>
    </row>
    <row r="9492" spans="5:6" x14ac:dyDescent="0.25">
      <c r="E9492" t="s">
        <v>8634</v>
      </c>
      <c r="F9492">
        <v>1</v>
      </c>
    </row>
    <row r="9493" spans="5:6" x14ac:dyDescent="0.25">
      <c r="E9493" t="s">
        <v>8635</v>
      </c>
      <c r="F9493">
        <v>1</v>
      </c>
    </row>
    <row r="9494" spans="5:6" x14ac:dyDescent="0.25">
      <c r="E9494" t="s">
        <v>8636</v>
      </c>
      <c r="F9494">
        <v>1</v>
      </c>
    </row>
    <row r="9495" spans="5:6" x14ac:dyDescent="0.25">
      <c r="E9495" t="s">
        <v>8637</v>
      </c>
      <c r="F9495">
        <v>1</v>
      </c>
    </row>
    <row r="9496" spans="5:6" x14ac:dyDescent="0.25">
      <c r="E9496" t="s">
        <v>8638</v>
      </c>
      <c r="F9496">
        <v>1</v>
      </c>
    </row>
    <row r="9497" spans="5:6" x14ac:dyDescent="0.25">
      <c r="E9497" t="s">
        <v>8639</v>
      </c>
      <c r="F9497">
        <v>1</v>
      </c>
    </row>
    <row r="9498" spans="5:6" x14ac:dyDescent="0.25">
      <c r="E9498" t="s">
        <v>8640</v>
      </c>
      <c r="F9498">
        <v>1</v>
      </c>
    </row>
    <row r="9499" spans="5:6" x14ac:dyDescent="0.25">
      <c r="E9499" t="s">
        <v>8641</v>
      </c>
      <c r="F9499">
        <v>1</v>
      </c>
    </row>
    <row r="9500" spans="5:6" x14ac:dyDescent="0.25">
      <c r="E9500">
        <v>-60</v>
      </c>
      <c r="F9500">
        <v>1</v>
      </c>
    </row>
    <row r="9501" spans="5:6" x14ac:dyDescent="0.25">
      <c r="E9501" t="s">
        <v>8642</v>
      </c>
      <c r="F9501">
        <v>1</v>
      </c>
    </row>
    <row r="9502" spans="5:6" x14ac:dyDescent="0.25">
      <c r="E9502" t="s">
        <v>8643</v>
      </c>
      <c r="F9502">
        <v>1</v>
      </c>
    </row>
    <row r="9503" spans="5:6" x14ac:dyDescent="0.25">
      <c r="E9503" t="s">
        <v>8644</v>
      </c>
      <c r="F9503">
        <v>1</v>
      </c>
    </row>
    <row r="9504" spans="5:6" x14ac:dyDescent="0.25">
      <c r="E9504" t="s">
        <v>8645</v>
      </c>
      <c r="F9504">
        <v>1</v>
      </c>
    </row>
    <row r="9505" spans="5:6" x14ac:dyDescent="0.25">
      <c r="E9505" t="s">
        <v>8646</v>
      </c>
      <c r="F9505">
        <v>1</v>
      </c>
    </row>
    <row r="9506" spans="5:6" x14ac:dyDescent="0.25">
      <c r="E9506" t="s">
        <v>8647</v>
      </c>
      <c r="F9506">
        <v>1</v>
      </c>
    </row>
    <row r="9507" spans="5:6" x14ac:dyDescent="0.25">
      <c r="E9507" t="s">
        <v>8648</v>
      </c>
      <c r="F9507">
        <v>1</v>
      </c>
    </row>
    <row r="9508" spans="5:6" x14ac:dyDescent="0.25">
      <c r="E9508" t="s">
        <v>8649</v>
      </c>
      <c r="F9508">
        <v>1</v>
      </c>
    </row>
    <row r="9509" spans="5:6" x14ac:dyDescent="0.25">
      <c r="E9509" t="s">
        <v>8650</v>
      </c>
      <c r="F9509">
        <v>1</v>
      </c>
    </row>
    <row r="9510" spans="5:6" x14ac:dyDescent="0.25">
      <c r="E9510" t="s">
        <v>8651</v>
      </c>
      <c r="F9510">
        <v>1</v>
      </c>
    </row>
    <row r="9511" spans="5:6" x14ac:dyDescent="0.25">
      <c r="E9511" t="s">
        <v>8652</v>
      </c>
      <c r="F9511">
        <v>1</v>
      </c>
    </row>
    <row r="9512" spans="5:6" x14ac:dyDescent="0.25">
      <c r="E9512" t="s">
        <v>8653</v>
      </c>
      <c r="F9512">
        <v>1</v>
      </c>
    </row>
    <row r="9513" spans="5:6" x14ac:dyDescent="0.25">
      <c r="E9513" t="s">
        <v>8654</v>
      </c>
      <c r="F9513">
        <v>1</v>
      </c>
    </row>
    <row r="9514" spans="5:6" x14ac:dyDescent="0.25">
      <c r="E9514" t="s">
        <v>8655</v>
      </c>
      <c r="F9514">
        <v>1</v>
      </c>
    </row>
    <row r="9515" spans="5:6" x14ac:dyDescent="0.25">
      <c r="E9515" t="s">
        <v>8656</v>
      </c>
      <c r="F9515">
        <v>1</v>
      </c>
    </row>
    <row r="9516" spans="5:6" x14ac:dyDescent="0.25">
      <c r="E9516" t="s">
        <v>8657</v>
      </c>
      <c r="F9516">
        <v>1</v>
      </c>
    </row>
    <row r="9517" spans="5:6" x14ac:dyDescent="0.25">
      <c r="E9517" t="s">
        <v>8658</v>
      </c>
    </row>
    <row r="9518" spans="5:6" x14ac:dyDescent="0.25">
      <c r="E9518" t="s">
        <v>8659</v>
      </c>
      <c r="F9518">
        <v>1</v>
      </c>
    </row>
    <row r="9519" spans="5:6" x14ac:dyDescent="0.25">
      <c r="E9519" t="s">
        <v>8660</v>
      </c>
      <c r="F9519">
        <v>1</v>
      </c>
    </row>
    <row r="9520" spans="5:6" x14ac:dyDescent="0.25">
      <c r="E9520" t="s">
        <v>8661</v>
      </c>
      <c r="F9520">
        <v>1</v>
      </c>
    </row>
    <row r="9521" spans="5:6" x14ac:dyDescent="0.25">
      <c r="E9521" t="s">
        <v>8662</v>
      </c>
      <c r="F9521">
        <v>1</v>
      </c>
    </row>
    <row r="9522" spans="5:6" x14ac:dyDescent="0.25">
      <c r="E9522" t="s">
        <v>8663</v>
      </c>
      <c r="F9522">
        <v>1</v>
      </c>
    </row>
    <row r="9523" spans="5:6" x14ac:dyDescent="0.25">
      <c r="E9523" t="s">
        <v>8664</v>
      </c>
      <c r="F9523">
        <v>1</v>
      </c>
    </row>
    <row r="9524" spans="5:6" x14ac:dyDescent="0.25">
      <c r="E9524" t="s">
        <v>8665</v>
      </c>
      <c r="F9524">
        <v>1</v>
      </c>
    </row>
    <row r="9525" spans="5:6" x14ac:dyDescent="0.25">
      <c r="E9525" t="s">
        <v>8666</v>
      </c>
      <c r="F9525">
        <v>1</v>
      </c>
    </row>
    <row r="9526" spans="5:6" x14ac:dyDescent="0.25">
      <c r="E9526">
        <v>49</v>
      </c>
      <c r="F9526">
        <v>1</v>
      </c>
    </row>
    <row r="9527" spans="5:6" x14ac:dyDescent="0.25">
      <c r="E9527" t="s">
        <v>8667</v>
      </c>
      <c r="F9527">
        <v>1</v>
      </c>
    </row>
    <row r="9528" spans="5:6" x14ac:dyDescent="0.25">
      <c r="E9528" t="s">
        <v>8668</v>
      </c>
      <c r="F9528">
        <v>1</v>
      </c>
    </row>
    <row r="9529" spans="5:6" x14ac:dyDescent="0.25">
      <c r="E9529" t="s">
        <v>8669</v>
      </c>
      <c r="F9529">
        <v>1</v>
      </c>
    </row>
    <row r="9530" spans="5:6" x14ac:dyDescent="0.25">
      <c r="E9530" t="s">
        <v>8670</v>
      </c>
      <c r="F9530">
        <v>1</v>
      </c>
    </row>
    <row r="9531" spans="5:6" x14ac:dyDescent="0.25">
      <c r="E9531" t="s">
        <v>8671</v>
      </c>
      <c r="F9531">
        <v>1</v>
      </c>
    </row>
    <row r="9532" spans="5:6" x14ac:dyDescent="0.25">
      <c r="E9532" t="s">
        <v>8672</v>
      </c>
      <c r="F9532">
        <v>1</v>
      </c>
    </row>
    <row r="9533" spans="5:6" x14ac:dyDescent="0.25">
      <c r="E9533" t="s">
        <v>8673</v>
      </c>
      <c r="F9533">
        <v>1</v>
      </c>
    </row>
    <row r="9534" spans="5:6" x14ac:dyDescent="0.25">
      <c r="E9534" t="s">
        <v>9772</v>
      </c>
      <c r="F9534">
        <v>1</v>
      </c>
    </row>
    <row r="9535" spans="5:6" x14ac:dyDescent="0.25">
      <c r="E9535" t="s">
        <v>8674</v>
      </c>
      <c r="F9535">
        <v>1</v>
      </c>
    </row>
    <row r="9536" spans="5:6" x14ac:dyDescent="0.25">
      <c r="E9536" t="s">
        <v>8675</v>
      </c>
      <c r="F9536">
        <v>1</v>
      </c>
    </row>
    <row r="9537" spans="5:6" x14ac:dyDescent="0.25">
      <c r="E9537" t="s">
        <v>8676</v>
      </c>
      <c r="F9537">
        <v>1</v>
      </c>
    </row>
    <row r="9538" spans="5:6" x14ac:dyDescent="0.25">
      <c r="E9538" t="s">
        <v>8677</v>
      </c>
      <c r="F9538">
        <v>1</v>
      </c>
    </row>
    <row r="9539" spans="5:6" x14ac:dyDescent="0.25">
      <c r="E9539" t="s">
        <v>8678</v>
      </c>
    </row>
    <row r="9540" spans="5:6" x14ac:dyDescent="0.25">
      <c r="E9540" t="s">
        <v>8679</v>
      </c>
      <c r="F9540">
        <v>1</v>
      </c>
    </row>
    <row r="9541" spans="5:6" x14ac:dyDescent="0.25">
      <c r="E9541" t="s">
        <v>8680</v>
      </c>
      <c r="F9541">
        <v>1</v>
      </c>
    </row>
    <row r="9542" spans="5:6" x14ac:dyDescent="0.25">
      <c r="E9542">
        <v>18</v>
      </c>
      <c r="F9542">
        <v>1</v>
      </c>
    </row>
    <row r="9543" spans="5:6" x14ac:dyDescent="0.25">
      <c r="E9543" t="s">
        <v>8681</v>
      </c>
      <c r="F9543">
        <v>1</v>
      </c>
    </row>
    <row r="9544" spans="5:6" x14ac:dyDescent="0.25">
      <c r="E9544" t="s">
        <v>9773</v>
      </c>
      <c r="F9544">
        <v>1</v>
      </c>
    </row>
    <row r="9545" spans="5:6" x14ac:dyDescent="0.25">
      <c r="E9545" t="s">
        <v>8682</v>
      </c>
      <c r="F9545">
        <v>1</v>
      </c>
    </row>
    <row r="9546" spans="5:6" x14ac:dyDescent="0.25">
      <c r="E9546" t="s">
        <v>8683</v>
      </c>
      <c r="F9546">
        <v>1</v>
      </c>
    </row>
    <row r="9547" spans="5:6" x14ac:dyDescent="0.25">
      <c r="E9547" t="s">
        <v>8684</v>
      </c>
      <c r="F9547">
        <v>1</v>
      </c>
    </row>
    <row r="9548" spans="5:6" x14ac:dyDescent="0.25">
      <c r="E9548" t="s">
        <v>8685</v>
      </c>
      <c r="F9548">
        <v>1</v>
      </c>
    </row>
    <row r="9549" spans="5:6" x14ac:dyDescent="0.25">
      <c r="E9549" t="s">
        <v>8686</v>
      </c>
      <c r="F9549">
        <v>1</v>
      </c>
    </row>
    <row r="9550" spans="5:6" x14ac:dyDescent="0.25">
      <c r="E9550" t="s">
        <v>9774</v>
      </c>
      <c r="F9550">
        <v>1</v>
      </c>
    </row>
    <row r="9551" spans="5:6" x14ac:dyDescent="0.25">
      <c r="E9551">
        <v>54</v>
      </c>
      <c r="F9551">
        <v>1</v>
      </c>
    </row>
    <row r="9552" spans="5:6" x14ac:dyDescent="0.25">
      <c r="E9552" t="s">
        <v>8687</v>
      </c>
      <c r="F9552">
        <v>1</v>
      </c>
    </row>
    <row r="9553" spans="5:6" x14ac:dyDescent="0.25">
      <c r="E9553" t="s">
        <v>8688</v>
      </c>
      <c r="F9553">
        <v>1</v>
      </c>
    </row>
    <row r="9554" spans="5:6" x14ac:dyDescent="0.25">
      <c r="E9554" t="s">
        <v>8689</v>
      </c>
    </row>
    <row r="9555" spans="5:6" x14ac:dyDescent="0.25">
      <c r="E9555" t="s">
        <v>8690</v>
      </c>
      <c r="F9555">
        <v>1</v>
      </c>
    </row>
    <row r="9556" spans="5:6" x14ac:dyDescent="0.25">
      <c r="E9556" t="s">
        <v>8691</v>
      </c>
      <c r="F9556">
        <v>1</v>
      </c>
    </row>
    <row r="9557" spans="5:6" x14ac:dyDescent="0.25">
      <c r="E9557" t="s">
        <v>8692</v>
      </c>
      <c r="F9557">
        <v>1</v>
      </c>
    </row>
    <row r="9558" spans="5:6" x14ac:dyDescent="0.25">
      <c r="E9558" t="s">
        <v>8693</v>
      </c>
      <c r="F9558">
        <v>1</v>
      </c>
    </row>
    <row r="9559" spans="5:6" x14ac:dyDescent="0.25">
      <c r="E9559" t="s">
        <v>8694</v>
      </c>
      <c r="F9559">
        <v>1</v>
      </c>
    </row>
    <row r="9560" spans="5:6" x14ac:dyDescent="0.25">
      <c r="E9560" t="s">
        <v>8695</v>
      </c>
      <c r="F9560">
        <v>1</v>
      </c>
    </row>
    <row r="9561" spans="5:6" x14ac:dyDescent="0.25">
      <c r="E9561" t="s">
        <v>8696</v>
      </c>
      <c r="F9561">
        <v>1</v>
      </c>
    </row>
    <row r="9562" spans="5:6" x14ac:dyDescent="0.25">
      <c r="E9562" t="s">
        <v>8697</v>
      </c>
      <c r="F9562">
        <v>1</v>
      </c>
    </row>
    <row r="9563" spans="5:6" x14ac:dyDescent="0.25">
      <c r="E9563" t="s">
        <v>8698</v>
      </c>
      <c r="F9563">
        <v>1</v>
      </c>
    </row>
    <row r="9564" spans="5:6" x14ac:dyDescent="0.25">
      <c r="E9564" t="s">
        <v>8699</v>
      </c>
      <c r="F9564">
        <v>1</v>
      </c>
    </row>
    <row r="9565" spans="5:6" x14ac:dyDescent="0.25">
      <c r="E9565" t="s">
        <v>8700</v>
      </c>
      <c r="F9565">
        <v>1</v>
      </c>
    </row>
    <row r="9566" spans="5:6" x14ac:dyDescent="0.25">
      <c r="E9566" t="s">
        <v>8701</v>
      </c>
      <c r="F9566">
        <v>1</v>
      </c>
    </row>
    <row r="9567" spans="5:6" x14ac:dyDescent="0.25">
      <c r="E9567" t="s">
        <v>8702</v>
      </c>
      <c r="F9567">
        <v>1</v>
      </c>
    </row>
    <row r="9568" spans="5:6" x14ac:dyDescent="0.25">
      <c r="E9568" t="s">
        <v>8703</v>
      </c>
      <c r="F9568">
        <v>1</v>
      </c>
    </row>
    <row r="9569" spans="5:6" x14ac:dyDescent="0.25">
      <c r="E9569" t="s">
        <v>8704</v>
      </c>
      <c r="F9569">
        <v>1</v>
      </c>
    </row>
    <row r="9570" spans="5:6" x14ac:dyDescent="0.25">
      <c r="E9570" t="s">
        <v>8705</v>
      </c>
      <c r="F9570">
        <v>1</v>
      </c>
    </row>
    <row r="9571" spans="5:6" x14ac:dyDescent="0.25">
      <c r="E9571" t="e">
        <f>-o</f>
        <v>#NAME?</v>
      </c>
      <c r="F9571">
        <v>1</v>
      </c>
    </row>
    <row r="9572" spans="5:6" x14ac:dyDescent="0.25">
      <c r="E9572" t="s">
        <v>8706</v>
      </c>
      <c r="F9572">
        <v>1</v>
      </c>
    </row>
    <row r="9573" spans="5:6" x14ac:dyDescent="0.25">
      <c r="E9573" t="s">
        <v>8707</v>
      </c>
      <c r="F9573">
        <v>1</v>
      </c>
    </row>
    <row r="9574" spans="5:6" x14ac:dyDescent="0.25">
      <c r="E9574" t="s">
        <v>8708</v>
      </c>
      <c r="F9574">
        <v>1</v>
      </c>
    </row>
    <row r="9575" spans="5:6" x14ac:dyDescent="0.25">
      <c r="E9575" t="s">
        <v>8709</v>
      </c>
      <c r="F9575">
        <v>1</v>
      </c>
    </row>
    <row r="9576" spans="5:6" x14ac:dyDescent="0.25">
      <c r="E9576" t="s">
        <v>8710</v>
      </c>
      <c r="F9576">
        <v>1</v>
      </c>
    </row>
    <row r="9577" spans="5:6" x14ac:dyDescent="0.25">
      <c r="E9577" t="s">
        <v>8711</v>
      </c>
      <c r="F9577">
        <v>1</v>
      </c>
    </row>
    <row r="9578" spans="5:6" x14ac:dyDescent="0.25">
      <c r="E9578" t="s">
        <v>8712</v>
      </c>
      <c r="F9578">
        <v>1</v>
      </c>
    </row>
    <row r="9579" spans="5:6" x14ac:dyDescent="0.25">
      <c r="E9579">
        <v>-1</v>
      </c>
      <c r="F9579">
        <v>1</v>
      </c>
    </row>
    <row r="9580" spans="5:6" x14ac:dyDescent="0.25">
      <c r="E9580" t="s">
        <v>8713</v>
      </c>
      <c r="F9580">
        <v>1</v>
      </c>
    </row>
    <row r="9581" spans="5:6" x14ac:dyDescent="0.25">
      <c r="E9581" t="s">
        <v>8714</v>
      </c>
      <c r="F9581">
        <v>1</v>
      </c>
    </row>
    <row r="9582" spans="5:6" x14ac:dyDescent="0.25">
      <c r="E9582" t="s">
        <v>8715</v>
      </c>
      <c r="F9582">
        <v>1</v>
      </c>
    </row>
    <row r="9583" spans="5:6" x14ac:dyDescent="0.25">
      <c r="E9583" t="s">
        <v>8716</v>
      </c>
      <c r="F9583">
        <v>1</v>
      </c>
    </row>
    <row r="9584" spans="5:6" x14ac:dyDescent="0.25">
      <c r="E9584" t="s">
        <v>8717</v>
      </c>
      <c r="F9584">
        <v>1</v>
      </c>
    </row>
    <row r="9585" spans="4:6" x14ac:dyDescent="0.25">
      <c r="E9585" t="s">
        <v>8718</v>
      </c>
      <c r="F9585">
        <v>1</v>
      </c>
    </row>
    <row r="9586" spans="4:6" x14ac:dyDescent="0.25">
      <c r="E9586" t="s">
        <v>8719</v>
      </c>
      <c r="F9586">
        <v>1</v>
      </c>
    </row>
    <row r="9587" spans="4:6" x14ac:dyDescent="0.25">
      <c r="E9587" t="s">
        <v>8720</v>
      </c>
      <c r="F9587">
        <v>1</v>
      </c>
    </row>
    <row r="9588" spans="4:6" x14ac:dyDescent="0.25">
      <c r="D9588">
        <v>1</v>
      </c>
      <c r="E9588" t="s">
        <v>1847</v>
      </c>
      <c r="F9588">
        <v>1</v>
      </c>
    </row>
    <row r="9589" spans="4:6" x14ac:dyDescent="0.25">
      <c r="E9589" t="s">
        <v>8721</v>
      </c>
    </row>
    <row r="9590" spans="4:6" x14ac:dyDescent="0.25">
      <c r="E9590" t="s">
        <v>8722</v>
      </c>
      <c r="F9590">
        <v>1</v>
      </c>
    </row>
    <row r="9591" spans="4:6" x14ac:dyDescent="0.25">
      <c r="E9591" t="s">
        <v>8723</v>
      </c>
      <c r="F9591">
        <v>1</v>
      </c>
    </row>
    <row r="9592" spans="4:6" x14ac:dyDescent="0.25">
      <c r="E9592" t="s">
        <v>8724</v>
      </c>
      <c r="F9592">
        <v>1</v>
      </c>
    </row>
    <row r="9593" spans="4:6" x14ac:dyDescent="0.25">
      <c r="E9593" t="s">
        <v>8725</v>
      </c>
      <c r="F9593">
        <v>1</v>
      </c>
    </row>
    <row r="9594" spans="4:6" x14ac:dyDescent="0.25">
      <c r="E9594" t="e">
        <f>-sh</f>
        <v>#NAME?</v>
      </c>
      <c r="F9594">
        <v>1</v>
      </c>
    </row>
    <row r="9595" spans="4:6" x14ac:dyDescent="0.25">
      <c r="E9595" t="s">
        <v>8726</v>
      </c>
      <c r="F9595">
        <v>1</v>
      </c>
    </row>
    <row r="9596" spans="4:6" x14ac:dyDescent="0.25">
      <c r="E9596" t="s">
        <v>8727</v>
      </c>
    </row>
    <row r="9597" spans="4:6" x14ac:dyDescent="0.25">
      <c r="E9597" t="s">
        <v>8728</v>
      </c>
      <c r="F9597">
        <v>1</v>
      </c>
    </row>
    <row r="9598" spans="4:6" x14ac:dyDescent="0.25">
      <c r="E9598" t="s">
        <v>8729</v>
      </c>
      <c r="F9598">
        <v>1</v>
      </c>
    </row>
    <row r="9599" spans="4:6" x14ac:dyDescent="0.25">
      <c r="E9599" t="e">
        <f>-af</f>
        <v>#NAME?</v>
      </c>
      <c r="F9599">
        <v>1</v>
      </c>
    </row>
    <row r="9600" spans="4:6" x14ac:dyDescent="0.25">
      <c r="E9600" t="s">
        <v>8730</v>
      </c>
      <c r="F9600">
        <v>1</v>
      </c>
    </row>
    <row r="9601" spans="5:6" x14ac:dyDescent="0.25">
      <c r="E9601" t="e">
        <f>-ag</f>
        <v>#NAME?</v>
      </c>
      <c r="F9601">
        <v>1</v>
      </c>
    </row>
    <row r="9602" spans="5:6" x14ac:dyDescent="0.25">
      <c r="E9602" t="s">
        <v>8731</v>
      </c>
      <c r="F9602">
        <v>1</v>
      </c>
    </row>
    <row r="9603" spans="5:6" x14ac:dyDescent="0.25">
      <c r="E9603" t="s">
        <v>8732</v>
      </c>
      <c r="F9603">
        <v>1</v>
      </c>
    </row>
    <row r="9604" spans="5:6" x14ac:dyDescent="0.25">
      <c r="E9604" t="s">
        <v>8733</v>
      </c>
      <c r="F9604">
        <v>1</v>
      </c>
    </row>
    <row r="9605" spans="5:6" x14ac:dyDescent="0.25">
      <c r="E9605" t="s">
        <v>8734</v>
      </c>
      <c r="F9605">
        <v>1</v>
      </c>
    </row>
    <row r="9606" spans="5:6" x14ac:dyDescent="0.25">
      <c r="E9606" t="s">
        <v>9775</v>
      </c>
      <c r="F9606">
        <v>1</v>
      </c>
    </row>
    <row r="9607" spans="5:6" x14ac:dyDescent="0.25">
      <c r="E9607" t="s">
        <v>8735</v>
      </c>
      <c r="F9607">
        <v>1</v>
      </c>
    </row>
    <row r="9608" spans="5:6" x14ac:dyDescent="0.25">
      <c r="E9608" t="s">
        <v>8736</v>
      </c>
      <c r="F9608">
        <v>1</v>
      </c>
    </row>
    <row r="9609" spans="5:6" x14ac:dyDescent="0.25">
      <c r="E9609" t="s">
        <v>8737</v>
      </c>
      <c r="F9609">
        <v>1</v>
      </c>
    </row>
    <row r="9610" spans="5:6" x14ac:dyDescent="0.25">
      <c r="E9610" t="s">
        <v>8738</v>
      </c>
      <c r="F9610">
        <v>1</v>
      </c>
    </row>
    <row r="9611" spans="5:6" x14ac:dyDescent="0.25">
      <c r="E9611" t="s">
        <v>8739</v>
      </c>
      <c r="F9611">
        <v>1</v>
      </c>
    </row>
    <row r="9612" spans="5:6" x14ac:dyDescent="0.25">
      <c r="E9612" t="s">
        <v>8740</v>
      </c>
      <c r="F9612">
        <v>1</v>
      </c>
    </row>
    <row r="9613" spans="5:6" x14ac:dyDescent="0.25">
      <c r="E9613" t="s">
        <v>8741</v>
      </c>
      <c r="F9613">
        <v>1</v>
      </c>
    </row>
    <row r="9614" spans="5:6" x14ac:dyDescent="0.25">
      <c r="E9614" t="s">
        <v>8742</v>
      </c>
      <c r="F9614">
        <v>1</v>
      </c>
    </row>
    <row r="9615" spans="5:6" x14ac:dyDescent="0.25">
      <c r="E9615" t="s">
        <v>8743</v>
      </c>
      <c r="F9615">
        <v>1</v>
      </c>
    </row>
    <row r="9616" spans="5:6" x14ac:dyDescent="0.25">
      <c r="E9616" t="s">
        <v>8744</v>
      </c>
      <c r="F9616">
        <v>1</v>
      </c>
    </row>
    <row r="9617" spans="5:6" x14ac:dyDescent="0.25">
      <c r="E9617" t="s">
        <v>8745</v>
      </c>
      <c r="F9617">
        <v>1</v>
      </c>
    </row>
    <row r="9618" spans="5:6" x14ac:dyDescent="0.25">
      <c r="E9618">
        <v>937</v>
      </c>
      <c r="F9618">
        <v>1</v>
      </c>
    </row>
    <row r="9619" spans="5:6" x14ac:dyDescent="0.25">
      <c r="E9619" t="s">
        <v>8746</v>
      </c>
      <c r="F9619">
        <v>1</v>
      </c>
    </row>
    <row r="9620" spans="5:6" x14ac:dyDescent="0.25">
      <c r="E9620" t="s">
        <v>8747</v>
      </c>
      <c r="F9620">
        <v>1</v>
      </c>
    </row>
    <row r="9621" spans="5:6" x14ac:dyDescent="0.25">
      <c r="E9621" t="s">
        <v>8748</v>
      </c>
      <c r="F9621">
        <v>1</v>
      </c>
    </row>
    <row r="9622" spans="5:6" x14ac:dyDescent="0.25">
      <c r="E9622" t="s">
        <v>8749</v>
      </c>
      <c r="F9622">
        <v>1</v>
      </c>
    </row>
    <row r="9623" spans="5:6" x14ac:dyDescent="0.25">
      <c r="E9623" t="s">
        <v>8750</v>
      </c>
      <c r="F9623">
        <v>1</v>
      </c>
    </row>
    <row r="9624" spans="5:6" x14ac:dyDescent="0.25">
      <c r="E9624">
        <v>-20</v>
      </c>
      <c r="F9624">
        <v>1</v>
      </c>
    </row>
    <row r="9625" spans="5:6" x14ac:dyDescent="0.25">
      <c r="E9625" t="s">
        <v>9776</v>
      </c>
      <c r="F9625">
        <v>1</v>
      </c>
    </row>
    <row r="9626" spans="5:6" x14ac:dyDescent="0.25">
      <c r="E9626" t="s">
        <v>8751</v>
      </c>
      <c r="F9626">
        <v>1</v>
      </c>
    </row>
    <row r="9627" spans="5:6" x14ac:dyDescent="0.25">
      <c r="E9627" t="s">
        <v>8752</v>
      </c>
      <c r="F9627">
        <v>1</v>
      </c>
    </row>
    <row r="9628" spans="5:6" x14ac:dyDescent="0.25">
      <c r="E9628" t="s">
        <v>8753</v>
      </c>
      <c r="F9628">
        <v>1</v>
      </c>
    </row>
    <row r="9629" spans="5:6" x14ac:dyDescent="0.25">
      <c r="E9629" t="s">
        <v>8754</v>
      </c>
      <c r="F9629">
        <v>1</v>
      </c>
    </row>
    <row r="9630" spans="5:6" x14ac:dyDescent="0.25">
      <c r="E9630" t="s">
        <v>8755</v>
      </c>
      <c r="F9630">
        <v>1</v>
      </c>
    </row>
    <row r="9631" spans="5:6" x14ac:dyDescent="0.25">
      <c r="E9631" t="s">
        <v>8756</v>
      </c>
      <c r="F9631">
        <v>1</v>
      </c>
    </row>
    <row r="9632" spans="5:6" x14ac:dyDescent="0.25">
      <c r="E9632" t="s">
        <v>8757</v>
      </c>
      <c r="F9632">
        <v>1</v>
      </c>
    </row>
    <row r="9633" spans="5:6" x14ac:dyDescent="0.25">
      <c r="E9633" t="s">
        <v>8758</v>
      </c>
      <c r="F9633">
        <v>1</v>
      </c>
    </row>
    <row r="9634" spans="5:6" x14ac:dyDescent="0.25">
      <c r="E9634" t="s">
        <v>8759</v>
      </c>
      <c r="F9634">
        <v>1</v>
      </c>
    </row>
    <row r="9635" spans="5:6" x14ac:dyDescent="0.25">
      <c r="E9635" t="s">
        <v>8760</v>
      </c>
      <c r="F9635">
        <v>1</v>
      </c>
    </row>
    <row r="9636" spans="5:6" x14ac:dyDescent="0.25">
      <c r="E9636">
        <v>941</v>
      </c>
      <c r="F9636">
        <v>1</v>
      </c>
    </row>
    <row r="9637" spans="5:6" x14ac:dyDescent="0.25">
      <c r="E9637">
        <v>146</v>
      </c>
      <c r="F9637">
        <v>1</v>
      </c>
    </row>
    <row r="9638" spans="5:6" x14ac:dyDescent="0.25">
      <c r="E9638" t="s">
        <v>8761</v>
      </c>
      <c r="F9638">
        <v>1</v>
      </c>
    </row>
    <row r="9639" spans="5:6" x14ac:dyDescent="0.25">
      <c r="E9639" t="e">
        <f>-te</f>
        <v>#NAME?</v>
      </c>
      <c r="F9639">
        <v>1</v>
      </c>
    </row>
    <row r="9640" spans="5:6" x14ac:dyDescent="0.25">
      <c r="E9640" t="s">
        <v>8762</v>
      </c>
      <c r="F9640">
        <v>1</v>
      </c>
    </row>
    <row r="9641" spans="5:6" x14ac:dyDescent="0.25">
      <c r="E9641" t="s">
        <v>8763</v>
      </c>
      <c r="F9641">
        <v>1</v>
      </c>
    </row>
    <row r="9642" spans="5:6" x14ac:dyDescent="0.25">
      <c r="E9642" t="s">
        <v>8764</v>
      </c>
      <c r="F9642">
        <v>1</v>
      </c>
    </row>
    <row r="9643" spans="5:6" x14ac:dyDescent="0.25">
      <c r="E9643" t="s">
        <v>8765</v>
      </c>
      <c r="F9643">
        <v>1</v>
      </c>
    </row>
    <row r="9644" spans="5:6" x14ac:dyDescent="0.25">
      <c r="E9644" t="s">
        <v>8766</v>
      </c>
      <c r="F9644">
        <v>1</v>
      </c>
    </row>
    <row r="9645" spans="5:6" x14ac:dyDescent="0.25">
      <c r="E9645" t="s">
        <v>8767</v>
      </c>
      <c r="F9645">
        <v>1</v>
      </c>
    </row>
    <row r="9646" spans="5:6" x14ac:dyDescent="0.25">
      <c r="E9646" t="s">
        <v>8768</v>
      </c>
      <c r="F9646">
        <v>1</v>
      </c>
    </row>
    <row r="9647" spans="5:6" x14ac:dyDescent="0.25">
      <c r="E9647" t="s">
        <v>8769</v>
      </c>
      <c r="F9647">
        <v>1</v>
      </c>
    </row>
    <row r="9648" spans="5:6" x14ac:dyDescent="0.25">
      <c r="E9648" t="s">
        <v>8770</v>
      </c>
      <c r="F9648">
        <v>1</v>
      </c>
    </row>
    <row r="9649" spans="5:6" x14ac:dyDescent="0.25">
      <c r="E9649" t="s">
        <v>8771</v>
      </c>
      <c r="F9649">
        <v>1</v>
      </c>
    </row>
    <row r="9650" spans="5:6" x14ac:dyDescent="0.25">
      <c r="E9650" t="s">
        <v>8772</v>
      </c>
      <c r="F9650">
        <v>1</v>
      </c>
    </row>
    <row r="9651" spans="5:6" x14ac:dyDescent="0.25">
      <c r="E9651" t="s">
        <v>8773</v>
      </c>
      <c r="F9651">
        <v>1</v>
      </c>
    </row>
    <row r="9652" spans="5:6" x14ac:dyDescent="0.25">
      <c r="E9652" t="s">
        <v>8774</v>
      </c>
      <c r="F9652">
        <v>1</v>
      </c>
    </row>
    <row r="9653" spans="5:6" x14ac:dyDescent="0.25">
      <c r="E9653" t="s">
        <v>8775</v>
      </c>
      <c r="F9653">
        <v>1</v>
      </c>
    </row>
    <row r="9654" spans="5:6" x14ac:dyDescent="0.25">
      <c r="E9654" t="s">
        <v>8776</v>
      </c>
      <c r="F9654">
        <v>1</v>
      </c>
    </row>
    <row r="9655" spans="5:6" x14ac:dyDescent="0.25">
      <c r="E9655" t="s">
        <v>8777</v>
      </c>
      <c r="F9655">
        <v>1</v>
      </c>
    </row>
    <row r="9656" spans="5:6" x14ac:dyDescent="0.25">
      <c r="E9656" t="s">
        <v>8778</v>
      </c>
      <c r="F9656">
        <v>1</v>
      </c>
    </row>
    <row r="9657" spans="5:6" x14ac:dyDescent="0.25">
      <c r="E9657" t="s">
        <v>8779</v>
      </c>
      <c r="F9657">
        <v>1</v>
      </c>
    </row>
    <row r="9658" spans="5:6" x14ac:dyDescent="0.25">
      <c r="E9658" t="s">
        <v>8780</v>
      </c>
      <c r="F9658">
        <v>1</v>
      </c>
    </row>
    <row r="9659" spans="5:6" x14ac:dyDescent="0.25">
      <c r="E9659" t="s">
        <v>8781</v>
      </c>
      <c r="F9659">
        <v>1</v>
      </c>
    </row>
    <row r="9660" spans="5:6" x14ac:dyDescent="0.25">
      <c r="E9660" t="s">
        <v>8782</v>
      </c>
      <c r="F9660">
        <v>1</v>
      </c>
    </row>
    <row r="9661" spans="5:6" x14ac:dyDescent="0.25">
      <c r="E9661" t="s">
        <v>8783</v>
      </c>
      <c r="F9661">
        <v>1</v>
      </c>
    </row>
    <row r="9662" spans="5:6" x14ac:dyDescent="0.25">
      <c r="E9662" t="s">
        <v>8784</v>
      </c>
      <c r="F9662">
        <v>1</v>
      </c>
    </row>
    <row r="9663" spans="5:6" x14ac:dyDescent="0.25">
      <c r="E9663" t="s">
        <v>8785</v>
      </c>
      <c r="F9663">
        <v>1</v>
      </c>
    </row>
    <row r="9664" spans="5:6" x14ac:dyDescent="0.25">
      <c r="E9664" t="s">
        <v>8786</v>
      </c>
      <c r="F9664">
        <v>1</v>
      </c>
    </row>
    <row r="9665" spans="5:6" x14ac:dyDescent="0.25">
      <c r="E9665" t="e">
        <f>-ry</f>
        <v>#NAME?</v>
      </c>
      <c r="F9665">
        <v>1</v>
      </c>
    </row>
    <row r="9666" spans="5:6" x14ac:dyDescent="0.25">
      <c r="E9666" t="s">
        <v>8787</v>
      </c>
      <c r="F9666">
        <v>1</v>
      </c>
    </row>
    <row r="9667" spans="5:6" x14ac:dyDescent="0.25">
      <c r="E9667" t="e">
        <f>-ki</f>
        <v>#NAME?</v>
      </c>
      <c r="F9667">
        <v>1</v>
      </c>
    </row>
    <row r="9668" spans="5:6" x14ac:dyDescent="0.25">
      <c r="E9668" t="s">
        <v>9777</v>
      </c>
      <c r="F9668">
        <v>1</v>
      </c>
    </row>
    <row r="9669" spans="5:6" x14ac:dyDescent="0.25">
      <c r="E9669" t="s">
        <v>8788</v>
      </c>
      <c r="F9669">
        <v>1</v>
      </c>
    </row>
    <row r="9670" spans="5:6" x14ac:dyDescent="0.25">
      <c r="E9670" t="s">
        <v>8789</v>
      </c>
      <c r="F9670">
        <v>1</v>
      </c>
    </row>
    <row r="9671" spans="5:6" x14ac:dyDescent="0.25">
      <c r="E9671" t="s">
        <v>8790</v>
      </c>
      <c r="F9671">
        <v>1</v>
      </c>
    </row>
    <row r="9672" spans="5:6" x14ac:dyDescent="0.25">
      <c r="E9672" t="s">
        <v>6273</v>
      </c>
      <c r="F9672">
        <v>1</v>
      </c>
    </row>
    <row r="9673" spans="5:6" x14ac:dyDescent="0.25">
      <c r="E9673" t="s">
        <v>8791</v>
      </c>
      <c r="F9673">
        <v>1</v>
      </c>
    </row>
    <row r="9674" spans="5:6" x14ac:dyDescent="0.25">
      <c r="E9674" t="s">
        <v>8792</v>
      </c>
      <c r="F9674">
        <v>1</v>
      </c>
    </row>
    <row r="9675" spans="5:6" x14ac:dyDescent="0.25">
      <c r="E9675" t="s">
        <v>8793</v>
      </c>
      <c r="F9675">
        <v>1</v>
      </c>
    </row>
    <row r="9676" spans="5:6" x14ac:dyDescent="0.25">
      <c r="E9676" t="s">
        <v>8794</v>
      </c>
      <c r="F9676">
        <v>1</v>
      </c>
    </row>
    <row r="9677" spans="5:6" x14ac:dyDescent="0.25">
      <c r="E9677" t="s">
        <v>8795</v>
      </c>
      <c r="F9677">
        <v>1</v>
      </c>
    </row>
    <row r="9678" spans="5:6" x14ac:dyDescent="0.25">
      <c r="E9678" t="s">
        <v>8796</v>
      </c>
      <c r="F9678">
        <v>1</v>
      </c>
    </row>
    <row r="9679" spans="5:6" x14ac:dyDescent="0.25">
      <c r="E9679" t="s">
        <v>8044</v>
      </c>
      <c r="F9679">
        <v>1</v>
      </c>
    </row>
    <row r="9680" spans="5:6" x14ac:dyDescent="0.25">
      <c r="E9680" t="s">
        <v>8797</v>
      </c>
      <c r="F9680">
        <v>1</v>
      </c>
    </row>
    <row r="9681" spans="1:6" x14ac:dyDescent="0.25">
      <c r="E9681" t="s">
        <v>8798</v>
      </c>
      <c r="F9681">
        <v>1</v>
      </c>
    </row>
    <row r="9682" spans="1:6" x14ac:dyDescent="0.25">
      <c r="E9682" t="s">
        <v>8799</v>
      </c>
      <c r="F9682">
        <v>1</v>
      </c>
    </row>
    <row r="9683" spans="1:6" x14ac:dyDescent="0.25">
      <c r="A9683" s="1"/>
      <c r="E9683" s="1">
        <v>0</v>
      </c>
      <c r="F9683">
        <v>1</v>
      </c>
    </row>
    <row r="9684" spans="1:6" x14ac:dyDescent="0.25">
      <c r="E9684" t="s">
        <v>8800</v>
      </c>
      <c r="F9684">
        <v>1</v>
      </c>
    </row>
    <row r="9685" spans="1:6" x14ac:dyDescent="0.25">
      <c r="E9685" t="s">
        <v>8801</v>
      </c>
      <c r="F9685">
        <v>1</v>
      </c>
    </row>
    <row r="9686" spans="1:6" x14ac:dyDescent="0.25">
      <c r="E9686" t="s">
        <v>8802</v>
      </c>
      <c r="F9686">
        <v>1</v>
      </c>
    </row>
    <row r="9687" spans="1:6" x14ac:dyDescent="0.25">
      <c r="E9687" t="s">
        <v>8803</v>
      </c>
      <c r="F9687">
        <v>1</v>
      </c>
    </row>
    <row r="9688" spans="1:6" x14ac:dyDescent="0.25">
      <c r="E9688" t="s">
        <v>8804</v>
      </c>
      <c r="F9688">
        <v>1</v>
      </c>
    </row>
    <row r="9689" spans="1:6" x14ac:dyDescent="0.25">
      <c r="E9689" t="s">
        <v>8805</v>
      </c>
      <c r="F9689">
        <v>1</v>
      </c>
    </row>
    <row r="9690" spans="1:6" x14ac:dyDescent="0.25">
      <c r="E9690" t="s">
        <v>8806</v>
      </c>
      <c r="F9690">
        <v>1</v>
      </c>
    </row>
    <row r="9691" spans="1:6" x14ac:dyDescent="0.25">
      <c r="E9691" t="s">
        <v>8807</v>
      </c>
    </row>
    <row r="9692" spans="1:6" x14ac:dyDescent="0.25">
      <c r="E9692" t="s">
        <v>8808</v>
      </c>
      <c r="F9692">
        <v>1</v>
      </c>
    </row>
    <row r="9693" spans="1:6" x14ac:dyDescent="0.25">
      <c r="E9693" t="s">
        <v>8809</v>
      </c>
      <c r="F9693">
        <v>1</v>
      </c>
    </row>
    <row r="9694" spans="1:6" x14ac:dyDescent="0.25">
      <c r="E9694" t="s">
        <v>8810</v>
      </c>
      <c r="F9694">
        <v>1</v>
      </c>
    </row>
    <row r="9695" spans="1:6" x14ac:dyDescent="0.25">
      <c r="E9695" t="s">
        <v>8811</v>
      </c>
      <c r="F9695">
        <v>1</v>
      </c>
    </row>
    <row r="9696" spans="1:6" x14ac:dyDescent="0.25">
      <c r="E9696" t="s">
        <v>8812</v>
      </c>
      <c r="F9696">
        <v>1</v>
      </c>
    </row>
    <row r="9697" spans="5:6" x14ac:dyDescent="0.25">
      <c r="E9697" t="s">
        <v>8813</v>
      </c>
      <c r="F9697">
        <v>1</v>
      </c>
    </row>
    <row r="9698" spans="5:6" x14ac:dyDescent="0.25">
      <c r="E9698" t="s">
        <v>8814</v>
      </c>
      <c r="F9698">
        <v>1</v>
      </c>
    </row>
    <row r="9699" spans="5:6" x14ac:dyDescent="0.25">
      <c r="E9699" t="s">
        <v>8815</v>
      </c>
      <c r="F9699">
        <v>1</v>
      </c>
    </row>
    <row r="9700" spans="5:6" x14ac:dyDescent="0.25">
      <c r="E9700" t="s">
        <v>8816</v>
      </c>
      <c r="F9700">
        <v>1</v>
      </c>
    </row>
    <row r="9701" spans="5:6" x14ac:dyDescent="0.25">
      <c r="E9701" t="s">
        <v>8817</v>
      </c>
      <c r="F9701">
        <v>1</v>
      </c>
    </row>
    <row r="9702" spans="5:6" x14ac:dyDescent="0.25">
      <c r="E9702" t="s">
        <v>8818</v>
      </c>
      <c r="F9702">
        <v>1</v>
      </c>
    </row>
    <row r="9703" spans="5:6" x14ac:dyDescent="0.25">
      <c r="E9703">
        <v>462</v>
      </c>
      <c r="F9703">
        <v>1</v>
      </c>
    </row>
    <row r="9704" spans="5:6" x14ac:dyDescent="0.25">
      <c r="E9704" t="s">
        <v>8819</v>
      </c>
      <c r="F9704">
        <v>1</v>
      </c>
    </row>
    <row r="9705" spans="5:6" x14ac:dyDescent="0.25">
      <c r="E9705" t="s">
        <v>8820</v>
      </c>
      <c r="F9705">
        <v>1</v>
      </c>
    </row>
    <row r="9706" spans="5:6" x14ac:dyDescent="0.25">
      <c r="E9706" t="s">
        <v>8821</v>
      </c>
      <c r="F9706">
        <v>1</v>
      </c>
    </row>
    <row r="9707" spans="5:6" x14ac:dyDescent="0.25">
      <c r="E9707" t="s">
        <v>8822</v>
      </c>
      <c r="F9707">
        <v>1</v>
      </c>
    </row>
    <row r="9708" spans="5:6" x14ac:dyDescent="0.25">
      <c r="E9708" t="s">
        <v>8823</v>
      </c>
      <c r="F9708">
        <v>1</v>
      </c>
    </row>
    <row r="9709" spans="5:6" x14ac:dyDescent="0.25">
      <c r="E9709" t="s">
        <v>8824</v>
      </c>
      <c r="F9709">
        <v>1</v>
      </c>
    </row>
    <row r="9710" spans="5:6" x14ac:dyDescent="0.25">
      <c r="E9710" t="s">
        <v>8820</v>
      </c>
      <c r="F9710">
        <v>1</v>
      </c>
    </row>
    <row r="9711" spans="5:6" x14ac:dyDescent="0.25">
      <c r="E9711" t="s">
        <v>8825</v>
      </c>
      <c r="F9711">
        <v>1</v>
      </c>
    </row>
    <row r="9712" spans="5:6" x14ac:dyDescent="0.25">
      <c r="E9712" t="s">
        <v>8826</v>
      </c>
      <c r="F9712">
        <v>1</v>
      </c>
    </row>
    <row r="9713" spans="5:6" x14ac:dyDescent="0.25">
      <c r="E9713" t="s">
        <v>8827</v>
      </c>
      <c r="F9713">
        <v>1</v>
      </c>
    </row>
    <row r="9714" spans="5:6" x14ac:dyDescent="0.25">
      <c r="E9714" t="e">
        <f>-a</f>
        <v>#NAME?</v>
      </c>
      <c r="F9714">
        <v>1</v>
      </c>
    </row>
    <row r="9715" spans="5:6" x14ac:dyDescent="0.25">
      <c r="E9715" t="s">
        <v>8828</v>
      </c>
      <c r="F9715">
        <v>1</v>
      </c>
    </row>
    <row r="9716" spans="5:6" x14ac:dyDescent="0.25">
      <c r="E9716" t="s">
        <v>8829</v>
      </c>
      <c r="F9716">
        <v>1</v>
      </c>
    </row>
    <row r="9717" spans="5:6" x14ac:dyDescent="0.25">
      <c r="E9717" t="s">
        <v>8830</v>
      </c>
      <c r="F9717">
        <v>1</v>
      </c>
    </row>
    <row r="9718" spans="5:6" x14ac:dyDescent="0.25">
      <c r="E9718">
        <v>311</v>
      </c>
      <c r="F9718">
        <v>1</v>
      </c>
    </row>
    <row r="9719" spans="5:6" x14ac:dyDescent="0.25">
      <c r="E9719" t="s">
        <v>8831</v>
      </c>
      <c r="F9719">
        <v>1</v>
      </c>
    </row>
    <row r="9720" spans="5:6" x14ac:dyDescent="0.25">
      <c r="E9720" t="s">
        <v>8832</v>
      </c>
    </row>
    <row r="9721" spans="5:6" x14ac:dyDescent="0.25">
      <c r="E9721" t="s">
        <v>8833</v>
      </c>
      <c r="F9721">
        <v>1</v>
      </c>
    </row>
    <row r="9722" spans="5:6" x14ac:dyDescent="0.25">
      <c r="E9722" t="s">
        <v>8834</v>
      </c>
      <c r="F9722">
        <v>1</v>
      </c>
    </row>
    <row r="9723" spans="5:6" x14ac:dyDescent="0.25">
      <c r="E9723">
        <v>-58</v>
      </c>
      <c r="F9723">
        <v>1</v>
      </c>
    </row>
    <row r="9724" spans="5:6" x14ac:dyDescent="0.25">
      <c r="E9724" t="s">
        <v>8835</v>
      </c>
      <c r="F9724">
        <v>1</v>
      </c>
    </row>
    <row r="9725" spans="5:6" x14ac:dyDescent="0.25">
      <c r="E9725" t="s">
        <v>8836</v>
      </c>
      <c r="F9725">
        <v>1</v>
      </c>
    </row>
    <row r="9726" spans="5:6" x14ac:dyDescent="0.25">
      <c r="E9726" t="s">
        <v>8837</v>
      </c>
      <c r="F9726">
        <v>1</v>
      </c>
    </row>
    <row r="9727" spans="5:6" x14ac:dyDescent="0.25">
      <c r="E9727" t="s">
        <v>8838</v>
      </c>
      <c r="F9727">
        <v>1</v>
      </c>
    </row>
    <row r="9728" spans="5:6" x14ac:dyDescent="0.25">
      <c r="E9728" t="s">
        <v>8839</v>
      </c>
      <c r="F9728">
        <v>1</v>
      </c>
    </row>
    <row r="9729" spans="5:6" x14ac:dyDescent="0.25">
      <c r="E9729" t="s">
        <v>8840</v>
      </c>
      <c r="F9729">
        <v>1</v>
      </c>
    </row>
    <row r="9730" spans="5:6" x14ac:dyDescent="0.25">
      <c r="E9730" t="s">
        <v>8841</v>
      </c>
      <c r="F9730">
        <v>1</v>
      </c>
    </row>
    <row r="9731" spans="5:6" x14ac:dyDescent="0.25">
      <c r="E9731" t="s">
        <v>8842</v>
      </c>
      <c r="F9731">
        <v>1</v>
      </c>
    </row>
    <row r="9732" spans="5:6" x14ac:dyDescent="0.25">
      <c r="E9732" t="s">
        <v>8843</v>
      </c>
      <c r="F9732">
        <v>1</v>
      </c>
    </row>
    <row r="9733" spans="5:6" x14ac:dyDescent="0.25">
      <c r="E9733" t="s">
        <v>8844</v>
      </c>
      <c r="F9733">
        <v>1</v>
      </c>
    </row>
    <row r="9734" spans="5:6" x14ac:dyDescent="0.25">
      <c r="E9734" t="s">
        <v>8845</v>
      </c>
      <c r="F9734">
        <v>1</v>
      </c>
    </row>
    <row r="9735" spans="5:6" x14ac:dyDescent="0.25">
      <c r="E9735" t="s">
        <v>8846</v>
      </c>
      <c r="F9735">
        <v>1</v>
      </c>
    </row>
    <row r="9736" spans="5:6" x14ac:dyDescent="0.25">
      <c r="E9736" t="s">
        <v>8847</v>
      </c>
      <c r="F9736">
        <v>1</v>
      </c>
    </row>
    <row r="9737" spans="5:6" x14ac:dyDescent="0.25">
      <c r="E9737" t="s">
        <v>8848</v>
      </c>
      <c r="F9737">
        <v>1</v>
      </c>
    </row>
    <row r="9738" spans="5:6" x14ac:dyDescent="0.25">
      <c r="E9738" t="s">
        <v>8849</v>
      </c>
      <c r="F9738">
        <v>1</v>
      </c>
    </row>
    <row r="9739" spans="5:6" x14ac:dyDescent="0.25">
      <c r="E9739" t="s">
        <v>8850</v>
      </c>
      <c r="F9739">
        <v>1</v>
      </c>
    </row>
    <row r="9740" spans="5:6" x14ac:dyDescent="0.25">
      <c r="E9740" t="s">
        <v>8851</v>
      </c>
      <c r="F9740">
        <v>1</v>
      </c>
    </row>
    <row r="9741" spans="5:6" x14ac:dyDescent="0.25">
      <c r="E9741" t="s">
        <v>8852</v>
      </c>
      <c r="F9741">
        <v>1</v>
      </c>
    </row>
    <row r="9742" spans="5:6" x14ac:dyDescent="0.25">
      <c r="E9742" t="s">
        <v>8853</v>
      </c>
      <c r="F9742">
        <v>1</v>
      </c>
    </row>
    <row r="9743" spans="5:6" x14ac:dyDescent="0.25">
      <c r="E9743" t="s">
        <v>8854</v>
      </c>
      <c r="F9743">
        <v>1</v>
      </c>
    </row>
    <row r="9744" spans="5:6" x14ac:dyDescent="0.25">
      <c r="E9744" t="s">
        <v>8855</v>
      </c>
      <c r="F9744">
        <v>1</v>
      </c>
    </row>
    <row r="9745" spans="5:6" x14ac:dyDescent="0.25">
      <c r="E9745" t="s">
        <v>8856</v>
      </c>
      <c r="F9745">
        <v>1</v>
      </c>
    </row>
    <row r="9746" spans="5:6" x14ac:dyDescent="0.25">
      <c r="E9746" t="s">
        <v>8857</v>
      </c>
      <c r="F9746">
        <v>1</v>
      </c>
    </row>
    <row r="9747" spans="5:6" x14ac:dyDescent="0.25">
      <c r="E9747" t="s">
        <v>8858</v>
      </c>
      <c r="F9747">
        <v>1</v>
      </c>
    </row>
    <row r="9748" spans="5:6" x14ac:dyDescent="0.25">
      <c r="E9748" t="s">
        <v>8859</v>
      </c>
      <c r="F9748">
        <v>1</v>
      </c>
    </row>
    <row r="9749" spans="5:6" x14ac:dyDescent="0.25">
      <c r="E9749" t="s">
        <v>8860</v>
      </c>
    </row>
    <row r="9750" spans="5:6" x14ac:dyDescent="0.25">
      <c r="E9750" t="s">
        <v>8861</v>
      </c>
      <c r="F9750">
        <v>1</v>
      </c>
    </row>
    <row r="9751" spans="5:6" x14ac:dyDescent="0.25">
      <c r="E9751" t="s">
        <v>8862</v>
      </c>
      <c r="F9751">
        <v>1</v>
      </c>
    </row>
    <row r="9752" spans="5:6" x14ac:dyDescent="0.25">
      <c r="E9752" t="s">
        <v>8863</v>
      </c>
      <c r="F9752">
        <v>1</v>
      </c>
    </row>
    <row r="9753" spans="5:6" x14ac:dyDescent="0.25">
      <c r="E9753" t="s">
        <v>8864</v>
      </c>
      <c r="F9753">
        <v>1</v>
      </c>
    </row>
    <row r="9754" spans="5:6" x14ac:dyDescent="0.25">
      <c r="E9754" t="s">
        <v>9778</v>
      </c>
      <c r="F9754">
        <v>1</v>
      </c>
    </row>
    <row r="9755" spans="5:6" x14ac:dyDescent="0.25">
      <c r="E9755" t="s">
        <v>8865</v>
      </c>
      <c r="F9755">
        <v>1</v>
      </c>
    </row>
    <row r="9756" spans="5:6" x14ac:dyDescent="0.25">
      <c r="E9756" t="s">
        <v>8866</v>
      </c>
      <c r="F9756">
        <v>1</v>
      </c>
    </row>
    <row r="9757" spans="5:6" x14ac:dyDescent="0.25">
      <c r="E9757" t="s">
        <v>8867</v>
      </c>
      <c r="F9757">
        <v>1</v>
      </c>
    </row>
    <row r="9758" spans="5:6" x14ac:dyDescent="0.25">
      <c r="E9758" t="s">
        <v>8868</v>
      </c>
      <c r="F9758">
        <v>1</v>
      </c>
    </row>
    <row r="9759" spans="5:6" x14ac:dyDescent="0.25">
      <c r="E9759" t="s">
        <v>8869</v>
      </c>
      <c r="F9759">
        <v>1</v>
      </c>
    </row>
    <row r="9760" spans="5:6" x14ac:dyDescent="0.25">
      <c r="E9760" t="s">
        <v>9779</v>
      </c>
      <c r="F9760">
        <v>1</v>
      </c>
    </row>
    <row r="9761" spans="5:6" x14ac:dyDescent="0.25">
      <c r="E9761" t="s">
        <v>8870</v>
      </c>
      <c r="F9761">
        <v>1</v>
      </c>
    </row>
    <row r="9762" spans="5:6" x14ac:dyDescent="0.25">
      <c r="E9762">
        <v>12</v>
      </c>
      <c r="F9762">
        <v>1</v>
      </c>
    </row>
    <row r="9763" spans="5:6" x14ac:dyDescent="0.25">
      <c r="E9763" t="s">
        <v>8871</v>
      </c>
      <c r="F9763">
        <v>1</v>
      </c>
    </row>
    <row r="9764" spans="5:6" x14ac:dyDescent="0.25">
      <c r="E9764" t="s">
        <v>8872</v>
      </c>
      <c r="F9764">
        <v>1</v>
      </c>
    </row>
    <row r="9765" spans="5:6" x14ac:dyDescent="0.25">
      <c r="E9765" t="s">
        <v>8873</v>
      </c>
      <c r="F9765">
        <v>1</v>
      </c>
    </row>
    <row r="9766" spans="5:6" x14ac:dyDescent="0.25">
      <c r="E9766" t="s">
        <v>8874</v>
      </c>
      <c r="F9766">
        <v>1</v>
      </c>
    </row>
    <row r="9767" spans="5:6" x14ac:dyDescent="0.25">
      <c r="E9767" t="s">
        <v>8875</v>
      </c>
      <c r="F9767">
        <v>1</v>
      </c>
    </row>
    <row r="9768" spans="5:6" x14ac:dyDescent="0.25">
      <c r="E9768" t="s">
        <v>8876</v>
      </c>
      <c r="F9768">
        <v>1</v>
      </c>
    </row>
    <row r="9769" spans="5:6" x14ac:dyDescent="0.25">
      <c r="E9769" t="s">
        <v>8877</v>
      </c>
      <c r="F9769">
        <v>1</v>
      </c>
    </row>
    <row r="9770" spans="5:6" x14ac:dyDescent="0.25">
      <c r="E9770" t="s">
        <v>8878</v>
      </c>
      <c r="F9770">
        <v>1</v>
      </c>
    </row>
    <row r="9771" spans="5:6" x14ac:dyDescent="0.25">
      <c r="E9771" t="s">
        <v>8879</v>
      </c>
      <c r="F9771">
        <v>1</v>
      </c>
    </row>
    <row r="9772" spans="5:6" x14ac:dyDescent="0.25">
      <c r="E9772" t="s">
        <v>8880</v>
      </c>
      <c r="F9772">
        <v>1</v>
      </c>
    </row>
    <row r="9773" spans="5:6" x14ac:dyDescent="0.25">
      <c r="E9773" t="s">
        <v>8881</v>
      </c>
      <c r="F9773">
        <v>1</v>
      </c>
    </row>
    <row r="9774" spans="5:6" x14ac:dyDescent="0.25">
      <c r="E9774" t="s">
        <v>8882</v>
      </c>
      <c r="F9774">
        <v>1</v>
      </c>
    </row>
    <row r="9775" spans="5:6" x14ac:dyDescent="0.25">
      <c r="E9775" t="s">
        <v>6550</v>
      </c>
      <c r="F9775">
        <v>1</v>
      </c>
    </row>
    <row r="9776" spans="5:6" x14ac:dyDescent="0.25">
      <c r="E9776" t="s">
        <v>8883</v>
      </c>
      <c r="F9776">
        <v>1</v>
      </c>
    </row>
    <row r="9777" spans="5:6" x14ac:dyDescent="0.25">
      <c r="E9777" t="s">
        <v>8884</v>
      </c>
      <c r="F9777">
        <v>1</v>
      </c>
    </row>
    <row r="9778" spans="5:6" x14ac:dyDescent="0.25">
      <c r="E9778" t="s">
        <v>8885</v>
      </c>
      <c r="F9778">
        <v>1</v>
      </c>
    </row>
    <row r="9779" spans="5:6" x14ac:dyDescent="0.25">
      <c r="E9779" t="s">
        <v>8886</v>
      </c>
      <c r="F9779">
        <v>1</v>
      </c>
    </row>
    <row r="9780" spans="5:6" x14ac:dyDescent="0.25">
      <c r="E9780" t="s">
        <v>8887</v>
      </c>
      <c r="F9780">
        <v>1</v>
      </c>
    </row>
    <row r="9781" spans="5:6" x14ac:dyDescent="0.25">
      <c r="E9781" t="s">
        <v>9780</v>
      </c>
      <c r="F9781">
        <v>1</v>
      </c>
    </row>
    <row r="9782" spans="5:6" x14ac:dyDescent="0.25">
      <c r="E9782" t="s">
        <v>8888</v>
      </c>
      <c r="F9782">
        <v>1</v>
      </c>
    </row>
    <row r="9783" spans="5:6" x14ac:dyDescent="0.25">
      <c r="E9783" t="s">
        <v>8889</v>
      </c>
      <c r="F9783">
        <v>1</v>
      </c>
    </row>
    <row r="9784" spans="5:6" x14ac:dyDescent="0.25">
      <c r="E9784" t="s">
        <v>8890</v>
      </c>
      <c r="F9784">
        <v>1</v>
      </c>
    </row>
    <row r="9785" spans="5:6" x14ac:dyDescent="0.25">
      <c r="E9785" t="s">
        <v>8891</v>
      </c>
      <c r="F9785">
        <v>1</v>
      </c>
    </row>
    <row r="9786" spans="5:6" x14ac:dyDescent="0.25">
      <c r="E9786" t="s">
        <v>8892</v>
      </c>
      <c r="F9786">
        <v>1</v>
      </c>
    </row>
    <row r="9787" spans="5:6" x14ac:dyDescent="0.25">
      <c r="E9787" t="s">
        <v>8893</v>
      </c>
    </row>
    <row r="9788" spans="5:6" x14ac:dyDescent="0.25">
      <c r="E9788" t="s">
        <v>8894</v>
      </c>
    </row>
    <row r="9789" spans="5:6" x14ac:dyDescent="0.25">
      <c r="E9789" t="s">
        <v>8895</v>
      </c>
      <c r="F9789">
        <v>1</v>
      </c>
    </row>
    <row r="9790" spans="5:6" x14ac:dyDescent="0.25">
      <c r="E9790" t="s">
        <v>8896</v>
      </c>
      <c r="F9790">
        <v>1</v>
      </c>
    </row>
    <row r="9791" spans="5:6" x14ac:dyDescent="0.25">
      <c r="E9791" t="s">
        <v>8897</v>
      </c>
      <c r="F9791">
        <v>1</v>
      </c>
    </row>
    <row r="9792" spans="5:6" x14ac:dyDescent="0.25">
      <c r="E9792" t="s">
        <v>8898</v>
      </c>
      <c r="F9792">
        <v>1</v>
      </c>
    </row>
    <row r="9793" spans="5:6" x14ac:dyDescent="0.25">
      <c r="E9793" t="s">
        <v>9015</v>
      </c>
      <c r="F9793">
        <v>1</v>
      </c>
    </row>
    <row r="9794" spans="5:6" x14ac:dyDescent="0.25">
      <c r="E9794" t="s">
        <v>8899</v>
      </c>
      <c r="F9794">
        <v>1</v>
      </c>
    </row>
    <row r="9795" spans="5:6" x14ac:dyDescent="0.25">
      <c r="E9795" t="s">
        <v>8900</v>
      </c>
      <c r="F9795">
        <v>1</v>
      </c>
    </row>
    <row r="9796" spans="5:6" x14ac:dyDescent="0.25">
      <c r="E9796" t="s">
        <v>8901</v>
      </c>
      <c r="F9796">
        <v>1</v>
      </c>
    </row>
    <row r="9797" spans="5:6" x14ac:dyDescent="0.25">
      <c r="E9797" t="s">
        <v>8902</v>
      </c>
      <c r="F9797">
        <v>1</v>
      </c>
    </row>
    <row r="9798" spans="5:6" x14ac:dyDescent="0.25">
      <c r="E9798" t="s">
        <v>8903</v>
      </c>
      <c r="F9798">
        <v>1</v>
      </c>
    </row>
    <row r="9799" spans="5:6" x14ac:dyDescent="0.25">
      <c r="E9799" t="s">
        <v>8904</v>
      </c>
      <c r="F9799">
        <v>1</v>
      </c>
    </row>
    <row r="9800" spans="5:6" x14ac:dyDescent="0.25">
      <c r="E9800" t="s">
        <v>8905</v>
      </c>
      <c r="F9800">
        <v>1</v>
      </c>
    </row>
    <row r="9801" spans="5:6" x14ac:dyDescent="0.25">
      <c r="E9801" t="s">
        <v>8906</v>
      </c>
      <c r="F9801">
        <v>1</v>
      </c>
    </row>
    <row r="9802" spans="5:6" x14ac:dyDescent="0.25">
      <c r="E9802" t="e">
        <f>-ev</f>
        <v>#NAME?</v>
      </c>
      <c r="F9802">
        <v>1</v>
      </c>
    </row>
    <row r="9803" spans="5:6" x14ac:dyDescent="0.25">
      <c r="E9803" t="s">
        <v>8907</v>
      </c>
      <c r="F9803">
        <v>1</v>
      </c>
    </row>
    <row r="9804" spans="5:6" x14ac:dyDescent="0.25">
      <c r="E9804" t="s">
        <v>8908</v>
      </c>
      <c r="F9804">
        <v>1</v>
      </c>
    </row>
    <row r="9805" spans="5:6" x14ac:dyDescent="0.25">
      <c r="E9805" t="s">
        <v>8909</v>
      </c>
      <c r="F9805">
        <v>1</v>
      </c>
    </row>
    <row r="9806" spans="5:6" x14ac:dyDescent="0.25">
      <c r="E9806" t="s">
        <v>8910</v>
      </c>
      <c r="F9806">
        <v>1</v>
      </c>
    </row>
    <row r="9807" spans="5:6" x14ac:dyDescent="0.25">
      <c r="E9807" t="s">
        <v>8911</v>
      </c>
      <c r="F9807">
        <v>1</v>
      </c>
    </row>
    <row r="9808" spans="5:6" x14ac:dyDescent="0.25">
      <c r="E9808">
        <v>39</v>
      </c>
      <c r="F9808">
        <v>1</v>
      </c>
    </row>
    <row r="9809" spans="5:6" x14ac:dyDescent="0.25">
      <c r="E9809" t="s">
        <v>8912</v>
      </c>
      <c r="F9809">
        <v>1</v>
      </c>
    </row>
    <row r="9810" spans="5:6" x14ac:dyDescent="0.25">
      <c r="E9810" t="s">
        <v>8913</v>
      </c>
      <c r="F9810">
        <v>1</v>
      </c>
    </row>
    <row r="9811" spans="5:6" x14ac:dyDescent="0.25">
      <c r="E9811" t="s">
        <v>44</v>
      </c>
      <c r="F9811">
        <v>1</v>
      </c>
    </row>
    <row r="9812" spans="5:6" x14ac:dyDescent="0.25">
      <c r="E9812" t="e">
        <f>-ap</f>
        <v>#NAME?</v>
      </c>
      <c r="F9812">
        <v>1</v>
      </c>
    </row>
    <row r="9813" spans="5:6" x14ac:dyDescent="0.25">
      <c r="E9813" t="s">
        <v>8914</v>
      </c>
    </row>
    <row r="9814" spans="5:6" x14ac:dyDescent="0.25">
      <c r="E9814" t="s">
        <v>8915</v>
      </c>
      <c r="F9814">
        <v>1</v>
      </c>
    </row>
    <row r="9815" spans="5:6" x14ac:dyDescent="0.25">
      <c r="E9815" t="s">
        <v>8916</v>
      </c>
      <c r="F9815">
        <v>1</v>
      </c>
    </row>
    <row r="9816" spans="5:6" x14ac:dyDescent="0.25">
      <c r="E9816" t="s">
        <v>8917</v>
      </c>
      <c r="F9816">
        <v>1</v>
      </c>
    </row>
    <row r="9817" spans="5:6" x14ac:dyDescent="0.25">
      <c r="E9817" t="s">
        <v>8918</v>
      </c>
      <c r="F9817">
        <v>1</v>
      </c>
    </row>
    <row r="9818" spans="5:6" x14ac:dyDescent="0.25">
      <c r="E9818" t="s">
        <v>8919</v>
      </c>
      <c r="F9818">
        <v>1</v>
      </c>
    </row>
    <row r="9819" spans="5:6" x14ac:dyDescent="0.25">
      <c r="E9819" t="s">
        <v>8920</v>
      </c>
      <c r="F9819">
        <v>1</v>
      </c>
    </row>
    <row r="9820" spans="5:6" x14ac:dyDescent="0.25">
      <c r="E9820" t="s">
        <v>8921</v>
      </c>
      <c r="F9820">
        <v>1</v>
      </c>
    </row>
    <row r="9821" spans="5:6" x14ac:dyDescent="0.25">
      <c r="E9821" t="s">
        <v>8922</v>
      </c>
      <c r="F9821">
        <v>1</v>
      </c>
    </row>
    <row r="9822" spans="5:6" x14ac:dyDescent="0.25">
      <c r="E9822" t="s">
        <v>8923</v>
      </c>
    </row>
    <row r="9823" spans="5:6" x14ac:dyDescent="0.25">
      <c r="E9823" t="s">
        <v>8924</v>
      </c>
      <c r="F9823">
        <v>1</v>
      </c>
    </row>
    <row r="9824" spans="5:6" x14ac:dyDescent="0.25">
      <c r="E9824" t="e">
        <f>-ov</f>
        <v>#NAME?</v>
      </c>
      <c r="F9824">
        <v>1</v>
      </c>
    </row>
    <row r="9825" spans="5:6" x14ac:dyDescent="0.25">
      <c r="E9825" t="s">
        <v>8925</v>
      </c>
      <c r="F9825">
        <v>1</v>
      </c>
    </row>
    <row r="9826" spans="5:6" x14ac:dyDescent="0.25">
      <c r="E9826" t="s">
        <v>8926</v>
      </c>
      <c r="F9826">
        <v>1</v>
      </c>
    </row>
    <row r="9827" spans="5:6" x14ac:dyDescent="0.25">
      <c r="E9827" t="s">
        <v>9781</v>
      </c>
      <c r="F9827">
        <v>1</v>
      </c>
    </row>
    <row r="9828" spans="5:6" x14ac:dyDescent="0.25">
      <c r="E9828" t="s">
        <v>8927</v>
      </c>
      <c r="F9828">
        <v>1</v>
      </c>
    </row>
    <row r="9829" spans="5:6" x14ac:dyDescent="0.25">
      <c r="E9829" t="s">
        <v>8928</v>
      </c>
      <c r="F9829">
        <v>1</v>
      </c>
    </row>
    <row r="9830" spans="5:6" x14ac:dyDescent="0.25">
      <c r="E9830" t="s">
        <v>8929</v>
      </c>
      <c r="F9830">
        <v>1</v>
      </c>
    </row>
    <row r="9831" spans="5:6" x14ac:dyDescent="0.25">
      <c r="E9831" t="s">
        <v>9782</v>
      </c>
      <c r="F9831">
        <v>1</v>
      </c>
    </row>
    <row r="9832" spans="5:6" x14ac:dyDescent="0.25">
      <c r="E9832" t="s">
        <v>9783</v>
      </c>
      <c r="F9832">
        <v>1</v>
      </c>
    </row>
    <row r="9833" spans="5:6" x14ac:dyDescent="0.25">
      <c r="E9833" t="s">
        <v>8930</v>
      </c>
      <c r="F9833">
        <v>1</v>
      </c>
    </row>
    <row r="9834" spans="5:6" x14ac:dyDescent="0.25">
      <c r="E9834" t="s">
        <v>8931</v>
      </c>
      <c r="F9834">
        <v>1</v>
      </c>
    </row>
    <row r="9835" spans="5:6" x14ac:dyDescent="0.25">
      <c r="E9835" t="s">
        <v>8932</v>
      </c>
      <c r="F9835">
        <v>1</v>
      </c>
    </row>
    <row r="9836" spans="5:6" x14ac:dyDescent="0.25">
      <c r="E9836" t="s">
        <v>8933</v>
      </c>
      <c r="F9836">
        <v>1</v>
      </c>
    </row>
    <row r="9837" spans="5:6" x14ac:dyDescent="0.25">
      <c r="E9837" t="s">
        <v>8934</v>
      </c>
      <c r="F9837">
        <v>1</v>
      </c>
    </row>
    <row r="9838" spans="5:6" x14ac:dyDescent="0.25">
      <c r="E9838" t="s">
        <v>8935</v>
      </c>
      <c r="F9838">
        <v>1</v>
      </c>
    </row>
    <row r="9839" spans="5:6" x14ac:dyDescent="0.25">
      <c r="E9839" t="s">
        <v>8936</v>
      </c>
      <c r="F9839">
        <v>1</v>
      </c>
    </row>
    <row r="9840" spans="5:6" x14ac:dyDescent="0.25">
      <c r="E9840" t="s">
        <v>8937</v>
      </c>
      <c r="F9840">
        <v>1</v>
      </c>
    </row>
    <row r="9841" spans="5:6" x14ac:dyDescent="0.25">
      <c r="E9841" t="s">
        <v>8938</v>
      </c>
      <c r="F9841">
        <v>1</v>
      </c>
    </row>
    <row r="9842" spans="5:6" x14ac:dyDescent="0.25">
      <c r="E9842" t="e">
        <f>-mu</f>
        <v>#NAME?</v>
      </c>
      <c r="F9842">
        <v>1</v>
      </c>
    </row>
    <row r="9843" spans="5:6" x14ac:dyDescent="0.25">
      <c r="E9843" t="s">
        <v>8939</v>
      </c>
      <c r="F9843">
        <v>1</v>
      </c>
    </row>
    <row r="9844" spans="5:6" x14ac:dyDescent="0.25">
      <c r="E9844" t="s">
        <v>8940</v>
      </c>
      <c r="F9844">
        <v>1</v>
      </c>
    </row>
    <row r="9845" spans="5:6" x14ac:dyDescent="0.25">
      <c r="E9845" t="e">
        <f>- K</f>
        <v>#NAME?</v>
      </c>
      <c r="F9845">
        <v>1</v>
      </c>
    </row>
    <row r="9846" spans="5:6" x14ac:dyDescent="0.25">
      <c r="E9846" t="s">
        <v>8941</v>
      </c>
      <c r="F9846">
        <v>1</v>
      </c>
    </row>
    <row r="9847" spans="5:6" x14ac:dyDescent="0.25">
      <c r="E9847" t="s">
        <v>8942</v>
      </c>
      <c r="F9847">
        <v>1</v>
      </c>
    </row>
    <row r="9848" spans="5:6" x14ac:dyDescent="0.25">
      <c r="E9848" t="s">
        <v>8943</v>
      </c>
      <c r="F9848">
        <v>1</v>
      </c>
    </row>
    <row r="9849" spans="5:6" x14ac:dyDescent="0.25">
      <c r="E9849" t="s">
        <v>8944</v>
      </c>
      <c r="F9849">
        <v>1</v>
      </c>
    </row>
    <row r="9850" spans="5:6" x14ac:dyDescent="0.25">
      <c r="E9850" t="s">
        <v>8945</v>
      </c>
      <c r="F9850">
        <v>1</v>
      </c>
    </row>
    <row r="9851" spans="5:6" x14ac:dyDescent="0.25">
      <c r="E9851" t="s">
        <v>9784</v>
      </c>
      <c r="F9851">
        <v>1</v>
      </c>
    </row>
    <row r="9852" spans="5:6" x14ac:dyDescent="0.25">
      <c r="E9852" t="s">
        <v>8946</v>
      </c>
      <c r="F9852">
        <v>1</v>
      </c>
    </row>
    <row r="9853" spans="5:6" x14ac:dyDescent="0.25">
      <c r="E9853" t="s">
        <v>8947</v>
      </c>
      <c r="F9853">
        <v>1</v>
      </c>
    </row>
    <row r="9854" spans="5:6" x14ac:dyDescent="0.25">
      <c r="E9854" t="s">
        <v>8948</v>
      </c>
      <c r="F9854">
        <v>1</v>
      </c>
    </row>
    <row r="9855" spans="5:6" x14ac:dyDescent="0.25">
      <c r="E9855" t="s">
        <v>8949</v>
      </c>
      <c r="F9855">
        <v>1</v>
      </c>
    </row>
    <row r="9856" spans="5:6" x14ac:dyDescent="0.25">
      <c r="E9856" t="s">
        <v>8950</v>
      </c>
      <c r="F9856">
        <v>1</v>
      </c>
    </row>
    <row r="9857" spans="5:6" x14ac:dyDescent="0.25">
      <c r="E9857" t="s">
        <v>8951</v>
      </c>
      <c r="F9857">
        <v>1</v>
      </c>
    </row>
    <row r="9858" spans="5:6" x14ac:dyDescent="0.25">
      <c r="E9858" t="s">
        <v>8952</v>
      </c>
      <c r="F9858">
        <v>1</v>
      </c>
    </row>
    <row r="9859" spans="5:6" x14ac:dyDescent="0.25">
      <c r="E9859" t="s">
        <v>8953</v>
      </c>
      <c r="F9859">
        <v>1</v>
      </c>
    </row>
    <row r="9860" spans="5:6" x14ac:dyDescent="0.25">
      <c r="E9860" t="s">
        <v>8954</v>
      </c>
      <c r="F9860">
        <v>1</v>
      </c>
    </row>
    <row r="9861" spans="5:6" x14ac:dyDescent="0.25">
      <c r="E9861" t="s">
        <v>8955</v>
      </c>
      <c r="F9861">
        <v>1</v>
      </c>
    </row>
    <row r="9862" spans="5:6" x14ac:dyDescent="0.25">
      <c r="E9862" t="s">
        <v>8956</v>
      </c>
      <c r="F9862">
        <v>1</v>
      </c>
    </row>
    <row r="9863" spans="5:6" x14ac:dyDescent="0.25">
      <c r="E9863" t="s">
        <v>9785</v>
      </c>
      <c r="F9863">
        <v>1</v>
      </c>
    </row>
    <row r="9864" spans="5:6" x14ac:dyDescent="0.25">
      <c r="E9864" t="s">
        <v>8957</v>
      </c>
      <c r="F9864">
        <v>1</v>
      </c>
    </row>
    <row r="9865" spans="5:6" x14ac:dyDescent="0.25">
      <c r="E9865" t="s">
        <v>8958</v>
      </c>
      <c r="F9865">
        <v>1</v>
      </c>
    </row>
    <row r="9866" spans="5:6" x14ac:dyDescent="0.25">
      <c r="E9866" t="s">
        <v>8959</v>
      </c>
      <c r="F9866">
        <v>1</v>
      </c>
    </row>
    <row r="9867" spans="5:6" x14ac:dyDescent="0.25">
      <c r="E9867" t="e">
        <f>-ba</f>
        <v>#NAME?</v>
      </c>
      <c r="F9867">
        <v>1</v>
      </c>
    </row>
    <row r="9868" spans="5:6" x14ac:dyDescent="0.25">
      <c r="E9868" t="s">
        <v>8960</v>
      </c>
      <c r="F9868">
        <v>1</v>
      </c>
    </row>
    <row r="9869" spans="5:6" x14ac:dyDescent="0.25">
      <c r="E9869" t="s">
        <v>8961</v>
      </c>
      <c r="F9869">
        <v>1</v>
      </c>
    </row>
    <row r="9870" spans="5:6" x14ac:dyDescent="0.25">
      <c r="E9870" t="s">
        <v>8962</v>
      </c>
      <c r="F9870">
        <v>1</v>
      </c>
    </row>
    <row r="9871" spans="5:6" x14ac:dyDescent="0.25">
      <c r="E9871" t="s">
        <v>8963</v>
      </c>
      <c r="F9871">
        <v>1</v>
      </c>
    </row>
    <row r="9872" spans="5:6" x14ac:dyDescent="0.25">
      <c r="E9872" t="s">
        <v>8964</v>
      </c>
      <c r="F9872">
        <v>1</v>
      </c>
    </row>
    <row r="9873" spans="5:6" x14ac:dyDescent="0.25">
      <c r="E9873" t="s">
        <v>8965</v>
      </c>
      <c r="F9873">
        <v>1</v>
      </c>
    </row>
    <row r="9874" spans="5:6" x14ac:dyDescent="0.25">
      <c r="E9874" t="s">
        <v>8966</v>
      </c>
      <c r="F9874">
        <v>1</v>
      </c>
    </row>
    <row r="9875" spans="5:6" x14ac:dyDescent="0.25">
      <c r="E9875" t="s">
        <v>8967</v>
      </c>
      <c r="F9875">
        <v>1</v>
      </c>
    </row>
    <row r="9876" spans="5:6" x14ac:dyDescent="0.25">
      <c r="E9876" t="s">
        <v>8968</v>
      </c>
      <c r="F9876">
        <v>1</v>
      </c>
    </row>
    <row r="9877" spans="5:6" x14ac:dyDescent="0.25">
      <c r="E9877" t="s">
        <v>8969</v>
      </c>
      <c r="F9877">
        <v>1</v>
      </c>
    </row>
    <row r="9878" spans="5:6" x14ac:dyDescent="0.25">
      <c r="E9878" t="s">
        <v>8970</v>
      </c>
      <c r="F9878">
        <v>1</v>
      </c>
    </row>
    <row r="9879" spans="5:6" x14ac:dyDescent="0.25">
      <c r="E9879" t="s">
        <v>8971</v>
      </c>
      <c r="F9879">
        <v>1</v>
      </c>
    </row>
    <row r="9880" spans="5:6" x14ac:dyDescent="0.25">
      <c r="E9880" t="s">
        <v>8972</v>
      </c>
      <c r="F9880">
        <v>1</v>
      </c>
    </row>
    <row r="9881" spans="5:6" x14ac:dyDescent="0.25">
      <c r="E9881" t="s">
        <v>8973</v>
      </c>
      <c r="F9881">
        <v>1</v>
      </c>
    </row>
    <row r="9882" spans="5:6" x14ac:dyDescent="0.25">
      <c r="E9882" t="s">
        <v>8974</v>
      </c>
      <c r="F9882">
        <v>1</v>
      </c>
    </row>
    <row r="9883" spans="5:6" x14ac:dyDescent="0.25">
      <c r="E9883" t="s">
        <v>8975</v>
      </c>
      <c r="F9883">
        <v>1</v>
      </c>
    </row>
    <row r="9884" spans="5:6" x14ac:dyDescent="0.25">
      <c r="E9884" t="s">
        <v>8976</v>
      </c>
      <c r="F9884">
        <v>1</v>
      </c>
    </row>
    <row r="9885" spans="5:6" x14ac:dyDescent="0.25">
      <c r="E9885" t="s">
        <v>8977</v>
      </c>
      <c r="F9885">
        <v>1</v>
      </c>
    </row>
    <row r="9886" spans="5:6" x14ac:dyDescent="0.25">
      <c r="E9886" t="s">
        <v>8978</v>
      </c>
      <c r="F9886">
        <v>1</v>
      </c>
    </row>
    <row r="9887" spans="5:6" x14ac:dyDescent="0.25">
      <c r="E9887" t="s">
        <v>9786</v>
      </c>
      <c r="F9887">
        <v>1</v>
      </c>
    </row>
    <row r="9888" spans="5:6" x14ac:dyDescent="0.25">
      <c r="E9888" t="s">
        <v>8979</v>
      </c>
      <c r="F9888">
        <v>1</v>
      </c>
    </row>
    <row r="9889" spans="5:6" x14ac:dyDescent="0.25">
      <c r="E9889" t="s">
        <v>8980</v>
      </c>
      <c r="F9889">
        <v>1</v>
      </c>
    </row>
    <row r="9890" spans="5:6" x14ac:dyDescent="0.25">
      <c r="E9890" t="s">
        <v>8981</v>
      </c>
      <c r="F9890">
        <v>1</v>
      </c>
    </row>
    <row r="9891" spans="5:6" x14ac:dyDescent="0.25">
      <c r="E9891" t="s">
        <v>8982</v>
      </c>
      <c r="F9891">
        <v>1</v>
      </c>
    </row>
    <row r="9892" spans="5:6" x14ac:dyDescent="0.25">
      <c r="E9892" t="s">
        <v>8983</v>
      </c>
      <c r="F9892">
        <v>1</v>
      </c>
    </row>
    <row r="9893" spans="5:6" x14ac:dyDescent="0.25">
      <c r="E9893" t="s">
        <v>8984</v>
      </c>
      <c r="F9893">
        <v>1</v>
      </c>
    </row>
    <row r="9894" spans="5:6" x14ac:dyDescent="0.25">
      <c r="E9894" t="s">
        <v>9787</v>
      </c>
      <c r="F9894">
        <v>1</v>
      </c>
    </row>
    <row r="9895" spans="5:6" x14ac:dyDescent="0.25">
      <c r="E9895" t="s">
        <v>8985</v>
      </c>
      <c r="F9895">
        <v>1</v>
      </c>
    </row>
    <row r="9896" spans="5:6" x14ac:dyDescent="0.25">
      <c r="E9896" t="s">
        <v>8986</v>
      </c>
      <c r="F9896">
        <v>1</v>
      </c>
    </row>
    <row r="9897" spans="5:6" x14ac:dyDescent="0.25">
      <c r="E9897" t="s">
        <v>8987</v>
      </c>
      <c r="F9897">
        <v>1</v>
      </c>
    </row>
    <row r="9898" spans="5:6" x14ac:dyDescent="0.25">
      <c r="E9898" t="s">
        <v>8988</v>
      </c>
    </row>
    <row r="9899" spans="5:6" x14ac:dyDescent="0.25">
      <c r="E9899" t="s">
        <v>8989</v>
      </c>
      <c r="F9899">
        <v>1</v>
      </c>
    </row>
    <row r="9900" spans="5:6" x14ac:dyDescent="0.25">
      <c r="E9900" t="s">
        <v>8990</v>
      </c>
      <c r="F9900">
        <v>1</v>
      </c>
    </row>
    <row r="9901" spans="5:6" x14ac:dyDescent="0.25">
      <c r="E9901" t="s">
        <v>8991</v>
      </c>
      <c r="F9901">
        <v>1</v>
      </c>
    </row>
    <row r="9902" spans="5:6" x14ac:dyDescent="0.25">
      <c r="E9902" t="s">
        <v>8992</v>
      </c>
      <c r="F9902">
        <v>1</v>
      </c>
    </row>
    <row r="9903" spans="5:6" x14ac:dyDescent="0.25">
      <c r="E9903" t="s">
        <v>8993</v>
      </c>
      <c r="F9903">
        <v>1</v>
      </c>
    </row>
    <row r="9904" spans="5:6" x14ac:dyDescent="0.25">
      <c r="E9904" t="s">
        <v>8994</v>
      </c>
      <c r="F9904">
        <v>1</v>
      </c>
    </row>
    <row r="9905" spans="5:6" x14ac:dyDescent="0.25">
      <c r="E9905" t="s">
        <v>8995</v>
      </c>
      <c r="F9905">
        <v>1</v>
      </c>
    </row>
    <row r="9906" spans="5:6" x14ac:dyDescent="0.25">
      <c r="E9906" t="s">
        <v>8996</v>
      </c>
      <c r="F9906">
        <v>1</v>
      </c>
    </row>
    <row r="9907" spans="5:6" x14ac:dyDescent="0.25">
      <c r="E9907" t="s">
        <v>8997</v>
      </c>
      <c r="F9907">
        <v>1</v>
      </c>
    </row>
    <row r="9908" spans="5:6" x14ac:dyDescent="0.25">
      <c r="E9908" t="s">
        <v>8998</v>
      </c>
      <c r="F9908">
        <v>1</v>
      </c>
    </row>
    <row r="9909" spans="5:6" x14ac:dyDescent="0.25">
      <c r="E9909" t="s">
        <v>8999</v>
      </c>
      <c r="F9909">
        <v>1</v>
      </c>
    </row>
    <row r="9910" spans="5:6" x14ac:dyDescent="0.25">
      <c r="E9910">
        <v>36</v>
      </c>
      <c r="F9910">
        <v>1</v>
      </c>
    </row>
    <row r="9911" spans="5:6" x14ac:dyDescent="0.25">
      <c r="E9911" t="e">
        <f>--b</f>
        <v>#NAME?</v>
      </c>
      <c r="F9911">
        <v>1</v>
      </c>
    </row>
    <row r="9912" spans="5:6" x14ac:dyDescent="0.25">
      <c r="E9912">
        <v>44</v>
      </c>
      <c r="F9912">
        <v>1</v>
      </c>
    </row>
    <row r="9913" spans="5:6" x14ac:dyDescent="0.25">
      <c r="E9913" t="s">
        <v>9000</v>
      </c>
      <c r="F9913">
        <v>1</v>
      </c>
    </row>
    <row r="9914" spans="5:6" x14ac:dyDescent="0.25">
      <c r="E9914" t="s">
        <v>9001</v>
      </c>
      <c r="F9914">
        <v>1</v>
      </c>
    </row>
    <row r="9915" spans="5:6" x14ac:dyDescent="0.25">
      <c r="E9915" t="s">
        <v>9002</v>
      </c>
      <c r="F9915">
        <v>1</v>
      </c>
    </row>
    <row r="9916" spans="5:6" x14ac:dyDescent="0.25">
      <c r="E9916" t="s">
        <v>9003</v>
      </c>
      <c r="F9916">
        <v>1</v>
      </c>
    </row>
    <row r="9917" spans="5:6" x14ac:dyDescent="0.25">
      <c r="E9917" t="s">
        <v>9004</v>
      </c>
      <c r="F9917">
        <v>1</v>
      </c>
    </row>
    <row r="9918" spans="5:6" x14ac:dyDescent="0.25">
      <c r="E9918" t="s">
        <v>9005</v>
      </c>
      <c r="F9918">
        <v>1</v>
      </c>
    </row>
    <row r="9919" spans="5:6" x14ac:dyDescent="0.25">
      <c r="E9919" t="s">
        <v>8924</v>
      </c>
      <c r="F9919">
        <v>1</v>
      </c>
    </row>
    <row r="9920" spans="5:6" x14ac:dyDescent="0.25">
      <c r="E9920" t="s">
        <v>9006</v>
      </c>
      <c r="F9920">
        <v>1</v>
      </c>
    </row>
    <row r="9921" spans="5:6" x14ac:dyDescent="0.25">
      <c r="E9921" t="s">
        <v>9007</v>
      </c>
      <c r="F9921">
        <v>1</v>
      </c>
    </row>
    <row r="9922" spans="5:6" x14ac:dyDescent="0.25">
      <c r="E9922" t="s">
        <v>9008</v>
      </c>
      <c r="F9922">
        <v>1</v>
      </c>
    </row>
    <row r="9923" spans="5:6" x14ac:dyDescent="0.25">
      <c r="E9923" t="s">
        <v>9009</v>
      </c>
      <c r="F9923">
        <v>1</v>
      </c>
    </row>
    <row r="9924" spans="5:6" x14ac:dyDescent="0.25">
      <c r="E9924">
        <v>14</v>
      </c>
      <c r="F9924">
        <v>1</v>
      </c>
    </row>
    <row r="9925" spans="5:6" x14ac:dyDescent="0.25">
      <c r="E9925" t="s">
        <v>9010</v>
      </c>
      <c r="F9925">
        <v>1</v>
      </c>
    </row>
    <row r="9926" spans="5:6" x14ac:dyDescent="0.25">
      <c r="E9926" t="e">
        <f>- y</f>
        <v>#NAME?</v>
      </c>
      <c r="F9926">
        <v>1</v>
      </c>
    </row>
    <row r="9927" spans="5:6" x14ac:dyDescent="0.25">
      <c r="E9927" t="s">
        <v>9788</v>
      </c>
      <c r="F9927">
        <v>1</v>
      </c>
    </row>
    <row r="9928" spans="5:6" x14ac:dyDescent="0.25">
      <c r="E9928" t="s">
        <v>9011</v>
      </c>
      <c r="F9928">
        <v>1</v>
      </c>
    </row>
    <row r="9929" spans="5:6" x14ac:dyDescent="0.25">
      <c r="E9929" t="s">
        <v>9012</v>
      </c>
      <c r="F9929">
        <v>1</v>
      </c>
    </row>
    <row r="9930" spans="5:6" x14ac:dyDescent="0.25">
      <c r="E9930" t="s">
        <v>9013</v>
      </c>
      <c r="F9930">
        <v>1</v>
      </c>
    </row>
    <row r="9931" spans="5:6" x14ac:dyDescent="0.25">
      <c r="E9931" t="s">
        <v>9014</v>
      </c>
      <c r="F9931">
        <v>1</v>
      </c>
    </row>
    <row r="9932" spans="5:6" x14ac:dyDescent="0.25">
      <c r="E9932" t="s">
        <v>9015</v>
      </c>
      <c r="F9932">
        <v>1</v>
      </c>
    </row>
    <row r="9933" spans="5:6" x14ac:dyDescent="0.25">
      <c r="E9933" t="s">
        <v>9016</v>
      </c>
      <c r="F9933">
        <v>1</v>
      </c>
    </row>
    <row r="9934" spans="5:6" x14ac:dyDescent="0.25">
      <c r="E9934" t="s">
        <v>9017</v>
      </c>
      <c r="F9934">
        <v>1</v>
      </c>
    </row>
    <row r="9935" spans="5:6" x14ac:dyDescent="0.25">
      <c r="E9935" t="s">
        <v>9018</v>
      </c>
      <c r="F9935">
        <v>1</v>
      </c>
    </row>
    <row r="9936" spans="5:6" x14ac:dyDescent="0.25">
      <c r="E9936" t="s">
        <v>9019</v>
      </c>
      <c r="F9936">
        <v>1</v>
      </c>
    </row>
    <row r="9937" spans="5:6" x14ac:dyDescent="0.25">
      <c r="E9937" t="s">
        <v>9020</v>
      </c>
      <c r="F9937">
        <v>1</v>
      </c>
    </row>
    <row r="9938" spans="5:6" x14ac:dyDescent="0.25">
      <c r="E9938" t="s">
        <v>9021</v>
      </c>
      <c r="F9938">
        <v>1</v>
      </c>
    </row>
    <row r="9939" spans="5:6" x14ac:dyDescent="0.25">
      <c r="E9939" t="s">
        <v>9022</v>
      </c>
      <c r="F9939">
        <v>1</v>
      </c>
    </row>
    <row r="9940" spans="5:6" x14ac:dyDescent="0.25">
      <c r="E9940" t="s">
        <v>9023</v>
      </c>
      <c r="F9940">
        <v>1</v>
      </c>
    </row>
    <row r="9941" spans="5:6" x14ac:dyDescent="0.25">
      <c r="E9941" t="s">
        <v>9024</v>
      </c>
      <c r="F9941">
        <v>1</v>
      </c>
    </row>
    <row r="9942" spans="5:6" x14ac:dyDescent="0.25">
      <c r="E9942" t="s">
        <v>9025</v>
      </c>
      <c r="F9942">
        <v>1</v>
      </c>
    </row>
    <row r="9943" spans="5:6" x14ac:dyDescent="0.25">
      <c r="E9943" t="s">
        <v>9026</v>
      </c>
      <c r="F9943">
        <v>1</v>
      </c>
    </row>
    <row r="9944" spans="5:6" x14ac:dyDescent="0.25">
      <c r="E9944" t="s">
        <v>9027</v>
      </c>
      <c r="F9944">
        <v>1</v>
      </c>
    </row>
    <row r="9945" spans="5:6" x14ac:dyDescent="0.25">
      <c r="E9945" t="s">
        <v>9028</v>
      </c>
      <c r="F9945">
        <v>1</v>
      </c>
    </row>
    <row r="9946" spans="5:6" x14ac:dyDescent="0.25">
      <c r="E9946" t="s">
        <v>9029</v>
      </c>
      <c r="F9946">
        <v>1</v>
      </c>
    </row>
    <row r="9947" spans="5:6" x14ac:dyDescent="0.25">
      <c r="E9947" t="s">
        <v>9030</v>
      </c>
      <c r="F9947">
        <v>1</v>
      </c>
    </row>
    <row r="9948" spans="5:6" x14ac:dyDescent="0.25">
      <c r="E9948" t="s">
        <v>9031</v>
      </c>
      <c r="F9948">
        <v>1</v>
      </c>
    </row>
    <row r="9949" spans="5:6" x14ac:dyDescent="0.25">
      <c r="E9949" t="s">
        <v>9032</v>
      </c>
      <c r="F9949">
        <v>1</v>
      </c>
    </row>
    <row r="9950" spans="5:6" x14ac:dyDescent="0.25">
      <c r="E9950" t="s">
        <v>9033</v>
      </c>
      <c r="F9950">
        <v>1</v>
      </c>
    </row>
    <row r="9951" spans="5:6" x14ac:dyDescent="0.25">
      <c r="E9951" t="s">
        <v>9034</v>
      </c>
      <c r="F9951">
        <v>1</v>
      </c>
    </row>
    <row r="9952" spans="5:6" x14ac:dyDescent="0.25">
      <c r="E9952" t="s">
        <v>9035</v>
      </c>
      <c r="F9952">
        <v>1</v>
      </c>
    </row>
    <row r="9953" spans="5:6" x14ac:dyDescent="0.25">
      <c r="E9953" t="s">
        <v>9036</v>
      </c>
      <c r="F9953">
        <v>1</v>
      </c>
    </row>
    <row r="9954" spans="5:6" x14ac:dyDescent="0.25">
      <c r="E9954" t="s">
        <v>9037</v>
      </c>
      <c r="F9954">
        <v>1</v>
      </c>
    </row>
    <row r="9955" spans="5:6" x14ac:dyDescent="0.25">
      <c r="E9955" t="s">
        <v>9038</v>
      </c>
      <c r="F9955">
        <v>1</v>
      </c>
    </row>
    <row r="9956" spans="5:6" x14ac:dyDescent="0.25">
      <c r="E9956" t="s">
        <v>9039</v>
      </c>
      <c r="F9956">
        <v>1</v>
      </c>
    </row>
    <row r="9957" spans="5:6" x14ac:dyDescent="0.25">
      <c r="E9957" t="s">
        <v>9040</v>
      </c>
      <c r="F9957">
        <v>1</v>
      </c>
    </row>
    <row r="9958" spans="5:6" x14ac:dyDescent="0.25">
      <c r="E9958" t="s">
        <v>9041</v>
      </c>
      <c r="F9958">
        <v>1</v>
      </c>
    </row>
    <row r="9959" spans="5:6" x14ac:dyDescent="0.25">
      <c r="E9959" t="s">
        <v>9042</v>
      </c>
      <c r="F9959">
        <v>1</v>
      </c>
    </row>
    <row r="9960" spans="5:6" x14ac:dyDescent="0.25">
      <c r="E9960" t="s">
        <v>9789</v>
      </c>
      <c r="F9960">
        <v>1</v>
      </c>
    </row>
    <row r="9961" spans="5:6" x14ac:dyDescent="0.25">
      <c r="E9961" t="s">
        <v>9043</v>
      </c>
      <c r="F9961">
        <v>1</v>
      </c>
    </row>
    <row r="9962" spans="5:6" x14ac:dyDescent="0.25">
      <c r="E9962" t="s">
        <v>9044</v>
      </c>
      <c r="F9962">
        <v>1</v>
      </c>
    </row>
    <row r="9963" spans="5:6" x14ac:dyDescent="0.25">
      <c r="E9963" t="s">
        <v>9045</v>
      </c>
      <c r="F9963">
        <v>1</v>
      </c>
    </row>
    <row r="9964" spans="5:6" x14ac:dyDescent="0.25">
      <c r="E9964" t="s">
        <v>9046</v>
      </c>
      <c r="F9964">
        <v>1</v>
      </c>
    </row>
    <row r="9965" spans="5:6" x14ac:dyDescent="0.25">
      <c r="E9965" t="s">
        <v>9047</v>
      </c>
      <c r="F9965">
        <v>1</v>
      </c>
    </row>
    <row r="9966" spans="5:6" x14ac:dyDescent="0.25">
      <c r="E9966" t="s">
        <v>9048</v>
      </c>
      <c r="F9966">
        <v>1</v>
      </c>
    </row>
    <row r="9967" spans="5:6" x14ac:dyDescent="0.25">
      <c r="E9967" t="s">
        <v>9049</v>
      </c>
      <c r="F9967">
        <v>1</v>
      </c>
    </row>
    <row r="9968" spans="5:6" x14ac:dyDescent="0.25">
      <c r="E9968" t="s">
        <v>9050</v>
      </c>
      <c r="F9968">
        <v>1</v>
      </c>
    </row>
    <row r="9969" spans="5:6" x14ac:dyDescent="0.25">
      <c r="E9969" t="s">
        <v>9051</v>
      </c>
      <c r="F9969">
        <v>1</v>
      </c>
    </row>
    <row r="9970" spans="5:6" x14ac:dyDescent="0.25">
      <c r="E9970" t="s">
        <v>9052</v>
      </c>
      <c r="F9970">
        <v>1</v>
      </c>
    </row>
    <row r="9971" spans="5:6" x14ac:dyDescent="0.25">
      <c r="E9971" t="s">
        <v>9053</v>
      </c>
      <c r="F9971">
        <v>1</v>
      </c>
    </row>
    <row r="9972" spans="5:6" x14ac:dyDescent="0.25">
      <c r="E9972" t="s">
        <v>9054</v>
      </c>
      <c r="F9972">
        <v>1</v>
      </c>
    </row>
    <row r="9973" spans="5:6" x14ac:dyDescent="0.25">
      <c r="E9973" t="s">
        <v>9790</v>
      </c>
      <c r="F9973">
        <v>1</v>
      </c>
    </row>
    <row r="9974" spans="5:6" x14ac:dyDescent="0.25">
      <c r="E9974" t="s">
        <v>9055</v>
      </c>
      <c r="F9974">
        <v>1</v>
      </c>
    </row>
    <row r="9975" spans="5:6" x14ac:dyDescent="0.25">
      <c r="E9975" t="s">
        <v>9056</v>
      </c>
      <c r="F9975">
        <v>1</v>
      </c>
    </row>
    <row r="9976" spans="5:6" x14ac:dyDescent="0.25">
      <c r="E9976" t="s">
        <v>9057</v>
      </c>
      <c r="F9976">
        <v>1</v>
      </c>
    </row>
    <row r="9977" spans="5:6" x14ac:dyDescent="0.25">
      <c r="E9977" t="e">
        <f>-en</f>
        <v>#NAME?</v>
      </c>
      <c r="F9977">
        <v>1</v>
      </c>
    </row>
    <row r="9978" spans="5:6" x14ac:dyDescent="0.25">
      <c r="E9978" t="s">
        <v>9058</v>
      </c>
      <c r="F9978">
        <v>1</v>
      </c>
    </row>
    <row r="9979" spans="5:6" x14ac:dyDescent="0.25">
      <c r="E9979" t="s">
        <v>9059</v>
      </c>
      <c r="F9979">
        <v>1</v>
      </c>
    </row>
    <row r="9980" spans="5:6" x14ac:dyDescent="0.25">
      <c r="E9980" t="s">
        <v>9060</v>
      </c>
      <c r="F9980">
        <v>1</v>
      </c>
    </row>
    <row r="9981" spans="5:6" x14ac:dyDescent="0.25">
      <c r="E9981" t="s">
        <v>9061</v>
      </c>
      <c r="F9981">
        <v>1</v>
      </c>
    </row>
    <row r="9982" spans="5:6" x14ac:dyDescent="0.25">
      <c r="E9982" t="s">
        <v>229</v>
      </c>
      <c r="F9982">
        <v>1</v>
      </c>
    </row>
    <row r="9983" spans="5:6" x14ac:dyDescent="0.25">
      <c r="E9983" t="s">
        <v>9062</v>
      </c>
      <c r="F9983">
        <v>1</v>
      </c>
    </row>
    <row r="9984" spans="5:6" x14ac:dyDescent="0.25">
      <c r="E9984" t="s">
        <v>9063</v>
      </c>
      <c r="F9984">
        <v>1</v>
      </c>
    </row>
    <row r="9985" spans="5:6" x14ac:dyDescent="0.25">
      <c r="E9985" t="s">
        <v>9064</v>
      </c>
      <c r="F9985">
        <v>1</v>
      </c>
    </row>
    <row r="9986" spans="5:6" x14ac:dyDescent="0.25">
      <c r="E9986" t="s">
        <v>9065</v>
      </c>
      <c r="F9986">
        <v>1</v>
      </c>
    </row>
    <row r="9987" spans="5:6" x14ac:dyDescent="0.25">
      <c r="E9987" t="s">
        <v>9066</v>
      </c>
      <c r="F9987">
        <v>1</v>
      </c>
    </row>
    <row r="9988" spans="5:6" x14ac:dyDescent="0.25">
      <c r="E9988" t="s">
        <v>9067</v>
      </c>
      <c r="F9988">
        <v>1</v>
      </c>
    </row>
    <row r="9989" spans="5:6" x14ac:dyDescent="0.25">
      <c r="E9989" t="s">
        <v>9068</v>
      </c>
      <c r="F9989">
        <v>1</v>
      </c>
    </row>
    <row r="9990" spans="5:6" x14ac:dyDescent="0.25">
      <c r="E9990">
        <v>20</v>
      </c>
      <c r="F9990">
        <v>1</v>
      </c>
    </row>
    <row r="9991" spans="5:6" x14ac:dyDescent="0.25">
      <c r="E9991" t="s">
        <v>9069</v>
      </c>
      <c r="F9991">
        <v>1</v>
      </c>
    </row>
    <row r="9992" spans="5:6" x14ac:dyDescent="0.25">
      <c r="E9992" t="s">
        <v>9070</v>
      </c>
      <c r="F9992">
        <v>1</v>
      </c>
    </row>
    <row r="9993" spans="5:6" x14ac:dyDescent="0.25">
      <c r="E9993" t="s">
        <v>9071</v>
      </c>
      <c r="F9993">
        <v>1</v>
      </c>
    </row>
    <row r="9994" spans="5:6" x14ac:dyDescent="0.25">
      <c r="E9994" t="s">
        <v>9072</v>
      </c>
      <c r="F9994">
        <v>1</v>
      </c>
    </row>
    <row r="9995" spans="5:6" x14ac:dyDescent="0.25">
      <c r="E9995" t="s">
        <v>9073</v>
      </c>
      <c r="F9995">
        <v>1</v>
      </c>
    </row>
    <row r="9996" spans="5:6" x14ac:dyDescent="0.25">
      <c r="E9996" t="s">
        <v>9074</v>
      </c>
      <c r="F9996">
        <v>1</v>
      </c>
    </row>
    <row r="9997" spans="5:6" x14ac:dyDescent="0.25">
      <c r="E9997" t="s">
        <v>9075</v>
      </c>
      <c r="F9997">
        <v>1</v>
      </c>
    </row>
    <row r="9998" spans="5:6" x14ac:dyDescent="0.25">
      <c r="E9998" t="s">
        <v>9076</v>
      </c>
      <c r="F9998">
        <v>1</v>
      </c>
    </row>
    <row r="9999" spans="5:6" x14ac:dyDescent="0.25">
      <c r="E9999" t="s">
        <v>9077</v>
      </c>
      <c r="F9999">
        <v>1</v>
      </c>
    </row>
    <row r="10000" spans="5:6" x14ac:dyDescent="0.25">
      <c r="E10000" t="s">
        <v>9078</v>
      </c>
    </row>
    <row r="10001" spans="5:6" x14ac:dyDescent="0.25">
      <c r="E10001">
        <v>159</v>
      </c>
      <c r="F10001">
        <v>1</v>
      </c>
    </row>
    <row r="10002" spans="5:6" x14ac:dyDescent="0.25">
      <c r="E10002" t="s">
        <v>9079</v>
      </c>
      <c r="F10002">
        <v>1</v>
      </c>
    </row>
    <row r="10003" spans="5:6" x14ac:dyDescent="0.25">
      <c r="E10003" t="s">
        <v>9080</v>
      </c>
      <c r="F10003">
        <v>1</v>
      </c>
    </row>
    <row r="10004" spans="5:6" x14ac:dyDescent="0.25">
      <c r="E10004" t="s">
        <v>9081</v>
      </c>
      <c r="F10004">
        <v>1</v>
      </c>
    </row>
    <row r="10005" spans="5:6" x14ac:dyDescent="0.25">
      <c r="E10005" t="s">
        <v>9082</v>
      </c>
      <c r="F10005">
        <v>1</v>
      </c>
    </row>
    <row r="10006" spans="5:6" x14ac:dyDescent="0.25">
      <c r="E10006" t="s">
        <v>9083</v>
      </c>
      <c r="F10006">
        <v>1</v>
      </c>
    </row>
    <row r="10007" spans="5:6" x14ac:dyDescent="0.25">
      <c r="E10007" t="s">
        <v>9084</v>
      </c>
      <c r="F10007">
        <v>1</v>
      </c>
    </row>
    <row r="10008" spans="5:6" x14ac:dyDescent="0.25">
      <c r="E10008" t="s">
        <v>9085</v>
      </c>
      <c r="F10008">
        <v>1</v>
      </c>
    </row>
    <row r="10009" spans="5:6" x14ac:dyDescent="0.25">
      <c r="E10009" t="s">
        <v>9086</v>
      </c>
      <c r="F10009">
        <v>1</v>
      </c>
    </row>
    <row r="10010" spans="5:6" x14ac:dyDescent="0.25">
      <c r="E10010" t="s">
        <v>9087</v>
      </c>
      <c r="F10010">
        <v>1</v>
      </c>
    </row>
    <row r="10011" spans="5:6" x14ac:dyDescent="0.25">
      <c r="E10011" t="s">
        <v>9088</v>
      </c>
      <c r="F10011">
        <v>1</v>
      </c>
    </row>
    <row r="10012" spans="5:6" x14ac:dyDescent="0.25">
      <c r="E10012" t="s">
        <v>9089</v>
      </c>
      <c r="F10012">
        <v>1</v>
      </c>
    </row>
    <row r="10013" spans="5:6" x14ac:dyDescent="0.25">
      <c r="E10013" t="s">
        <v>9090</v>
      </c>
      <c r="F10013">
        <v>1</v>
      </c>
    </row>
    <row r="10014" spans="5:6" x14ac:dyDescent="0.25">
      <c r="E10014" t="s">
        <v>9091</v>
      </c>
      <c r="F10014">
        <v>1</v>
      </c>
    </row>
    <row r="10015" spans="5:6" x14ac:dyDescent="0.25">
      <c r="E10015" t="s">
        <v>9092</v>
      </c>
      <c r="F10015">
        <v>1</v>
      </c>
    </row>
    <row r="10016" spans="5:6" x14ac:dyDescent="0.25">
      <c r="E10016" t="s">
        <v>9093</v>
      </c>
      <c r="F10016">
        <v>1</v>
      </c>
    </row>
    <row r="10017" spans="5:6" x14ac:dyDescent="0.25">
      <c r="E10017" t="s">
        <v>9094</v>
      </c>
      <c r="F10017">
        <v>1</v>
      </c>
    </row>
    <row r="10018" spans="5:6" x14ac:dyDescent="0.25">
      <c r="E10018" t="s">
        <v>9095</v>
      </c>
      <c r="F10018">
        <v>1</v>
      </c>
    </row>
    <row r="10019" spans="5:6" x14ac:dyDescent="0.25">
      <c r="E10019" t="s">
        <v>9483</v>
      </c>
      <c r="F10019">
        <v>1</v>
      </c>
    </row>
    <row r="10020" spans="5:6" x14ac:dyDescent="0.25">
      <c r="E10020" t="s">
        <v>9096</v>
      </c>
      <c r="F10020">
        <v>1</v>
      </c>
    </row>
    <row r="10021" spans="5:6" x14ac:dyDescent="0.25">
      <c r="E10021" t="s">
        <v>1255</v>
      </c>
      <c r="F10021">
        <v>1</v>
      </c>
    </row>
    <row r="10022" spans="5:6" x14ac:dyDescent="0.25">
      <c r="E10022" t="s">
        <v>9097</v>
      </c>
      <c r="F10022">
        <v>1</v>
      </c>
    </row>
    <row r="10023" spans="5:6" x14ac:dyDescent="0.25">
      <c r="E10023" t="s">
        <v>9098</v>
      </c>
      <c r="F10023">
        <v>1</v>
      </c>
    </row>
    <row r="10024" spans="5:6" x14ac:dyDescent="0.25">
      <c r="E10024" t="s">
        <v>9099</v>
      </c>
      <c r="F10024">
        <v>1</v>
      </c>
    </row>
    <row r="10025" spans="5:6" x14ac:dyDescent="0.25">
      <c r="E10025" t="s">
        <v>9100</v>
      </c>
      <c r="F10025">
        <v>1</v>
      </c>
    </row>
    <row r="10026" spans="5:6" x14ac:dyDescent="0.25">
      <c r="E10026" t="s">
        <v>9101</v>
      </c>
      <c r="F10026">
        <v>1</v>
      </c>
    </row>
    <row r="10027" spans="5:6" x14ac:dyDescent="0.25">
      <c r="E10027" t="s">
        <v>6877</v>
      </c>
      <c r="F10027">
        <v>1</v>
      </c>
    </row>
    <row r="10028" spans="5:6" x14ac:dyDescent="0.25">
      <c r="E10028" t="s">
        <v>9102</v>
      </c>
      <c r="F10028">
        <v>1</v>
      </c>
    </row>
    <row r="10029" spans="5:6" x14ac:dyDescent="0.25">
      <c r="E10029" t="s">
        <v>9103</v>
      </c>
      <c r="F10029">
        <v>1</v>
      </c>
    </row>
    <row r="10030" spans="5:6" x14ac:dyDescent="0.25">
      <c r="E10030" t="s">
        <v>9104</v>
      </c>
      <c r="F10030">
        <v>1</v>
      </c>
    </row>
    <row r="10031" spans="5:6" x14ac:dyDescent="0.25">
      <c r="E10031" t="s">
        <v>9105</v>
      </c>
      <c r="F10031">
        <v>1</v>
      </c>
    </row>
    <row r="10032" spans="5:6" x14ac:dyDescent="0.25">
      <c r="E10032" t="e">
        <f>-um</f>
        <v>#NAME?</v>
      </c>
      <c r="F10032">
        <v>1</v>
      </c>
    </row>
    <row r="10033" spans="5:6" x14ac:dyDescent="0.25">
      <c r="E10033" t="s">
        <v>9106</v>
      </c>
      <c r="F10033">
        <v>1</v>
      </c>
    </row>
    <row r="10034" spans="5:6" x14ac:dyDescent="0.25">
      <c r="E10034" t="s">
        <v>7190</v>
      </c>
      <c r="F10034">
        <v>1</v>
      </c>
    </row>
    <row r="10035" spans="5:6" x14ac:dyDescent="0.25">
      <c r="E10035" t="s">
        <v>9107</v>
      </c>
      <c r="F10035">
        <v>1</v>
      </c>
    </row>
    <row r="10036" spans="5:6" x14ac:dyDescent="0.25">
      <c r="E10036" t="s">
        <v>9108</v>
      </c>
    </row>
    <row r="10037" spans="5:6" x14ac:dyDescent="0.25">
      <c r="E10037" t="s">
        <v>9109</v>
      </c>
      <c r="F10037">
        <v>1</v>
      </c>
    </row>
    <row r="10038" spans="5:6" x14ac:dyDescent="0.25">
      <c r="E10038" t="s">
        <v>9110</v>
      </c>
      <c r="F10038">
        <v>1</v>
      </c>
    </row>
    <row r="10039" spans="5:6" x14ac:dyDescent="0.25">
      <c r="E10039" t="s">
        <v>9111</v>
      </c>
      <c r="F10039">
        <v>1</v>
      </c>
    </row>
    <row r="10040" spans="5:6" x14ac:dyDescent="0.25">
      <c r="E10040" t="s">
        <v>9112</v>
      </c>
      <c r="F10040">
        <v>1</v>
      </c>
    </row>
    <row r="10041" spans="5:6" x14ac:dyDescent="0.25">
      <c r="E10041" t="s">
        <v>9113</v>
      </c>
      <c r="F10041">
        <v>1</v>
      </c>
    </row>
    <row r="10042" spans="5:6" x14ac:dyDescent="0.25">
      <c r="E10042">
        <v>80</v>
      </c>
      <c r="F10042">
        <v>1</v>
      </c>
    </row>
    <row r="10043" spans="5:6" x14ac:dyDescent="0.25">
      <c r="E10043">
        <v>342</v>
      </c>
      <c r="F10043">
        <v>1</v>
      </c>
    </row>
    <row r="10044" spans="5:6" x14ac:dyDescent="0.25">
      <c r="E10044" t="s">
        <v>9114</v>
      </c>
      <c r="F10044">
        <v>1</v>
      </c>
    </row>
    <row r="10045" spans="5:6" x14ac:dyDescent="0.25">
      <c r="E10045" t="s">
        <v>9115</v>
      </c>
      <c r="F10045">
        <v>1</v>
      </c>
    </row>
    <row r="10046" spans="5:6" x14ac:dyDescent="0.25">
      <c r="E10046" t="e">
        <f>-su</f>
        <v>#NAME?</v>
      </c>
      <c r="F10046">
        <v>1</v>
      </c>
    </row>
    <row r="10047" spans="5:6" x14ac:dyDescent="0.25">
      <c r="E10047">
        <v>419</v>
      </c>
      <c r="F10047">
        <v>1</v>
      </c>
    </row>
    <row r="10048" spans="5:6" x14ac:dyDescent="0.25">
      <c r="E10048" t="s">
        <v>9116</v>
      </c>
      <c r="F10048">
        <v>1</v>
      </c>
    </row>
    <row r="10049" spans="1:6" x14ac:dyDescent="0.25">
      <c r="E10049" t="s">
        <v>9117</v>
      </c>
      <c r="F10049">
        <v>1</v>
      </c>
    </row>
    <row r="10050" spans="1:6" x14ac:dyDescent="0.25">
      <c r="E10050" t="s">
        <v>9118</v>
      </c>
      <c r="F10050">
        <v>1</v>
      </c>
    </row>
    <row r="10051" spans="1:6" x14ac:dyDescent="0.25">
      <c r="E10051" t="s">
        <v>9119</v>
      </c>
      <c r="F10051">
        <v>1</v>
      </c>
    </row>
    <row r="10052" spans="1:6" x14ac:dyDescent="0.25">
      <c r="E10052" t="s">
        <v>9120</v>
      </c>
      <c r="F10052">
        <v>1</v>
      </c>
    </row>
    <row r="10053" spans="1:6" x14ac:dyDescent="0.25">
      <c r="E10053">
        <v>936</v>
      </c>
      <c r="F10053">
        <v>1</v>
      </c>
    </row>
    <row r="10054" spans="1:6" x14ac:dyDescent="0.25">
      <c r="E10054" t="s">
        <v>9121</v>
      </c>
      <c r="F10054">
        <v>1</v>
      </c>
    </row>
    <row r="10055" spans="1:6" x14ac:dyDescent="0.25">
      <c r="E10055" t="s">
        <v>9122</v>
      </c>
    </row>
    <row r="10056" spans="1:6" x14ac:dyDescent="0.25">
      <c r="E10056" t="s">
        <v>9123</v>
      </c>
      <c r="F10056">
        <v>1</v>
      </c>
    </row>
    <row r="10057" spans="1:6" x14ac:dyDescent="0.25">
      <c r="E10057" t="s">
        <v>9124</v>
      </c>
      <c r="F10057">
        <v>1</v>
      </c>
    </row>
    <row r="10058" spans="1:6" x14ac:dyDescent="0.25">
      <c r="E10058" t="s">
        <v>9125</v>
      </c>
      <c r="F10058">
        <v>1</v>
      </c>
    </row>
    <row r="10059" spans="1:6" x14ac:dyDescent="0.25">
      <c r="E10059" t="s">
        <v>9126</v>
      </c>
      <c r="F10059">
        <v>1</v>
      </c>
    </row>
    <row r="10060" spans="1:6" x14ac:dyDescent="0.25">
      <c r="E10060" t="s">
        <v>9127</v>
      </c>
      <c r="F10060">
        <v>1</v>
      </c>
    </row>
    <row r="10061" spans="1:6" x14ac:dyDescent="0.25">
      <c r="E10061" t="s">
        <v>9128</v>
      </c>
      <c r="F10061">
        <v>1</v>
      </c>
    </row>
    <row r="10062" spans="1:6" x14ac:dyDescent="0.25">
      <c r="A10062" s="1"/>
      <c r="E10062" s="1">
        <v>0.125</v>
      </c>
      <c r="F10062">
        <v>1</v>
      </c>
    </row>
    <row r="10063" spans="1:6" x14ac:dyDescent="0.25">
      <c r="E10063" t="s">
        <v>9129</v>
      </c>
      <c r="F10063">
        <v>1</v>
      </c>
    </row>
    <row r="10064" spans="1:6" x14ac:dyDescent="0.25">
      <c r="E10064" t="s">
        <v>9130</v>
      </c>
      <c r="F10064">
        <v>1</v>
      </c>
    </row>
    <row r="10065" spans="5:6" x14ac:dyDescent="0.25">
      <c r="E10065" t="s">
        <v>9791</v>
      </c>
      <c r="F10065">
        <v>1</v>
      </c>
    </row>
    <row r="10066" spans="5:6" x14ac:dyDescent="0.25">
      <c r="E10066" t="s">
        <v>9131</v>
      </c>
      <c r="F10066">
        <v>1</v>
      </c>
    </row>
    <row r="10067" spans="5:6" x14ac:dyDescent="0.25">
      <c r="E10067" t="s">
        <v>9132</v>
      </c>
    </row>
    <row r="10068" spans="5:6" x14ac:dyDescent="0.25">
      <c r="E10068" t="e">
        <f>-nu</f>
        <v>#NAME?</v>
      </c>
      <c r="F10068">
        <v>1</v>
      </c>
    </row>
    <row r="10069" spans="5:6" x14ac:dyDescent="0.25">
      <c r="E10069" t="s">
        <v>9133</v>
      </c>
      <c r="F10069">
        <v>1</v>
      </c>
    </row>
    <row r="10070" spans="5:6" x14ac:dyDescent="0.25">
      <c r="E10070" t="s">
        <v>9134</v>
      </c>
      <c r="F10070">
        <v>1</v>
      </c>
    </row>
    <row r="10071" spans="5:6" x14ac:dyDescent="0.25">
      <c r="E10071" t="s">
        <v>9135</v>
      </c>
      <c r="F10071">
        <v>1</v>
      </c>
    </row>
    <row r="10072" spans="5:6" x14ac:dyDescent="0.25">
      <c r="E10072" t="e">
        <f>- f</f>
        <v>#NAME?</v>
      </c>
      <c r="F10072">
        <v>1</v>
      </c>
    </row>
    <row r="10073" spans="5:6" x14ac:dyDescent="0.25">
      <c r="E10073" t="s">
        <v>9136</v>
      </c>
      <c r="F10073">
        <v>1</v>
      </c>
    </row>
    <row r="10074" spans="5:6" x14ac:dyDescent="0.25">
      <c r="E10074" t="s">
        <v>9137</v>
      </c>
      <c r="F10074">
        <v>1</v>
      </c>
    </row>
    <row r="10075" spans="5:6" x14ac:dyDescent="0.25">
      <c r="E10075">
        <v>403</v>
      </c>
      <c r="F10075">
        <v>1</v>
      </c>
    </row>
    <row r="10076" spans="5:6" x14ac:dyDescent="0.25">
      <c r="E10076" t="s">
        <v>9138</v>
      </c>
      <c r="F10076">
        <v>1</v>
      </c>
    </row>
    <row r="10077" spans="5:6" x14ac:dyDescent="0.25">
      <c r="E10077" t="s">
        <v>9139</v>
      </c>
      <c r="F10077">
        <v>1</v>
      </c>
    </row>
    <row r="10078" spans="5:6" x14ac:dyDescent="0.25">
      <c r="E10078" t="s">
        <v>9140</v>
      </c>
      <c r="F10078">
        <v>1</v>
      </c>
    </row>
    <row r="10079" spans="5:6" x14ac:dyDescent="0.25">
      <c r="E10079" t="s">
        <v>9141</v>
      </c>
      <c r="F10079">
        <v>1</v>
      </c>
    </row>
    <row r="10080" spans="5:6" x14ac:dyDescent="0.25">
      <c r="E10080" t="s">
        <v>9142</v>
      </c>
      <c r="F10080">
        <v>1</v>
      </c>
    </row>
    <row r="10081" spans="5:6" x14ac:dyDescent="0.25">
      <c r="E10081" t="s">
        <v>9143</v>
      </c>
      <c r="F10081">
        <v>1</v>
      </c>
    </row>
    <row r="10082" spans="5:6" x14ac:dyDescent="0.25">
      <c r="E10082" t="s">
        <v>9144</v>
      </c>
      <c r="F10082">
        <v>1</v>
      </c>
    </row>
    <row r="10083" spans="5:6" x14ac:dyDescent="0.25">
      <c r="E10083" t="s">
        <v>9145</v>
      </c>
      <c r="F10083">
        <v>1</v>
      </c>
    </row>
    <row r="10084" spans="5:6" x14ac:dyDescent="0.25">
      <c r="E10084" t="s">
        <v>9146</v>
      </c>
      <c r="F10084">
        <v>1</v>
      </c>
    </row>
    <row r="10085" spans="5:6" x14ac:dyDescent="0.25">
      <c r="E10085" t="s">
        <v>9147</v>
      </c>
      <c r="F10085">
        <v>1</v>
      </c>
    </row>
    <row r="10086" spans="5:6" x14ac:dyDescent="0.25">
      <c r="E10086" t="s">
        <v>9148</v>
      </c>
      <c r="F10086">
        <v>1</v>
      </c>
    </row>
    <row r="10087" spans="5:6" x14ac:dyDescent="0.25">
      <c r="E10087" t="s">
        <v>9149</v>
      </c>
      <c r="F10087">
        <v>1</v>
      </c>
    </row>
    <row r="10088" spans="5:6" x14ac:dyDescent="0.25">
      <c r="E10088" t="s">
        <v>9150</v>
      </c>
      <c r="F10088">
        <v>1</v>
      </c>
    </row>
    <row r="10089" spans="5:6" x14ac:dyDescent="0.25">
      <c r="E10089" t="s">
        <v>9151</v>
      </c>
      <c r="F10089">
        <v>1</v>
      </c>
    </row>
    <row r="10090" spans="5:6" x14ac:dyDescent="0.25">
      <c r="E10090" t="s">
        <v>9152</v>
      </c>
      <c r="F10090">
        <v>1</v>
      </c>
    </row>
    <row r="10091" spans="5:6" x14ac:dyDescent="0.25">
      <c r="E10091" t="s">
        <v>9153</v>
      </c>
      <c r="F10091">
        <v>1</v>
      </c>
    </row>
    <row r="10092" spans="5:6" x14ac:dyDescent="0.25">
      <c r="E10092" t="s">
        <v>9154</v>
      </c>
      <c r="F10092">
        <v>1</v>
      </c>
    </row>
    <row r="10093" spans="5:6" x14ac:dyDescent="0.25">
      <c r="E10093" t="s">
        <v>9155</v>
      </c>
    </row>
    <row r="10094" spans="5:6" x14ac:dyDescent="0.25">
      <c r="E10094" t="s">
        <v>9156</v>
      </c>
      <c r="F10094">
        <v>1</v>
      </c>
    </row>
    <row r="10095" spans="5:6" x14ac:dyDescent="0.25">
      <c r="E10095" t="s">
        <v>9157</v>
      </c>
      <c r="F10095">
        <v>1</v>
      </c>
    </row>
    <row r="10096" spans="5:6" x14ac:dyDescent="0.25">
      <c r="E10096" t="s">
        <v>9158</v>
      </c>
      <c r="F10096">
        <v>1</v>
      </c>
    </row>
    <row r="10097" spans="5:6" x14ac:dyDescent="0.25">
      <c r="E10097" t="s">
        <v>9159</v>
      </c>
      <c r="F10097">
        <v>1</v>
      </c>
    </row>
    <row r="10098" spans="5:6" x14ac:dyDescent="0.25">
      <c r="E10098" t="s">
        <v>9160</v>
      </c>
      <c r="F10098">
        <v>1</v>
      </c>
    </row>
    <row r="10099" spans="5:6" x14ac:dyDescent="0.25">
      <c r="E10099" t="s">
        <v>9161</v>
      </c>
      <c r="F10099">
        <v>1</v>
      </c>
    </row>
    <row r="10100" spans="5:6" x14ac:dyDescent="0.25">
      <c r="E10100" t="s">
        <v>9162</v>
      </c>
      <c r="F10100">
        <v>1</v>
      </c>
    </row>
    <row r="10101" spans="5:6" x14ac:dyDescent="0.25">
      <c r="E10101" t="s">
        <v>9163</v>
      </c>
      <c r="F10101">
        <v>1</v>
      </c>
    </row>
    <row r="10102" spans="5:6" x14ac:dyDescent="0.25">
      <c r="E10102" t="s">
        <v>9164</v>
      </c>
      <c r="F10102">
        <v>1</v>
      </c>
    </row>
    <row r="10103" spans="5:6" x14ac:dyDescent="0.25">
      <c r="E10103" t="s">
        <v>9165</v>
      </c>
      <c r="F10103">
        <v>1</v>
      </c>
    </row>
    <row r="10104" spans="5:6" x14ac:dyDescent="0.25">
      <c r="E10104" t="s">
        <v>9166</v>
      </c>
      <c r="F10104">
        <v>1</v>
      </c>
    </row>
    <row r="10105" spans="5:6" x14ac:dyDescent="0.25">
      <c r="E10105" t="s">
        <v>9167</v>
      </c>
      <c r="F10105">
        <v>1</v>
      </c>
    </row>
    <row r="10106" spans="5:6" x14ac:dyDescent="0.25">
      <c r="E10106" t="s">
        <v>9168</v>
      </c>
      <c r="F10106">
        <v>1</v>
      </c>
    </row>
    <row r="10107" spans="5:6" x14ac:dyDescent="0.25">
      <c r="E10107" t="s">
        <v>9169</v>
      </c>
      <c r="F10107">
        <v>1</v>
      </c>
    </row>
    <row r="10108" spans="5:6" x14ac:dyDescent="0.25">
      <c r="E10108" t="s">
        <v>9170</v>
      </c>
      <c r="F10108">
        <v>1</v>
      </c>
    </row>
    <row r="10109" spans="5:6" x14ac:dyDescent="0.25">
      <c r="E10109" t="s">
        <v>9171</v>
      </c>
      <c r="F10109">
        <v>1</v>
      </c>
    </row>
    <row r="10110" spans="5:6" x14ac:dyDescent="0.25">
      <c r="E10110" t="s">
        <v>9172</v>
      </c>
      <c r="F10110">
        <v>1</v>
      </c>
    </row>
    <row r="10111" spans="5:6" x14ac:dyDescent="0.25">
      <c r="E10111" t="s">
        <v>9173</v>
      </c>
      <c r="F10111">
        <v>1</v>
      </c>
    </row>
    <row r="10112" spans="5:6" x14ac:dyDescent="0.25">
      <c r="E10112" t="s">
        <v>9174</v>
      </c>
      <c r="F10112">
        <v>1</v>
      </c>
    </row>
    <row r="10113" spans="5:6" x14ac:dyDescent="0.25">
      <c r="E10113" t="s">
        <v>9175</v>
      </c>
      <c r="F10113">
        <v>1</v>
      </c>
    </row>
    <row r="10114" spans="5:6" x14ac:dyDescent="0.25">
      <c r="E10114" t="s">
        <v>9176</v>
      </c>
      <c r="F10114">
        <v>1</v>
      </c>
    </row>
    <row r="10115" spans="5:6" x14ac:dyDescent="0.25">
      <c r="E10115" t="s">
        <v>9177</v>
      </c>
      <c r="F10115">
        <v>1</v>
      </c>
    </row>
    <row r="10116" spans="5:6" x14ac:dyDescent="0.25">
      <c r="E10116" t="s">
        <v>9178</v>
      </c>
      <c r="F10116">
        <v>1</v>
      </c>
    </row>
    <row r="10117" spans="5:6" x14ac:dyDescent="0.25">
      <c r="E10117" t="s">
        <v>9179</v>
      </c>
      <c r="F10117">
        <v>1</v>
      </c>
    </row>
    <row r="10118" spans="5:6" x14ac:dyDescent="0.25">
      <c r="E10118" t="s">
        <v>9180</v>
      </c>
      <c r="F10118">
        <v>1</v>
      </c>
    </row>
    <row r="10119" spans="5:6" x14ac:dyDescent="0.25">
      <c r="E10119" t="e">
        <f>-Ra</f>
        <v>#NAME?</v>
      </c>
      <c r="F10119">
        <v>1</v>
      </c>
    </row>
    <row r="10120" spans="5:6" x14ac:dyDescent="0.25">
      <c r="E10120" t="s">
        <v>9181</v>
      </c>
      <c r="F10120">
        <v>1</v>
      </c>
    </row>
    <row r="10121" spans="5:6" x14ac:dyDescent="0.25">
      <c r="E10121" t="s">
        <v>9182</v>
      </c>
      <c r="F10121">
        <v>1</v>
      </c>
    </row>
    <row r="10122" spans="5:6" x14ac:dyDescent="0.25">
      <c r="E10122" t="s">
        <v>9183</v>
      </c>
      <c r="F10122">
        <v>1</v>
      </c>
    </row>
    <row r="10123" spans="5:6" x14ac:dyDescent="0.25">
      <c r="E10123" t="s">
        <v>9184</v>
      </c>
      <c r="F10123">
        <v>1</v>
      </c>
    </row>
    <row r="10124" spans="5:6" x14ac:dyDescent="0.25">
      <c r="E10124" t="s">
        <v>9339</v>
      </c>
      <c r="F10124">
        <v>1</v>
      </c>
    </row>
    <row r="10125" spans="5:6" x14ac:dyDescent="0.25">
      <c r="E10125" t="s">
        <v>9185</v>
      </c>
      <c r="F10125">
        <v>1</v>
      </c>
    </row>
    <row r="10126" spans="5:6" x14ac:dyDescent="0.25">
      <c r="E10126" t="s">
        <v>9186</v>
      </c>
      <c r="F10126">
        <v>1</v>
      </c>
    </row>
    <row r="10127" spans="5:6" x14ac:dyDescent="0.25">
      <c r="E10127" t="s">
        <v>9187</v>
      </c>
      <c r="F10127">
        <v>1</v>
      </c>
    </row>
    <row r="10128" spans="5:6" x14ac:dyDescent="0.25">
      <c r="E10128" t="e">
        <f>-us</f>
        <v>#NAME?</v>
      </c>
      <c r="F10128">
        <v>1</v>
      </c>
    </row>
    <row r="10129" spans="5:6" x14ac:dyDescent="0.25">
      <c r="E10129" t="s">
        <v>9188</v>
      </c>
      <c r="F10129">
        <v>1</v>
      </c>
    </row>
    <row r="10130" spans="5:6" x14ac:dyDescent="0.25">
      <c r="E10130" t="s">
        <v>9189</v>
      </c>
      <c r="F10130">
        <v>1</v>
      </c>
    </row>
    <row r="10131" spans="5:6" x14ac:dyDescent="0.25">
      <c r="E10131" t="s">
        <v>9792</v>
      </c>
      <c r="F10131">
        <v>1</v>
      </c>
    </row>
    <row r="10132" spans="5:6" x14ac:dyDescent="0.25">
      <c r="E10132" t="s">
        <v>9190</v>
      </c>
      <c r="F10132">
        <v>1</v>
      </c>
    </row>
    <row r="10133" spans="5:6" x14ac:dyDescent="0.25">
      <c r="E10133" t="s">
        <v>9191</v>
      </c>
      <c r="F10133">
        <v>1</v>
      </c>
    </row>
    <row r="10134" spans="5:6" x14ac:dyDescent="0.25">
      <c r="E10134" t="s">
        <v>9192</v>
      </c>
      <c r="F10134">
        <v>1</v>
      </c>
    </row>
    <row r="10135" spans="5:6" x14ac:dyDescent="0.25">
      <c r="E10135" t="s">
        <v>9193</v>
      </c>
      <c r="F10135">
        <v>1</v>
      </c>
    </row>
    <row r="10136" spans="5:6" x14ac:dyDescent="0.25">
      <c r="E10136" t="s">
        <v>9194</v>
      </c>
      <c r="F10136">
        <v>1</v>
      </c>
    </row>
    <row r="10137" spans="5:6" x14ac:dyDescent="0.25">
      <c r="E10137" t="s">
        <v>9793</v>
      </c>
      <c r="F10137">
        <v>1</v>
      </c>
    </row>
    <row r="10138" spans="5:6" x14ac:dyDescent="0.25">
      <c r="E10138" t="s">
        <v>9195</v>
      </c>
      <c r="F10138">
        <v>1</v>
      </c>
    </row>
    <row r="10139" spans="5:6" x14ac:dyDescent="0.25">
      <c r="E10139" t="s">
        <v>9196</v>
      </c>
      <c r="F10139">
        <v>1</v>
      </c>
    </row>
    <row r="10140" spans="5:6" x14ac:dyDescent="0.25">
      <c r="E10140" t="s">
        <v>9197</v>
      </c>
      <c r="F10140">
        <v>1</v>
      </c>
    </row>
    <row r="10141" spans="5:6" x14ac:dyDescent="0.25">
      <c r="E10141" t="s">
        <v>9198</v>
      </c>
      <c r="F10141">
        <v>1</v>
      </c>
    </row>
    <row r="10142" spans="5:6" x14ac:dyDescent="0.25">
      <c r="E10142" t="s">
        <v>9199</v>
      </c>
      <c r="F10142">
        <v>1</v>
      </c>
    </row>
    <row r="10143" spans="5:6" x14ac:dyDescent="0.25">
      <c r="E10143" t="s">
        <v>9200</v>
      </c>
      <c r="F10143">
        <v>1</v>
      </c>
    </row>
    <row r="10144" spans="5:6" x14ac:dyDescent="0.25">
      <c r="E10144" t="s">
        <v>9201</v>
      </c>
      <c r="F10144">
        <v>1</v>
      </c>
    </row>
    <row r="10145" spans="5:6" x14ac:dyDescent="0.25">
      <c r="E10145" t="s">
        <v>9794</v>
      </c>
      <c r="F10145">
        <v>1</v>
      </c>
    </row>
    <row r="10146" spans="5:6" x14ac:dyDescent="0.25">
      <c r="E10146" t="e">
        <f>- S</f>
        <v>#NAME?</v>
      </c>
      <c r="F10146">
        <v>1</v>
      </c>
    </row>
    <row r="10147" spans="5:6" x14ac:dyDescent="0.25">
      <c r="E10147" t="s">
        <v>9202</v>
      </c>
      <c r="F10147">
        <v>1</v>
      </c>
    </row>
    <row r="10148" spans="5:6" x14ac:dyDescent="0.25">
      <c r="E10148">
        <v>111</v>
      </c>
      <c r="F10148">
        <v>1</v>
      </c>
    </row>
    <row r="10149" spans="5:6" x14ac:dyDescent="0.25">
      <c r="E10149" t="s">
        <v>9203</v>
      </c>
      <c r="F10149">
        <v>1</v>
      </c>
    </row>
    <row r="10150" spans="5:6" x14ac:dyDescent="0.25">
      <c r="E10150" t="s">
        <v>9204</v>
      </c>
      <c r="F10150">
        <v>1</v>
      </c>
    </row>
    <row r="10151" spans="5:6" x14ac:dyDescent="0.25">
      <c r="E10151" t="s">
        <v>9205</v>
      </c>
      <c r="F10151">
        <v>1</v>
      </c>
    </row>
    <row r="10152" spans="5:6" x14ac:dyDescent="0.25">
      <c r="E10152" t="s">
        <v>9206</v>
      </c>
      <c r="F10152">
        <v>1</v>
      </c>
    </row>
    <row r="10153" spans="5:6" x14ac:dyDescent="0.25">
      <c r="E10153" t="s">
        <v>9207</v>
      </c>
      <c r="F10153">
        <v>1</v>
      </c>
    </row>
    <row r="10154" spans="5:6" x14ac:dyDescent="0.25">
      <c r="E10154" t="s">
        <v>9208</v>
      </c>
      <c r="F10154">
        <v>1</v>
      </c>
    </row>
    <row r="10155" spans="5:6" x14ac:dyDescent="0.25">
      <c r="E10155" t="s">
        <v>9209</v>
      </c>
      <c r="F10155">
        <v>1</v>
      </c>
    </row>
    <row r="10156" spans="5:6" x14ac:dyDescent="0.25">
      <c r="E10156" t="s">
        <v>9795</v>
      </c>
      <c r="F10156">
        <v>1</v>
      </c>
    </row>
    <row r="10157" spans="5:6" x14ac:dyDescent="0.25">
      <c r="E10157">
        <v>914</v>
      </c>
      <c r="F10157">
        <v>1</v>
      </c>
    </row>
    <row r="10158" spans="5:6" x14ac:dyDescent="0.25">
      <c r="E10158" t="s">
        <v>9210</v>
      </c>
      <c r="F10158">
        <v>1</v>
      </c>
    </row>
    <row r="10159" spans="5:6" x14ac:dyDescent="0.25">
      <c r="E10159" t="s">
        <v>9211</v>
      </c>
      <c r="F10159">
        <v>1</v>
      </c>
    </row>
    <row r="10160" spans="5:6" x14ac:dyDescent="0.25">
      <c r="E10160" t="s">
        <v>9212</v>
      </c>
      <c r="F10160">
        <v>1</v>
      </c>
    </row>
    <row r="10161" spans="5:6" x14ac:dyDescent="0.25">
      <c r="E10161" t="s">
        <v>9213</v>
      </c>
      <c r="F10161">
        <v>1</v>
      </c>
    </row>
    <row r="10162" spans="5:6" x14ac:dyDescent="0.25">
      <c r="E10162" t="s">
        <v>1847</v>
      </c>
      <c r="F10162">
        <v>1</v>
      </c>
    </row>
    <row r="10163" spans="5:6" x14ac:dyDescent="0.25">
      <c r="E10163" t="s">
        <v>9214</v>
      </c>
      <c r="F10163">
        <v>1</v>
      </c>
    </row>
    <row r="10164" spans="5:6" x14ac:dyDescent="0.25">
      <c r="E10164" t="s">
        <v>9215</v>
      </c>
      <c r="F10164">
        <v>1</v>
      </c>
    </row>
    <row r="10165" spans="5:6" x14ac:dyDescent="0.25">
      <c r="E10165" t="s">
        <v>9216</v>
      </c>
      <c r="F10165">
        <v>1</v>
      </c>
    </row>
    <row r="10166" spans="5:6" x14ac:dyDescent="0.25">
      <c r="E10166" t="s">
        <v>9217</v>
      </c>
      <c r="F10166">
        <v>1</v>
      </c>
    </row>
    <row r="10167" spans="5:6" x14ac:dyDescent="0.25">
      <c r="E10167" t="s">
        <v>9218</v>
      </c>
      <c r="F10167">
        <v>1</v>
      </c>
    </row>
    <row r="10168" spans="5:6" x14ac:dyDescent="0.25">
      <c r="E10168" t="s">
        <v>9219</v>
      </c>
      <c r="F10168">
        <v>1</v>
      </c>
    </row>
    <row r="10169" spans="5:6" x14ac:dyDescent="0.25">
      <c r="E10169" t="s">
        <v>9220</v>
      </c>
      <c r="F10169">
        <v>1</v>
      </c>
    </row>
    <row r="10170" spans="5:6" x14ac:dyDescent="0.25">
      <c r="E10170" t="s">
        <v>9221</v>
      </c>
      <c r="F10170">
        <v>1</v>
      </c>
    </row>
    <row r="10171" spans="5:6" x14ac:dyDescent="0.25">
      <c r="E10171" t="s">
        <v>9222</v>
      </c>
      <c r="F10171">
        <v>1</v>
      </c>
    </row>
    <row r="10172" spans="5:6" x14ac:dyDescent="0.25">
      <c r="E10172" t="s">
        <v>9223</v>
      </c>
      <c r="F10172">
        <v>1</v>
      </c>
    </row>
    <row r="10173" spans="5:6" x14ac:dyDescent="0.25">
      <c r="E10173" t="s">
        <v>9224</v>
      </c>
      <c r="F10173">
        <v>1</v>
      </c>
    </row>
    <row r="10174" spans="5:6" x14ac:dyDescent="0.25">
      <c r="E10174" t="s">
        <v>9225</v>
      </c>
      <c r="F10174">
        <v>1</v>
      </c>
    </row>
    <row r="10175" spans="5:6" x14ac:dyDescent="0.25">
      <c r="E10175" t="s">
        <v>9226</v>
      </c>
      <c r="F10175">
        <v>1</v>
      </c>
    </row>
    <row r="10176" spans="5:6" x14ac:dyDescent="0.25">
      <c r="E10176" t="s">
        <v>9227</v>
      </c>
      <c r="F10176">
        <v>1</v>
      </c>
    </row>
    <row r="10177" spans="5:6" x14ac:dyDescent="0.25">
      <c r="E10177" t="e">
        <f>- d</f>
        <v>#NAME?</v>
      </c>
      <c r="F10177">
        <v>1</v>
      </c>
    </row>
    <row r="10178" spans="5:6" x14ac:dyDescent="0.25">
      <c r="E10178" t="s">
        <v>9228</v>
      </c>
      <c r="F10178">
        <v>1</v>
      </c>
    </row>
    <row r="10179" spans="5:6" x14ac:dyDescent="0.25">
      <c r="E10179" t="s">
        <v>9229</v>
      </c>
      <c r="F10179">
        <v>1</v>
      </c>
    </row>
    <row r="10180" spans="5:6" x14ac:dyDescent="0.25">
      <c r="E10180" t="s">
        <v>9230</v>
      </c>
      <c r="F10180">
        <v>1</v>
      </c>
    </row>
    <row r="10181" spans="5:6" x14ac:dyDescent="0.25">
      <c r="E10181" t="s">
        <v>9231</v>
      </c>
      <c r="F10181">
        <v>1</v>
      </c>
    </row>
    <row r="10182" spans="5:6" x14ac:dyDescent="0.25">
      <c r="E10182" t="s">
        <v>9232</v>
      </c>
      <c r="F10182">
        <v>1</v>
      </c>
    </row>
    <row r="10183" spans="5:6" x14ac:dyDescent="0.25">
      <c r="E10183" t="s">
        <v>9233</v>
      </c>
      <c r="F10183">
        <v>1</v>
      </c>
    </row>
    <row r="10184" spans="5:6" x14ac:dyDescent="0.25">
      <c r="E10184" t="s">
        <v>9234</v>
      </c>
      <c r="F10184">
        <v>1</v>
      </c>
    </row>
    <row r="10185" spans="5:6" x14ac:dyDescent="0.25">
      <c r="E10185" t="s">
        <v>9235</v>
      </c>
      <c r="F10185">
        <v>1</v>
      </c>
    </row>
    <row r="10186" spans="5:6" x14ac:dyDescent="0.25">
      <c r="E10186" t="s">
        <v>9236</v>
      </c>
      <c r="F10186">
        <v>1</v>
      </c>
    </row>
    <row r="10187" spans="5:6" x14ac:dyDescent="0.25">
      <c r="E10187" t="s">
        <v>9237</v>
      </c>
      <c r="F10187">
        <v>1</v>
      </c>
    </row>
    <row r="10188" spans="5:6" x14ac:dyDescent="0.25">
      <c r="E10188" t="s">
        <v>9238</v>
      </c>
      <c r="F10188">
        <v>1</v>
      </c>
    </row>
    <row r="10189" spans="5:6" x14ac:dyDescent="0.25">
      <c r="E10189" t="s">
        <v>9239</v>
      </c>
      <c r="F10189">
        <v>1</v>
      </c>
    </row>
    <row r="10190" spans="5:6" x14ac:dyDescent="0.25">
      <c r="E10190" t="s">
        <v>9240</v>
      </c>
      <c r="F10190">
        <v>1</v>
      </c>
    </row>
    <row r="10191" spans="5:6" x14ac:dyDescent="0.25">
      <c r="E10191" t="s">
        <v>9241</v>
      </c>
      <c r="F10191">
        <v>1</v>
      </c>
    </row>
    <row r="10192" spans="5:6" x14ac:dyDescent="0.25">
      <c r="E10192" t="s">
        <v>9242</v>
      </c>
      <c r="F10192">
        <v>1</v>
      </c>
    </row>
    <row r="10193" spans="5:6" x14ac:dyDescent="0.25">
      <c r="E10193" t="s">
        <v>9243</v>
      </c>
      <c r="F10193">
        <v>1</v>
      </c>
    </row>
    <row r="10194" spans="5:6" x14ac:dyDescent="0.25">
      <c r="E10194" t="s">
        <v>9244</v>
      </c>
      <c r="F10194">
        <v>1</v>
      </c>
    </row>
    <row r="10195" spans="5:6" x14ac:dyDescent="0.25">
      <c r="E10195" t="s">
        <v>9245</v>
      </c>
      <c r="F10195">
        <v>1</v>
      </c>
    </row>
    <row r="10196" spans="5:6" x14ac:dyDescent="0.25">
      <c r="E10196" t="s">
        <v>9246</v>
      </c>
      <c r="F10196">
        <v>1</v>
      </c>
    </row>
    <row r="10197" spans="5:6" x14ac:dyDescent="0.25">
      <c r="E10197" t="s">
        <v>9247</v>
      </c>
      <c r="F10197">
        <v>1</v>
      </c>
    </row>
    <row r="10198" spans="5:6" x14ac:dyDescent="0.25">
      <c r="E10198" t="s">
        <v>9248</v>
      </c>
      <c r="F10198">
        <v>1</v>
      </c>
    </row>
    <row r="10199" spans="5:6" x14ac:dyDescent="0.25">
      <c r="E10199" t="s">
        <v>9249</v>
      </c>
      <c r="F10199">
        <v>1</v>
      </c>
    </row>
    <row r="10200" spans="5:6" x14ac:dyDescent="0.25">
      <c r="E10200" t="s">
        <v>9796</v>
      </c>
      <c r="F10200">
        <v>1</v>
      </c>
    </row>
    <row r="10201" spans="5:6" x14ac:dyDescent="0.25">
      <c r="E10201" t="s">
        <v>9250</v>
      </c>
      <c r="F10201">
        <v>1</v>
      </c>
    </row>
    <row r="10202" spans="5:6" x14ac:dyDescent="0.25">
      <c r="E10202" t="s">
        <v>9251</v>
      </c>
      <c r="F10202">
        <v>1</v>
      </c>
    </row>
    <row r="10203" spans="5:6" x14ac:dyDescent="0.25">
      <c r="E10203" t="s">
        <v>9252</v>
      </c>
      <c r="F10203">
        <v>1</v>
      </c>
    </row>
    <row r="10204" spans="5:6" x14ac:dyDescent="0.25">
      <c r="E10204" t="s">
        <v>9797</v>
      </c>
      <c r="F10204">
        <v>1</v>
      </c>
    </row>
    <row r="10205" spans="5:6" x14ac:dyDescent="0.25">
      <c r="E10205" t="s">
        <v>9253</v>
      </c>
      <c r="F10205">
        <v>1</v>
      </c>
    </row>
    <row r="10206" spans="5:6" x14ac:dyDescent="0.25">
      <c r="E10206" t="s">
        <v>9254</v>
      </c>
      <c r="F10206">
        <v>1</v>
      </c>
    </row>
    <row r="10207" spans="5:6" x14ac:dyDescent="0.25">
      <c r="E10207" t="s">
        <v>9255</v>
      </c>
      <c r="F10207">
        <v>1</v>
      </c>
    </row>
    <row r="10208" spans="5:6" x14ac:dyDescent="0.25">
      <c r="E10208" t="s">
        <v>9256</v>
      </c>
      <c r="F10208">
        <v>1</v>
      </c>
    </row>
    <row r="10209" spans="5:6" x14ac:dyDescent="0.25">
      <c r="E10209" t="s">
        <v>9257</v>
      </c>
      <c r="F10209">
        <v>1</v>
      </c>
    </row>
    <row r="10210" spans="5:6" x14ac:dyDescent="0.25">
      <c r="E10210" t="s">
        <v>9258</v>
      </c>
      <c r="F10210">
        <v>1</v>
      </c>
    </row>
    <row r="10211" spans="5:6" x14ac:dyDescent="0.25">
      <c r="E10211" t="s">
        <v>9259</v>
      </c>
      <c r="F10211">
        <v>1</v>
      </c>
    </row>
    <row r="10212" spans="5:6" x14ac:dyDescent="0.25">
      <c r="E10212" t="s">
        <v>9260</v>
      </c>
      <c r="F10212">
        <v>1</v>
      </c>
    </row>
    <row r="10213" spans="5:6" x14ac:dyDescent="0.25">
      <c r="E10213" t="e">
        <f>-ol</f>
        <v>#NAME?</v>
      </c>
      <c r="F10213">
        <v>1</v>
      </c>
    </row>
    <row r="10214" spans="5:6" x14ac:dyDescent="0.25">
      <c r="E10214" t="s">
        <v>7622</v>
      </c>
      <c r="F10214">
        <v>1</v>
      </c>
    </row>
    <row r="10215" spans="5:6" x14ac:dyDescent="0.25">
      <c r="E10215" t="s">
        <v>9261</v>
      </c>
      <c r="F10215">
        <v>1</v>
      </c>
    </row>
    <row r="10216" spans="5:6" x14ac:dyDescent="0.25">
      <c r="E10216" t="s">
        <v>9262</v>
      </c>
      <c r="F10216">
        <v>1</v>
      </c>
    </row>
    <row r="10217" spans="5:6" x14ac:dyDescent="0.25">
      <c r="E10217" t="s">
        <v>9263</v>
      </c>
      <c r="F10217">
        <v>1</v>
      </c>
    </row>
    <row r="10218" spans="5:6" x14ac:dyDescent="0.25">
      <c r="E10218" t="s">
        <v>9264</v>
      </c>
      <c r="F10218">
        <v>1</v>
      </c>
    </row>
    <row r="10219" spans="5:6" x14ac:dyDescent="0.25">
      <c r="E10219" t="s">
        <v>9265</v>
      </c>
      <c r="F10219">
        <v>1</v>
      </c>
    </row>
    <row r="10220" spans="5:6" x14ac:dyDescent="0.25">
      <c r="E10220" t="s">
        <v>9266</v>
      </c>
      <c r="F10220">
        <v>1</v>
      </c>
    </row>
    <row r="10221" spans="5:6" x14ac:dyDescent="0.25">
      <c r="E10221" t="s">
        <v>9267</v>
      </c>
      <c r="F10221">
        <v>1</v>
      </c>
    </row>
    <row r="10222" spans="5:6" x14ac:dyDescent="0.25">
      <c r="E10222" t="s">
        <v>9798</v>
      </c>
      <c r="F10222">
        <v>1</v>
      </c>
    </row>
    <row r="10223" spans="5:6" x14ac:dyDescent="0.25">
      <c r="E10223" t="s">
        <v>9268</v>
      </c>
      <c r="F10223">
        <v>1</v>
      </c>
    </row>
    <row r="10224" spans="5:6" x14ac:dyDescent="0.25">
      <c r="E10224" t="e">
        <f>-ox</f>
        <v>#NAME?</v>
      </c>
      <c r="F10224">
        <v>1</v>
      </c>
    </row>
    <row r="10225" spans="5:6" x14ac:dyDescent="0.25">
      <c r="E10225" t="s">
        <v>9799</v>
      </c>
      <c r="F10225">
        <v>1</v>
      </c>
    </row>
    <row r="10226" spans="5:6" x14ac:dyDescent="0.25">
      <c r="E10226" t="s">
        <v>9269</v>
      </c>
      <c r="F10226">
        <v>1</v>
      </c>
    </row>
    <row r="10227" spans="5:6" x14ac:dyDescent="0.25">
      <c r="E10227" t="s">
        <v>9270</v>
      </c>
      <c r="F10227">
        <v>1</v>
      </c>
    </row>
    <row r="10228" spans="5:6" x14ac:dyDescent="0.25">
      <c r="E10228" t="s">
        <v>9800</v>
      </c>
      <c r="F10228">
        <v>1</v>
      </c>
    </row>
    <row r="10229" spans="5:6" x14ac:dyDescent="0.25">
      <c r="E10229" t="s">
        <v>9271</v>
      </c>
      <c r="F10229">
        <v>1</v>
      </c>
    </row>
    <row r="10230" spans="5:6" x14ac:dyDescent="0.25">
      <c r="E10230" t="s">
        <v>9272</v>
      </c>
      <c r="F10230">
        <v>1</v>
      </c>
    </row>
    <row r="10231" spans="5:6" x14ac:dyDescent="0.25">
      <c r="E10231" t="s">
        <v>9273</v>
      </c>
      <c r="F10231">
        <v>1</v>
      </c>
    </row>
    <row r="10232" spans="5:6" x14ac:dyDescent="0.25">
      <c r="E10232" t="s">
        <v>9274</v>
      </c>
      <c r="F10232">
        <v>1</v>
      </c>
    </row>
    <row r="10233" spans="5:6" x14ac:dyDescent="0.25">
      <c r="E10233" t="s">
        <v>9275</v>
      </c>
      <c r="F10233">
        <v>1</v>
      </c>
    </row>
    <row r="10234" spans="5:6" x14ac:dyDescent="0.25">
      <c r="E10234" t="s">
        <v>9276</v>
      </c>
      <c r="F10234">
        <v>1</v>
      </c>
    </row>
    <row r="10235" spans="5:6" x14ac:dyDescent="0.25">
      <c r="E10235" t="s">
        <v>9277</v>
      </c>
      <c r="F10235">
        <v>1</v>
      </c>
    </row>
    <row r="10236" spans="5:6" x14ac:dyDescent="0.25">
      <c r="E10236" t="s">
        <v>9278</v>
      </c>
      <c r="F10236">
        <v>1</v>
      </c>
    </row>
    <row r="10237" spans="5:6" x14ac:dyDescent="0.25">
      <c r="E10237" t="s">
        <v>9279</v>
      </c>
      <c r="F10237">
        <v>1</v>
      </c>
    </row>
    <row r="10238" spans="5:6" x14ac:dyDescent="0.25">
      <c r="E10238">
        <v>3</v>
      </c>
      <c r="F10238">
        <v>1</v>
      </c>
    </row>
    <row r="10239" spans="5:6" x14ac:dyDescent="0.25">
      <c r="E10239" t="s">
        <v>9280</v>
      </c>
      <c r="F10239">
        <v>1</v>
      </c>
    </row>
    <row r="10240" spans="5:6" x14ac:dyDescent="0.25">
      <c r="E10240" t="s">
        <v>9281</v>
      </c>
    </row>
    <row r="10241" spans="5:6" x14ac:dyDescent="0.25">
      <c r="E10241" t="s">
        <v>9282</v>
      </c>
      <c r="F10241">
        <v>1</v>
      </c>
    </row>
    <row r="10242" spans="5:6" x14ac:dyDescent="0.25">
      <c r="E10242" t="s">
        <v>9283</v>
      </c>
      <c r="F10242">
        <v>1</v>
      </c>
    </row>
    <row r="10243" spans="5:6" x14ac:dyDescent="0.25">
      <c r="E10243" t="s">
        <v>9284</v>
      </c>
      <c r="F10243">
        <v>1</v>
      </c>
    </row>
    <row r="10244" spans="5:6" x14ac:dyDescent="0.25">
      <c r="E10244" t="s">
        <v>9285</v>
      </c>
      <c r="F10244">
        <v>1</v>
      </c>
    </row>
    <row r="10245" spans="5:6" x14ac:dyDescent="0.25">
      <c r="E10245" t="e">
        <f>-ad</f>
        <v>#NAME?</v>
      </c>
      <c r="F10245">
        <v>1</v>
      </c>
    </row>
    <row r="10246" spans="5:6" x14ac:dyDescent="0.25">
      <c r="E10246" t="s">
        <v>9286</v>
      </c>
      <c r="F10246">
        <v>1</v>
      </c>
    </row>
    <row r="10247" spans="5:6" x14ac:dyDescent="0.25">
      <c r="E10247" t="s">
        <v>9287</v>
      </c>
      <c r="F10247">
        <v>1</v>
      </c>
    </row>
    <row r="10248" spans="5:6" x14ac:dyDescent="0.25">
      <c r="E10248" t="s">
        <v>9288</v>
      </c>
      <c r="F10248">
        <v>1</v>
      </c>
    </row>
    <row r="10249" spans="5:6" x14ac:dyDescent="0.25">
      <c r="E10249">
        <v>15</v>
      </c>
      <c r="F10249">
        <v>1</v>
      </c>
    </row>
    <row r="10250" spans="5:6" x14ac:dyDescent="0.25">
      <c r="E10250" t="s">
        <v>9289</v>
      </c>
      <c r="F10250">
        <v>1</v>
      </c>
    </row>
    <row r="10251" spans="5:6" x14ac:dyDescent="0.25">
      <c r="E10251" t="s">
        <v>9290</v>
      </c>
      <c r="F10251">
        <v>1</v>
      </c>
    </row>
    <row r="10252" spans="5:6" x14ac:dyDescent="0.25">
      <c r="E10252" t="s">
        <v>9801</v>
      </c>
      <c r="F10252">
        <v>1</v>
      </c>
    </row>
    <row r="10253" spans="5:6" x14ac:dyDescent="0.25">
      <c r="E10253" t="s">
        <v>9291</v>
      </c>
      <c r="F10253">
        <v>1</v>
      </c>
    </row>
    <row r="10254" spans="5:6" x14ac:dyDescent="0.25">
      <c r="E10254" t="s">
        <v>9292</v>
      </c>
      <c r="F10254">
        <v>1</v>
      </c>
    </row>
    <row r="10255" spans="5:6" x14ac:dyDescent="0.25">
      <c r="E10255" t="s">
        <v>9802</v>
      </c>
      <c r="F10255">
        <v>1</v>
      </c>
    </row>
    <row r="10256" spans="5:6" x14ac:dyDescent="0.25">
      <c r="E10256" t="s">
        <v>9293</v>
      </c>
      <c r="F10256">
        <v>1</v>
      </c>
    </row>
    <row r="10257" spans="5:6" x14ac:dyDescent="0.25">
      <c r="E10257" t="e">
        <f>-my</f>
        <v>#NAME?</v>
      </c>
      <c r="F10257">
        <v>1</v>
      </c>
    </row>
    <row r="10258" spans="5:6" x14ac:dyDescent="0.25">
      <c r="E10258" t="s">
        <v>9294</v>
      </c>
      <c r="F10258">
        <v>1</v>
      </c>
    </row>
    <row r="10259" spans="5:6" x14ac:dyDescent="0.25">
      <c r="E10259" t="s">
        <v>9295</v>
      </c>
      <c r="F10259">
        <v>1</v>
      </c>
    </row>
    <row r="10260" spans="5:6" x14ac:dyDescent="0.25">
      <c r="E10260" t="s">
        <v>9296</v>
      </c>
      <c r="F10260">
        <v>1</v>
      </c>
    </row>
    <row r="10261" spans="5:6" x14ac:dyDescent="0.25">
      <c r="E10261" t="s">
        <v>9297</v>
      </c>
      <c r="F10261">
        <v>1</v>
      </c>
    </row>
    <row r="10262" spans="5:6" x14ac:dyDescent="0.25">
      <c r="E10262" t="s">
        <v>9298</v>
      </c>
      <c r="F10262">
        <v>1</v>
      </c>
    </row>
    <row r="10263" spans="5:6" x14ac:dyDescent="0.25">
      <c r="E10263" t="s">
        <v>1847</v>
      </c>
      <c r="F10263">
        <v>1</v>
      </c>
    </row>
    <row r="10264" spans="5:6" x14ac:dyDescent="0.25">
      <c r="E10264" t="s">
        <v>9299</v>
      </c>
      <c r="F10264">
        <v>1</v>
      </c>
    </row>
    <row r="10265" spans="5:6" x14ac:dyDescent="0.25">
      <c r="E10265" t="s">
        <v>9300</v>
      </c>
      <c r="F10265">
        <v>1</v>
      </c>
    </row>
    <row r="10266" spans="5:6" x14ac:dyDescent="0.25">
      <c r="E10266" t="s">
        <v>9301</v>
      </c>
      <c r="F10266">
        <v>1</v>
      </c>
    </row>
    <row r="10267" spans="5:6" x14ac:dyDescent="0.25">
      <c r="E10267" t="s">
        <v>9302</v>
      </c>
      <c r="F10267">
        <v>1</v>
      </c>
    </row>
    <row r="10268" spans="5:6" x14ac:dyDescent="0.25">
      <c r="E10268" t="s">
        <v>9303</v>
      </c>
      <c r="F10268">
        <v>1</v>
      </c>
    </row>
    <row r="10269" spans="5:6" x14ac:dyDescent="0.25">
      <c r="E10269" t="s">
        <v>9304</v>
      </c>
      <c r="F10269">
        <v>1</v>
      </c>
    </row>
    <row r="10270" spans="5:6" x14ac:dyDescent="0.25">
      <c r="E10270" t="s">
        <v>9305</v>
      </c>
      <c r="F10270">
        <v>1</v>
      </c>
    </row>
    <row r="10271" spans="5:6" x14ac:dyDescent="0.25">
      <c r="E10271" t="s">
        <v>9306</v>
      </c>
      <c r="F10271">
        <v>1</v>
      </c>
    </row>
    <row r="10272" spans="5:6" x14ac:dyDescent="0.25">
      <c r="E10272" t="s">
        <v>9307</v>
      </c>
      <c r="F10272">
        <v>1</v>
      </c>
    </row>
    <row r="10273" spans="5:6" x14ac:dyDescent="0.25">
      <c r="E10273" t="s">
        <v>9308</v>
      </c>
      <c r="F10273">
        <v>1</v>
      </c>
    </row>
    <row r="10274" spans="5:6" x14ac:dyDescent="0.25">
      <c r="E10274" t="s">
        <v>9309</v>
      </c>
      <c r="F10274">
        <v>1</v>
      </c>
    </row>
    <row r="10275" spans="5:6" x14ac:dyDescent="0.25">
      <c r="E10275" t="s">
        <v>9310</v>
      </c>
      <c r="F10275">
        <v>1</v>
      </c>
    </row>
    <row r="10276" spans="5:6" x14ac:dyDescent="0.25">
      <c r="E10276">
        <v>8</v>
      </c>
      <c r="F10276">
        <v>1</v>
      </c>
    </row>
    <row r="10277" spans="5:6" x14ac:dyDescent="0.25">
      <c r="E10277" t="s">
        <v>9311</v>
      </c>
      <c r="F10277">
        <v>1</v>
      </c>
    </row>
    <row r="10278" spans="5:6" x14ac:dyDescent="0.25">
      <c r="E10278" t="s">
        <v>9312</v>
      </c>
      <c r="F10278">
        <v>1</v>
      </c>
    </row>
    <row r="10279" spans="5:6" x14ac:dyDescent="0.25">
      <c r="E10279" t="s">
        <v>9313</v>
      </c>
      <c r="F10279">
        <v>1</v>
      </c>
    </row>
    <row r="10280" spans="5:6" x14ac:dyDescent="0.25">
      <c r="E10280" t="s">
        <v>9314</v>
      </c>
      <c r="F10280">
        <v>1</v>
      </c>
    </row>
    <row r="10281" spans="5:6" x14ac:dyDescent="0.25">
      <c r="E10281" t="s">
        <v>9315</v>
      </c>
      <c r="F10281">
        <v>1</v>
      </c>
    </row>
    <row r="10282" spans="5:6" x14ac:dyDescent="0.25">
      <c r="E10282" t="s">
        <v>9316</v>
      </c>
      <c r="F10282">
        <v>1</v>
      </c>
    </row>
    <row r="10283" spans="5:6" x14ac:dyDescent="0.25">
      <c r="E10283" t="s">
        <v>9317</v>
      </c>
      <c r="F10283">
        <v>1</v>
      </c>
    </row>
    <row r="10284" spans="5:6" x14ac:dyDescent="0.25">
      <c r="E10284" t="s">
        <v>9318</v>
      </c>
      <c r="F10284">
        <v>1</v>
      </c>
    </row>
    <row r="10285" spans="5:6" x14ac:dyDescent="0.25">
      <c r="E10285" t="s">
        <v>9319</v>
      </c>
      <c r="F10285">
        <v>1</v>
      </c>
    </row>
    <row r="10286" spans="5:6" x14ac:dyDescent="0.25">
      <c r="E10286" t="s">
        <v>9320</v>
      </c>
      <c r="F10286">
        <v>1</v>
      </c>
    </row>
    <row r="10287" spans="5:6" x14ac:dyDescent="0.25">
      <c r="E10287" t="s">
        <v>9321</v>
      </c>
      <c r="F10287">
        <v>1</v>
      </c>
    </row>
    <row r="10288" spans="5:6" x14ac:dyDescent="0.25">
      <c r="E10288" t="s">
        <v>9322</v>
      </c>
      <c r="F10288">
        <v>1</v>
      </c>
    </row>
    <row r="10289" spans="1:6" x14ac:dyDescent="0.25">
      <c r="E10289" t="s">
        <v>9323</v>
      </c>
      <c r="F10289">
        <v>1</v>
      </c>
    </row>
    <row r="10290" spans="1:6" x14ac:dyDescent="0.25">
      <c r="E10290" t="s">
        <v>9324</v>
      </c>
      <c r="F10290">
        <v>1</v>
      </c>
    </row>
    <row r="10291" spans="1:6" x14ac:dyDescent="0.25">
      <c r="E10291" t="s">
        <v>9325</v>
      </c>
      <c r="F10291">
        <v>1</v>
      </c>
    </row>
    <row r="10292" spans="1:6" x14ac:dyDescent="0.25">
      <c r="E10292" t="s">
        <v>9326</v>
      </c>
      <c r="F10292">
        <v>1</v>
      </c>
    </row>
    <row r="10293" spans="1:6" x14ac:dyDescent="0.25">
      <c r="E10293" t="s">
        <v>9327</v>
      </c>
      <c r="F10293">
        <v>1</v>
      </c>
    </row>
    <row r="10294" spans="1:6" x14ac:dyDescent="0.25">
      <c r="E10294" t="s">
        <v>9803</v>
      </c>
      <c r="F10294">
        <v>1</v>
      </c>
    </row>
    <row r="10295" spans="1:6" x14ac:dyDescent="0.25">
      <c r="E10295" t="s">
        <v>9328</v>
      </c>
      <c r="F10295">
        <v>1</v>
      </c>
    </row>
    <row r="10296" spans="1:6" x14ac:dyDescent="0.25">
      <c r="E10296" t="s">
        <v>9329</v>
      </c>
      <c r="F10296">
        <v>1</v>
      </c>
    </row>
    <row r="10297" spans="1:6" x14ac:dyDescent="0.25">
      <c r="E10297" t="s">
        <v>9330</v>
      </c>
      <c r="F10297">
        <v>1</v>
      </c>
    </row>
    <row r="10298" spans="1:6" x14ac:dyDescent="0.25">
      <c r="E10298" t="s">
        <v>9331</v>
      </c>
      <c r="F10298">
        <v>1</v>
      </c>
    </row>
    <row r="10299" spans="1:6" x14ac:dyDescent="0.25">
      <c r="E10299" t="s">
        <v>9332</v>
      </c>
      <c r="F10299">
        <v>1</v>
      </c>
    </row>
    <row r="10300" spans="1:6" x14ac:dyDescent="0.25">
      <c r="A10300" s="1"/>
      <c r="E10300" s="1">
        <v>0.375</v>
      </c>
      <c r="F10300">
        <v>1</v>
      </c>
    </row>
    <row r="10301" spans="1:6" x14ac:dyDescent="0.25">
      <c r="E10301" t="s">
        <v>9333</v>
      </c>
      <c r="F10301">
        <v>1</v>
      </c>
    </row>
    <row r="10302" spans="1:6" x14ac:dyDescent="0.25">
      <c r="E10302" t="s">
        <v>9334</v>
      </c>
      <c r="F10302">
        <v>1</v>
      </c>
    </row>
    <row r="10303" spans="1:6" x14ac:dyDescent="0.25">
      <c r="E10303" t="s">
        <v>9335</v>
      </c>
      <c r="F10303">
        <v>1</v>
      </c>
    </row>
    <row r="10304" spans="1:6" x14ac:dyDescent="0.25">
      <c r="E10304" t="s">
        <v>9336</v>
      </c>
      <c r="F10304">
        <v>1</v>
      </c>
    </row>
    <row r="10305" spans="5:6" x14ac:dyDescent="0.25">
      <c r="E10305" t="s">
        <v>9337</v>
      </c>
      <c r="F10305">
        <v>1</v>
      </c>
    </row>
    <row r="10306" spans="5:6" x14ac:dyDescent="0.25">
      <c r="E10306" t="s">
        <v>9338</v>
      </c>
      <c r="F10306">
        <v>1</v>
      </c>
    </row>
    <row r="10307" spans="5:6" x14ac:dyDescent="0.25">
      <c r="E10307" t="s">
        <v>9339</v>
      </c>
      <c r="F10307">
        <v>1</v>
      </c>
    </row>
    <row r="10308" spans="5:6" x14ac:dyDescent="0.25">
      <c r="E10308" t="s">
        <v>9340</v>
      </c>
      <c r="F10308">
        <v>1</v>
      </c>
    </row>
    <row r="10309" spans="5:6" x14ac:dyDescent="0.25">
      <c r="E10309" t="s">
        <v>9341</v>
      </c>
      <c r="F10309">
        <v>1</v>
      </c>
    </row>
    <row r="10310" spans="5:6" x14ac:dyDescent="0.25">
      <c r="E10310" t="s">
        <v>9342</v>
      </c>
      <c r="F10310">
        <v>1</v>
      </c>
    </row>
    <row r="10311" spans="5:6" x14ac:dyDescent="0.25">
      <c r="E10311" t="s">
        <v>9343</v>
      </c>
      <c r="F10311">
        <v>1</v>
      </c>
    </row>
    <row r="10312" spans="5:6" x14ac:dyDescent="0.25">
      <c r="E10312" t="s">
        <v>9344</v>
      </c>
      <c r="F10312">
        <v>1</v>
      </c>
    </row>
    <row r="10313" spans="5:6" x14ac:dyDescent="0.25">
      <c r="E10313" t="s">
        <v>9345</v>
      </c>
      <c r="F10313">
        <v>1</v>
      </c>
    </row>
    <row r="10314" spans="5:6" x14ac:dyDescent="0.25">
      <c r="E10314" t="s">
        <v>9346</v>
      </c>
      <c r="F10314">
        <v>1</v>
      </c>
    </row>
    <row r="10315" spans="5:6" x14ac:dyDescent="0.25">
      <c r="E10315" t="s">
        <v>9347</v>
      </c>
      <c r="F10315">
        <v>1</v>
      </c>
    </row>
    <row r="10316" spans="5:6" x14ac:dyDescent="0.25">
      <c r="E10316" t="s">
        <v>9348</v>
      </c>
      <c r="F10316">
        <v>1</v>
      </c>
    </row>
    <row r="10317" spans="5:6" x14ac:dyDescent="0.25">
      <c r="E10317" t="s">
        <v>9349</v>
      </c>
      <c r="F10317">
        <v>1</v>
      </c>
    </row>
    <row r="10318" spans="5:6" x14ac:dyDescent="0.25">
      <c r="E10318" t="s">
        <v>9350</v>
      </c>
      <c r="F10318">
        <v>1</v>
      </c>
    </row>
    <row r="10319" spans="5:6" x14ac:dyDescent="0.25">
      <c r="E10319" t="s">
        <v>9351</v>
      </c>
      <c r="F10319">
        <v>1</v>
      </c>
    </row>
    <row r="10320" spans="5:6" x14ac:dyDescent="0.25">
      <c r="E10320" t="s">
        <v>9352</v>
      </c>
      <c r="F10320">
        <v>1</v>
      </c>
    </row>
    <row r="10321" spans="5:6" x14ac:dyDescent="0.25">
      <c r="E10321" t="s">
        <v>9353</v>
      </c>
      <c r="F10321">
        <v>1</v>
      </c>
    </row>
    <row r="10322" spans="5:6" x14ac:dyDescent="0.25">
      <c r="E10322" t="s">
        <v>9354</v>
      </c>
      <c r="F10322">
        <v>1</v>
      </c>
    </row>
    <row r="10323" spans="5:6" x14ac:dyDescent="0.25">
      <c r="E10323">
        <v>37</v>
      </c>
      <c r="F10323">
        <v>1</v>
      </c>
    </row>
    <row r="10324" spans="5:6" x14ac:dyDescent="0.25">
      <c r="E10324" t="s">
        <v>9355</v>
      </c>
      <c r="F10324">
        <v>1</v>
      </c>
    </row>
    <row r="10325" spans="5:6" x14ac:dyDescent="0.25">
      <c r="E10325" t="s">
        <v>9356</v>
      </c>
      <c r="F10325">
        <v>1</v>
      </c>
    </row>
    <row r="10326" spans="5:6" x14ac:dyDescent="0.25">
      <c r="E10326" t="s">
        <v>9357</v>
      </c>
      <c r="F10326">
        <v>1</v>
      </c>
    </row>
    <row r="10327" spans="5:6" x14ac:dyDescent="0.25">
      <c r="E10327" t="s">
        <v>9358</v>
      </c>
      <c r="F10327">
        <v>1</v>
      </c>
    </row>
    <row r="10328" spans="5:6" x14ac:dyDescent="0.25">
      <c r="E10328" t="s">
        <v>9359</v>
      </c>
      <c r="F10328">
        <v>1</v>
      </c>
    </row>
    <row r="10329" spans="5:6" x14ac:dyDescent="0.25">
      <c r="E10329" t="s">
        <v>9360</v>
      </c>
      <c r="F10329">
        <v>1</v>
      </c>
    </row>
    <row r="10330" spans="5:6" x14ac:dyDescent="0.25">
      <c r="E10330" t="s">
        <v>9361</v>
      </c>
      <c r="F10330">
        <v>1</v>
      </c>
    </row>
    <row r="10331" spans="5:6" x14ac:dyDescent="0.25">
      <c r="E10331" t="s">
        <v>9362</v>
      </c>
      <c r="F10331">
        <v>1</v>
      </c>
    </row>
    <row r="10332" spans="5:6" x14ac:dyDescent="0.25">
      <c r="E10332" t="s">
        <v>9363</v>
      </c>
      <c r="F10332">
        <v>1</v>
      </c>
    </row>
    <row r="10333" spans="5:6" x14ac:dyDescent="0.25">
      <c r="E10333" t="s">
        <v>9804</v>
      </c>
      <c r="F10333">
        <v>1</v>
      </c>
    </row>
    <row r="10334" spans="5:6" x14ac:dyDescent="0.25">
      <c r="E10334" t="s">
        <v>9805</v>
      </c>
      <c r="F10334">
        <v>1</v>
      </c>
    </row>
    <row r="10335" spans="5:6" x14ac:dyDescent="0.25">
      <c r="E10335" t="s">
        <v>9364</v>
      </c>
      <c r="F10335">
        <v>1</v>
      </c>
    </row>
    <row r="10336" spans="5:6" x14ac:dyDescent="0.25">
      <c r="E10336" t="s">
        <v>9365</v>
      </c>
      <c r="F10336">
        <v>1</v>
      </c>
    </row>
    <row r="10337" spans="5:6" x14ac:dyDescent="0.25">
      <c r="E10337" t="s">
        <v>9366</v>
      </c>
      <c r="F10337">
        <v>1</v>
      </c>
    </row>
    <row r="10338" spans="5:6" x14ac:dyDescent="0.25">
      <c r="E10338" t="s">
        <v>9367</v>
      </c>
      <c r="F10338">
        <v>1</v>
      </c>
    </row>
    <row r="10339" spans="5:6" x14ac:dyDescent="0.25">
      <c r="E10339" t="s">
        <v>9368</v>
      </c>
      <c r="F10339">
        <v>1</v>
      </c>
    </row>
    <row r="10340" spans="5:6" x14ac:dyDescent="0.25">
      <c r="E10340" t="s">
        <v>9369</v>
      </c>
      <c r="F10340">
        <v>1</v>
      </c>
    </row>
    <row r="10341" spans="5:6" x14ac:dyDescent="0.25">
      <c r="E10341" t="s">
        <v>9370</v>
      </c>
      <c r="F10341">
        <v>1</v>
      </c>
    </row>
    <row r="10342" spans="5:6" x14ac:dyDescent="0.25">
      <c r="E10342" t="s">
        <v>9371</v>
      </c>
      <c r="F10342">
        <v>1</v>
      </c>
    </row>
    <row r="10343" spans="5:6" x14ac:dyDescent="0.25">
      <c r="E10343" t="s">
        <v>9372</v>
      </c>
      <c r="F10343">
        <v>1</v>
      </c>
    </row>
    <row r="10344" spans="5:6" x14ac:dyDescent="0.25">
      <c r="E10344" t="s">
        <v>9373</v>
      </c>
      <c r="F10344">
        <v>1</v>
      </c>
    </row>
    <row r="10345" spans="5:6" x14ac:dyDescent="0.25">
      <c r="E10345" t="s">
        <v>9374</v>
      </c>
      <c r="F10345">
        <v>1</v>
      </c>
    </row>
    <row r="10346" spans="5:6" x14ac:dyDescent="0.25">
      <c r="E10346" t="s">
        <v>9375</v>
      </c>
      <c r="F10346">
        <v>1</v>
      </c>
    </row>
    <row r="10347" spans="5:6" x14ac:dyDescent="0.25">
      <c r="E10347" t="s">
        <v>9376</v>
      </c>
      <c r="F10347">
        <v>1</v>
      </c>
    </row>
    <row r="10348" spans="5:6" x14ac:dyDescent="0.25">
      <c r="E10348" t="e">
        <f>-ty</f>
        <v>#NAME?</v>
      </c>
      <c r="F10348">
        <v>1</v>
      </c>
    </row>
    <row r="10349" spans="5:6" x14ac:dyDescent="0.25">
      <c r="E10349" t="s">
        <v>9377</v>
      </c>
      <c r="F10349">
        <v>1</v>
      </c>
    </row>
    <row r="10350" spans="5:6" x14ac:dyDescent="0.25">
      <c r="E10350" t="s">
        <v>9378</v>
      </c>
      <c r="F10350">
        <v>1</v>
      </c>
    </row>
    <row r="10351" spans="5:6" x14ac:dyDescent="0.25">
      <c r="E10351" t="s">
        <v>9379</v>
      </c>
      <c r="F10351">
        <v>1</v>
      </c>
    </row>
    <row r="10352" spans="5:6" x14ac:dyDescent="0.25">
      <c r="E10352" t="s">
        <v>9380</v>
      </c>
      <c r="F10352">
        <v>1</v>
      </c>
    </row>
    <row r="10353" spans="5:6" x14ac:dyDescent="0.25">
      <c r="E10353" t="s">
        <v>9806</v>
      </c>
      <c r="F10353">
        <v>1</v>
      </c>
    </row>
    <row r="10354" spans="5:6" x14ac:dyDescent="0.25">
      <c r="E10354" t="s">
        <v>9381</v>
      </c>
    </row>
    <row r="10355" spans="5:6" x14ac:dyDescent="0.25">
      <c r="E10355" t="s">
        <v>9382</v>
      </c>
      <c r="F10355">
        <v>1</v>
      </c>
    </row>
    <row r="10356" spans="5:6" x14ac:dyDescent="0.25">
      <c r="E10356" t="s">
        <v>9383</v>
      </c>
      <c r="F10356">
        <v>1</v>
      </c>
    </row>
    <row r="10357" spans="5:6" x14ac:dyDescent="0.25">
      <c r="E10357" t="s">
        <v>9807</v>
      </c>
      <c r="F10357">
        <v>1</v>
      </c>
    </row>
    <row r="10358" spans="5:6" x14ac:dyDescent="0.25">
      <c r="E10358" t="s">
        <v>9384</v>
      </c>
      <c r="F10358">
        <v>1</v>
      </c>
    </row>
    <row r="10359" spans="5:6" x14ac:dyDescent="0.25">
      <c r="E10359" t="s">
        <v>9385</v>
      </c>
      <c r="F10359">
        <v>1</v>
      </c>
    </row>
    <row r="10360" spans="5:6" x14ac:dyDescent="0.25">
      <c r="E10360" t="s">
        <v>9386</v>
      </c>
      <c r="F10360">
        <v>1</v>
      </c>
    </row>
    <row r="10361" spans="5:6" x14ac:dyDescent="0.25">
      <c r="E10361" t="s">
        <v>9387</v>
      </c>
      <c r="F10361">
        <v>1</v>
      </c>
    </row>
    <row r="10362" spans="5:6" x14ac:dyDescent="0.25">
      <c r="E10362" t="s">
        <v>9388</v>
      </c>
      <c r="F10362">
        <v>1</v>
      </c>
    </row>
    <row r="10363" spans="5:6" x14ac:dyDescent="0.25">
      <c r="E10363" t="s">
        <v>9389</v>
      </c>
      <c r="F10363">
        <v>1</v>
      </c>
    </row>
    <row r="10364" spans="5:6" x14ac:dyDescent="0.25">
      <c r="E10364" t="s">
        <v>9390</v>
      </c>
    </row>
    <row r="10365" spans="5:6" x14ac:dyDescent="0.25">
      <c r="E10365" t="s">
        <v>9391</v>
      </c>
      <c r="F10365">
        <v>1</v>
      </c>
    </row>
    <row r="10366" spans="5:6" x14ac:dyDescent="0.25">
      <c r="E10366" t="s">
        <v>9392</v>
      </c>
      <c r="F10366">
        <v>1</v>
      </c>
    </row>
    <row r="10367" spans="5:6" x14ac:dyDescent="0.25">
      <c r="E10367" t="s">
        <v>9393</v>
      </c>
      <c r="F10367">
        <v>1</v>
      </c>
    </row>
    <row r="10368" spans="5:6" x14ac:dyDescent="0.25">
      <c r="E10368" t="s">
        <v>9394</v>
      </c>
    </row>
    <row r="10369" spans="5:6" x14ac:dyDescent="0.25">
      <c r="E10369" t="s">
        <v>9395</v>
      </c>
      <c r="F10369">
        <v>1</v>
      </c>
    </row>
    <row r="10370" spans="5:6" x14ac:dyDescent="0.25">
      <c r="E10370" t="s">
        <v>9396</v>
      </c>
      <c r="F10370">
        <v>1</v>
      </c>
    </row>
    <row r="10371" spans="5:6" x14ac:dyDescent="0.25">
      <c r="E10371" t="s">
        <v>9397</v>
      </c>
      <c r="F10371">
        <v>1</v>
      </c>
    </row>
    <row r="10372" spans="5:6" x14ac:dyDescent="0.25">
      <c r="E10372" t="s">
        <v>9398</v>
      </c>
      <c r="F10372">
        <v>1</v>
      </c>
    </row>
    <row r="10373" spans="5:6" x14ac:dyDescent="0.25">
      <c r="E10373" t="s">
        <v>9399</v>
      </c>
      <c r="F10373">
        <v>1</v>
      </c>
    </row>
    <row r="10374" spans="5:6" x14ac:dyDescent="0.25">
      <c r="E10374" t="s">
        <v>9400</v>
      </c>
      <c r="F10374">
        <v>1</v>
      </c>
    </row>
    <row r="10375" spans="5:6" x14ac:dyDescent="0.25">
      <c r="E10375" t="s">
        <v>9401</v>
      </c>
      <c r="F10375">
        <v>1</v>
      </c>
    </row>
    <row r="10376" spans="5:6" x14ac:dyDescent="0.25">
      <c r="E10376" t="e">
        <f>-ge</f>
        <v>#NAME?</v>
      </c>
      <c r="F10376">
        <v>1</v>
      </c>
    </row>
    <row r="10377" spans="5:6" x14ac:dyDescent="0.25">
      <c r="E10377" t="s">
        <v>9402</v>
      </c>
      <c r="F10377">
        <v>1</v>
      </c>
    </row>
    <row r="10378" spans="5:6" x14ac:dyDescent="0.25">
      <c r="E10378" t="s">
        <v>9403</v>
      </c>
      <c r="F10378">
        <v>1</v>
      </c>
    </row>
    <row r="10379" spans="5:6" x14ac:dyDescent="0.25">
      <c r="E10379" t="s">
        <v>9404</v>
      </c>
      <c r="F10379">
        <v>1</v>
      </c>
    </row>
    <row r="10380" spans="5:6" x14ac:dyDescent="0.25">
      <c r="E10380" t="s">
        <v>9405</v>
      </c>
      <c r="F10380">
        <v>1</v>
      </c>
    </row>
    <row r="10381" spans="5:6" x14ac:dyDescent="0.25">
      <c r="E10381" t="s">
        <v>9406</v>
      </c>
      <c r="F10381">
        <v>1</v>
      </c>
    </row>
    <row r="10382" spans="5:6" x14ac:dyDescent="0.25">
      <c r="E10382" t="s">
        <v>9407</v>
      </c>
      <c r="F10382">
        <v>1</v>
      </c>
    </row>
    <row r="10383" spans="5:6" x14ac:dyDescent="0.25">
      <c r="E10383" t="s">
        <v>9408</v>
      </c>
      <c r="F10383">
        <v>1</v>
      </c>
    </row>
    <row r="10384" spans="5:6" x14ac:dyDescent="0.25">
      <c r="E10384" t="s">
        <v>9409</v>
      </c>
      <c r="F10384">
        <v>1</v>
      </c>
    </row>
    <row r="10385" spans="5:6" x14ac:dyDescent="0.25">
      <c r="E10385" t="s">
        <v>9410</v>
      </c>
      <c r="F10385">
        <v>1</v>
      </c>
    </row>
    <row r="10386" spans="5:6" x14ac:dyDescent="0.25">
      <c r="E10386" t="s">
        <v>9411</v>
      </c>
      <c r="F10386">
        <v>1</v>
      </c>
    </row>
    <row r="10387" spans="5:6" x14ac:dyDescent="0.25">
      <c r="E10387" t="s">
        <v>9412</v>
      </c>
      <c r="F10387">
        <v>1</v>
      </c>
    </row>
    <row r="10388" spans="5:6" x14ac:dyDescent="0.25">
      <c r="E10388" t="s">
        <v>9413</v>
      </c>
      <c r="F10388">
        <v>1</v>
      </c>
    </row>
    <row r="10389" spans="5:6" x14ac:dyDescent="0.25">
      <c r="E10389">
        <v>417</v>
      </c>
      <c r="F10389">
        <v>1</v>
      </c>
    </row>
    <row r="10390" spans="5:6" x14ac:dyDescent="0.25">
      <c r="E10390" t="s">
        <v>9414</v>
      </c>
      <c r="F10390">
        <v>1</v>
      </c>
    </row>
    <row r="10391" spans="5:6" x14ac:dyDescent="0.25">
      <c r="E10391" t="s">
        <v>9415</v>
      </c>
      <c r="F10391">
        <v>1</v>
      </c>
    </row>
    <row r="10392" spans="5:6" x14ac:dyDescent="0.25">
      <c r="E10392" t="s">
        <v>9416</v>
      </c>
      <c r="F10392">
        <v>1</v>
      </c>
    </row>
    <row r="10393" spans="5:6" x14ac:dyDescent="0.25">
      <c r="E10393" t="s">
        <v>9417</v>
      </c>
      <c r="F10393">
        <v>1</v>
      </c>
    </row>
    <row r="10394" spans="5:6" x14ac:dyDescent="0.25">
      <c r="E10394" t="s">
        <v>9418</v>
      </c>
      <c r="F10394">
        <v>1</v>
      </c>
    </row>
    <row r="10395" spans="5:6" x14ac:dyDescent="0.25">
      <c r="E10395" t="e">
        <f>-lu</f>
        <v>#NAME?</v>
      </c>
      <c r="F10395">
        <v>1</v>
      </c>
    </row>
    <row r="10396" spans="5:6" x14ac:dyDescent="0.25">
      <c r="E10396" t="s">
        <v>9419</v>
      </c>
      <c r="F10396">
        <v>1</v>
      </c>
    </row>
    <row r="10397" spans="5:6" x14ac:dyDescent="0.25">
      <c r="E10397" t="s">
        <v>9420</v>
      </c>
      <c r="F10397">
        <v>1</v>
      </c>
    </row>
    <row r="10398" spans="5:6" x14ac:dyDescent="0.25">
      <c r="E10398" t="s">
        <v>9421</v>
      </c>
    </row>
    <row r="10399" spans="5:6" x14ac:dyDescent="0.25">
      <c r="E10399" t="s">
        <v>9422</v>
      </c>
    </row>
    <row r="10400" spans="5:6" x14ac:dyDescent="0.25">
      <c r="E10400" t="s">
        <v>9423</v>
      </c>
      <c r="F10400">
        <v>1</v>
      </c>
    </row>
    <row r="10401" spans="5:6" x14ac:dyDescent="0.25">
      <c r="E10401" t="s">
        <v>9424</v>
      </c>
      <c r="F10401">
        <v>1</v>
      </c>
    </row>
    <row r="10402" spans="5:6" x14ac:dyDescent="0.25">
      <c r="E10402" t="s">
        <v>9808</v>
      </c>
      <c r="F10402">
        <v>1</v>
      </c>
    </row>
    <row r="10403" spans="5:6" x14ac:dyDescent="0.25">
      <c r="E10403" t="s">
        <v>9425</v>
      </c>
      <c r="F10403">
        <v>1</v>
      </c>
    </row>
    <row r="10404" spans="5:6" x14ac:dyDescent="0.25">
      <c r="E10404" t="s">
        <v>9426</v>
      </c>
      <c r="F10404">
        <v>1</v>
      </c>
    </row>
    <row r="10405" spans="5:6" x14ac:dyDescent="0.25">
      <c r="E10405" t="s">
        <v>9427</v>
      </c>
      <c r="F10405">
        <v>1</v>
      </c>
    </row>
    <row r="10406" spans="5:6" x14ac:dyDescent="0.25">
      <c r="E10406" t="s">
        <v>9428</v>
      </c>
      <c r="F10406">
        <v>1</v>
      </c>
    </row>
    <row r="10407" spans="5:6" x14ac:dyDescent="0.25">
      <c r="E10407" t="s">
        <v>9429</v>
      </c>
      <c r="F10407">
        <v>1</v>
      </c>
    </row>
    <row r="10408" spans="5:6" x14ac:dyDescent="0.25">
      <c r="E10408" t="s">
        <v>9430</v>
      </c>
      <c r="F10408">
        <v>1</v>
      </c>
    </row>
    <row r="10409" spans="5:6" x14ac:dyDescent="0.25">
      <c r="E10409" t="s">
        <v>9431</v>
      </c>
      <c r="F10409">
        <v>1</v>
      </c>
    </row>
    <row r="10410" spans="5:6" x14ac:dyDescent="0.25">
      <c r="E10410" t="e">
        <f>- v</f>
        <v>#NAME?</v>
      </c>
      <c r="F10410">
        <v>1</v>
      </c>
    </row>
    <row r="10411" spans="5:6" x14ac:dyDescent="0.25">
      <c r="E10411" t="s">
        <v>9809</v>
      </c>
      <c r="F10411">
        <v>1</v>
      </c>
    </row>
    <row r="10412" spans="5:6" x14ac:dyDescent="0.25">
      <c r="E10412" t="s">
        <v>9432</v>
      </c>
      <c r="F10412">
        <v>1</v>
      </c>
    </row>
    <row r="10413" spans="5:6" x14ac:dyDescent="0.25">
      <c r="E10413" t="s">
        <v>9433</v>
      </c>
      <c r="F10413">
        <v>1</v>
      </c>
    </row>
    <row r="10414" spans="5:6" x14ac:dyDescent="0.25">
      <c r="E10414" t="s">
        <v>9434</v>
      </c>
      <c r="F10414">
        <v>1</v>
      </c>
    </row>
    <row r="10415" spans="5:6" x14ac:dyDescent="0.25">
      <c r="E10415" t="s">
        <v>9435</v>
      </c>
      <c r="F10415">
        <v>1</v>
      </c>
    </row>
    <row r="10416" spans="5:6" x14ac:dyDescent="0.25">
      <c r="E10416" t="s">
        <v>9436</v>
      </c>
      <c r="F10416">
        <v>1</v>
      </c>
    </row>
    <row r="10417" spans="5:6" x14ac:dyDescent="0.25">
      <c r="E10417" t="s">
        <v>9437</v>
      </c>
      <c r="F10417">
        <v>1</v>
      </c>
    </row>
    <row r="10418" spans="5:6" x14ac:dyDescent="0.25">
      <c r="E10418" t="s">
        <v>9810</v>
      </c>
      <c r="F10418">
        <v>1</v>
      </c>
    </row>
    <row r="10419" spans="5:6" x14ac:dyDescent="0.25">
      <c r="E10419" t="s">
        <v>9438</v>
      </c>
      <c r="F10419">
        <v>1</v>
      </c>
    </row>
    <row r="10420" spans="5:6" x14ac:dyDescent="0.25">
      <c r="E10420" t="s">
        <v>9439</v>
      </c>
      <c r="F10420">
        <v>1</v>
      </c>
    </row>
    <row r="10421" spans="5:6" x14ac:dyDescent="0.25">
      <c r="E10421" t="s">
        <v>9440</v>
      </c>
      <c r="F10421">
        <v>1</v>
      </c>
    </row>
    <row r="10422" spans="5:6" x14ac:dyDescent="0.25">
      <c r="E10422" t="s">
        <v>9441</v>
      </c>
      <c r="F10422">
        <v>1</v>
      </c>
    </row>
    <row r="10423" spans="5:6" x14ac:dyDescent="0.25">
      <c r="E10423" t="s">
        <v>9442</v>
      </c>
      <c r="F10423">
        <v>1</v>
      </c>
    </row>
    <row r="10424" spans="5:6" x14ac:dyDescent="0.25">
      <c r="E10424" t="s">
        <v>9443</v>
      </c>
      <c r="F10424">
        <v>1</v>
      </c>
    </row>
    <row r="10425" spans="5:6" x14ac:dyDescent="0.25">
      <c r="E10425" t="s">
        <v>9444</v>
      </c>
      <c r="F10425">
        <v>1</v>
      </c>
    </row>
    <row r="10426" spans="5:6" x14ac:dyDescent="0.25">
      <c r="E10426" t="s">
        <v>9445</v>
      </c>
      <c r="F10426">
        <v>1</v>
      </c>
    </row>
    <row r="10427" spans="5:6" x14ac:dyDescent="0.25">
      <c r="E10427" t="s">
        <v>9446</v>
      </c>
      <c r="F10427">
        <v>1</v>
      </c>
    </row>
    <row r="10428" spans="5:6" x14ac:dyDescent="0.25">
      <c r="E10428" t="s">
        <v>9447</v>
      </c>
      <c r="F10428">
        <v>1</v>
      </c>
    </row>
    <row r="10429" spans="5:6" x14ac:dyDescent="0.25">
      <c r="E10429" t="s">
        <v>9448</v>
      </c>
      <c r="F10429">
        <v>1</v>
      </c>
    </row>
    <row r="10430" spans="5:6" x14ac:dyDescent="0.25">
      <c r="E10430" t="e">
        <f>-oa</f>
        <v>#NAME?</v>
      </c>
      <c r="F10430">
        <v>1</v>
      </c>
    </row>
    <row r="10431" spans="5:6" x14ac:dyDescent="0.25">
      <c r="E10431" t="s">
        <v>9449</v>
      </c>
      <c r="F10431">
        <v>1</v>
      </c>
    </row>
    <row r="10432" spans="5:6" x14ac:dyDescent="0.25">
      <c r="E10432" t="s">
        <v>9450</v>
      </c>
      <c r="F10432">
        <v>1</v>
      </c>
    </row>
    <row r="10433" spans="5:6" x14ac:dyDescent="0.25">
      <c r="E10433" t="s">
        <v>9451</v>
      </c>
      <c r="F10433">
        <v>1</v>
      </c>
    </row>
    <row r="10434" spans="5:6" x14ac:dyDescent="0.25">
      <c r="E10434" t="s">
        <v>9452</v>
      </c>
      <c r="F10434">
        <v>1</v>
      </c>
    </row>
    <row r="10435" spans="5:6" x14ac:dyDescent="0.25">
      <c r="E10435" t="e">
        <f>--h</f>
        <v>#NAME?</v>
      </c>
      <c r="F10435">
        <v>1</v>
      </c>
    </row>
    <row r="10436" spans="5:6" x14ac:dyDescent="0.25">
      <c r="E10436">
        <v>19</v>
      </c>
      <c r="F10436">
        <v>1</v>
      </c>
    </row>
    <row r="10437" spans="5:6" x14ac:dyDescent="0.25">
      <c r="E10437" t="s">
        <v>9453</v>
      </c>
      <c r="F10437">
        <v>1</v>
      </c>
    </row>
    <row r="10438" spans="5:6" x14ac:dyDescent="0.25">
      <c r="E10438" t="s">
        <v>9454</v>
      </c>
      <c r="F10438">
        <v>1</v>
      </c>
    </row>
    <row r="10439" spans="5:6" x14ac:dyDescent="0.25">
      <c r="E10439" t="s">
        <v>9455</v>
      </c>
      <c r="F10439">
        <v>1</v>
      </c>
    </row>
    <row r="10440" spans="5:6" x14ac:dyDescent="0.25">
      <c r="E10440" t="s">
        <v>9456</v>
      </c>
      <c r="F10440">
        <v>1</v>
      </c>
    </row>
    <row r="10441" spans="5:6" x14ac:dyDescent="0.25">
      <c r="E10441" t="s">
        <v>2230</v>
      </c>
      <c r="F10441">
        <v>1</v>
      </c>
    </row>
    <row r="10442" spans="5:6" x14ac:dyDescent="0.25">
      <c r="E10442" t="s">
        <v>9457</v>
      </c>
      <c r="F10442">
        <v>1</v>
      </c>
    </row>
    <row r="10443" spans="5:6" x14ac:dyDescent="0.25">
      <c r="E10443" t="s">
        <v>9458</v>
      </c>
      <c r="F10443">
        <v>1</v>
      </c>
    </row>
    <row r="10444" spans="5:6" x14ac:dyDescent="0.25">
      <c r="E10444" t="s">
        <v>9459</v>
      </c>
      <c r="F10444">
        <v>1</v>
      </c>
    </row>
    <row r="10445" spans="5:6" x14ac:dyDescent="0.25">
      <c r="E10445" t="s">
        <v>9460</v>
      </c>
      <c r="F10445">
        <v>1</v>
      </c>
    </row>
    <row r="10446" spans="5:6" x14ac:dyDescent="0.25">
      <c r="E10446" t="s">
        <v>9461</v>
      </c>
      <c r="F10446">
        <v>1</v>
      </c>
    </row>
    <row r="10447" spans="5:6" x14ac:dyDescent="0.25">
      <c r="E10447" t="s">
        <v>9462</v>
      </c>
      <c r="F10447">
        <v>1</v>
      </c>
    </row>
    <row r="10448" spans="5:6" x14ac:dyDescent="0.25">
      <c r="E10448" t="s">
        <v>9463</v>
      </c>
      <c r="F10448">
        <v>1</v>
      </c>
    </row>
    <row r="10449" spans="5:6" x14ac:dyDescent="0.25">
      <c r="E10449" t="s">
        <v>9464</v>
      </c>
      <c r="F10449">
        <v>1</v>
      </c>
    </row>
    <row r="10450" spans="5:6" x14ac:dyDescent="0.25">
      <c r="E10450" t="s">
        <v>9465</v>
      </c>
      <c r="F10450">
        <v>1</v>
      </c>
    </row>
    <row r="10451" spans="5:6" x14ac:dyDescent="0.25">
      <c r="E10451" t="s">
        <v>9466</v>
      </c>
      <c r="F10451">
        <v>1</v>
      </c>
    </row>
    <row r="10452" spans="5:6" x14ac:dyDescent="0.25">
      <c r="E10452" t="s">
        <v>9467</v>
      </c>
      <c r="F10452">
        <v>1</v>
      </c>
    </row>
    <row r="10453" spans="5:6" x14ac:dyDescent="0.25">
      <c r="E10453" t="s">
        <v>9468</v>
      </c>
      <c r="F10453">
        <v>1</v>
      </c>
    </row>
    <row r="10454" spans="5:6" x14ac:dyDescent="0.25">
      <c r="E10454">
        <v>341</v>
      </c>
      <c r="F10454">
        <v>1</v>
      </c>
    </row>
    <row r="10455" spans="5:6" x14ac:dyDescent="0.25">
      <c r="E10455" t="s">
        <v>9469</v>
      </c>
      <c r="F10455">
        <v>1</v>
      </c>
    </row>
    <row r="10456" spans="5:6" x14ac:dyDescent="0.25">
      <c r="E10456" t="s">
        <v>9470</v>
      </c>
      <c r="F10456">
        <v>1</v>
      </c>
    </row>
    <row r="10457" spans="5:6" x14ac:dyDescent="0.25">
      <c r="E10457" t="s">
        <v>4013</v>
      </c>
      <c r="F10457">
        <v>1</v>
      </c>
    </row>
    <row r="10458" spans="5:6" x14ac:dyDescent="0.25">
      <c r="E10458" t="s">
        <v>9471</v>
      </c>
      <c r="F10458">
        <v>1</v>
      </c>
    </row>
    <row r="10459" spans="5:6" x14ac:dyDescent="0.25">
      <c r="E10459" t="s">
        <v>9472</v>
      </c>
      <c r="F10459">
        <v>1</v>
      </c>
    </row>
    <row r="10460" spans="5:6" x14ac:dyDescent="0.25">
      <c r="E10460" t="s">
        <v>9473</v>
      </c>
      <c r="F10460">
        <v>1</v>
      </c>
    </row>
    <row r="10461" spans="5:6" x14ac:dyDescent="0.25">
      <c r="E10461" t="e">
        <f>-vi</f>
        <v>#NAME?</v>
      </c>
      <c r="F10461">
        <v>1</v>
      </c>
    </row>
    <row r="10462" spans="5:6" x14ac:dyDescent="0.25">
      <c r="E10462">
        <v>401</v>
      </c>
      <c r="F10462">
        <v>1</v>
      </c>
    </row>
    <row r="10463" spans="5:6" x14ac:dyDescent="0.25">
      <c r="E10463" t="s">
        <v>9474</v>
      </c>
    </row>
    <row r="10464" spans="5:6" x14ac:dyDescent="0.25">
      <c r="E10464" t="s">
        <v>9475</v>
      </c>
      <c r="F10464">
        <v>1</v>
      </c>
    </row>
    <row r="10465" spans="5:6" x14ac:dyDescent="0.25">
      <c r="E10465" t="s">
        <v>5018</v>
      </c>
      <c r="F10465">
        <v>1</v>
      </c>
    </row>
    <row r="10466" spans="5:6" x14ac:dyDescent="0.25">
      <c r="E10466" t="s">
        <v>9476</v>
      </c>
      <c r="F10466">
        <v>1</v>
      </c>
    </row>
    <row r="10467" spans="5:6" x14ac:dyDescent="0.25">
      <c r="E10467" t="s">
        <v>9477</v>
      </c>
      <c r="F10467">
        <v>1</v>
      </c>
    </row>
    <row r="10468" spans="5:6" x14ac:dyDescent="0.25">
      <c r="E10468" t="s">
        <v>9478</v>
      </c>
      <c r="F10468">
        <v>1</v>
      </c>
    </row>
    <row r="10469" spans="5:6" x14ac:dyDescent="0.25">
      <c r="E10469" t="s">
        <v>9479</v>
      </c>
      <c r="F10469">
        <v>1</v>
      </c>
    </row>
    <row r="10470" spans="5:6" x14ac:dyDescent="0.25">
      <c r="E10470" t="s">
        <v>9480</v>
      </c>
      <c r="F10470">
        <v>1</v>
      </c>
    </row>
    <row r="10471" spans="5:6" x14ac:dyDescent="0.25">
      <c r="E10471" t="s">
        <v>9419</v>
      </c>
      <c r="F10471">
        <v>1</v>
      </c>
    </row>
    <row r="10472" spans="5:6" x14ac:dyDescent="0.25">
      <c r="E10472" t="s">
        <v>9481</v>
      </c>
      <c r="F10472">
        <v>1</v>
      </c>
    </row>
    <row r="10473" spans="5:6" x14ac:dyDescent="0.25">
      <c r="E10473" t="s">
        <v>9482</v>
      </c>
      <c r="F10473">
        <v>1</v>
      </c>
    </row>
    <row r="10474" spans="5:6" x14ac:dyDescent="0.25">
      <c r="E10474" t="s">
        <v>9483</v>
      </c>
      <c r="F10474">
        <v>1</v>
      </c>
    </row>
    <row r="10475" spans="5:6" x14ac:dyDescent="0.25">
      <c r="E10475" t="s">
        <v>9484</v>
      </c>
      <c r="F10475">
        <v>1</v>
      </c>
    </row>
    <row r="10476" spans="5:6" x14ac:dyDescent="0.25">
      <c r="E10476" t="s">
        <v>9485</v>
      </c>
      <c r="F10476">
        <v>1</v>
      </c>
    </row>
    <row r="10477" spans="5:6" x14ac:dyDescent="0.25">
      <c r="E10477" t="s">
        <v>9486</v>
      </c>
      <c r="F10477">
        <v>1</v>
      </c>
    </row>
    <row r="10478" spans="5:6" x14ac:dyDescent="0.25">
      <c r="E10478" t="s">
        <v>9487</v>
      </c>
      <c r="F10478">
        <v>1</v>
      </c>
    </row>
    <row r="10479" spans="5:6" x14ac:dyDescent="0.25">
      <c r="E10479" t="s">
        <v>9488</v>
      </c>
    </row>
  </sheetData>
  <dataConsolidate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Plan1</vt:lpstr>
      <vt:lpstr>Plan1!trips</vt:lpstr>
      <vt:lpstr>Plan1!trips_1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Vostro3550</dc:creator>
  <cp:lastModifiedBy>Vostro3550</cp:lastModifiedBy>
  <dcterms:created xsi:type="dcterms:W3CDTF">2015-09-16T00:47:10Z</dcterms:created>
  <dcterms:modified xsi:type="dcterms:W3CDTF">2015-09-16T01:02:50Z</dcterms:modified>
</cp:coreProperties>
</file>