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I:\Settlement Performance\Settlement Analytics\"/>
    </mc:Choice>
  </mc:AlternateContent>
  <bookViews>
    <workbookView xWindow="0" yWindow="0" windowWidth="28800" windowHeight="12330"/>
  </bookViews>
  <sheets>
    <sheet name="Long Term Forecast" sheetId="9" r:id="rId1"/>
    <sheet name="Regression Stats" sheetId="8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9" l="1"/>
  <c r="I43" i="9"/>
  <c r="I60" i="9"/>
  <c r="I76" i="9"/>
  <c r="I92" i="9"/>
  <c r="I108" i="9"/>
  <c r="I124" i="9"/>
  <c r="I140" i="9"/>
  <c r="I156" i="9"/>
  <c r="I172" i="9"/>
  <c r="I188" i="9"/>
  <c r="I198" i="9"/>
  <c r="I206" i="9"/>
  <c r="I214" i="9"/>
  <c r="I222" i="9"/>
  <c r="I230" i="9"/>
  <c r="I238" i="9"/>
  <c r="I246" i="9"/>
  <c r="I254" i="9"/>
  <c r="I262" i="9"/>
  <c r="H4" i="9"/>
  <c r="H12" i="9"/>
  <c r="H17" i="9"/>
  <c r="H21" i="9"/>
  <c r="H25" i="9"/>
  <c r="H29" i="9"/>
  <c r="H33" i="9"/>
  <c r="H37" i="9"/>
  <c r="H41" i="9"/>
  <c r="H45" i="9"/>
  <c r="H49" i="9"/>
  <c r="H53" i="9"/>
  <c r="H57" i="9"/>
  <c r="H61" i="9"/>
  <c r="H65" i="9"/>
  <c r="H69" i="9"/>
  <c r="H73" i="9"/>
  <c r="H77" i="9"/>
  <c r="H81" i="9"/>
  <c r="H85" i="9"/>
  <c r="H89" i="9"/>
  <c r="H93" i="9"/>
  <c r="H97" i="9"/>
  <c r="H101" i="9"/>
  <c r="H105" i="9"/>
  <c r="H109" i="9"/>
  <c r="H113" i="9"/>
  <c r="H117" i="9"/>
  <c r="H121" i="9"/>
  <c r="H125" i="9"/>
  <c r="H129" i="9"/>
  <c r="H133" i="9"/>
  <c r="H137" i="9"/>
  <c r="H141" i="9"/>
  <c r="H145" i="9"/>
  <c r="H149" i="9"/>
  <c r="H153" i="9"/>
  <c r="H157" i="9"/>
  <c r="H161" i="9"/>
  <c r="H165" i="9"/>
  <c r="H169" i="9"/>
  <c r="H173" i="9"/>
  <c r="H177" i="9"/>
  <c r="H181" i="9"/>
  <c r="H185" i="9"/>
  <c r="H189" i="9"/>
  <c r="H193" i="9"/>
  <c r="H197" i="9"/>
  <c r="H201" i="9"/>
  <c r="H205" i="9"/>
  <c r="H209" i="9"/>
  <c r="H213" i="9"/>
  <c r="H217" i="9"/>
  <c r="H221" i="9"/>
  <c r="H225" i="9"/>
  <c r="H229" i="9"/>
  <c r="H233" i="9"/>
  <c r="H237" i="9"/>
  <c r="H241" i="9"/>
  <c r="H245" i="9"/>
  <c r="H249" i="9"/>
  <c r="H253" i="9"/>
  <c r="H257" i="9"/>
  <c r="H261" i="9"/>
  <c r="H265" i="9"/>
  <c r="G5" i="9"/>
  <c r="G21" i="9"/>
  <c r="G37" i="9"/>
  <c r="G53" i="9"/>
  <c r="E67" i="9"/>
  <c r="E68" i="9"/>
  <c r="I68" i="9" s="1"/>
  <c r="E69" i="9"/>
  <c r="E70" i="9"/>
  <c r="E71" i="9"/>
  <c r="H71" i="9" s="1"/>
  <c r="E72" i="9"/>
  <c r="I72" i="9" s="1"/>
  <c r="E73" i="9"/>
  <c r="E74" i="9"/>
  <c r="E75" i="9"/>
  <c r="H75" i="9" s="1"/>
  <c r="E76" i="9"/>
  <c r="H76" i="9" s="1"/>
  <c r="E77" i="9"/>
  <c r="E78" i="9"/>
  <c r="E79" i="9"/>
  <c r="E80" i="9"/>
  <c r="H80" i="9" s="1"/>
  <c r="E81" i="9"/>
  <c r="E82" i="9"/>
  <c r="E83" i="9"/>
  <c r="H83" i="9" s="1"/>
  <c r="E84" i="9"/>
  <c r="I84" i="9" s="1"/>
  <c r="E85" i="9"/>
  <c r="E86" i="9"/>
  <c r="E87" i="9"/>
  <c r="E88" i="9"/>
  <c r="I88" i="9" s="1"/>
  <c r="E89" i="9"/>
  <c r="E90" i="9"/>
  <c r="E91" i="9"/>
  <c r="H91" i="9" s="1"/>
  <c r="E92" i="9"/>
  <c r="H92" i="9" s="1"/>
  <c r="E93" i="9"/>
  <c r="E94" i="9"/>
  <c r="E95" i="9"/>
  <c r="E96" i="9"/>
  <c r="H96" i="9" s="1"/>
  <c r="E97" i="9"/>
  <c r="E98" i="9"/>
  <c r="E99" i="9"/>
  <c r="H99" i="9" s="1"/>
  <c r="E100" i="9"/>
  <c r="I100" i="9" s="1"/>
  <c r="E101" i="9"/>
  <c r="E102" i="9"/>
  <c r="E103" i="9"/>
  <c r="E104" i="9"/>
  <c r="E105" i="9"/>
  <c r="E106" i="9"/>
  <c r="E107" i="9"/>
  <c r="H107" i="9" s="1"/>
  <c r="E108" i="9"/>
  <c r="H108" i="9" s="1"/>
  <c r="E109" i="9"/>
  <c r="E110" i="9"/>
  <c r="E111" i="9"/>
  <c r="E112" i="9"/>
  <c r="H112" i="9" s="1"/>
  <c r="E113" i="9"/>
  <c r="E114" i="9"/>
  <c r="E115" i="9"/>
  <c r="H115" i="9" s="1"/>
  <c r="E116" i="9"/>
  <c r="I116" i="9" s="1"/>
  <c r="E117" i="9"/>
  <c r="E118" i="9"/>
  <c r="E119" i="9"/>
  <c r="E120" i="9"/>
  <c r="E121" i="9"/>
  <c r="E122" i="9"/>
  <c r="E123" i="9"/>
  <c r="H123" i="9" s="1"/>
  <c r="E124" i="9"/>
  <c r="H124" i="9" s="1"/>
  <c r="E125" i="9"/>
  <c r="E126" i="9"/>
  <c r="E127" i="9"/>
  <c r="E128" i="9"/>
  <c r="H128" i="9" s="1"/>
  <c r="E129" i="9"/>
  <c r="E130" i="9"/>
  <c r="E131" i="9"/>
  <c r="H131" i="9" s="1"/>
  <c r="E132" i="9"/>
  <c r="I132" i="9" s="1"/>
  <c r="E133" i="9"/>
  <c r="E134" i="9"/>
  <c r="E135" i="9"/>
  <c r="E136" i="9"/>
  <c r="I136" i="9" s="1"/>
  <c r="E137" i="9"/>
  <c r="E138" i="9"/>
  <c r="E139" i="9"/>
  <c r="E140" i="9"/>
  <c r="H140" i="9" s="1"/>
  <c r="E141" i="9"/>
  <c r="E142" i="9"/>
  <c r="E143" i="9"/>
  <c r="H143" i="9" s="1"/>
  <c r="E144" i="9"/>
  <c r="H144" i="9" s="1"/>
  <c r="E145" i="9"/>
  <c r="E146" i="9"/>
  <c r="E147" i="9"/>
  <c r="E148" i="9"/>
  <c r="I148" i="9" s="1"/>
  <c r="E149" i="9"/>
  <c r="E150" i="9"/>
  <c r="E151" i="9"/>
  <c r="H151" i="9" s="1"/>
  <c r="E152" i="9"/>
  <c r="I152" i="9" s="1"/>
  <c r="E153" i="9"/>
  <c r="E154" i="9"/>
  <c r="E155" i="9"/>
  <c r="E156" i="9"/>
  <c r="H156" i="9" s="1"/>
  <c r="E157" i="9"/>
  <c r="E158" i="9"/>
  <c r="E159" i="9"/>
  <c r="H159" i="9" s="1"/>
  <c r="E160" i="9"/>
  <c r="H160" i="9" s="1"/>
  <c r="E161" i="9"/>
  <c r="E162" i="9"/>
  <c r="E163" i="9"/>
  <c r="E164" i="9"/>
  <c r="I164" i="9" s="1"/>
  <c r="E165" i="9"/>
  <c r="E166" i="9"/>
  <c r="E167" i="9"/>
  <c r="E168" i="9"/>
  <c r="E169" i="9"/>
  <c r="E170" i="9"/>
  <c r="E171" i="9"/>
  <c r="E172" i="9"/>
  <c r="H172" i="9" s="1"/>
  <c r="E173" i="9"/>
  <c r="E174" i="9"/>
  <c r="E175" i="9"/>
  <c r="E176" i="9"/>
  <c r="H176" i="9" s="1"/>
  <c r="E177" i="9"/>
  <c r="E178" i="9"/>
  <c r="E179" i="9"/>
  <c r="E180" i="9"/>
  <c r="I180" i="9" s="1"/>
  <c r="E181" i="9"/>
  <c r="E182" i="9"/>
  <c r="E183" i="9"/>
  <c r="E184" i="9"/>
  <c r="I184" i="9" s="1"/>
  <c r="E185" i="9"/>
  <c r="E186" i="9"/>
  <c r="E187" i="9"/>
  <c r="E188" i="9"/>
  <c r="H188" i="9" s="1"/>
  <c r="E189" i="9"/>
  <c r="E190" i="9"/>
  <c r="E191" i="9"/>
  <c r="E192" i="9"/>
  <c r="H192" i="9" s="1"/>
  <c r="E193" i="9"/>
  <c r="E194" i="9"/>
  <c r="E195" i="9"/>
  <c r="E196" i="9"/>
  <c r="I196" i="9" s="1"/>
  <c r="E197" i="9"/>
  <c r="E198" i="9"/>
  <c r="E199" i="9"/>
  <c r="E200" i="9"/>
  <c r="H200" i="9" s="1"/>
  <c r="E201" i="9"/>
  <c r="E202" i="9"/>
  <c r="E203" i="9"/>
  <c r="E204" i="9"/>
  <c r="I204" i="9" s="1"/>
  <c r="E205" i="9"/>
  <c r="E206" i="9"/>
  <c r="E207" i="9"/>
  <c r="E208" i="9"/>
  <c r="H208" i="9" s="1"/>
  <c r="E209" i="9"/>
  <c r="E210" i="9"/>
  <c r="E211" i="9"/>
  <c r="E212" i="9"/>
  <c r="I212" i="9" s="1"/>
  <c r="E213" i="9"/>
  <c r="E214" i="9"/>
  <c r="E215" i="9"/>
  <c r="E216" i="9"/>
  <c r="H216" i="9" s="1"/>
  <c r="E217" i="9"/>
  <c r="E218" i="9"/>
  <c r="E219" i="9"/>
  <c r="E220" i="9"/>
  <c r="I220" i="9" s="1"/>
  <c r="E221" i="9"/>
  <c r="E222" i="9"/>
  <c r="E223" i="9"/>
  <c r="E224" i="9"/>
  <c r="H224" i="9" s="1"/>
  <c r="E225" i="9"/>
  <c r="E226" i="9"/>
  <c r="E227" i="9"/>
  <c r="E228" i="9"/>
  <c r="I228" i="9" s="1"/>
  <c r="E229" i="9"/>
  <c r="E230" i="9"/>
  <c r="E231" i="9"/>
  <c r="E232" i="9"/>
  <c r="H232" i="9" s="1"/>
  <c r="E233" i="9"/>
  <c r="E234" i="9"/>
  <c r="E235" i="9"/>
  <c r="E236" i="9"/>
  <c r="I236" i="9" s="1"/>
  <c r="E237" i="9"/>
  <c r="E238" i="9"/>
  <c r="E239" i="9"/>
  <c r="E240" i="9"/>
  <c r="H240" i="9" s="1"/>
  <c r="E241" i="9"/>
  <c r="E242" i="9"/>
  <c r="E243" i="9"/>
  <c r="E244" i="9"/>
  <c r="I244" i="9" s="1"/>
  <c r="E245" i="9"/>
  <c r="E246" i="9"/>
  <c r="E247" i="9"/>
  <c r="E248" i="9"/>
  <c r="H248" i="9" s="1"/>
  <c r="E249" i="9"/>
  <c r="E250" i="9"/>
  <c r="E251" i="9"/>
  <c r="E252" i="9"/>
  <c r="I252" i="9" s="1"/>
  <c r="E253" i="9"/>
  <c r="E254" i="9"/>
  <c r="E255" i="9"/>
  <c r="E256" i="9"/>
  <c r="H256" i="9" s="1"/>
  <c r="E257" i="9"/>
  <c r="E258" i="9"/>
  <c r="E259" i="9"/>
  <c r="E260" i="9"/>
  <c r="I260" i="9" s="1"/>
  <c r="E261" i="9"/>
  <c r="E262" i="9"/>
  <c r="E263" i="9"/>
  <c r="E264" i="9"/>
  <c r="H264" i="9" s="1"/>
  <c r="E265" i="9"/>
  <c r="E266" i="9"/>
  <c r="E267" i="9"/>
  <c r="E3" i="9"/>
  <c r="E4" i="9"/>
  <c r="E5" i="9"/>
  <c r="E6" i="9"/>
  <c r="E7" i="9"/>
  <c r="E8" i="9"/>
  <c r="H8" i="9" s="1"/>
  <c r="E9" i="9"/>
  <c r="E10" i="9"/>
  <c r="E11" i="9"/>
  <c r="I11" i="9" s="1"/>
  <c r="E12" i="9"/>
  <c r="E13" i="9"/>
  <c r="E14" i="9"/>
  <c r="E15" i="9"/>
  <c r="H15" i="9" s="1"/>
  <c r="E16" i="9"/>
  <c r="H16" i="9" s="1"/>
  <c r="E17" i="9"/>
  <c r="E18" i="9"/>
  <c r="E19" i="9"/>
  <c r="H19" i="9" s="1"/>
  <c r="E20" i="9"/>
  <c r="H20" i="9" s="1"/>
  <c r="E21" i="9"/>
  <c r="E22" i="9"/>
  <c r="E23" i="9"/>
  <c r="H23" i="9" s="1"/>
  <c r="E24" i="9"/>
  <c r="H24" i="9" s="1"/>
  <c r="E25" i="9"/>
  <c r="E26" i="9"/>
  <c r="E27" i="9"/>
  <c r="H27" i="9" s="1"/>
  <c r="E28" i="9"/>
  <c r="H28" i="9" s="1"/>
  <c r="E29" i="9"/>
  <c r="E30" i="9"/>
  <c r="E31" i="9"/>
  <c r="H31" i="9" s="1"/>
  <c r="E32" i="9"/>
  <c r="H32" i="9" s="1"/>
  <c r="E33" i="9"/>
  <c r="E34" i="9"/>
  <c r="E35" i="9"/>
  <c r="H35" i="9" s="1"/>
  <c r="E36" i="9"/>
  <c r="H36" i="9" s="1"/>
  <c r="E37" i="9"/>
  <c r="E38" i="9"/>
  <c r="E39" i="9"/>
  <c r="H39" i="9" s="1"/>
  <c r="E40" i="9"/>
  <c r="H40" i="9" s="1"/>
  <c r="E41" i="9"/>
  <c r="E42" i="9"/>
  <c r="E43" i="9"/>
  <c r="H43" i="9" s="1"/>
  <c r="E44" i="9"/>
  <c r="H44" i="9" s="1"/>
  <c r="E45" i="9"/>
  <c r="E46" i="9"/>
  <c r="E47" i="9"/>
  <c r="H47" i="9" s="1"/>
  <c r="E48" i="9"/>
  <c r="H48" i="9" s="1"/>
  <c r="E49" i="9"/>
  <c r="E50" i="9"/>
  <c r="E51" i="9"/>
  <c r="H51" i="9" s="1"/>
  <c r="E52" i="9"/>
  <c r="H52" i="9" s="1"/>
  <c r="E53" i="9"/>
  <c r="E54" i="9"/>
  <c r="E55" i="9"/>
  <c r="H55" i="9" s="1"/>
  <c r="E56" i="9"/>
  <c r="I56" i="9" s="1"/>
  <c r="E57" i="9"/>
  <c r="E58" i="9"/>
  <c r="E59" i="9"/>
  <c r="H59" i="9" s="1"/>
  <c r="E60" i="9"/>
  <c r="H60" i="9" s="1"/>
  <c r="E61" i="9"/>
  <c r="E62" i="9"/>
  <c r="E63" i="9"/>
  <c r="H63" i="9" s="1"/>
  <c r="E64" i="9"/>
  <c r="H64" i="9" s="1"/>
  <c r="E65" i="9"/>
  <c r="E66" i="9"/>
  <c r="E2" i="9"/>
  <c r="I2" i="9" s="1"/>
  <c r="G66" i="9" l="1"/>
  <c r="I66" i="9"/>
  <c r="G62" i="9"/>
  <c r="I62" i="9"/>
  <c r="G58" i="9"/>
  <c r="I58" i="9"/>
  <c r="G54" i="9"/>
  <c r="I54" i="9"/>
  <c r="G50" i="9"/>
  <c r="I50" i="9"/>
  <c r="G46" i="9"/>
  <c r="I46" i="9"/>
  <c r="G42" i="9"/>
  <c r="I42" i="9"/>
  <c r="G38" i="9"/>
  <c r="G34" i="9"/>
  <c r="I34" i="9"/>
  <c r="G30" i="9"/>
  <c r="I30" i="9"/>
  <c r="G26" i="9"/>
  <c r="I26" i="9"/>
  <c r="G22" i="9"/>
  <c r="I22" i="9"/>
  <c r="G18" i="9"/>
  <c r="I18" i="9"/>
  <c r="G14" i="9"/>
  <c r="I14" i="9"/>
  <c r="G10" i="9"/>
  <c r="I10" i="9"/>
  <c r="G6" i="9"/>
  <c r="N2" i="9" s="1"/>
  <c r="I6" i="9"/>
  <c r="I267" i="9"/>
  <c r="I263" i="9"/>
  <c r="I259" i="9"/>
  <c r="I255" i="9"/>
  <c r="I251" i="9"/>
  <c r="I247" i="9"/>
  <c r="I243" i="9"/>
  <c r="I239" i="9"/>
  <c r="I235" i="9"/>
  <c r="I231" i="9"/>
  <c r="I227" i="9"/>
  <c r="I223" i="9"/>
  <c r="I219" i="9"/>
  <c r="I215" i="9"/>
  <c r="I211" i="9"/>
  <c r="I207" i="9"/>
  <c r="I203" i="9"/>
  <c r="I199" i="9"/>
  <c r="I195" i="9"/>
  <c r="I191" i="9"/>
  <c r="I187" i="9"/>
  <c r="I183" i="9"/>
  <c r="I179" i="9"/>
  <c r="I175" i="9"/>
  <c r="I171" i="9"/>
  <c r="I167" i="9"/>
  <c r="I163" i="9"/>
  <c r="I155" i="9"/>
  <c r="I147" i="9"/>
  <c r="I139" i="9"/>
  <c r="I135" i="9"/>
  <c r="I127" i="9"/>
  <c r="I119" i="9"/>
  <c r="I111" i="9"/>
  <c r="I103" i="9"/>
  <c r="I95" i="9"/>
  <c r="I87" i="9"/>
  <c r="I79" i="9"/>
  <c r="I67" i="9"/>
  <c r="I65" i="9"/>
  <c r="I61" i="9"/>
  <c r="I57" i="9"/>
  <c r="I53" i="9"/>
  <c r="I49" i="9"/>
  <c r="I45" i="9"/>
  <c r="I41" i="9"/>
  <c r="I37" i="9"/>
  <c r="I29" i="9"/>
  <c r="I25" i="9"/>
  <c r="I21" i="9"/>
  <c r="I17" i="9"/>
  <c r="I13" i="9"/>
  <c r="H13" i="9"/>
  <c r="I9" i="9"/>
  <c r="H9" i="9"/>
  <c r="I5" i="9"/>
  <c r="H5" i="9"/>
  <c r="I190" i="9"/>
  <c r="I186" i="9"/>
  <c r="I182" i="9"/>
  <c r="I178" i="9"/>
  <c r="I174" i="9"/>
  <c r="I170" i="9"/>
  <c r="I166" i="9"/>
  <c r="I162" i="9"/>
  <c r="I158" i="9"/>
  <c r="I154" i="9"/>
  <c r="I150" i="9"/>
  <c r="I146" i="9"/>
  <c r="I142" i="9"/>
  <c r="I138" i="9"/>
  <c r="I134" i="9"/>
  <c r="I130" i="9"/>
  <c r="I126" i="9"/>
  <c r="I122" i="9"/>
  <c r="I118" i="9"/>
  <c r="I114" i="9"/>
  <c r="I110" i="9"/>
  <c r="I106" i="9"/>
  <c r="I102" i="9"/>
  <c r="I98" i="9"/>
  <c r="I94" i="9"/>
  <c r="I90" i="9"/>
  <c r="I86" i="9"/>
  <c r="I82" i="9"/>
  <c r="I78" i="9"/>
  <c r="I74" i="9"/>
  <c r="I70" i="9"/>
  <c r="G65" i="9"/>
  <c r="G49" i="9"/>
  <c r="G33" i="9"/>
  <c r="G17" i="9"/>
  <c r="H2" i="9"/>
  <c r="H260" i="9"/>
  <c r="H252" i="9"/>
  <c r="H244" i="9"/>
  <c r="H236" i="9"/>
  <c r="H228" i="9"/>
  <c r="H220" i="9"/>
  <c r="H212" i="9"/>
  <c r="H204" i="9"/>
  <c r="H196" i="9"/>
  <c r="H184" i="9"/>
  <c r="H180" i="9"/>
  <c r="H168" i="9"/>
  <c r="H164" i="9"/>
  <c r="H152" i="9"/>
  <c r="H148" i="9"/>
  <c r="H136" i="9"/>
  <c r="H132" i="9"/>
  <c r="H120" i="9"/>
  <c r="H116" i="9"/>
  <c r="H104" i="9"/>
  <c r="H100" i="9"/>
  <c r="H88" i="9"/>
  <c r="H84" i="9"/>
  <c r="H72" i="9"/>
  <c r="H68" i="9"/>
  <c r="H56" i="9"/>
  <c r="H10" i="9"/>
  <c r="I168" i="9"/>
  <c r="I120" i="9"/>
  <c r="I104" i="9"/>
  <c r="I38" i="9"/>
  <c r="G60" i="9"/>
  <c r="G52" i="9"/>
  <c r="G44" i="9"/>
  <c r="I44" i="9"/>
  <c r="G32" i="9"/>
  <c r="I32" i="9"/>
  <c r="G20" i="9"/>
  <c r="I20" i="9"/>
  <c r="G4" i="9"/>
  <c r="I4" i="9"/>
  <c r="I261" i="9"/>
  <c r="I253" i="9"/>
  <c r="I249" i="9"/>
  <c r="I245" i="9"/>
  <c r="I241" i="9"/>
  <c r="I237" i="9"/>
  <c r="I233" i="9"/>
  <c r="I229" i="9"/>
  <c r="I225" i="9"/>
  <c r="I221" i="9"/>
  <c r="I217" i="9"/>
  <c r="I213" i="9"/>
  <c r="I209" i="9"/>
  <c r="I205" i="9"/>
  <c r="I201" i="9"/>
  <c r="I197" i="9"/>
  <c r="I193" i="9"/>
  <c r="I189" i="9"/>
  <c r="I185" i="9"/>
  <c r="I181" i="9"/>
  <c r="I177" i="9"/>
  <c r="I173" i="9"/>
  <c r="I169" i="9"/>
  <c r="I165" i="9"/>
  <c r="I161" i="9"/>
  <c r="I157" i="9"/>
  <c r="I153" i="9"/>
  <c r="I149" i="9"/>
  <c r="I145" i="9"/>
  <c r="I141" i="9"/>
  <c r="I137" i="9"/>
  <c r="I133" i="9"/>
  <c r="I129" i="9"/>
  <c r="I125" i="9"/>
  <c r="I121" i="9"/>
  <c r="I117" i="9"/>
  <c r="I113" i="9"/>
  <c r="I109" i="9"/>
  <c r="I105" i="9"/>
  <c r="I101" i="9"/>
  <c r="I97" i="9"/>
  <c r="I93" i="9"/>
  <c r="I89" i="9"/>
  <c r="I85" i="9"/>
  <c r="I81" i="9"/>
  <c r="I77" i="9"/>
  <c r="I73" i="9"/>
  <c r="I69" i="9"/>
  <c r="G61" i="9"/>
  <c r="G45" i="9"/>
  <c r="G29" i="9"/>
  <c r="G13" i="9"/>
  <c r="H267" i="9"/>
  <c r="H263" i="9"/>
  <c r="H259" i="9"/>
  <c r="H255" i="9"/>
  <c r="H251" i="9"/>
  <c r="H247" i="9"/>
  <c r="H243" i="9"/>
  <c r="H239" i="9"/>
  <c r="H235" i="9"/>
  <c r="H231" i="9"/>
  <c r="H227" i="9"/>
  <c r="H223" i="9"/>
  <c r="H219" i="9"/>
  <c r="H215" i="9"/>
  <c r="H211" i="9"/>
  <c r="H207" i="9"/>
  <c r="H203" i="9"/>
  <c r="H199" i="9"/>
  <c r="H195" i="9"/>
  <c r="H191" i="9"/>
  <c r="H187" i="9"/>
  <c r="H183" i="9"/>
  <c r="H179" i="9"/>
  <c r="H175" i="9"/>
  <c r="H171" i="9"/>
  <c r="H167" i="9"/>
  <c r="H163" i="9"/>
  <c r="H155" i="9"/>
  <c r="H147" i="9"/>
  <c r="H139" i="9"/>
  <c r="H135" i="9"/>
  <c r="H127" i="9"/>
  <c r="H119" i="9"/>
  <c r="H111" i="9"/>
  <c r="H103" i="9"/>
  <c r="H95" i="9"/>
  <c r="H87" i="9"/>
  <c r="H79" i="9"/>
  <c r="H67" i="9"/>
  <c r="I266" i="9"/>
  <c r="I258" i="9"/>
  <c r="I250" i="9"/>
  <c r="I242" i="9"/>
  <c r="I234" i="9"/>
  <c r="I226" i="9"/>
  <c r="I218" i="9"/>
  <c r="I210" i="9"/>
  <c r="I202" i="9"/>
  <c r="I194" i="9"/>
  <c r="I52" i="9"/>
  <c r="I33" i="9"/>
  <c r="I159" i="9"/>
  <c r="I151" i="9"/>
  <c r="I143" i="9"/>
  <c r="I131" i="9"/>
  <c r="I123" i="9"/>
  <c r="I115" i="9"/>
  <c r="I107" i="9"/>
  <c r="I99" i="9"/>
  <c r="I91" i="9"/>
  <c r="I83" i="9"/>
  <c r="I75" i="9"/>
  <c r="I71" i="9"/>
  <c r="G64" i="9"/>
  <c r="G56" i="9"/>
  <c r="G48" i="9"/>
  <c r="G40" i="9"/>
  <c r="I40" i="9"/>
  <c r="G36" i="9"/>
  <c r="I36" i="9"/>
  <c r="G28" i="9"/>
  <c r="I28" i="9"/>
  <c r="G24" i="9"/>
  <c r="I24" i="9"/>
  <c r="G16" i="9"/>
  <c r="I16" i="9"/>
  <c r="G12" i="9"/>
  <c r="I12" i="9"/>
  <c r="G8" i="9"/>
  <c r="I8" i="9"/>
  <c r="I265" i="9"/>
  <c r="I257" i="9"/>
  <c r="G2" i="9"/>
  <c r="G63" i="9"/>
  <c r="I63" i="9"/>
  <c r="G59" i="9"/>
  <c r="I59" i="9"/>
  <c r="G55" i="9"/>
  <c r="I55" i="9"/>
  <c r="G51" i="9"/>
  <c r="I51" i="9"/>
  <c r="G47" i="9"/>
  <c r="I47" i="9"/>
  <c r="G43" i="9"/>
  <c r="G39" i="9"/>
  <c r="I39" i="9"/>
  <c r="G35" i="9"/>
  <c r="I35" i="9"/>
  <c r="G31" i="9"/>
  <c r="I31" i="9"/>
  <c r="G27" i="9"/>
  <c r="G23" i="9"/>
  <c r="I23" i="9"/>
  <c r="G19" i="9"/>
  <c r="G15" i="9"/>
  <c r="I15" i="9"/>
  <c r="G11" i="9"/>
  <c r="H11" i="9"/>
  <c r="G7" i="9"/>
  <c r="H7" i="9"/>
  <c r="I7" i="9"/>
  <c r="G3" i="9"/>
  <c r="H3" i="9"/>
  <c r="I3" i="9"/>
  <c r="G57" i="9"/>
  <c r="G41" i="9"/>
  <c r="G25" i="9"/>
  <c r="G9" i="9"/>
  <c r="H266" i="9"/>
  <c r="H262" i="9"/>
  <c r="H258" i="9"/>
  <c r="H254" i="9"/>
  <c r="H250" i="9"/>
  <c r="H246" i="9"/>
  <c r="H242" i="9"/>
  <c r="H238" i="9"/>
  <c r="H234" i="9"/>
  <c r="H230" i="9"/>
  <c r="H226" i="9"/>
  <c r="H222" i="9"/>
  <c r="H218" i="9"/>
  <c r="H214" i="9"/>
  <c r="H210" i="9"/>
  <c r="H206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6" i="9"/>
  <c r="I264" i="9"/>
  <c r="I256" i="9"/>
  <c r="I248" i="9"/>
  <c r="I240" i="9"/>
  <c r="I232" i="9"/>
  <c r="I224" i="9"/>
  <c r="I216" i="9"/>
  <c r="I208" i="9"/>
  <c r="I200" i="9"/>
  <c r="I192" i="9"/>
  <c r="I176" i="9"/>
  <c r="I160" i="9"/>
  <c r="I144" i="9"/>
  <c r="I128" i="9"/>
  <c r="I112" i="9"/>
  <c r="I96" i="9"/>
  <c r="I80" i="9"/>
  <c r="I64" i="9"/>
  <c r="I48" i="9"/>
  <c r="I27" i="9"/>
  <c r="N3" i="9"/>
  <c r="K136" i="9" l="1"/>
  <c r="K217" i="9"/>
  <c r="J45" i="9"/>
  <c r="K185" i="9"/>
  <c r="K249" i="9"/>
  <c r="K168" i="9"/>
  <c r="K241" i="9"/>
  <c r="J66" i="9"/>
  <c r="J62" i="9"/>
  <c r="J58" i="9"/>
  <c r="J54" i="9"/>
  <c r="J50" i="9"/>
  <c r="J46" i="9"/>
  <c r="J42" i="9"/>
  <c r="J38" i="9"/>
  <c r="K34" i="9"/>
  <c r="K30" i="9"/>
  <c r="K26" i="9"/>
  <c r="K22" i="9"/>
  <c r="K18" i="9"/>
  <c r="K14" i="9"/>
  <c r="K10" i="9"/>
  <c r="K6" i="9"/>
  <c r="J259" i="9"/>
  <c r="K255" i="9"/>
  <c r="J243" i="9"/>
  <c r="K239" i="9"/>
  <c r="J227" i="9"/>
  <c r="K223" i="9"/>
  <c r="J211" i="9"/>
  <c r="K207" i="9"/>
  <c r="J195" i="9"/>
  <c r="K191" i="9"/>
  <c r="J179" i="9"/>
  <c r="K175" i="9"/>
  <c r="K163" i="9"/>
  <c r="J155" i="9"/>
  <c r="K135" i="9"/>
  <c r="J127" i="9"/>
  <c r="K103" i="9"/>
  <c r="J95" i="9"/>
  <c r="K67" i="9"/>
  <c r="J65" i="9"/>
  <c r="J61" i="9"/>
  <c r="K53" i="9"/>
  <c r="J49" i="9"/>
  <c r="K41" i="9"/>
  <c r="J37" i="9"/>
  <c r="K29" i="9"/>
  <c r="J25" i="9"/>
  <c r="J21" i="9"/>
  <c r="K13" i="9"/>
  <c r="J9" i="9"/>
  <c r="K266" i="9"/>
  <c r="K258" i="9"/>
  <c r="K250" i="9"/>
  <c r="K242" i="9"/>
  <c r="K234" i="9"/>
  <c r="K226" i="9"/>
  <c r="K218" i="9"/>
  <c r="K210" i="9"/>
  <c r="K202" i="9"/>
  <c r="K194" i="9"/>
  <c r="J186" i="9"/>
  <c r="K182" i="9"/>
  <c r="J170" i="9"/>
  <c r="K166" i="9"/>
  <c r="J154" i="9"/>
  <c r="K150" i="9"/>
  <c r="J138" i="9"/>
  <c r="K134" i="9"/>
  <c r="J122" i="9"/>
  <c r="K118" i="9"/>
  <c r="J106" i="9"/>
  <c r="K102" i="9"/>
  <c r="J90" i="9"/>
  <c r="K86" i="9"/>
  <c r="J74" i="9"/>
  <c r="K70" i="9"/>
  <c r="J60" i="9"/>
  <c r="K52" i="9"/>
  <c r="J253" i="9"/>
  <c r="K120" i="9"/>
  <c r="K209" i="9"/>
  <c r="K66" i="9"/>
  <c r="K62" i="9"/>
  <c r="K58" i="9"/>
  <c r="K54" i="9"/>
  <c r="K50" i="9"/>
  <c r="K46" i="9"/>
  <c r="K42" i="9"/>
  <c r="K38" i="9"/>
  <c r="J263" i="9"/>
  <c r="K259" i="9"/>
  <c r="J247" i="9"/>
  <c r="K243" i="9"/>
  <c r="J231" i="9"/>
  <c r="K227" i="9"/>
  <c r="J215" i="9"/>
  <c r="K211" i="9"/>
  <c r="J199" i="9"/>
  <c r="K195" i="9"/>
  <c r="J183" i="9"/>
  <c r="K179" i="9"/>
  <c r="K167" i="9"/>
  <c r="J163" i="9"/>
  <c r="K139" i="9"/>
  <c r="J135" i="9"/>
  <c r="K111" i="9"/>
  <c r="J103" i="9"/>
  <c r="K79" i="9"/>
  <c r="J67" i="9"/>
  <c r="K57" i="9"/>
  <c r="J53" i="9"/>
  <c r="J41" i="9"/>
  <c r="K17" i="9"/>
  <c r="J5" i="9"/>
  <c r="J262" i="9"/>
  <c r="J254" i="9"/>
  <c r="J246" i="9"/>
  <c r="J238" i="9"/>
  <c r="J230" i="9"/>
  <c r="J222" i="9"/>
  <c r="J214" i="9"/>
  <c r="J206" i="9"/>
  <c r="J198" i="9"/>
  <c r="J190" i="9"/>
  <c r="K186" i="9"/>
  <c r="J174" i="9"/>
  <c r="K170" i="9"/>
  <c r="J158" i="9"/>
  <c r="K154" i="9"/>
  <c r="J142" i="9"/>
  <c r="K138" i="9"/>
  <c r="J126" i="9"/>
  <c r="K122" i="9"/>
  <c r="J110" i="9"/>
  <c r="K106" i="9"/>
  <c r="J94" i="9"/>
  <c r="K90" i="9"/>
  <c r="J78" i="9"/>
  <c r="K74" i="9"/>
  <c r="K60" i="9"/>
  <c r="J261" i="9"/>
  <c r="J245" i="9"/>
  <c r="J233" i="9"/>
  <c r="K229" i="9"/>
  <c r="J213" i="9"/>
  <c r="J201" i="9"/>
  <c r="K197" i="9"/>
  <c r="J181" i="9"/>
  <c r="K169" i="9"/>
  <c r="J165" i="9"/>
  <c r="K153" i="9"/>
  <c r="J149" i="9"/>
  <c r="K137" i="9"/>
  <c r="J133" i="9"/>
  <c r="K121" i="9"/>
  <c r="J117" i="9"/>
  <c r="K105" i="9"/>
  <c r="J101" i="9"/>
  <c r="K89" i="9"/>
  <c r="K265" i="9"/>
  <c r="J34" i="9"/>
  <c r="J30" i="9"/>
  <c r="J26" i="9"/>
  <c r="J22" i="9"/>
  <c r="J18" i="9"/>
  <c r="J14" i="9"/>
  <c r="J10" i="9"/>
  <c r="J6" i="9"/>
  <c r="K267" i="9"/>
  <c r="J255" i="9"/>
  <c r="K251" i="9"/>
  <c r="J239" i="9"/>
  <c r="K235" i="9"/>
  <c r="J223" i="9"/>
  <c r="K219" i="9"/>
  <c r="J207" i="9"/>
  <c r="K203" i="9"/>
  <c r="J191" i="9"/>
  <c r="K187" i="9"/>
  <c r="J175" i="9"/>
  <c r="K171" i="9"/>
  <c r="K155" i="9"/>
  <c r="J147" i="9"/>
  <c r="K127" i="9"/>
  <c r="J119" i="9"/>
  <c r="K95" i="9"/>
  <c r="J87" i="9"/>
  <c r="K65" i="9"/>
  <c r="K49" i="9"/>
  <c r="K37" i="9"/>
  <c r="J33" i="9"/>
  <c r="K25" i="9"/>
  <c r="K9" i="9"/>
  <c r="K5" i="9"/>
  <c r="J266" i="9"/>
  <c r="J258" i="9"/>
  <c r="J250" i="9"/>
  <c r="J242" i="9"/>
  <c r="J234" i="9"/>
  <c r="J226" i="9"/>
  <c r="J218" i="9"/>
  <c r="J210" i="9"/>
  <c r="J202" i="9"/>
  <c r="J194" i="9"/>
  <c r="J182" i="9"/>
  <c r="K178" i="9"/>
  <c r="J166" i="9"/>
  <c r="K162" i="9"/>
  <c r="J150" i="9"/>
  <c r="K146" i="9"/>
  <c r="J134" i="9"/>
  <c r="K130" i="9"/>
  <c r="J118" i="9"/>
  <c r="K114" i="9"/>
  <c r="J102" i="9"/>
  <c r="K98" i="9"/>
  <c r="J86" i="9"/>
  <c r="K82" i="9"/>
  <c r="J70" i="9"/>
  <c r="J52" i="9"/>
  <c r="K44" i="9"/>
  <c r="K32" i="9"/>
  <c r="K20" i="9"/>
  <c r="K4" i="9"/>
  <c r="K261" i="9"/>
  <c r="J249" i="9"/>
  <c r="K245" i="9"/>
  <c r="J229" i="9"/>
  <c r="J217" i="9"/>
  <c r="K213" i="9"/>
  <c r="J197" i="9"/>
  <c r="J185" i="9"/>
  <c r="K181" i="9"/>
  <c r="K161" i="9"/>
  <c r="J157" i="9"/>
  <c r="K145" i="9"/>
  <c r="J141" i="9"/>
  <c r="K129" i="9"/>
  <c r="J125" i="9"/>
  <c r="K113" i="9"/>
  <c r="J109" i="9"/>
  <c r="K97" i="9"/>
  <c r="K81" i="9"/>
  <c r="K69" i="9"/>
  <c r="K104" i="9"/>
  <c r="K238" i="9"/>
  <c r="K206" i="9"/>
  <c r="K174" i="9"/>
  <c r="J162" i="9"/>
  <c r="K142" i="9"/>
  <c r="J130" i="9"/>
  <c r="K110" i="9"/>
  <c r="J98" i="9"/>
  <c r="K78" i="9"/>
  <c r="J13" i="9"/>
  <c r="J44" i="9"/>
  <c r="J241" i="9"/>
  <c r="K237" i="9"/>
  <c r="J205" i="9"/>
  <c r="J177" i="9"/>
  <c r="K173" i="9"/>
  <c r="K85" i="9"/>
  <c r="J73" i="9"/>
  <c r="K201" i="9"/>
  <c r="K151" i="9"/>
  <c r="J143" i="9"/>
  <c r="K115" i="9"/>
  <c r="J107" i="9"/>
  <c r="K83" i="9"/>
  <c r="J75" i="9"/>
  <c r="J48" i="9"/>
  <c r="K40" i="9"/>
  <c r="K36" i="9"/>
  <c r="K28" i="9"/>
  <c r="K24" i="9"/>
  <c r="K16" i="9"/>
  <c r="K12" i="9"/>
  <c r="K8" i="9"/>
  <c r="J257" i="9"/>
  <c r="J2" i="9"/>
  <c r="J63" i="9"/>
  <c r="J59" i="9"/>
  <c r="J55" i="9"/>
  <c r="J51" i="9"/>
  <c r="J47" i="9"/>
  <c r="J43" i="9"/>
  <c r="K15" i="9"/>
  <c r="K11" i="9"/>
  <c r="K7" i="9"/>
  <c r="K260" i="9"/>
  <c r="K252" i="9"/>
  <c r="K244" i="9"/>
  <c r="K236" i="9"/>
  <c r="K228" i="9"/>
  <c r="K220" i="9"/>
  <c r="K212" i="9"/>
  <c r="K204" i="9"/>
  <c r="K196" i="9"/>
  <c r="K188" i="9"/>
  <c r="K180" i="9"/>
  <c r="K172" i="9"/>
  <c r="J160" i="9"/>
  <c r="J152" i="9"/>
  <c r="K144" i="9"/>
  <c r="J132" i="9"/>
  <c r="J124" i="9"/>
  <c r="K116" i="9"/>
  <c r="K108" i="9"/>
  <c r="J96" i="9"/>
  <c r="J88" i="9"/>
  <c r="J80" i="9"/>
  <c r="J72" i="9"/>
  <c r="K152" i="9"/>
  <c r="K23" i="9"/>
  <c r="K19" i="9"/>
  <c r="J15" i="9"/>
  <c r="J7" i="9"/>
  <c r="K3" i="9"/>
  <c r="J264" i="9"/>
  <c r="J248" i="9"/>
  <c r="J232" i="9"/>
  <c r="J224" i="9"/>
  <c r="J208" i="9"/>
  <c r="J200" i="9"/>
  <c r="J184" i="9"/>
  <c r="J168" i="9"/>
  <c r="K160" i="9"/>
  <c r="J140" i="9"/>
  <c r="K124" i="9"/>
  <c r="J104" i="9"/>
  <c r="K88" i="9"/>
  <c r="K80" i="9"/>
  <c r="J77" i="9"/>
  <c r="J251" i="9"/>
  <c r="J219" i="9"/>
  <c r="J187" i="9"/>
  <c r="K147" i="9"/>
  <c r="K87" i="9"/>
  <c r="K45" i="9"/>
  <c r="K246" i="9"/>
  <c r="J32" i="9"/>
  <c r="J225" i="9"/>
  <c r="J189" i="9"/>
  <c r="K165" i="9"/>
  <c r="K141" i="9"/>
  <c r="K117" i="9"/>
  <c r="K101" i="9"/>
  <c r="J69" i="9"/>
  <c r="K64" i="9"/>
  <c r="J36" i="9"/>
  <c r="J16" i="9"/>
  <c r="J8" i="9"/>
  <c r="K63" i="9"/>
  <c r="K55" i="9"/>
  <c r="K51" i="9"/>
  <c r="J39" i="9"/>
  <c r="J27" i="9"/>
  <c r="J252" i="9"/>
  <c r="J236" i="9"/>
  <c r="J212" i="9"/>
  <c r="J188" i="9"/>
  <c r="K164" i="9"/>
  <c r="J136" i="9"/>
  <c r="J108" i="9"/>
  <c r="K76" i="9"/>
  <c r="K177" i="9"/>
  <c r="J267" i="9"/>
  <c r="K247" i="9"/>
  <c r="J235" i="9"/>
  <c r="K215" i="9"/>
  <c r="J203" i="9"/>
  <c r="K183" i="9"/>
  <c r="J171" i="9"/>
  <c r="J139" i="9"/>
  <c r="K119" i="9"/>
  <c r="J79" i="9"/>
  <c r="K61" i="9"/>
  <c r="J29" i="9"/>
  <c r="J17" i="9"/>
  <c r="K262" i="9"/>
  <c r="K230" i="9"/>
  <c r="K198" i="9"/>
  <c r="J4" i="9"/>
  <c r="K253" i="9"/>
  <c r="J221" i="9"/>
  <c r="J193" i="9"/>
  <c r="K189" i="9"/>
  <c r="J169" i="9"/>
  <c r="J161" i="9"/>
  <c r="J153" i="9"/>
  <c r="J145" i="9"/>
  <c r="J137" i="9"/>
  <c r="J129" i="9"/>
  <c r="J121" i="9"/>
  <c r="J113" i="9"/>
  <c r="J105" i="9"/>
  <c r="J97" i="9"/>
  <c r="J93" i="9"/>
  <c r="J85" i="9"/>
  <c r="K77" i="9"/>
  <c r="K159" i="9"/>
  <c r="J151" i="9"/>
  <c r="K123" i="9"/>
  <c r="J115" i="9"/>
  <c r="K91" i="9"/>
  <c r="J83" i="9"/>
  <c r="J56" i="9"/>
  <c r="K48" i="9"/>
  <c r="J11" i="9"/>
  <c r="J256" i="9"/>
  <c r="J240" i="9"/>
  <c r="J216" i="9"/>
  <c r="J192" i="9"/>
  <c r="J176" i="9"/>
  <c r="J148" i="9"/>
  <c r="K132" i="9"/>
  <c r="J112" i="9"/>
  <c r="K96" i="9"/>
  <c r="K72" i="9"/>
  <c r="K257" i="9"/>
  <c r="K231" i="9"/>
  <c r="K199" i="9"/>
  <c r="J167" i="9"/>
  <c r="J111" i="9"/>
  <c r="J57" i="9"/>
  <c r="K21" i="9"/>
  <c r="K157" i="9"/>
  <c r="K133" i="9"/>
  <c r="K109" i="9"/>
  <c r="J81" i="9"/>
  <c r="K143" i="9"/>
  <c r="K107" i="9"/>
  <c r="K75" i="9"/>
  <c r="J24" i="9"/>
  <c r="K59" i="9"/>
  <c r="K47" i="9"/>
  <c r="J35" i="9"/>
  <c r="J260" i="9"/>
  <c r="J228" i="9"/>
  <c r="J196" i="9"/>
  <c r="J172" i="9"/>
  <c r="J144" i="9"/>
  <c r="J116" i="9"/>
  <c r="K92" i="9"/>
  <c r="K68" i="9"/>
  <c r="K193" i="9"/>
  <c r="K254" i="9"/>
  <c r="K222" i="9"/>
  <c r="K190" i="9"/>
  <c r="J178" i="9"/>
  <c r="K158" i="9"/>
  <c r="J146" i="9"/>
  <c r="K126" i="9"/>
  <c r="J114" i="9"/>
  <c r="K94" i="9"/>
  <c r="J82" i="9"/>
  <c r="J20" i="9"/>
  <c r="J237" i="9"/>
  <c r="J209" i="9"/>
  <c r="K205" i="9"/>
  <c r="J173" i="9"/>
  <c r="J89" i="9"/>
  <c r="J159" i="9"/>
  <c r="K131" i="9"/>
  <c r="J123" i="9"/>
  <c r="K99" i="9"/>
  <c r="J91" i="9"/>
  <c r="K71" i="9"/>
  <c r="J64" i="9"/>
  <c r="K56" i="9"/>
  <c r="J265" i="9"/>
  <c r="K39" i="9"/>
  <c r="K35" i="9"/>
  <c r="K31" i="9"/>
  <c r="K27" i="9"/>
  <c r="J23" i="9"/>
  <c r="J19" i="9"/>
  <c r="J3" i="9"/>
  <c r="K264" i="9"/>
  <c r="K256" i="9"/>
  <c r="K248" i="9"/>
  <c r="K240" i="9"/>
  <c r="K232" i="9"/>
  <c r="K224" i="9"/>
  <c r="K216" i="9"/>
  <c r="K208" i="9"/>
  <c r="K200" i="9"/>
  <c r="K192" i="9"/>
  <c r="K184" i="9"/>
  <c r="K176" i="9"/>
  <c r="J164" i="9"/>
  <c r="J156" i="9"/>
  <c r="K148" i="9"/>
  <c r="K140" i="9"/>
  <c r="J128" i="9"/>
  <c r="J120" i="9"/>
  <c r="K112" i="9"/>
  <c r="J100" i="9"/>
  <c r="J92" i="9"/>
  <c r="J84" i="9"/>
  <c r="J76" i="9"/>
  <c r="J68" i="9"/>
  <c r="K225" i="9"/>
  <c r="K263" i="9"/>
  <c r="K33" i="9"/>
  <c r="K214" i="9"/>
  <c r="K221" i="9"/>
  <c r="K149" i="9"/>
  <c r="K125" i="9"/>
  <c r="K93" i="9"/>
  <c r="K73" i="9"/>
  <c r="K233" i="9"/>
  <c r="J131" i="9"/>
  <c r="J99" i="9"/>
  <c r="J71" i="9"/>
  <c r="J40" i="9"/>
  <c r="J28" i="9"/>
  <c r="J12" i="9"/>
  <c r="K2" i="9"/>
  <c r="K43" i="9"/>
  <c r="J31" i="9"/>
  <c r="J244" i="9"/>
  <c r="J220" i="9"/>
  <c r="J204" i="9"/>
  <c r="J180" i="9"/>
  <c r="K156" i="9"/>
  <c r="K128" i="9"/>
  <c r="K100" i="9"/>
  <c r="K84" i="9"/>
  <c r="N4" i="9"/>
</calcChain>
</file>

<file path=xl/sharedStrings.xml><?xml version="1.0" encoding="utf-8"?>
<sst xmlns="http://schemas.openxmlformats.org/spreadsheetml/2006/main" count="40" uniqueCount="38">
  <si>
    <t>Settlement Date</t>
  </si>
  <si>
    <t>R3 AA%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</si>
  <si>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</si>
  <si>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</si>
  <si>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</si>
  <si>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</si>
  <si>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</si>
  <si>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</si>
  <si>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</si>
  <si>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</si>
  <si>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</si>
  <si>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</si>
  <si>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</si>
  <si>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</si>
  <si>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</si>
  <si>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</si>
  <si>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</si>
  <si>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</si>
  <si>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</si>
  <si>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</si>
  <si>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</si>
  <si>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</si>
  <si>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</si>
  <si>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</si>
  <si>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</si>
  <si>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</si>
  <si>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</si>
  <si>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MAE</t>
  </si>
  <si>
    <t>Variance</t>
  </si>
  <si>
    <t>RF Actual AA%</t>
  </si>
  <si>
    <t>RF Forecast AA%</t>
  </si>
  <si>
    <t>Target</t>
  </si>
  <si>
    <t>Min Variance</t>
  </si>
  <si>
    <t>Max Variance</t>
  </si>
  <si>
    <t>Min Error</t>
  </si>
  <si>
    <t>Average Error</t>
  </si>
  <si>
    <t>Max/Min Error</t>
  </si>
  <si>
    <t>RF Run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</si>
</sst>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0_-;\-* #,##0.00000_-;_-* &quot;-&quot;??_-;_-@_-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2" fillId="0" borderId="0" xfId="0" applyFont="1"/>
    <xf numFmtId="0" fontId="2" fillId="0" borderId="0" xfId="0" applyFont="1" applyAlignment="1">
      <alignment horizontal="center"/>
    </xf>
    <xf numFmtId="10" fontId="2" fillId="0" borderId="0" xfId="2" applyNumberFormat="1" applyFont="1" applyAlignment="1">
      <alignment horizontal="center"/>
    </xf>
    <xf numFmtId="164" fontId="0" fillId="0" borderId="0" xfId="1" applyNumberFormat="1" applyFont="1" applyFill="1" applyBorder="1" applyAlignment="1"/>
    <xf numFmtId="0" fontId="2" fillId="0" borderId="0" xfId="0" applyFont="1" applyAlignment="1">
      <alignment horizontal="center" vertical="center"/>
    </xf>
    <xf numFmtId="165" fontId="2" fillId="0" borderId="0" xfId="2" applyNumberFormat="1" applyFont="1"/>
    <xf numFmtId="165" fontId="0" fillId="0" borderId="0" xfId="2" applyNumberFormat="1" applyFont="1"/>
    <xf numFmtId="165" fontId="0" fillId="0" borderId="0" xfId="0" applyNumberFormat="1"/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666962278179307E-2"/>
                  <c:y val="0.30189778150929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'Long Term Forecast'!$D$2:$D$66</c:f>
              <c:numCache>
                <c:formatCode>0.00%</c:formatCode>
                <c:ptCount val="65"/>
                <c:pt idx="0">
                  <c:v>0.89729999999999999</c:v>
                </c:pt>
                <c:pt idx="1">
                  <c:v>0.89429999999999998</c:v>
                </c:pt>
                <c:pt idx="2">
                  <c:v>0.89370000000000005</c:v>
                </c:pt>
                <c:pt idx="3">
                  <c:v>0.89480000000000004</c:v>
                </c:pt>
                <c:pt idx="4">
                  <c:v>0.89570000000000005</c:v>
                </c:pt>
                <c:pt idx="5">
                  <c:v>0.89629999999999999</c:v>
                </c:pt>
                <c:pt idx="6">
                  <c:v>0.89649999999999996</c:v>
                </c:pt>
                <c:pt idx="7">
                  <c:v>0.89419999999999999</c:v>
                </c:pt>
                <c:pt idx="8">
                  <c:v>0.89429999999999998</c:v>
                </c:pt>
                <c:pt idx="9">
                  <c:v>0.89419999999999999</c:v>
                </c:pt>
                <c:pt idx="10">
                  <c:v>0.89419999999999999</c:v>
                </c:pt>
                <c:pt idx="11">
                  <c:v>0.89790000000000003</c:v>
                </c:pt>
                <c:pt idx="12">
                  <c:v>0.89859999999999995</c:v>
                </c:pt>
                <c:pt idx="13">
                  <c:v>0.89890000000000003</c:v>
                </c:pt>
                <c:pt idx="14">
                  <c:v>0.89710000000000001</c:v>
                </c:pt>
                <c:pt idx="15">
                  <c:v>0.89639999999999997</c:v>
                </c:pt>
                <c:pt idx="16">
                  <c:v>0.89629999999999999</c:v>
                </c:pt>
                <c:pt idx="17">
                  <c:v>0.89610000000000001</c:v>
                </c:pt>
                <c:pt idx="18">
                  <c:v>0.89670000000000005</c:v>
                </c:pt>
                <c:pt idx="19">
                  <c:v>0.89690000000000003</c:v>
                </c:pt>
                <c:pt idx="20">
                  <c:v>0.89680000000000004</c:v>
                </c:pt>
                <c:pt idx="21">
                  <c:v>0.8952</c:v>
                </c:pt>
                <c:pt idx="22">
                  <c:v>0.89370000000000005</c:v>
                </c:pt>
                <c:pt idx="23">
                  <c:v>0.89339999999999997</c:v>
                </c:pt>
                <c:pt idx="24">
                  <c:v>0.89319999999999999</c:v>
                </c:pt>
                <c:pt idx="25">
                  <c:v>0.89159999999999995</c:v>
                </c:pt>
                <c:pt idx="26">
                  <c:v>0.89219999999999999</c:v>
                </c:pt>
                <c:pt idx="27">
                  <c:v>0.89259999999999995</c:v>
                </c:pt>
                <c:pt idx="28">
                  <c:v>0.89129999999999998</c:v>
                </c:pt>
                <c:pt idx="29">
                  <c:v>0.89170000000000005</c:v>
                </c:pt>
                <c:pt idx="30">
                  <c:v>0.89239999999999997</c:v>
                </c:pt>
                <c:pt idx="31">
                  <c:v>0.89339999999999997</c:v>
                </c:pt>
                <c:pt idx="32">
                  <c:v>0.89329999999999998</c:v>
                </c:pt>
                <c:pt idx="33">
                  <c:v>0.89380000000000004</c:v>
                </c:pt>
                <c:pt idx="34">
                  <c:v>0.89429999999999998</c:v>
                </c:pt>
                <c:pt idx="35">
                  <c:v>0.89229999999999998</c:v>
                </c:pt>
                <c:pt idx="36">
                  <c:v>0.89219999999999999</c:v>
                </c:pt>
                <c:pt idx="37">
                  <c:v>0.89219999999999999</c:v>
                </c:pt>
                <c:pt idx="38">
                  <c:v>0.89329999999999998</c:v>
                </c:pt>
                <c:pt idx="39">
                  <c:v>0.89319999999999999</c:v>
                </c:pt>
                <c:pt idx="40">
                  <c:v>0.89410000000000001</c:v>
                </c:pt>
                <c:pt idx="41">
                  <c:v>0.89439999999999997</c:v>
                </c:pt>
                <c:pt idx="42">
                  <c:v>0.89319999999999999</c:v>
                </c:pt>
                <c:pt idx="43">
                  <c:v>0.89300000000000002</c:v>
                </c:pt>
                <c:pt idx="44">
                  <c:v>0.8931</c:v>
                </c:pt>
                <c:pt idx="45">
                  <c:v>0.89349999999999996</c:v>
                </c:pt>
                <c:pt idx="46">
                  <c:v>0.89349999999999996</c:v>
                </c:pt>
                <c:pt idx="47">
                  <c:v>0.89400000000000002</c:v>
                </c:pt>
                <c:pt idx="48">
                  <c:v>0.89439999999999997</c:v>
                </c:pt>
                <c:pt idx="49">
                  <c:v>0.89249999999999996</c:v>
                </c:pt>
                <c:pt idx="50">
                  <c:v>0.89249999999999996</c:v>
                </c:pt>
                <c:pt idx="51">
                  <c:v>0.89129999999999998</c:v>
                </c:pt>
                <c:pt idx="52">
                  <c:v>0.89170000000000005</c:v>
                </c:pt>
                <c:pt idx="53">
                  <c:v>0.89129999999999998</c:v>
                </c:pt>
                <c:pt idx="54">
                  <c:v>0.89180000000000004</c:v>
                </c:pt>
                <c:pt idx="55">
                  <c:v>0.89200000000000002</c:v>
                </c:pt>
                <c:pt idx="56">
                  <c:v>0.89019999999999999</c:v>
                </c:pt>
                <c:pt idx="57">
                  <c:v>0.88980000000000004</c:v>
                </c:pt>
                <c:pt idx="58">
                  <c:v>0.88939999999999997</c:v>
                </c:pt>
                <c:pt idx="59">
                  <c:v>0.8891</c:v>
                </c:pt>
                <c:pt idx="60">
                  <c:v>0.88939999999999997</c:v>
                </c:pt>
                <c:pt idx="61">
                  <c:v>0.89029999999999998</c:v>
                </c:pt>
                <c:pt idx="62">
                  <c:v>0.89090000000000003</c:v>
                </c:pt>
                <c:pt idx="63">
                  <c:v>0.88990000000000002</c:v>
                </c:pt>
                <c:pt idx="64">
                  <c:v>0.89039999999999997</c:v>
                </c:pt>
              </c:numCache>
            </c:numRef>
          </c:xVal>
          <c:yVal>
            <c:numRef>
              <c:f>'Long Term Forecast'!$C$2:$C$66</c:f>
              <c:numCache>
                <c:formatCode>0.00%</c:formatCode>
                <c:ptCount val="65"/>
                <c:pt idx="0">
                  <c:v>0.97089999999999999</c:v>
                </c:pt>
                <c:pt idx="1">
                  <c:v>0.97130000000000005</c:v>
                </c:pt>
                <c:pt idx="2">
                  <c:v>0.97119999999999995</c:v>
                </c:pt>
                <c:pt idx="3">
                  <c:v>0.97109999999999996</c:v>
                </c:pt>
                <c:pt idx="4">
                  <c:v>0.97119999999999995</c:v>
                </c:pt>
                <c:pt idx="5">
                  <c:v>0.97089999999999999</c:v>
                </c:pt>
                <c:pt idx="6">
                  <c:v>0.97060000000000002</c:v>
                </c:pt>
                <c:pt idx="7">
                  <c:v>0.97099999999999997</c:v>
                </c:pt>
                <c:pt idx="8">
                  <c:v>0.97109999999999996</c:v>
                </c:pt>
                <c:pt idx="9">
                  <c:v>0.97119999999999995</c:v>
                </c:pt>
                <c:pt idx="10">
                  <c:v>0.97130000000000005</c:v>
                </c:pt>
                <c:pt idx="11">
                  <c:v>0.97109999999999996</c:v>
                </c:pt>
                <c:pt idx="12">
                  <c:v>0.97070000000000001</c:v>
                </c:pt>
                <c:pt idx="13">
                  <c:v>0.97050000000000003</c:v>
                </c:pt>
                <c:pt idx="14">
                  <c:v>0.97109999999999996</c:v>
                </c:pt>
                <c:pt idx="15">
                  <c:v>0.97089999999999999</c:v>
                </c:pt>
                <c:pt idx="16">
                  <c:v>0.97130000000000005</c:v>
                </c:pt>
                <c:pt idx="17">
                  <c:v>0.97130000000000005</c:v>
                </c:pt>
                <c:pt idx="18">
                  <c:v>0.97109999999999996</c:v>
                </c:pt>
                <c:pt idx="19">
                  <c:v>0.97060000000000002</c:v>
                </c:pt>
                <c:pt idx="20">
                  <c:v>0.97030000000000005</c:v>
                </c:pt>
                <c:pt idx="21">
                  <c:v>0.97099999999999997</c:v>
                </c:pt>
                <c:pt idx="22">
                  <c:v>0.97089999999999999</c:v>
                </c:pt>
                <c:pt idx="23">
                  <c:v>0.97130000000000005</c:v>
                </c:pt>
                <c:pt idx="24">
                  <c:v>0.97130000000000005</c:v>
                </c:pt>
                <c:pt idx="25">
                  <c:v>0.97109999999999996</c:v>
                </c:pt>
                <c:pt idx="26">
                  <c:v>0.97070000000000001</c:v>
                </c:pt>
                <c:pt idx="27">
                  <c:v>0.9708</c:v>
                </c:pt>
                <c:pt idx="28">
                  <c:v>0.97140000000000004</c:v>
                </c:pt>
                <c:pt idx="29">
                  <c:v>0.97109999999999996</c:v>
                </c:pt>
                <c:pt idx="30">
                  <c:v>0.97119999999999995</c:v>
                </c:pt>
                <c:pt idx="31">
                  <c:v>0.97040000000000004</c:v>
                </c:pt>
                <c:pt idx="32">
                  <c:v>0.97030000000000005</c:v>
                </c:pt>
                <c:pt idx="33">
                  <c:v>0.96989999999999998</c:v>
                </c:pt>
                <c:pt idx="34">
                  <c:v>0.9698</c:v>
                </c:pt>
                <c:pt idx="35">
                  <c:v>0.97009999999999996</c:v>
                </c:pt>
                <c:pt idx="36">
                  <c:v>0.97009999999999996</c:v>
                </c:pt>
                <c:pt idx="37">
                  <c:v>0.97</c:v>
                </c:pt>
                <c:pt idx="38">
                  <c:v>0.97009999999999996</c:v>
                </c:pt>
                <c:pt idx="39">
                  <c:v>0.96950000000000003</c:v>
                </c:pt>
                <c:pt idx="40">
                  <c:v>0.96940000000000004</c:v>
                </c:pt>
                <c:pt idx="41">
                  <c:v>0.96930000000000005</c:v>
                </c:pt>
                <c:pt idx="42">
                  <c:v>0.96940000000000004</c:v>
                </c:pt>
                <c:pt idx="43">
                  <c:v>0.96930000000000005</c:v>
                </c:pt>
                <c:pt idx="44">
                  <c:v>0.97019999999999995</c:v>
                </c:pt>
                <c:pt idx="45">
                  <c:v>0.97060000000000002</c:v>
                </c:pt>
                <c:pt idx="46">
                  <c:v>0.9708</c:v>
                </c:pt>
                <c:pt idx="47">
                  <c:v>0.97019999999999995</c:v>
                </c:pt>
                <c:pt idx="48">
                  <c:v>0.97009999999999996</c:v>
                </c:pt>
                <c:pt idx="49">
                  <c:v>0.97060000000000002</c:v>
                </c:pt>
                <c:pt idx="50">
                  <c:v>0.97060000000000002</c:v>
                </c:pt>
                <c:pt idx="51">
                  <c:v>0.97050000000000003</c:v>
                </c:pt>
                <c:pt idx="52">
                  <c:v>0.97040000000000004</c:v>
                </c:pt>
                <c:pt idx="53">
                  <c:v>0.97019999999999995</c:v>
                </c:pt>
                <c:pt idx="54">
                  <c:v>0.96960000000000002</c:v>
                </c:pt>
                <c:pt idx="55">
                  <c:v>0.96940000000000004</c:v>
                </c:pt>
                <c:pt idx="56">
                  <c:v>0.97</c:v>
                </c:pt>
                <c:pt idx="57">
                  <c:v>0.96989999999999998</c:v>
                </c:pt>
                <c:pt idx="58">
                  <c:v>0.96989999999999998</c:v>
                </c:pt>
                <c:pt idx="59">
                  <c:v>0.96919999999999995</c:v>
                </c:pt>
                <c:pt idx="60">
                  <c:v>0.96930000000000005</c:v>
                </c:pt>
                <c:pt idx="61">
                  <c:v>0.96889999999999998</c:v>
                </c:pt>
                <c:pt idx="62">
                  <c:v>0.96889999999999998</c:v>
                </c:pt>
                <c:pt idx="63">
                  <c:v>0.96970000000000001</c:v>
                </c:pt>
                <c:pt idx="64">
                  <c:v>0.96950000000000003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4-4C41-B024-6DA439736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45296"/>
        <c:axId val="82843632"/>
      </c:scatterChart>
      <c:valAx>
        <c:axId val="8284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3632"/>
        <c:crosses val="autoZero"/>
        <c:crossBetween val="midCat"/>
      </c:valAx>
      <c:valAx>
        <c:axId val="828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RF</a:t>
            </a:r>
            <a:r>
              <a:rPr lang="en-GB" baseline="0"/>
              <a:t> Long term Forecast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'Long Term Forecast'!$C$1</c:f>
              <c:strCache>
                <c:ptCount val="1"/>
                <c:pt idx="0">
                  <c:v>RF Actual AA%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'Long Term Forecast'!$B$2:$B$267</c:f>
              <c:numCache>
                <c:formatCode>m/d/yyyy</c:formatCode>
                <c:ptCount val="266"/>
                <c:pt idx="0">
                  <c:v>43510</c:v>
                </c:pt>
                <c:pt idx="1">
                  <c:v>43511</c:v>
                </c:pt>
                <c:pt idx="2">
                  <c:v>43514</c:v>
                </c:pt>
                <c:pt idx="3">
                  <c:v>43515</c:v>
                </c:pt>
                <c:pt idx="4">
                  <c:v>43516</c:v>
                </c:pt>
                <c:pt idx="5">
                  <c:v>43516</c:v>
                </c:pt>
                <c:pt idx="6">
                  <c:v>43516</c:v>
                </c:pt>
                <c:pt idx="7">
                  <c:v>43517</c:v>
                </c:pt>
                <c:pt idx="8">
                  <c:v>43518</c:v>
                </c:pt>
                <c:pt idx="9">
                  <c:v>43521</c:v>
                </c:pt>
                <c:pt idx="10">
                  <c:v>43522</c:v>
                </c:pt>
                <c:pt idx="11">
                  <c:v>43523</c:v>
                </c:pt>
                <c:pt idx="12">
                  <c:v>43523</c:v>
                </c:pt>
                <c:pt idx="13">
                  <c:v>43523</c:v>
                </c:pt>
                <c:pt idx="14">
                  <c:v>43524</c:v>
                </c:pt>
                <c:pt idx="15">
                  <c:v>43525</c:v>
                </c:pt>
                <c:pt idx="16">
                  <c:v>43528</c:v>
                </c:pt>
                <c:pt idx="17">
                  <c:v>43529</c:v>
                </c:pt>
                <c:pt idx="18">
                  <c:v>43530</c:v>
                </c:pt>
                <c:pt idx="19">
                  <c:v>43530</c:v>
                </c:pt>
                <c:pt idx="20">
                  <c:v>43530</c:v>
                </c:pt>
                <c:pt idx="21">
                  <c:v>43531</c:v>
                </c:pt>
                <c:pt idx="22">
                  <c:v>43532</c:v>
                </c:pt>
                <c:pt idx="23">
                  <c:v>43535</c:v>
                </c:pt>
                <c:pt idx="24">
                  <c:v>43536</c:v>
                </c:pt>
                <c:pt idx="25">
                  <c:v>43537</c:v>
                </c:pt>
                <c:pt idx="26">
                  <c:v>43537</c:v>
                </c:pt>
                <c:pt idx="27">
                  <c:v>43537</c:v>
                </c:pt>
                <c:pt idx="28">
                  <c:v>43538</c:v>
                </c:pt>
                <c:pt idx="29">
                  <c:v>43539</c:v>
                </c:pt>
                <c:pt idx="30">
                  <c:v>43542</c:v>
                </c:pt>
                <c:pt idx="31">
                  <c:v>43543</c:v>
                </c:pt>
                <c:pt idx="32">
                  <c:v>43544</c:v>
                </c:pt>
                <c:pt idx="33">
                  <c:v>43544</c:v>
                </c:pt>
                <c:pt idx="34">
                  <c:v>43544</c:v>
                </c:pt>
                <c:pt idx="35">
                  <c:v>43545</c:v>
                </c:pt>
                <c:pt idx="36">
                  <c:v>43546</c:v>
                </c:pt>
                <c:pt idx="37">
                  <c:v>43549</c:v>
                </c:pt>
                <c:pt idx="38">
                  <c:v>43550</c:v>
                </c:pt>
                <c:pt idx="39">
                  <c:v>43551</c:v>
                </c:pt>
                <c:pt idx="40">
                  <c:v>43551</c:v>
                </c:pt>
                <c:pt idx="41">
                  <c:v>43551</c:v>
                </c:pt>
                <c:pt idx="42">
                  <c:v>43552</c:v>
                </c:pt>
                <c:pt idx="43">
                  <c:v>43553</c:v>
                </c:pt>
                <c:pt idx="44">
                  <c:v>43556</c:v>
                </c:pt>
                <c:pt idx="45">
                  <c:v>43557</c:v>
                </c:pt>
                <c:pt idx="46">
                  <c:v>43558</c:v>
                </c:pt>
                <c:pt idx="47">
                  <c:v>43558</c:v>
                </c:pt>
                <c:pt idx="48">
                  <c:v>43558</c:v>
                </c:pt>
                <c:pt idx="49">
                  <c:v>43559</c:v>
                </c:pt>
                <c:pt idx="50">
                  <c:v>43560</c:v>
                </c:pt>
                <c:pt idx="51">
                  <c:v>43563</c:v>
                </c:pt>
                <c:pt idx="52">
                  <c:v>43564</c:v>
                </c:pt>
                <c:pt idx="53">
                  <c:v>43565</c:v>
                </c:pt>
                <c:pt idx="54">
                  <c:v>43565</c:v>
                </c:pt>
                <c:pt idx="55">
                  <c:v>43565</c:v>
                </c:pt>
                <c:pt idx="56">
                  <c:v>43566</c:v>
                </c:pt>
                <c:pt idx="57">
                  <c:v>43567</c:v>
                </c:pt>
                <c:pt idx="58">
                  <c:v>43570</c:v>
                </c:pt>
                <c:pt idx="59">
                  <c:v>43571</c:v>
                </c:pt>
                <c:pt idx="60">
                  <c:v>43572</c:v>
                </c:pt>
                <c:pt idx="61">
                  <c:v>43572</c:v>
                </c:pt>
                <c:pt idx="62">
                  <c:v>43572</c:v>
                </c:pt>
                <c:pt idx="63">
                  <c:v>43573</c:v>
                </c:pt>
                <c:pt idx="64">
                  <c:v>43578</c:v>
                </c:pt>
                <c:pt idx="65">
                  <c:v>43579</c:v>
                </c:pt>
                <c:pt idx="66">
                  <c:v>43580</c:v>
                </c:pt>
                <c:pt idx="67">
                  <c:v>43581</c:v>
                </c:pt>
                <c:pt idx="68">
                  <c:v>43581</c:v>
                </c:pt>
                <c:pt idx="69">
                  <c:v>43581</c:v>
                </c:pt>
                <c:pt idx="70">
                  <c:v>43584</c:v>
                </c:pt>
                <c:pt idx="71">
                  <c:v>43585</c:v>
                </c:pt>
                <c:pt idx="72">
                  <c:v>43586</c:v>
                </c:pt>
                <c:pt idx="73">
                  <c:v>43587</c:v>
                </c:pt>
                <c:pt idx="74">
                  <c:v>43588</c:v>
                </c:pt>
                <c:pt idx="75">
                  <c:v>43588</c:v>
                </c:pt>
                <c:pt idx="76">
                  <c:v>43588</c:v>
                </c:pt>
                <c:pt idx="77">
                  <c:v>43592</c:v>
                </c:pt>
                <c:pt idx="78">
                  <c:v>43593</c:v>
                </c:pt>
                <c:pt idx="79">
                  <c:v>43594</c:v>
                </c:pt>
                <c:pt idx="80">
                  <c:v>43595</c:v>
                </c:pt>
                <c:pt idx="81">
                  <c:v>43598</c:v>
                </c:pt>
                <c:pt idx="82">
                  <c:v>43598</c:v>
                </c:pt>
                <c:pt idx="83">
                  <c:v>43598</c:v>
                </c:pt>
                <c:pt idx="84">
                  <c:v>43599</c:v>
                </c:pt>
                <c:pt idx="85">
                  <c:v>43600</c:v>
                </c:pt>
                <c:pt idx="86">
                  <c:v>43601</c:v>
                </c:pt>
                <c:pt idx="87">
                  <c:v>43602</c:v>
                </c:pt>
                <c:pt idx="88">
                  <c:v>43602</c:v>
                </c:pt>
                <c:pt idx="89">
                  <c:v>43602</c:v>
                </c:pt>
                <c:pt idx="90">
                  <c:v>43602</c:v>
                </c:pt>
                <c:pt idx="91">
                  <c:v>43602</c:v>
                </c:pt>
                <c:pt idx="92">
                  <c:v>43605</c:v>
                </c:pt>
                <c:pt idx="93">
                  <c:v>43606</c:v>
                </c:pt>
                <c:pt idx="94">
                  <c:v>43607</c:v>
                </c:pt>
                <c:pt idx="95">
                  <c:v>43608</c:v>
                </c:pt>
                <c:pt idx="96">
                  <c:v>43608</c:v>
                </c:pt>
                <c:pt idx="97">
                  <c:v>43608</c:v>
                </c:pt>
                <c:pt idx="98">
                  <c:v>43609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43616</c:v>
                </c:pt>
                <c:pt idx="104">
                  <c:v>43616</c:v>
                </c:pt>
                <c:pt idx="105">
                  <c:v>43619</c:v>
                </c:pt>
                <c:pt idx="106">
                  <c:v>43620</c:v>
                </c:pt>
                <c:pt idx="107">
                  <c:v>43621</c:v>
                </c:pt>
                <c:pt idx="108">
                  <c:v>43622</c:v>
                </c:pt>
                <c:pt idx="109">
                  <c:v>43623</c:v>
                </c:pt>
                <c:pt idx="110">
                  <c:v>43623</c:v>
                </c:pt>
                <c:pt idx="111">
                  <c:v>43623</c:v>
                </c:pt>
                <c:pt idx="112">
                  <c:v>43626</c:v>
                </c:pt>
                <c:pt idx="113">
                  <c:v>43627</c:v>
                </c:pt>
                <c:pt idx="114">
                  <c:v>43628</c:v>
                </c:pt>
                <c:pt idx="115">
                  <c:v>43629</c:v>
                </c:pt>
                <c:pt idx="116">
                  <c:v>43630</c:v>
                </c:pt>
                <c:pt idx="117">
                  <c:v>43630</c:v>
                </c:pt>
                <c:pt idx="118">
                  <c:v>43630</c:v>
                </c:pt>
                <c:pt idx="119">
                  <c:v>43633</c:v>
                </c:pt>
                <c:pt idx="120">
                  <c:v>43634</c:v>
                </c:pt>
                <c:pt idx="121">
                  <c:v>43635</c:v>
                </c:pt>
                <c:pt idx="122">
                  <c:v>43636</c:v>
                </c:pt>
                <c:pt idx="123">
                  <c:v>43637</c:v>
                </c:pt>
                <c:pt idx="124">
                  <c:v>43637</c:v>
                </c:pt>
                <c:pt idx="125">
                  <c:v>43637</c:v>
                </c:pt>
                <c:pt idx="126">
                  <c:v>43637</c:v>
                </c:pt>
                <c:pt idx="127">
                  <c:v>43640</c:v>
                </c:pt>
                <c:pt idx="128">
                  <c:v>43641</c:v>
                </c:pt>
                <c:pt idx="129">
                  <c:v>43642</c:v>
                </c:pt>
                <c:pt idx="130">
                  <c:v>43643</c:v>
                </c:pt>
                <c:pt idx="131">
                  <c:v>43643</c:v>
                </c:pt>
                <c:pt idx="132">
                  <c:v>43643</c:v>
                </c:pt>
                <c:pt idx="133">
                  <c:v>43644</c:v>
                </c:pt>
                <c:pt idx="134">
                  <c:v>43647</c:v>
                </c:pt>
                <c:pt idx="135">
                  <c:v>43648</c:v>
                </c:pt>
                <c:pt idx="136">
                  <c:v>43649</c:v>
                </c:pt>
                <c:pt idx="137">
                  <c:v>43650</c:v>
                </c:pt>
                <c:pt idx="138">
                  <c:v>43650</c:v>
                </c:pt>
                <c:pt idx="139">
                  <c:v>43650</c:v>
                </c:pt>
                <c:pt idx="140">
                  <c:v>43651</c:v>
                </c:pt>
                <c:pt idx="141">
                  <c:v>43654</c:v>
                </c:pt>
                <c:pt idx="142">
                  <c:v>43655</c:v>
                </c:pt>
                <c:pt idx="143">
                  <c:v>43656</c:v>
                </c:pt>
                <c:pt idx="144">
                  <c:v>43657</c:v>
                </c:pt>
                <c:pt idx="145">
                  <c:v>43657</c:v>
                </c:pt>
                <c:pt idx="146">
                  <c:v>43657</c:v>
                </c:pt>
                <c:pt idx="147">
                  <c:v>43657</c:v>
                </c:pt>
                <c:pt idx="148">
                  <c:v>43658</c:v>
                </c:pt>
                <c:pt idx="149">
                  <c:v>43661</c:v>
                </c:pt>
                <c:pt idx="150">
                  <c:v>43662</c:v>
                </c:pt>
                <c:pt idx="151">
                  <c:v>43663</c:v>
                </c:pt>
                <c:pt idx="152">
                  <c:v>43663</c:v>
                </c:pt>
                <c:pt idx="153">
                  <c:v>43663</c:v>
                </c:pt>
                <c:pt idx="154">
                  <c:v>43664</c:v>
                </c:pt>
                <c:pt idx="155">
                  <c:v>43665</c:v>
                </c:pt>
                <c:pt idx="156">
                  <c:v>43668</c:v>
                </c:pt>
                <c:pt idx="157">
                  <c:v>43669</c:v>
                </c:pt>
                <c:pt idx="158">
                  <c:v>43670</c:v>
                </c:pt>
                <c:pt idx="159">
                  <c:v>43670</c:v>
                </c:pt>
                <c:pt idx="160">
                  <c:v>43670</c:v>
                </c:pt>
                <c:pt idx="161">
                  <c:v>43671</c:v>
                </c:pt>
                <c:pt idx="162">
                  <c:v>43672</c:v>
                </c:pt>
                <c:pt idx="163">
                  <c:v>43675</c:v>
                </c:pt>
                <c:pt idx="164">
                  <c:v>43676</c:v>
                </c:pt>
                <c:pt idx="165">
                  <c:v>43677</c:v>
                </c:pt>
                <c:pt idx="166">
                  <c:v>43677</c:v>
                </c:pt>
                <c:pt idx="167">
                  <c:v>43677</c:v>
                </c:pt>
                <c:pt idx="168">
                  <c:v>43678</c:v>
                </c:pt>
                <c:pt idx="169">
                  <c:v>43679</c:v>
                </c:pt>
                <c:pt idx="170">
                  <c:v>43682</c:v>
                </c:pt>
                <c:pt idx="171">
                  <c:v>43683</c:v>
                </c:pt>
                <c:pt idx="172">
                  <c:v>43684</c:v>
                </c:pt>
                <c:pt idx="173">
                  <c:v>43684</c:v>
                </c:pt>
                <c:pt idx="174">
                  <c:v>43684</c:v>
                </c:pt>
                <c:pt idx="175">
                  <c:v>43685</c:v>
                </c:pt>
                <c:pt idx="176">
                  <c:v>43686</c:v>
                </c:pt>
                <c:pt idx="177">
                  <c:v>43689</c:v>
                </c:pt>
                <c:pt idx="178">
                  <c:v>43690</c:v>
                </c:pt>
                <c:pt idx="179">
                  <c:v>43691</c:v>
                </c:pt>
                <c:pt idx="180">
                  <c:v>43691</c:v>
                </c:pt>
                <c:pt idx="181">
                  <c:v>43691</c:v>
                </c:pt>
                <c:pt idx="182">
                  <c:v>43692</c:v>
                </c:pt>
                <c:pt idx="183">
                  <c:v>43693</c:v>
                </c:pt>
                <c:pt idx="184">
                  <c:v>43696</c:v>
                </c:pt>
                <c:pt idx="185">
                  <c:v>43697</c:v>
                </c:pt>
                <c:pt idx="186">
                  <c:v>43698</c:v>
                </c:pt>
                <c:pt idx="187">
                  <c:v>43698</c:v>
                </c:pt>
                <c:pt idx="188">
                  <c:v>43698</c:v>
                </c:pt>
                <c:pt idx="189">
                  <c:v>43699</c:v>
                </c:pt>
                <c:pt idx="190">
                  <c:v>43700</c:v>
                </c:pt>
                <c:pt idx="191">
                  <c:v>43704</c:v>
                </c:pt>
                <c:pt idx="192">
                  <c:v>43705</c:v>
                </c:pt>
                <c:pt idx="193">
                  <c:v>43706</c:v>
                </c:pt>
                <c:pt idx="194">
                  <c:v>43706</c:v>
                </c:pt>
                <c:pt idx="195">
                  <c:v>43706</c:v>
                </c:pt>
                <c:pt idx="196">
                  <c:v>43707</c:v>
                </c:pt>
                <c:pt idx="197">
                  <c:v>43710</c:v>
                </c:pt>
                <c:pt idx="198">
                  <c:v>43711</c:v>
                </c:pt>
                <c:pt idx="199">
                  <c:v>43712</c:v>
                </c:pt>
                <c:pt idx="200">
                  <c:v>43713</c:v>
                </c:pt>
                <c:pt idx="201">
                  <c:v>43713</c:v>
                </c:pt>
                <c:pt idx="202">
                  <c:v>43713</c:v>
                </c:pt>
                <c:pt idx="203">
                  <c:v>43714</c:v>
                </c:pt>
                <c:pt idx="204">
                  <c:v>43717</c:v>
                </c:pt>
                <c:pt idx="205">
                  <c:v>43718</c:v>
                </c:pt>
                <c:pt idx="206">
                  <c:v>43719</c:v>
                </c:pt>
                <c:pt idx="207">
                  <c:v>43720</c:v>
                </c:pt>
                <c:pt idx="208">
                  <c:v>43720</c:v>
                </c:pt>
                <c:pt idx="209">
                  <c:v>43720</c:v>
                </c:pt>
                <c:pt idx="210">
                  <c:v>43721</c:v>
                </c:pt>
                <c:pt idx="211">
                  <c:v>43724</c:v>
                </c:pt>
                <c:pt idx="212">
                  <c:v>43725</c:v>
                </c:pt>
                <c:pt idx="213">
                  <c:v>43726</c:v>
                </c:pt>
                <c:pt idx="214">
                  <c:v>43727</c:v>
                </c:pt>
                <c:pt idx="215">
                  <c:v>43727</c:v>
                </c:pt>
                <c:pt idx="216">
                  <c:v>43727</c:v>
                </c:pt>
                <c:pt idx="217">
                  <c:v>43728</c:v>
                </c:pt>
                <c:pt idx="218">
                  <c:v>43731</c:v>
                </c:pt>
                <c:pt idx="219">
                  <c:v>43732</c:v>
                </c:pt>
                <c:pt idx="220">
                  <c:v>43733</c:v>
                </c:pt>
                <c:pt idx="221">
                  <c:v>43734</c:v>
                </c:pt>
                <c:pt idx="222">
                  <c:v>43734</c:v>
                </c:pt>
                <c:pt idx="223">
                  <c:v>43734</c:v>
                </c:pt>
                <c:pt idx="224">
                  <c:v>43735</c:v>
                </c:pt>
                <c:pt idx="225">
                  <c:v>43738</c:v>
                </c:pt>
                <c:pt idx="226">
                  <c:v>43739</c:v>
                </c:pt>
                <c:pt idx="227">
                  <c:v>43740</c:v>
                </c:pt>
                <c:pt idx="228">
                  <c:v>43741</c:v>
                </c:pt>
                <c:pt idx="229">
                  <c:v>43741</c:v>
                </c:pt>
                <c:pt idx="230">
                  <c:v>43741</c:v>
                </c:pt>
                <c:pt idx="231">
                  <c:v>43742</c:v>
                </c:pt>
                <c:pt idx="232">
                  <c:v>43745</c:v>
                </c:pt>
                <c:pt idx="233">
                  <c:v>43746</c:v>
                </c:pt>
                <c:pt idx="234">
                  <c:v>43747</c:v>
                </c:pt>
                <c:pt idx="235">
                  <c:v>43748</c:v>
                </c:pt>
                <c:pt idx="236">
                  <c:v>43748</c:v>
                </c:pt>
                <c:pt idx="237">
                  <c:v>43748</c:v>
                </c:pt>
                <c:pt idx="238">
                  <c:v>43748</c:v>
                </c:pt>
                <c:pt idx="239">
                  <c:v>43749</c:v>
                </c:pt>
                <c:pt idx="240">
                  <c:v>43752</c:v>
                </c:pt>
                <c:pt idx="241">
                  <c:v>43753</c:v>
                </c:pt>
                <c:pt idx="242">
                  <c:v>43754</c:v>
                </c:pt>
                <c:pt idx="243">
                  <c:v>43754</c:v>
                </c:pt>
                <c:pt idx="244">
                  <c:v>43754</c:v>
                </c:pt>
                <c:pt idx="245">
                  <c:v>43755</c:v>
                </c:pt>
                <c:pt idx="246">
                  <c:v>43756</c:v>
                </c:pt>
                <c:pt idx="247">
                  <c:v>43759</c:v>
                </c:pt>
                <c:pt idx="248">
                  <c:v>43760</c:v>
                </c:pt>
                <c:pt idx="249">
                  <c:v>43761</c:v>
                </c:pt>
                <c:pt idx="250">
                  <c:v>43761</c:v>
                </c:pt>
                <c:pt idx="251">
                  <c:v>43761</c:v>
                </c:pt>
                <c:pt idx="252">
                  <c:v>43762</c:v>
                </c:pt>
                <c:pt idx="253">
                  <c:v>43763</c:v>
                </c:pt>
                <c:pt idx="254">
                  <c:v>43766</c:v>
                </c:pt>
                <c:pt idx="255">
                  <c:v>43767</c:v>
                </c:pt>
                <c:pt idx="256">
                  <c:v>43768</c:v>
                </c:pt>
                <c:pt idx="257">
                  <c:v>43768</c:v>
                </c:pt>
                <c:pt idx="258">
                  <c:v>43768</c:v>
                </c:pt>
                <c:pt idx="259">
                  <c:v>43769</c:v>
                </c:pt>
                <c:pt idx="260">
                  <c:v>43770</c:v>
                </c:pt>
                <c:pt idx="261">
                  <c:v>43773</c:v>
                </c:pt>
                <c:pt idx="262">
                  <c:v>43774</c:v>
                </c:pt>
                <c:pt idx="263">
                  <c:v>43775</c:v>
                </c:pt>
                <c:pt idx="264">
                  <c:v>43775</c:v>
                </c:pt>
                <c:pt idx="265">
                  <c:v>43775</c:v>
                </c:pt>
              </c:numCache>
            </c:numRef>
          </c:cat>
          <c:val>
            <c:numRef>
              <c:f>'Long Term Forecast'!$C$2:$C$267</c:f>
              <c:numCache>
                <c:formatCode>0.00%</c:formatCode>
                <c:ptCount val="266"/>
                <c:pt idx="0">
                  <c:v>0.97089999999999999</c:v>
                </c:pt>
                <c:pt idx="1">
                  <c:v>0.97130000000000005</c:v>
                </c:pt>
                <c:pt idx="2">
                  <c:v>0.97119999999999995</c:v>
                </c:pt>
                <c:pt idx="3">
                  <c:v>0.97109999999999996</c:v>
                </c:pt>
                <c:pt idx="4">
                  <c:v>0.97119999999999995</c:v>
                </c:pt>
                <c:pt idx="5">
                  <c:v>0.97089999999999999</c:v>
                </c:pt>
                <c:pt idx="6">
                  <c:v>0.97060000000000002</c:v>
                </c:pt>
                <c:pt idx="7">
                  <c:v>0.97099999999999997</c:v>
                </c:pt>
                <c:pt idx="8">
                  <c:v>0.97109999999999996</c:v>
                </c:pt>
                <c:pt idx="9">
                  <c:v>0.97119999999999995</c:v>
                </c:pt>
                <c:pt idx="10">
                  <c:v>0.97130000000000005</c:v>
                </c:pt>
                <c:pt idx="11">
                  <c:v>0.97109999999999996</c:v>
                </c:pt>
                <c:pt idx="12">
                  <c:v>0.97070000000000001</c:v>
                </c:pt>
                <c:pt idx="13">
                  <c:v>0.97050000000000003</c:v>
                </c:pt>
                <c:pt idx="14">
                  <c:v>0.97109999999999996</c:v>
                </c:pt>
                <c:pt idx="15">
                  <c:v>0.97089999999999999</c:v>
                </c:pt>
                <c:pt idx="16">
                  <c:v>0.97130000000000005</c:v>
                </c:pt>
                <c:pt idx="17">
                  <c:v>0.97130000000000005</c:v>
                </c:pt>
                <c:pt idx="18">
                  <c:v>0.97109999999999996</c:v>
                </c:pt>
                <c:pt idx="19">
                  <c:v>0.97060000000000002</c:v>
                </c:pt>
                <c:pt idx="20">
                  <c:v>0.97030000000000005</c:v>
                </c:pt>
                <c:pt idx="21">
                  <c:v>0.97099999999999997</c:v>
                </c:pt>
                <c:pt idx="22">
                  <c:v>0.97089999999999999</c:v>
                </c:pt>
                <c:pt idx="23">
                  <c:v>0.97130000000000005</c:v>
                </c:pt>
                <c:pt idx="24">
                  <c:v>0.97130000000000005</c:v>
                </c:pt>
                <c:pt idx="25">
                  <c:v>0.97109999999999996</c:v>
                </c:pt>
                <c:pt idx="26">
                  <c:v>0.97070000000000001</c:v>
                </c:pt>
                <c:pt idx="27">
                  <c:v>0.9708</c:v>
                </c:pt>
                <c:pt idx="28">
                  <c:v>0.97140000000000004</c:v>
                </c:pt>
                <c:pt idx="29">
                  <c:v>0.97109999999999996</c:v>
                </c:pt>
                <c:pt idx="30">
                  <c:v>0.97119999999999995</c:v>
                </c:pt>
                <c:pt idx="31">
                  <c:v>0.97040000000000004</c:v>
                </c:pt>
                <c:pt idx="32">
                  <c:v>0.97030000000000005</c:v>
                </c:pt>
                <c:pt idx="33">
                  <c:v>0.96989999999999998</c:v>
                </c:pt>
                <c:pt idx="34">
                  <c:v>0.9698</c:v>
                </c:pt>
                <c:pt idx="35">
                  <c:v>0.97009999999999996</c:v>
                </c:pt>
                <c:pt idx="36">
                  <c:v>0.97009999999999996</c:v>
                </c:pt>
                <c:pt idx="37">
                  <c:v>0.97</c:v>
                </c:pt>
                <c:pt idx="38">
                  <c:v>0.97009999999999996</c:v>
                </c:pt>
                <c:pt idx="39">
                  <c:v>0.96950000000000003</c:v>
                </c:pt>
                <c:pt idx="40">
                  <c:v>0.96940000000000004</c:v>
                </c:pt>
                <c:pt idx="41">
                  <c:v>0.96930000000000005</c:v>
                </c:pt>
                <c:pt idx="42">
                  <c:v>0.96940000000000004</c:v>
                </c:pt>
                <c:pt idx="43">
                  <c:v>0.96930000000000005</c:v>
                </c:pt>
                <c:pt idx="44">
                  <c:v>0.97019999999999995</c:v>
                </c:pt>
                <c:pt idx="45">
                  <c:v>0.97060000000000002</c:v>
                </c:pt>
                <c:pt idx="46">
                  <c:v>0.9708</c:v>
                </c:pt>
                <c:pt idx="47">
                  <c:v>0.97019999999999995</c:v>
                </c:pt>
                <c:pt idx="48">
                  <c:v>0.97009999999999996</c:v>
                </c:pt>
                <c:pt idx="49">
                  <c:v>0.97060000000000002</c:v>
                </c:pt>
                <c:pt idx="50">
                  <c:v>0.97060000000000002</c:v>
                </c:pt>
                <c:pt idx="51">
                  <c:v>0.97050000000000003</c:v>
                </c:pt>
                <c:pt idx="52">
                  <c:v>0.97040000000000004</c:v>
                </c:pt>
                <c:pt idx="53">
                  <c:v>0.97019999999999995</c:v>
                </c:pt>
                <c:pt idx="54">
                  <c:v>0.96960000000000002</c:v>
                </c:pt>
                <c:pt idx="55">
                  <c:v>0.96940000000000004</c:v>
                </c:pt>
                <c:pt idx="56">
                  <c:v>0.97</c:v>
                </c:pt>
                <c:pt idx="57">
                  <c:v>0.96989999999999998</c:v>
                </c:pt>
                <c:pt idx="58">
                  <c:v>0.96989999999999998</c:v>
                </c:pt>
                <c:pt idx="59">
                  <c:v>0.96919999999999995</c:v>
                </c:pt>
                <c:pt idx="60">
                  <c:v>0.96930000000000005</c:v>
                </c:pt>
                <c:pt idx="61">
                  <c:v>0.96889999999999998</c:v>
                </c:pt>
                <c:pt idx="62">
                  <c:v>0.96889999999999998</c:v>
                </c:pt>
                <c:pt idx="63">
                  <c:v>0.96970000000000001</c:v>
                </c:pt>
                <c:pt idx="64">
                  <c:v>0.96950000000000003</c:v>
                </c:pt>
                <c:pt idx="65">
                  <c:v>0.96960000000000002</c:v>
                </c:pt>
                <c:pt idx="66">
                  <c:v>0.96970000000000001</c:v>
                </c:pt>
                <c:pt idx="67">
                  <c:v>0.96989999999999998</c:v>
                </c:pt>
                <c:pt idx="68">
                  <c:v>0.96955199999999997</c:v>
                </c:pt>
                <c:pt idx="69">
                  <c:v>0.96944600000000003</c:v>
                </c:pt>
                <c:pt idx="70">
                  <c:v>0.96994599999999997</c:v>
                </c:pt>
                <c:pt idx="71">
                  <c:v>0.96960400000000002</c:v>
                </c:pt>
                <c:pt idx="72">
                  <c:v>0.96946399999999999</c:v>
                </c:pt>
                <c:pt idx="73">
                  <c:v>0.96948900000000005</c:v>
                </c:pt>
                <c:pt idx="74">
                  <c:v>0.96892199999999995</c:v>
                </c:pt>
                <c:pt idx="75">
                  <c:v>0.96818099999999996</c:v>
                </c:pt>
                <c:pt idx="76">
                  <c:v>0.96781799999999996</c:v>
                </c:pt>
                <c:pt idx="77">
                  <c:v>0.969001</c:v>
                </c:pt>
                <c:pt idx="78">
                  <c:v>0.96882599999999996</c:v>
                </c:pt>
                <c:pt idx="79">
                  <c:v>0.96857800000000005</c:v>
                </c:pt>
                <c:pt idx="80">
                  <c:v>0.96874800000000005</c:v>
                </c:pt>
                <c:pt idx="81">
                  <c:v>0.96875100000000003</c:v>
                </c:pt>
                <c:pt idx="82">
                  <c:v>0.96811899999999995</c:v>
                </c:pt>
                <c:pt idx="83">
                  <c:v>0.96743299999999999</c:v>
                </c:pt>
                <c:pt idx="84">
                  <c:v>0.96833599999999997</c:v>
                </c:pt>
                <c:pt idx="85">
                  <c:v>0.96821100000000004</c:v>
                </c:pt>
                <c:pt idx="86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7-4022-8DBE-73BBE13A3E77}"/>
            </c:ext>
          </c:extLst>
        </c:ser>
        <c:ser>
          <c:idx val="1"/>
          <c:order val="1"/>
          <c:tx>
            <c:strRef>
              <c:f>'Long Term Forecast'!$E$1</c:f>
              <c:strCache>
                <c:ptCount val="1"/>
                <c:pt idx="0">
                  <c:v>RF Forecast AA%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'Long Term Forecast'!$A$2:$A$267</c:f>
              <c:numCache>
                <c:formatCode>m/d/yyyy</c:formatCode>
                <c:ptCount val="266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</c:numCache>
            </c:numRef>
          </c:cat>
          <c:val>
            <c:numRef>
              <c:f>'Long Term Forecast'!$E$2:$E$267</c:f>
              <c:numCache>
                <c:formatCode>0.00%</c:formatCode>
                <c:ptCount val="266"/>
                <c:pt idx="0">
                  <c:v>0.97099500000000005</c:v>
                </c:pt>
                <c:pt idx="1">
                  <c:v>0.97054499999999999</c:v>
                </c:pt>
                <c:pt idx="2">
                  <c:v>0.97045500000000007</c:v>
                </c:pt>
                <c:pt idx="3">
                  <c:v>0.97062000000000004</c:v>
                </c:pt>
                <c:pt idx="4">
                  <c:v>0.97075500000000003</c:v>
                </c:pt>
                <c:pt idx="5">
                  <c:v>0.97084499999999996</c:v>
                </c:pt>
                <c:pt idx="6">
                  <c:v>0.97087500000000004</c:v>
                </c:pt>
                <c:pt idx="7">
                  <c:v>0.97053</c:v>
                </c:pt>
                <c:pt idx="8">
                  <c:v>0.97054499999999999</c:v>
                </c:pt>
                <c:pt idx="9">
                  <c:v>0.97053</c:v>
                </c:pt>
                <c:pt idx="10">
                  <c:v>0.97053</c:v>
                </c:pt>
                <c:pt idx="11">
                  <c:v>0.97108499999999998</c:v>
                </c:pt>
                <c:pt idx="12">
                  <c:v>0.97119</c:v>
                </c:pt>
                <c:pt idx="13">
                  <c:v>0.97123500000000007</c:v>
                </c:pt>
                <c:pt idx="14">
                  <c:v>0.97096500000000008</c:v>
                </c:pt>
                <c:pt idx="15">
                  <c:v>0.97086000000000006</c:v>
                </c:pt>
                <c:pt idx="16">
                  <c:v>0.97084499999999996</c:v>
                </c:pt>
                <c:pt idx="17">
                  <c:v>0.97081499999999998</c:v>
                </c:pt>
                <c:pt idx="18">
                  <c:v>0.97090500000000002</c:v>
                </c:pt>
                <c:pt idx="19">
                  <c:v>0.97093499999999999</c:v>
                </c:pt>
                <c:pt idx="20">
                  <c:v>0.97092000000000001</c:v>
                </c:pt>
                <c:pt idx="21">
                  <c:v>0.97067999999999999</c:v>
                </c:pt>
                <c:pt idx="22">
                  <c:v>0.97045500000000007</c:v>
                </c:pt>
                <c:pt idx="23">
                  <c:v>0.97040999999999999</c:v>
                </c:pt>
                <c:pt idx="24">
                  <c:v>0.97038000000000002</c:v>
                </c:pt>
                <c:pt idx="25">
                  <c:v>0.97014</c:v>
                </c:pt>
                <c:pt idx="26">
                  <c:v>0.97023000000000004</c:v>
                </c:pt>
                <c:pt idx="27">
                  <c:v>0.97028999999999999</c:v>
                </c:pt>
                <c:pt idx="28">
                  <c:v>0.97009500000000004</c:v>
                </c:pt>
                <c:pt idx="29">
                  <c:v>0.9701550000000001</c:v>
                </c:pt>
                <c:pt idx="30">
                  <c:v>0.97026000000000001</c:v>
                </c:pt>
                <c:pt idx="31">
                  <c:v>0.97040999999999999</c:v>
                </c:pt>
                <c:pt idx="32">
                  <c:v>0.97039500000000001</c:v>
                </c:pt>
                <c:pt idx="33">
                  <c:v>0.97047000000000005</c:v>
                </c:pt>
                <c:pt idx="34">
                  <c:v>0.97054499999999999</c:v>
                </c:pt>
                <c:pt idx="35">
                  <c:v>0.97024500000000002</c:v>
                </c:pt>
                <c:pt idx="36">
                  <c:v>0.97023000000000004</c:v>
                </c:pt>
                <c:pt idx="37">
                  <c:v>0.97023000000000004</c:v>
                </c:pt>
                <c:pt idx="38">
                  <c:v>0.97039500000000001</c:v>
                </c:pt>
                <c:pt idx="39">
                  <c:v>0.97038000000000002</c:v>
                </c:pt>
                <c:pt idx="40">
                  <c:v>0.97051500000000002</c:v>
                </c:pt>
                <c:pt idx="41">
                  <c:v>0.97056000000000009</c:v>
                </c:pt>
                <c:pt idx="42">
                  <c:v>0.97038000000000002</c:v>
                </c:pt>
                <c:pt idx="43">
                  <c:v>0.97035000000000005</c:v>
                </c:pt>
                <c:pt idx="44">
                  <c:v>0.97036500000000003</c:v>
                </c:pt>
                <c:pt idx="45">
                  <c:v>0.97042499999999998</c:v>
                </c:pt>
                <c:pt idx="46">
                  <c:v>0.97042499999999998</c:v>
                </c:pt>
                <c:pt idx="47">
                  <c:v>0.97050000000000003</c:v>
                </c:pt>
                <c:pt idx="48">
                  <c:v>0.97056000000000009</c:v>
                </c:pt>
                <c:pt idx="49">
                  <c:v>0.970275</c:v>
                </c:pt>
                <c:pt idx="50">
                  <c:v>0.970275</c:v>
                </c:pt>
                <c:pt idx="51">
                  <c:v>0.97009500000000004</c:v>
                </c:pt>
                <c:pt idx="52">
                  <c:v>0.9701550000000001</c:v>
                </c:pt>
                <c:pt idx="53">
                  <c:v>0.97009500000000004</c:v>
                </c:pt>
                <c:pt idx="54">
                  <c:v>0.97016999999999998</c:v>
                </c:pt>
                <c:pt idx="55">
                  <c:v>0.97020000000000006</c:v>
                </c:pt>
                <c:pt idx="56">
                  <c:v>0.96992999999999996</c:v>
                </c:pt>
                <c:pt idx="57">
                  <c:v>0.96987000000000001</c:v>
                </c:pt>
                <c:pt idx="58">
                  <c:v>0.96981000000000006</c:v>
                </c:pt>
                <c:pt idx="59">
                  <c:v>0.96976499999999999</c:v>
                </c:pt>
                <c:pt idx="60">
                  <c:v>0.96981000000000006</c:v>
                </c:pt>
                <c:pt idx="61">
                  <c:v>0.96994500000000006</c:v>
                </c:pt>
                <c:pt idx="62">
                  <c:v>0.97003499999999998</c:v>
                </c:pt>
                <c:pt idx="63">
                  <c:v>0.969885</c:v>
                </c:pt>
                <c:pt idx="64">
                  <c:v>0.96996000000000004</c:v>
                </c:pt>
                <c:pt idx="65">
                  <c:v>0.96989999999999998</c:v>
                </c:pt>
                <c:pt idx="66">
                  <c:v>0.96994500000000006</c:v>
                </c:pt>
                <c:pt idx="67">
                  <c:v>0.96997500000000003</c:v>
                </c:pt>
                <c:pt idx="68">
                  <c:v>0.96999000000000002</c:v>
                </c:pt>
                <c:pt idx="69">
                  <c:v>0.97000500000000001</c:v>
                </c:pt>
                <c:pt idx="70">
                  <c:v>0.96989999999999998</c:v>
                </c:pt>
                <c:pt idx="71">
                  <c:v>0.96997500000000003</c:v>
                </c:pt>
                <c:pt idx="72">
                  <c:v>0.96982500000000005</c:v>
                </c:pt>
                <c:pt idx="73">
                  <c:v>0.96982500000000005</c:v>
                </c:pt>
                <c:pt idx="74">
                  <c:v>0.96985500000000002</c:v>
                </c:pt>
                <c:pt idx="75">
                  <c:v>0.96979499999999996</c:v>
                </c:pt>
                <c:pt idx="76">
                  <c:v>0.96975</c:v>
                </c:pt>
                <c:pt idx="77">
                  <c:v>0.96985500000000002</c:v>
                </c:pt>
                <c:pt idx="78">
                  <c:v>0.96985500000000002</c:v>
                </c:pt>
                <c:pt idx="79">
                  <c:v>0.97036500000000003</c:v>
                </c:pt>
                <c:pt idx="80">
                  <c:v>0.97045500000000007</c:v>
                </c:pt>
                <c:pt idx="81">
                  <c:v>0.97053</c:v>
                </c:pt>
                <c:pt idx="82">
                  <c:v>0.97047000000000005</c:v>
                </c:pt>
                <c:pt idx="83">
                  <c:v>0.97038000000000002</c:v>
                </c:pt>
                <c:pt idx="84">
                  <c:v>0.97036500000000003</c:v>
                </c:pt>
                <c:pt idx="85">
                  <c:v>0.970275</c:v>
                </c:pt>
                <c:pt idx="86">
                  <c:v>0.970275</c:v>
                </c:pt>
                <c:pt idx="87">
                  <c:v>0.97033500000000006</c:v>
                </c:pt>
                <c:pt idx="88">
                  <c:v>0.97026000000000001</c:v>
                </c:pt>
                <c:pt idx="89">
                  <c:v>0.97012500000000002</c:v>
                </c:pt>
                <c:pt idx="90">
                  <c:v>0.97016999999999998</c:v>
                </c:pt>
                <c:pt idx="91">
                  <c:v>0.96903000000000006</c:v>
                </c:pt>
                <c:pt idx="92">
                  <c:v>0.96884999999999999</c:v>
                </c:pt>
                <c:pt idx="93">
                  <c:v>0.96887999999999996</c:v>
                </c:pt>
                <c:pt idx="94">
                  <c:v>0.96871499999999999</c:v>
                </c:pt>
                <c:pt idx="95">
                  <c:v>0.96879000000000004</c:v>
                </c:pt>
                <c:pt idx="96">
                  <c:v>0.96867000000000003</c:v>
                </c:pt>
                <c:pt idx="97">
                  <c:v>0.96855000000000002</c:v>
                </c:pt>
                <c:pt idx="98">
                  <c:v>0.96865500000000004</c:v>
                </c:pt>
                <c:pt idx="99">
                  <c:v>0.96856500000000001</c:v>
                </c:pt>
                <c:pt idx="100">
                  <c:v>0.96860999999999997</c:v>
                </c:pt>
                <c:pt idx="101">
                  <c:v>0.96862500000000007</c:v>
                </c:pt>
                <c:pt idx="102">
                  <c:v>0.96855000000000002</c:v>
                </c:pt>
                <c:pt idx="103">
                  <c:v>0.968445</c:v>
                </c:pt>
                <c:pt idx="104">
                  <c:v>0.96835500000000008</c:v>
                </c:pt>
                <c:pt idx="105">
                  <c:v>0.96847499999999997</c:v>
                </c:pt>
                <c:pt idx="106">
                  <c:v>0.96806999999999999</c:v>
                </c:pt>
                <c:pt idx="107">
                  <c:v>0.96828000000000003</c:v>
                </c:pt>
                <c:pt idx="108">
                  <c:v>0.96825000000000006</c:v>
                </c:pt>
                <c:pt idx="109">
                  <c:v>0.96811500000000006</c:v>
                </c:pt>
                <c:pt idx="110">
                  <c:v>0.96796499999999996</c:v>
                </c:pt>
                <c:pt idx="111">
                  <c:v>0.96795000000000009</c:v>
                </c:pt>
                <c:pt idx="112">
                  <c:v>0.96816000000000002</c:v>
                </c:pt>
                <c:pt idx="113">
                  <c:v>0.96819</c:v>
                </c:pt>
                <c:pt idx="114">
                  <c:v>0.96826500000000004</c:v>
                </c:pt>
                <c:pt idx="115">
                  <c:v>0.96820499999999998</c:v>
                </c:pt>
                <c:pt idx="116">
                  <c:v>0.96831</c:v>
                </c:pt>
                <c:pt idx="117">
                  <c:v>0.96819</c:v>
                </c:pt>
                <c:pt idx="118">
                  <c:v>0.96806999999999999</c:v>
                </c:pt>
                <c:pt idx="119">
                  <c:v>0.96811500000000006</c:v>
                </c:pt>
                <c:pt idx="120">
                  <c:v>0.96779999999999999</c:v>
                </c:pt>
                <c:pt idx="121">
                  <c:v>0.96779999999999999</c:v>
                </c:pt>
                <c:pt idx="122">
                  <c:v>0.96798000000000006</c:v>
                </c:pt>
                <c:pt idx="123">
                  <c:v>0.96784500000000007</c:v>
                </c:pt>
                <c:pt idx="124">
                  <c:v>0.96775500000000003</c:v>
                </c:pt>
                <c:pt idx="125">
                  <c:v>0.96774000000000004</c:v>
                </c:pt>
                <c:pt idx="126">
                  <c:v>0.96771000000000007</c:v>
                </c:pt>
                <c:pt idx="127">
                  <c:v>0.96772500000000006</c:v>
                </c:pt>
                <c:pt idx="128">
                  <c:v>0.96762000000000004</c:v>
                </c:pt>
                <c:pt idx="129">
                  <c:v>0.96757500000000007</c:v>
                </c:pt>
                <c:pt idx="130">
                  <c:v>0.96744000000000008</c:v>
                </c:pt>
                <c:pt idx="131">
                  <c:v>0.96735000000000004</c:v>
                </c:pt>
                <c:pt idx="132">
                  <c:v>0.96720000000000006</c:v>
                </c:pt>
                <c:pt idx="133">
                  <c:v>0.96748500000000004</c:v>
                </c:pt>
                <c:pt idx="134">
                  <c:v>0.96748500000000004</c:v>
                </c:pt>
                <c:pt idx="135">
                  <c:v>0.96762000000000004</c:v>
                </c:pt>
                <c:pt idx="136">
                  <c:v>0.96769499999999997</c:v>
                </c:pt>
                <c:pt idx="137">
                  <c:v>0.96787500000000004</c:v>
                </c:pt>
                <c:pt idx="138">
                  <c:v>0.96782999999999997</c:v>
                </c:pt>
                <c:pt idx="139">
                  <c:v>0.96775500000000003</c:v>
                </c:pt>
                <c:pt idx="140">
                  <c:v>0.96795000000000009</c:v>
                </c:pt>
                <c:pt idx="141">
                  <c:v>0.96819</c:v>
                </c:pt>
                <c:pt idx="142">
                  <c:v>0.96817500000000001</c:v>
                </c:pt>
                <c:pt idx="143">
                  <c:v>0.96809999999999996</c:v>
                </c:pt>
                <c:pt idx="144">
                  <c:v>0.96801000000000004</c:v>
                </c:pt>
                <c:pt idx="145">
                  <c:v>0.96798000000000006</c:v>
                </c:pt>
                <c:pt idx="146">
                  <c:v>0.96798000000000006</c:v>
                </c:pt>
                <c:pt idx="147">
                  <c:v>0.96787500000000004</c:v>
                </c:pt>
                <c:pt idx="148">
                  <c:v>0.96772500000000006</c:v>
                </c:pt>
                <c:pt idx="149">
                  <c:v>0.96787500000000004</c:v>
                </c:pt>
                <c:pt idx="150">
                  <c:v>0.96789000000000003</c:v>
                </c:pt>
                <c:pt idx="151">
                  <c:v>0.96751500000000001</c:v>
                </c:pt>
                <c:pt idx="152">
                  <c:v>0.96750000000000003</c:v>
                </c:pt>
                <c:pt idx="153">
                  <c:v>0.96750000000000003</c:v>
                </c:pt>
                <c:pt idx="154">
                  <c:v>0.967275</c:v>
                </c:pt>
                <c:pt idx="155">
                  <c:v>0.96718499999999996</c:v>
                </c:pt>
                <c:pt idx="156">
                  <c:v>0.96690000000000009</c:v>
                </c:pt>
                <c:pt idx="157">
                  <c:v>0.96681000000000006</c:v>
                </c:pt>
                <c:pt idx="158">
                  <c:v>0.96669000000000005</c:v>
                </c:pt>
                <c:pt idx="159">
                  <c:v>0.96670500000000004</c:v>
                </c:pt>
                <c:pt idx="160">
                  <c:v>0.96675</c:v>
                </c:pt>
                <c:pt idx="161">
                  <c:v>0.96645000000000003</c:v>
                </c:pt>
                <c:pt idx="162">
                  <c:v>0.96658500000000003</c:v>
                </c:pt>
                <c:pt idx="163">
                  <c:v>0.96654000000000007</c:v>
                </c:pt>
                <c:pt idx="164">
                  <c:v>0.96662999999999999</c:v>
                </c:pt>
                <c:pt idx="165">
                  <c:v>0.96672000000000002</c:v>
                </c:pt>
                <c:pt idx="166">
                  <c:v>0.96673500000000001</c:v>
                </c:pt>
                <c:pt idx="167">
                  <c:v>0.96681000000000006</c:v>
                </c:pt>
                <c:pt idx="168">
                  <c:v>0.96652500000000008</c:v>
                </c:pt>
                <c:pt idx="169">
                  <c:v>0.96658500000000003</c:v>
                </c:pt>
                <c:pt idx="170">
                  <c:v>0.96669000000000005</c:v>
                </c:pt>
                <c:pt idx="171">
                  <c:v>0.96669000000000005</c:v>
                </c:pt>
                <c:pt idx="172">
                  <c:v>0.96677999999999997</c:v>
                </c:pt>
                <c:pt idx="173">
                  <c:v>0.96688499999999999</c:v>
                </c:pt>
                <c:pt idx="174">
                  <c:v>0.96691499999999997</c:v>
                </c:pt>
                <c:pt idx="175">
                  <c:v>0.96648000000000001</c:v>
                </c:pt>
                <c:pt idx="176">
                  <c:v>0.96660000000000001</c:v>
                </c:pt>
                <c:pt idx="177">
                  <c:v>0.96655500000000005</c:v>
                </c:pt>
                <c:pt idx="178">
                  <c:v>0.96658500000000003</c:v>
                </c:pt>
                <c:pt idx="179">
                  <c:v>0.96675</c:v>
                </c:pt>
                <c:pt idx="180">
                  <c:v>0.96677999999999997</c:v>
                </c:pt>
                <c:pt idx="181">
                  <c:v>0.96676499999999999</c:v>
                </c:pt>
                <c:pt idx="182">
                  <c:v>0.966615</c:v>
                </c:pt>
                <c:pt idx="183">
                  <c:v>0.96675</c:v>
                </c:pt>
                <c:pt idx="184">
                  <c:v>0.96677999999999997</c:v>
                </c:pt>
                <c:pt idx="185">
                  <c:v>0.96687000000000001</c:v>
                </c:pt>
                <c:pt idx="186">
                  <c:v>0.96714</c:v>
                </c:pt>
                <c:pt idx="187">
                  <c:v>0.96717000000000009</c:v>
                </c:pt>
                <c:pt idx="188">
                  <c:v>0.96717000000000009</c:v>
                </c:pt>
                <c:pt idx="189">
                  <c:v>0.96697500000000003</c:v>
                </c:pt>
                <c:pt idx="190">
                  <c:v>0.96688499999999999</c:v>
                </c:pt>
                <c:pt idx="191">
                  <c:v>0.96687000000000001</c:v>
                </c:pt>
                <c:pt idx="192">
                  <c:v>0.96688499999999999</c:v>
                </c:pt>
                <c:pt idx="193">
                  <c:v>0.96708000000000005</c:v>
                </c:pt>
                <c:pt idx="194">
                  <c:v>0.96706500000000006</c:v>
                </c:pt>
                <c:pt idx="195">
                  <c:v>0.96708000000000005</c:v>
                </c:pt>
                <c:pt idx="196">
                  <c:v>0.96687000000000001</c:v>
                </c:pt>
                <c:pt idx="197">
                  <c:v>0.96675</c:v>
                </c:pt>
                <c:pt idx="198">
                  <c:v>0.96666000000000007</c:v>
                </c:pt>
                <c:pt idx="199">
                  <c:v>0.96672000000000002</c:v>
                </c:pt>
                <c:pt idx="200">
                  <c:v>0.96687000000000001</c:v>
                </c:pt>
                <c:pt idx="201">
                  <c:v>0.96685500000000002</c:v>
                </c:pt>
                <c:pt idx="202">
                  <c:v>0.96685500000000002</c:v>
                </c:pt>
                <c:pt idx="203">
                  <c:v>0.96672000000000002</c:v>
                </c:pt>
                <c:pt idx="204">
                  <c:v>0.96681000000000006</c:v>
                </c:pt>
                <c:pt idx="205">
                  <c:v>0.96669000000000005</c:v>
                </c:pt>
                <c:pt idx="206">
                  <c:v>0.96691499999999997</c:v>
                </c:pt>
                <c:pt idx="207">
                  <c:v>0.96728999999999998</c:v>
                </c:pt>
                <c:pt idx="208">
                  <c:v>0.96718499999999996</c:v>
                </c:pt>
                <c:pt idx="209">
                  <c:v>0.96720000000000006</c:v>
                </c:pt>
                <c:pt idx="210">
                  <c:v>0.967275</c:v>
                </c:pt>
                <c:pt idx="211">
                  <c:v>0.96736500000000003</c:v>
                </c:pt>
                <c:pt idx="212">
                  <c:v>0.96712500000000001</c:v>
                </c:pt>
                <c:pt idx="213">
                  <c:v>0.96708000000000005</c:v>
                </c:pt>
                <c:pt idx="214">
                  <c:v>0.96723000000000003</c:v>
                </c:pt>
                <c:pt idx="215">
                  <c:v>0.96711000000000003</c:v>
                </c:pt>
                <c:pt idx="216">
                  <c:v>0.96708000000000005</c:v>
                </c:pt>
                <c:pt idx="217">
                  <c:v>0.96712500000000001</c:v>
                </c:pt>
                <c:pt idx="218">
                  <c:v>0.96726000000000001</c:v>
                </c:pt>
                <c:pt idx="219">
                  <c:v>0.96735000000000004</c:v>
                </c:pt>
                <c:pt idx="220">
                  <c:v>0.96732000000000007</c:v>
                </c:pt>
                <c:pt idx="221">
                  <c:v>0.96750000000000003</c:v>
                </c:pt>
                <c:pt idx="222">
                  <c:v>0.96736500000000003</c:v>
                </c:pt>
                <c:pt idx="223">
                  <c:v>0.96736500000000003</c:v>
                </c:pt>
                <c:pt idx="224">
                  <c:v>0.96735000000000004</c:v>
                </c:pt>
                <c:pt idx="225">
                  <c:v>0.96762000000000004</c:v>
                </c:pt>
                <c:pt idx="226">
                  <c:v>0.96748500000000004</c:v>
                </c:pt>
                <c:pt idx="227">
                  <c:v>0.96742499999999998</c:v>
                </c:pt>
                <c:pt idx="228">
                  <c:v>0.96767999999999998</c:v>
                </c:pt>
                <c:pt idx="229">
                  <c:v>0.96755999999999998</c:v>
                </c:pt>
                <c:pt idx="230">
                  <c:v>0.96759000000000006</c:v>
                </c:pt>
                <c:pt idx="231">
                  <c:v>0.96751500000000001</c:v>
                </c:pt>
                <c:pt idx="232">
                  <c:v>0.96763500000000002</c:v>
                </c:pt>
                <c:pt idx="233">
                  <c:v>0.96757500000000007</c:v>
                </c:pt>
                <c:pt idx="234">
                  <c:v>0.96775500000000003</c:v>
                </c:pt>
                <c:pt idx="235">
                  <c:v>0.96787500000000004</c:v>
                </c:pt>
                <c:pt idx="236">
                  <c:v>0.96775500000000003</c:v>
                </c:pt>
                <c:pt idx="237">
                  <c:v>0.96779999999999999</c:v>
                </c:pt>
                <c:pt idx="238">
                  <c:v>0.96772500000000006</c:v>
                </c:pt>
                <c:pt idx="239">
                  <c:v>0.96757500000000007</c:v>
                </c:pt>
                <c:pt idx="240">
                  <c:v>0.96759000000000006</c:v>
                </c:pt>
                <c:pt idx="241">
                  <c:v>0.96755999999999998</c:v>
                </c:pt>
                <c:pt idx="242">
                  <c:v>0.96767999999999998</c:v>
                </c:pt>
                <c:pt idx="243">
                  <c:v>0.96728999999999998</c:v>
                </c:pt>
                <c:pt idx="244">
                  <c:v>0.96735000000000004</c:v>
                </c:pt>
                <c:pt idx="245">
                  <c:v>0.96740999999999999</c:v>
                </c:pt>
                <c:pt idx="246">
                  <c:v>0.967275</c:v>
                </c:pt>
                <c:pt idx="247">
                  <c:v>0.96720000000000006</c:v>
                </c:pt>
                <c:pt idx="248">
                  <c:v>0.96744000000000008</c:v>
                </c:pt>
                <c:pt idx="249">
                  <c:v>0.96754499999999999</c:v>
                </c:pt>
                <c:pt idx="250">
                  <c:v>0.96745500000000006</c:v>
                </c:pt>
                <c:pt idx="251">
                  <c:v>0.96750000000000003</c:v>
                </c:pt>
                <c:pt idx="252">
                  <c:v>0.96757500000000007</c:v>
                </c:pt>
                <c:pt idx="253">
                  <c:v>0.96759000000000006</c:v>
                </c:pt>
                <c:pt idx="254">
                  <c:v>0.96759000000000006</c:v>
                </c:pt>
                <c:pt idx="255">
                  <c:v>0.96759000000000006</c:v>
                </c:pt>
                <c:pt idx="256">
                  <c:v>0.96757500000000007</c:v>
                </c:pt>
                <c:pt idx="257">
                  <c:v>0.96750000000000003</c:v>
                </c:pt>
                <c:pt idx="258">
                  <c:v>0.96754499999999999</c:v>
                </c:pt>
                <c:pt idx="259">
                  <c:v>0.96767999999999998</c:v>
                </c:pt>
                <c:pt idx="260">
                  <c:v>0.96762000000000004</c:v>
                </c:pt>
                <c:pt idx="261">
                  <c:v>0.96760500000000005</c:v>
                </c:pt>
                <c:pt idx="262">
                  <c:v>0.96784500000000007</c:v>
                </c:pt>
                <c:pt idx="263">
                  <c:v>0.96789000000000003</c:v>
                </c:pt>
                <c:pt idx="264">
                  <c:v>0.96775500000000003</c:v>
                </c:pt>
                <c:pt idx="265">
                  <c:v>0.96775500000000003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7-4022-8DBE-73BBE13A3E77}"/>
            </c:ext>
          </c:extLst>
        </c:ser>
        <c:ser>
          <c:idx val="2"/>
          <c:order val="2"/>
          <c:tx>
            <c:strRef>
              <c:f>'Long Term Forecast'!$F$1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Term Forecast'!$B$2:$B$267</c:f>
              <c:numCache>
                <c:formatCode>m/d/yyyy</c:formatCode>
                <c:ptCount val="266"/>
                <c:pt idx="0">
                  <c:v>43510</c:v>
                </c:pt>
                <c:pt idx="1">
                  <c:v>43511</c:v>
                </c:pt>
                <c:pt idx="2">
                  <c:v>43514</c:v>
                </c:pt>
                <c:pt idx="3">
                  <c:v>43515</c:v>
                </c:pt>
                <c:pt idx="4">
                  <c:v>43516</c:v>
                </c:pt>
                <c:pt idx="5">
                  <c:v>43516</c:v>
                </c:pt>
                <c:pt idx="6">
                  <c:v>43516</c:v>
                </c:pt>
                <c:pt idx="7">
                  <c:v>43517</c:v>
                </c:pt>
                <c:pt idx="8">
                  <c:v>43518</c:v>
                </c:pt>
                <c:pt idx="9">
                  <c:v>43521</c:v>
                </c:pt>
                <c:pt idx="10">
                  <c:v>43522</c:v>
                </c:pt>
                <c:pt idx="11">
                  <c:v>43523</c:v>
                </c:pt>
                <c:pt idx="12">
                  <c:v>43523</c:v>
                </c:pt>
                <c:pt idx="13">
                  <c:v>43523</c:v>
                </c:pt>
                <c:pt idx="14">
                  <c:v>43524</c:v>
                </c:pt>
                <c:pt idx="15">
                  <c:v>43525</c:v>
                </c:pt>
                <c:pt idx="16">
                  <c:v>43528</c:v>
                </c:pt>
                <c:pt idx="17">
                  <c:v>43529</c:v>
                </c:pt>
                <c:pt idx="18">
                  <c:v>43530</c:v>
                </c:pt>
                <c:pt idx="19">
                  <c:v>43530</c:v>
                </c:pt>
                <c:pt idx="20">
                  <c:v>43530</c:v>
                </c:pt>
                <c:pt idx="21">
                  <c:v>43531</c:v>
                </c:pt>
                <c:pt idx="22">
                  <c:v>43532</c:v>
                </c:pt>
                <c:pt idx="23">
                  <c:v>43535</c:v>
                </c:pt>
                <c:pt idx="24">
                  <c:v>43536</c:v>
                </c:pt>
                <c:pt idx="25">
                  <c:v>43537</c:v>
                </c:pt>
                <c:pt idx="26">
                  <c:v>43537</c:v>
                </c:pt>
                <c:pt idx="27">
                  <c:v>43537</c:v>
                </c:pt>
                <c:pt idx="28">
                  <c:v>43538</c:v>
                </c:pt>
                <c:pt idx="29">
                  <c:v>43539</c:v>
                </c:pt>
                <c:pt idx="30">
                  <c:v>43542</c:v>
                </c:pt>
                <c:pt idx="31">
                  <c:v>43543</c:v>
                </c:pt>
                <c:pt idx="32">
                  <c:v>43544</c:v>
                </c:pt>
                <c:pt idx="33">
                  <c:v>43544</c:v>
                </c:pt>
                <c:pt idx="34">
                  <c:v>43544</c:v>
                </c:pt>
                <c:pt idx="35">
                  <c:v>43545</c:v>
                </c:pt>
                <c:pt idx="36">
                  <c:v>43546</c:v>
                </c:pt>
                <c:pt idx="37">
                  <c:v>43549</c:v>
                </c:pt>
                <c:pt idx="38">
                  <c:v>43550</c:v>
                </c:pt>
                <c:pt idx="39">
                  <c:v>43551</c:v>
                </c:pt>
                <c:pt idx="40">
                  <c:v>43551</c:v>
                </c:pt>
                <c:pt idx="41">
                  <c:v>43551</c:v>
                </c:pt>
                <c:pt idx="42">
                  <c:v>43552</c:v>
                </c:pt>
                <c:pt idx="43">
                  <c:v>43553</c:v>
                </c:pt>
                <c:pt idx="44">
                  <c:v>43556</c:v>
                </c:pt>
                <c:pt idx="45">
                  <c:v>43557</c:v>
                </c:pt>
                <c:pt idx="46">
                  <c:v>43558</c:v>
                </c:pt>
                <c:pt idx="47">
                  <c:v>43558</c:v>
                </c:pt>
                <c:pt idx="48">
                  <c:v>43558</c:v>
                </c:pt>
                <c:pt idx="49">
                  <c:v>43559</c:v>
                </c:pt>
                <c:pt idx="50">
                  <c:v>43560</c:v>
                </c:pt>
                <c:pt idx="51">
                  <c:v>43563</c:v>
                </c:pt>
                <c:pt idx="52">
                  <c:v>43564</c:v>
                </c:pt>
                <c:pt idx="53">
                  <c:v>43565</c:v>
                </c:pt>
                <c:pt idx="54">
                  <c:v>43565</c:v>
                </c:pt>
                <c:pt idx="55">
                  <c:v>43565</c:v>
                </c:pt>
                <c:pt idx="56">
                  <c:v>43566</c:v>
                </c:pt>
                <c:pt idx="57">
                  <c:v>43567</c:v>
                </c:pt>
                <c:pt idx="58">
                  <c:v>43570</c:v>
                </c:pt>
                <c:pt idx="59">
                  <c:v>43571</c:v>
                </c:pt>
                <c:pt idx="60">
                  <c:v>43572</c:v>
                </c:pt>
                <c:pt idx="61">
                  <c:v>43572</c:v>
                </c:pt>
                <c:pt idx="62">
                  <c:v>43572</c:v>
                </c:pt>
                <c:pt idx="63">
                  <c:v>43573</c:v>
                </c:pt>
                <c:pt idx="64">
                  <c:v>43578</c:v>
                </c:pt>
                <c:pt idx="65">
                  <c:v>43579</c:v>
                </c:pt>
                <c:pt idx="66">
                  <c:v>43580</c:v>
                </c:pt>
                <c:pt idx="67">
                  <c:v>43581</c:v>
                </c:pt>
                <c:pt idx="68">
                  <c:v>43581</c:v>
                </c:pt>
                <c:pt idx="69">
                  <c:v>43581</c:v>
                </c:pt>
                <c:pt idx="70">
                  <c:v>43584</c:v>
                </c:pt>
                <c:pt idx="71">
                  <c:v>43585</c:v>
                </c:pt>
                <c:pt idx="72">
                  <c:v>43586</c:v>
                </c:pt>
                <c:pt idx="73">
                  <c:v>43587</c:v>
                </c:pt>
                <c:pt idx="74">
                  <c:v>43588</c:v>
                </c:pt>
                <c:pt idx="75">
                  <c:v>43588</c:v>
                </c:pt>
                <c:pt idx="76">
                  <c:v>43588</c:v>
                </c:pt>
                <c:pt idx="77">
                  <c:v>43592</c:v>
                </c:pt>
                <c:pt idx="78">
                  <c:v>43593</c:v>
                </c:pt>
                <c:pt idx="79">
                  <c:v>43594</c:v>
                </c:pt>
                <c:pt idx="80">
                  <c:v>43595</c:v>
                </c:pt>
                <c:pt idx="81">
                  <c:v>43598</c:v>
                </c:pt>
                <c:pt idx="82">
                  <c:v>43598</c:v>
                </c:pt>
                <c:pt idx="83">
                  <c:v>43598</c:v>
                </c:pt>
                <c:pt idx="84">
                  <c:v>43599</c:v>
                </c:pt>
                <c:pt idx="85">
                  <c:v>43600</c:v>
                </c:pt>
                <c:pt idx="86">
                  <c:v>43601</c:v>
                </c:pt>
                <c:pt idx="87">
                  <c:v>43602</c:v>
                </c:pt>
                <c:pt idx="88">
                  <c:v>43602</c:v>
                </c:pt>
                <c:pt idx="89">
                  <c:v>43602</c:v>
                </c:pt>
                <c:pt idx="90">
                  <c:v>43602</c:v>
                </c:pt>
                <c:pt idx="91">
                  <c:v>43602</c:v>
                </c:pt>
                <c:pt idx="92">
                  <c:v>43605</c:v>
                </c:pt>
                <c:pt idx="93">
                  <c:v>43606</c:v>
                </c:pt>
                <c:pt idx="94">
                  <c:v>43607</c:v>
                </c:pt>
                <c:pt idx="95">
                  <c:v>43608</c:v>
                </c:pt>
                <c:pt idx="96">
                  <c:v>43608</c:v>
                </c:pt>
                <c:pt idx="97">
                  <c:v>43608</c:v>
                </c:pt>
                <c:pt idx="98">
                  <c:v>43609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43616</c:v>
                </c:pt>
                <c:pt idx="104">
                  <c:v>43616</c:v>
                </c:pt>
                <c:pt idx="105">
                  <c:v>43619</c:v>
                </c:pt>
                <c:pt idx="106">
                  <c:v>43620</c:v>
                </c:pt>
                <c:pt idx="107">
                  <c:v>43621</c:v>
                </c:pt>
                <c:pt idx="108">
                  <c:v>43622</c:v>
                </c:pt>
                <c:pt idx="109">
                  <c:v>43623</c:v>
                </c:pt>
                <c:pt idx="110">
                  <c:v>43623</c:v>
                </c:pt>
                <c:pt idx="111">
                  <c:v>43623</c:v>
                </c:pt>
                <c:pt idx="112">
                  <c:v>43626</c:v>
                </c:pt>
                <c:pt idx="113">
                  <c:v>43627</c:v>
                </c:pt>
                <c:pt idx="114">
                  <c:v>43628</c:v>
                </c:pt>
                <c:pt idx="115">
                  <c:v>43629</c:v>
                </c:pt>
                <c:pt idx="116">
                  <c:v>43630</c:v>
                </c:pt>
                <c:pt idx="117">
                  <c:v>43630</c:v>
                </c:pt>
                <c:pt idx="118">
                  <c:v>43630</c:v>
                </c:pt>
                <c:pt idx="119">
                  <c:v>43633</c:v>
                </c:pt>
                <c:pt idx="120">
                  <c:v>43634</c:v>
                </c:pt>
                <c:pt idx="121">
                  <c:v>43635</c:v>
                </c:pt>
                <c:pt idx="122">
                  <c:v>43636</c:v>
                </c:pt>
                <c:pt idx="123">
                  <c:v>43637</c:v>
                </c:pt>
                <c:pt idx="124">
                  <c:v>43637</c:v>
                </c:pt>
                <c:pt idx="125">
                  <c:v>43637</c:v>
                </c:pt>
                <c:pt idx="126">
                  <c:v>43637</c:v>
                </c:pt>
                <c:pt idx="127">
                  <c:v>43640</c:v>
                </c:pt>
                <c:pt idx="128">
                  <c:v>43641</c:v>
                </c:pt>
                <c:pt idx="129">
                  <c:v>43642</c:v>
                </c:pt>
                <c:pt idx="130">
                  <c:v>43643</c:v>
                </c:pt>
                <c:pt idx="131">
                  <c:v>43643</c:v>
                </c:pt>
                <c:pt idx="132">
                  <c:v>43643</c:v>
                </c:pt>
                <c:pt idx="133">
                  <c:v>43644</c:v>
                </c:pt>
                <c:pt idx="134">
                  <c:v>43647</c:v>
                </c:pt>
                <c:pt idx="135">
                  <c:v>43648</c:v>
                </c:pt>
                <c:pt idx="136">
                  <c:v>43649</c:v>
                </c:pt>
                <c:pt idx="137">
                  <c:v>43650</c:v>
                </c:pt>
                <c:pt idx="138">
                  <c:v>43650</c:v>
                </c:pt>
                <c:pt idx="139">
                  <c:v>43650</c:v>
                </c:pt>
                <c:pt idx="140">
                  <c:v>43651</c:v>
                </c:pt>
                <c:pt idx="141">
                  <c:v>43654</c:v>
                </c:pt>
                <c:pt idx="142">
                  <c:v>43655</c:v>
                </c:pt>
                <c:pt idx="143">
                  <c:v>43656</c:v>
                </c:pt>
                <c:pt idx="144">
                  <c:v>43657</c:v>
                </c:pt>
                <c:pt idx="145">
                  <c:v>43657</c:v>
                </c:pt>
                <c:pt idx="146">
                  <c:v>43657</c:v>
                </c:pt>
                <c:pt idx="147">
                  <c:v>43657</c:v>
                </c:pt>
                <c:pt idx="148">
                  <c:v>43658</c:v>
                </c:pt>
                <c:pt idx="149">
                  <c:v>43661</c:v>
                </c:pt>
                <c:pt idx="150">
                  <c:v>43662</c:v>
                </c:pt>
                <c:pt idx="151">
                  <c:v>43663</c:v>
                </c:pt>
                <c:pt idx="152">
                  <c:v>43663</c:v>
                </c:pt>
                <c:pt idx="153">
                  <c:v>43663</c:v>
                </c:pt>
                <c:pt idx="154">
                  <c:v>43664</c:v>
                </c:pt>
                <c:pt idx="155">
                  <c:v>43665</c:v>
                </c:pt>
                <c:pt idx="156">
                  <c:v>43668</c:v>
                </c:pt>
                <c:pt idx="157">
                  <c:v>43669</c:v>
                </c:pt>
                <c:pt idx="158">
                  <c:v>43670</c:v>
                </c:pt>
                <c:pt idx="159">
                  <c:v>43670</c:v>
                </c:pt>
                <c:pt idx="160">
                  <c:v>43670</c:v>
                </c:pt>
                <c:pt idx="161">
                  <c:v>43671</c:v>
                </c:pt>
                <c:pt idx="162">
                  <c:v>43672</c:v>
                </c:pt>
                <c:pt idx="163">
                  <c:v>43675</c:v>
                </c:pt>
                <c:pt idx="164">
                  <c:v>43676</c:v>
                </c:pt>
                <c:pt idx="165">
                  <c:v>43677</c:v>
                </c:pt>
                <c:pt idx="166">
                  <c:v>43677</c:v>
                </c:pt>
                <c:pt idx="167">
                  <c:v>43677</c:v>
                </c:pt>
                <c:pt idx="168">
                  <c:v>43678</c:v>
                </c:pt>
                <c:pt idx="169">
                  <c:v>43679</c:v>
                </c:pt>
                <c:pt idx="170">
                  <c:v>43682</c:v>
                </c:pt>
                <c:pt idx="171">
                  <c:v>43683</c:v>
                </c:pt>
                <c:pt idx="172">
                  <c:v>43684</c:v>
                </c:pt>
                <c:pt idx="173">
                  <c:v>43684</c:v>
                </c:pt>
                <c:pt idx="174">
                  <c:v>43684</c:v>
                </c:pt>
                <c:pt idx="175">
                  <c:v>43685</c:v>
                </c:pt>
                <c:pt idx="176">
                  <c:v>43686</c:v>
                </c:pt>
                <c:pt idx="177">
                  <c:v>43689</c:v>
                </c:pt>
                <c:pt idx="178">
                  <c:v>43690</c:v>
                </c:pt>
                <c:pt idx="179">
                  <c:v>43691</c:v>
                </c:pt>
                <c:pt idx="180">
                  <c:v>43691</c:v>
                </c:pt>
                <c:pt idx="181">
                  <c:v>43691</c:v>
                </c:pt>
                <c:pt idx="182">
                  <c:v>43692</c:v>
                </c:pt>
                <c:pt idx="183">
                  <c:v>43693</c:v>
                </c:pt>
                <c:pt idx="184">
                  <c:v>43696</c:v>
                </c:pt>
                <c:pt idx="185">
                  <c:v>43697</c:v>
                </c:pt>
                <c:pt idx="186">
                  <c:v>43698</c:v>
                </c:pt>
                <c:pt idx="187">
                  <c:v>43698</c:v>
                </c:pt>
                <c:pt idx="188">
                  <c:v>43698</c:v>
                </c:pt>
                <c:pt idx="189">
                  <c:v>43699</c:v>
                </c:pt>
                <c:pt idx="190">
                  <c:v>43700</c:v>
                </c:pt>
                <c:pt idx="191">
                  <c:v>43704</c:v>
                </c:pt>
                <c:pt idx="192">
                  <c:v>43705</c:v>
                </c:pt>
                <c:pt idx="193">
                  <c:v>43706</c:v>
                </c:pt>
                <c:pt idx="194">
                  <c:v>43706</c:v>
                </c:pt>
                <c:pt idx="195">
                  <c:v>43706</c:v>
                </c:pt>
                <c:pt idx="196">
                  <c:v>43707</c:v>
                </c:pt>
                <c:pt idx="197">
                  <c:v>43710</c:v>
                </c:pt>
                <c:pt idx="198">
                  <c:v>43711</c:v>
                </c:pt>
                <c:pt idx="199">
                  <c:v>43712</c:v>
                </c:pt>
                <c:pt idx="200">
                  <c:v>43713</c:v>
                </c:pt>
                <c:pt idx="201">
                  <c:v>43713</c:v>
                </c:pt>
                <c:pt idx="202">
                  <c:v>43713</c:v>
                </c:pt>
                <c:pt idx="203">
                  <c:v>43714</c:v>
                </c:pt>
                <c:pt idx="204">
                  <c:v>43717</c:v>
                </c:pt>
                <c:pt idx="205">
                  <c:v>43718</c:v>
                </c:pt>
                <c:pt idx="206">
                  <c:v>43719</c:v>
                </c:pt>
                <c:pt idx="207">
                  <c:v>43720</c:v>
                </c:pt>
                <c:pt idx="208">
                  <c:v>43720</c:v>
                </c:pt>
                <c:pt idx="209">
                  <c:v>43720</c:v>
                </c:pt>
                <c:pt idx="210">
                  <c:v>43721</c:v>
                </c:pt>
                <c:pt idx="211">
                  <c:v>43724</c:v>
                </c:pt>
                <c:pt idx="212">
                  <c:v>43725</c:v>
                </c:pt>
                <c:pt idx="213">
                  <c:v>43726</c:v>
                </c:pt>
                <c:pt idx="214">
                  <c:v>43727</c:v>
                </c:pt>
                <c:pt idx="215">
                  <c:v>43727</c:v>
                </c:pt>
                <c:pt idx="216">
                  <c:v>43727</c:v>
                </c:pt>
                <c:pt idx="217">
                  <c:v>43728</c:v>
                </c:pt>
                <c:pt idx="218">
                  <c:v>43731</c:v>
                </c:pt>
                <c:pt idx="219">
                  <c:v>43732</c:v>
                </c:pt>
                <c:pt idx="220">
                  <c:v>43733</c:v>
                </c:pt>
                <c:pt idx="221">
                  <c:v>43734</c:v>
                </c:pt>
                <c:pt idx="222">
                  <c:v>43734</c:v>
                </c:pt>
                <c:pt idx="223">
                  <c:v>43734</c:v>
                </c:pt>
                <c:pt idx="224">
                  <c:v>43735</c:v>
                </c:pt>
                <c:pt idx="225">
                  <c:v>43738</c:v>
                </c:pt>
                <c:pt idx="226">
                  <c:v>43739</c:v>
                </c:pt>
                <c:pt idx="227">
                  <c:v>43740</c:v>
                </c:pt>
                <c:pt idx="228">
                  <c:v>43741</c:v>
                </c:pt>
                <c:pt idx="229">
                  <c:v>43741</c:v>
                </c:pt>
                <c:pt idx="230">
                  <c:v>43741</c:v>
                </c:pt>
                <c:pt idx="231">
                  <c:v>43742</c:v>
                </c:pt>
                <c:pt idx="232">
                  <c:v>43745</c:v>
                </c:pt>
                <c:pt idx="233">
                  <c:v>43746</c:v>
                </c:pt>
                <c:pt idx="234">
                  <c:v>43747</c:v>
                </c:pt>
                <c:pt idx="235">
                  <c:v>43748</c:v>
                </c:pt>
                <c:pt idx="236">
                  <c:v>43748</c:v>
                </c:pt>
                <c:pt idx="237">
                  <c:v>43748</c:v>
                </c:pt>
                <c:pt idx="238">
                  <c:v>43748</c:v>
                </c:pt>
                <c:pt idx="239">
                  <c:v>43749</c:v>
                </c:pt>
                <c:pt idx="240">
                  <c:v>43752</c:v>
                </c:pt>
                <c:pt idx="241">
                  <c:v>43753</c:v>
                </c:pt>
                <c:pt idx="242">
                  <c:v>43754</c:v>
                </c:pt>
                <c:pt idx="243">
                  <c:v>43754</c:v>
                </c:pt>
                <c:pt idx="244">
                  <c:v>43754</c:v>
                </c:pt>
                <c:pt idx="245">
                  <c:v>43755</c:v>
                </c:pt>
                <c:pt idx="246">
                  <c:v>43756</c:v>
                </c:pt>
                <c:pt idx="247">
                  <c:v>43759</c:v>
                </c:pt>
                <c:pt idx="248">
                  <c:v>43760</c:v>
                </c:pt>
                <c:pt idx="249">
                  <c:v>43761</c:v>
                </c:pt>
                <c:pt idx="250">
                  <c:v>43761</c:v>
                </c:pt>
                <c:pt idx="251">
                  <c:v>43761</c:v>
                </c:pt>
                <c:pt idx="252">
                  <c:v>43762</c:v>
                </c:pt>
                <c:pt idx="253">
                  <c:v>43763</c:v>
                </c:pt>
                <c:pt idx="254">
                  <c:v>43766</c:v>
                </c:pt>
                <c:pt idx="255">
                  <c:v>43767</c:v>
                </c:pt>
                <c:pt idx="256">
                  <c:v>43768</c:v>
                </c:pt>
                <c:pt idx="257">
                  <c:v>43768</c:v>
                </c:pt>
                <c:pt idx="258">
                  <c:v>43768</c:v>
                </c:pt>
                <c:pt idx="259">
                  <c:v>43769</c:v>
                </c:pt>
                <c:pt idx="260">
                  <c:v>43770</c:v>
                </c:pt>
                <c:pt idx="261">
                  <c:v>43773</c:v>
                </c:pt>
                <c:pt idx="262">
                  <c:v>43774</c:v>
                </c:pt>
                <c:pt idx="263">
                  <c:v>43775</c:v>
                </c:pt>
                <c:pt idx="264">
                  <c:v>43775</c:v>
                </c:pt>
                <c:pt idx="265">
                  <c:v>43775</c:v>
                </c:pt>
              </c:numCache>
            </c:numRef>
          </c:cat>
          <c:val>
            <c:numRef>
              <c:f>'Long Term Forecast'!$F$2:$F$267</c:f>
              <c:numCache>
                <c:formatCode>0.00%</c:formatCode>
                <c:ptCount val="266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0.97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0.97</c:v>
                </c:pt>
                <c:pt idx="29">
                  <c:v>0.97</c:v>
                </c:pt>
                <c:pt idx="30">
                  <c:v>0.97</c:v>
                </c:pt>
                <c:pt idx="31">
                  <c:v>0.97</c:v>
                </c:pt>
                <c:pt idx="32">
                  <c:v>0.97</c:v>
                </c:pt>
                <c:pt idx="33">
                  <c:v>0.97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  <c:pt idx="39">
                  <c:v>0.97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0.97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  <c:pt idx="50">
                  <c:v>0.97</c:v>
                </c:pt>
                <c:pt idx="51">
                  <c:v>0.97</c:v>
                </c:pt>
                <c:pt idx="52">
                  <c:v>0.97</c:v>
                </c:pt>
                <c:pt idx="53">
                  <c:v>0.97</c:v>
                </c:pt>
                <c:pt idx="54">
                  <c:v>0.97</c:v>
                </c:pt>
                <c:pt idx="55">
                  <c:v>0.97</c:v>
                </c:pt>
                <c:pt idx="56">
                  <c:v>0.97</c:v>
                </c:pt>
                <c:pt idx="57">
                  <c:v>0.97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0.97</c:v>
                </c:pt>
                <c:pt idx="64">
                  <c:v>0.97</c:v>
                </c:pt>
                <c:pt idx="65">
                  <c:v>0.97</c:v>
                </c:pt>
                <c:pt idx="66">
                  <c:v>0.97</c:v>
                </c:pt>
                <c:pt idx="67">
                  <c:v>0.97</c:v>
                </c:pt>
                <c:pt idx="68">
                  <c:v>0.97</c:v>
                </c:pt>
                <c:pt idx="69">
                  <c:v>0.97</c:v>
                </c:pt>
                <c:pt idx="70">
                  <c:v>0.97</c:v>
                </c:pt>
                <c:pt idx="71">
                  <c:v>0.97</c:v>
                </c:pt>
                <c:pt idx="72">
                  <c:v>0.97</c:v>
                </c:pt>
                <c:pt idx="73">
                  <c:v>0.97</c:v>
                </c:pt>
                <c:pt idx="74">
                  <c:v>0.97</c:v>
                </c:pt>
                <c:pt idx="75">
                  <c:v>0.97</c:v>
                </c:pt>
                <c:pt idx="76">
                  <c:v>0.97</c:v>
                </c:pt>
                <c:pt idx="77">
                  <c:v>0.97</c:v>
                </c:pt>
                <c:pt idx="78">
                  <c:v>0.97</c:v>
                </c:pt>
                <c:pt idx="79">
                  <c:v>0.97</c:v>
                </c:pt>
                <c:pt idx="80">
                  <c:v>0.97</c:v>
                </c:pt>
                <c:pt idx="81">
                  <c:v>0.97</c:v>
                </c:pt>
                <c:pt idx="82">
                  <c:v>0.97</c:v>
                </c:pt>
                <c:pt idx="83">
                  <c:v>0.97</c:v>
                </c:pt>
                <c:pt idx="84">
                  <c:v>0.97</c:v>
                </c:pt>
                <c:pt idx="85">
                  <c:v>0.97</c:v>
                </c:pt>
                <c:pt idx="86">
                  <c:v>0.97</c:v>
                </c:pt>
                <c:pt idx="87">
                  <c:v>0.97</c:v>
                </c:pt>
                <c:pt idx="88">
                  <c:v>0.97</c:v>
                </c:pt>
                <c:pt idx="89">
                  <c:v>0.97</c:v>
                </c:pt>
                <c:pt idx="90">
                  <c:v>0.97</c:v>
                </c:pt>
                <c:pt idx="91">
                  <c:v>0.97</c:v>
                </c:pt>
                <c:pt idx="92">
                  <c:v>0.97</c:v>
                </c:pt>
                <c:pt idx="93">
                  <c:v>0.97</c:v>
                </c:pt>
                <c:pt idx="94">
                  <c:v>0.97</c:v>
                </c:pt>
                <c:pt idx="95">
                  <c:v>0.97</c:v>
                </c:pt>
                <c:pt idx="96">
                  <c:v>0.97</c:v>
                </c:pt>
                <c:pt idx="97">
                  <c:v>0.97</c:v>
                </c:pt>
                <c:pt idx="98">
                  <c:v>0.97</c:v>
                </c:pt>
                <c:pt idx="99">
                  <c:v>0.97</c:v>
                </c:pt>
                <c:pt idx="100">
                  <c:v>0.97</c:v>
                </c:pt>
                <c:pt idx="101">
                  <c:v>0.97</c:v>
                </c:pt>
                <c:pt idx="102">
                  <c:v>0.97</c:v>
                </c:pt>
                <c:pt idx="103">
                  <c:v>0.97</c:v>
                </c:pt>
                <c:pt idx="104">
                  <c:v>0.97</c:v>
                </c:pt>
                <c:pt idx="105">
                  <c:v>0.97</c:v>
                </c:pt>
                <c:pt idx="106">
                  <c:v>0.97</c:v>
                </c:pt>
                <c:pt idx="107">
                  <c:v>0.97</c:v>
                </c:pt>
                <c:pt idx="108">
                  <c:v>0.97</c:v>
                </c:pt>
                <c:pt idx="109">
                  <c:v>0.97</c:v>
                </c:pt>
                <c:pt idx="110">
                  <c:v>0.97</c:v>
                </c:pt>
                <c:pt idx="111">
                  <c:v>0.97</c:v>
                </c:pt>
                <c:pt idx="112">
                  <c:v>0.97</c:v>
                </c:pt>
                <c:pt idx="113">
                  <c:v>0.97</c:v>
                </c:pt>
                <c:pt idx="114">
                  <c:v>0.97</c:v>
                </c:pt>
                <c:pt idx="115">
                  <c:v>0.97</c:v>
                </c:pt>
                <c:pt idx="116">
                  <c:v>0.97</c:v>
                </c:pt>
                <c:pt idx="117">
                  <c:v>0.97</c:v>
                </c:pt>
                <c:pt idx="118">
                  <c:v>0.97</c:v>
                </c:pt>
                <c:pt idx="119">
                  <c:v>0.97</c:v>
                </c:pt>
                <c:pt idx="120">
                  <c:v>0.97</c:v>
                </c:pt>
                <c:pt idx="121">
                  <c:v>0.97</c:v>
                </c:pt>
                <c:pt idx="122">
                  <c:v>0.97</c:v>
                </c:pt>
                <c:pt idx="123">
                  <c:v>0.97</c:v>
                </c:pt>
                <c:pt idx="124">
                  <c:v>0.97</c:v>
                </c:pt>
                <c:pt idx="125">
                  <c:v>0.97</c:v>
                </c:pt>
                <c:pt idx="126">
                  <c:v>0.97</c:v>
                </c:pt>
                <c:pt idx="127">
                  <c:v>0.97</c:v>
                </c:pt>
                <c:pt idx="128">
                  <c:v>0.97</c:v>
                </c:pt>
                <c:pt idx="129">
                  <c:v>0.97</c:v>
                </c:pt>
                <c:pt idx="130">
                  <c:v>0.97</c:v>
                </c:pt>
                <c:pt idx="131">
                  <c:v>0.97</c:v>
                </c:pt>
                <c:pt idx="132">
                  <c:v>0.97</c:v>
                </c:pt>
                <c:pt idx="133">
                  <c:v>0.97</c:v>
                </c:pt>
                <c:pt idx="134">
                  <c:v>0.97</c:v>
                </c:pt>
                <c:pt idx="135">
                  <c:v>0.97</c:v>
                </c:pt>
                <c:pt idx="136">
                  <c:v>0.97</c:v>
                </c:pt>
                <c:pt idx="137">
                  <c:v>0.97</c:v>
                </c:pt>
                <c:pt idx="138">
                  <c:v>0.97</c:v>
                </c:pt>
                <c:pt idx="139">
                  <c:v>0.97</c:v>
                </c:pt>
                <c:pt idx="140">
                  <c:v>0.97</c:v>
                </c:pt>
                <c:pt idx="141">
                  <c:v>0.97</c:v>
                </c:pt>
                <c:pt idx="142">
                  <c:v>0.97</c:v>
                </c:pt>
                <c:pt idx="143">
                  <c:v>0.97</c:v>
                </c:pt>
                <c:pt idx="144">
                  <c:v>0.97</c:v>
                </c:pt>
                <c:pt idx="145">
                  <c:v>0.97</c:v>
                </c:pt>
                <c:pt idx="146">
                  <c:v>0.97</c:v>
                </c:pt>
                <c:pt idx="147">
                  <c:v>0.97</c:v>
                </c:pt>
                <c:pt idx="148">
                  <c:v>0.97</c:v>
                </c:pt>
                <c:pt idx="149">
                  <c:v>0.97</c:v>
                </c:pt>
                <c:pt idx="150">
                  <c:v>0.97</c:v>
                </c:pt>
                <c:pt idx="151">
                  <c:v>0.97</c:v>
                </c:pt>
                <c:pt idx="152">
                  <c:v>0.97</c:v>
                </c:pt>
                <c:pt idx="153">
                  <c:v>0.97</c:v>
                </c:pt>
                <c:pt idx="154">
                  <c:v>0.97</c:v>
                </c:pt>
                <c:pt idx="155">
                  <c:v>0.97</c:v>
                </c:pt>
                <c:pt idx="156">
                  <c:v>0.97</c:v>
                </c:pt>
                <c:pt idx="157">
                  <c:v>0.97</c:v>
                </c:pt>
                <c:pt idx="158">
                  <c:v>0.97</c:v>
                </c:pt>
                <c:pt idx="159">
                  <c:v>0.97</c:v>
                </c:pt>
                <c:pt idx="160">
                  <c:v>0.97</c:v>
                </c:pt>
                <c:pt idx="161">
                  <c:v>0.97</c:v>
                </c:pt>
                <c:pt idx="162">
                  <c:v>0.97</c:v>
                </c:pt>
                <c:pt idx="163">
                  <c:v>0.97</c:v>
                </c:pt>
                <c:pt idx="164">
                  <c:v>0.97</c:v>
                </c:pt>
                <c:pt idx="165">
                  <c:v>0.97</c:v>
                </c:pt>
                <c:pt idx="166">
                  <c:v>0.97</c:v>
                </c:pt>
                <c:pt idx="167">
                  <c:v>0.97</c:v>
                </c:pt>
                <c:pt idx="168">
                  <c:v>0.97</c:v>
                </c:pt>
                <c:pt idx="169">
                  <c:v>0.97</c:v>
                </c:pt>
                <c:pt idx="170">
                  <c:v>0.97</c:v>
                </c:pt>
                <c:pt idx="171">
                  <c:v>0.97</c:v>
                </c:pt>
                <c:pt idx="172">
                  <c:v>0.97</c:v>
                </c:pt>
                <c:pt idx="173">
                  <c:v>0.97</c:v>
                </c:pt>
                <c:pt idx="174">
                  <c:v>0.97</c:v>
                </c:pt>
                <c:pt idx="175">
                  <c:v>0.97</c:v>
                </c:pt>
                <c:pt idx="176">
                  <c:v>0.97</c:v>
                </c:pt>
                <c:pt idx="177">
                  <c:v>0.97</c:v>
                </c:pt>
                <c:pt idx="178">
                  <c:v>0.97</c:v>
                </c:pt>
                <c:pt idx="179">
                  <c:v>0.97</c:v>
                </c:pt>
                <c:pt idx="180">
                  <c:v>0.97</c:v>
                </c:pt>
                <c:pt idx="181">
                  <c:v>0.97</c:v>
                </c:pt>
                <c:pt idx="182">
                  <c:v>0.97</c:v>
                </c:pt>
                <c:pt idx="183">
                  <c:v>0.97</c:v>
                </c:pt>
                <c:pt idx="184">
                  <c:v>0.97</c:v>
                </c:pt>
                <c:pt idx="185">
                  <c:v>0.97</c:v>
                </c:pt>
                <c:pt idx="186">
                  <c:v>0.97</c:v>
                </c:pt>
                <c:pt idx="187">
                  <c:v>0.97</c:v>
                </c:pt>
                <c:pt idx="188">
                  <c:v>0.97</c:v>
                </c:pt>
                <c:pt idx="189">
                  <c:v>0.97</c:v>
                </c:pt>
                <c:pt idx="190">
                  <c:v>0.97</c:v>
                </c:pt>
                <c:pt idx="191">
                  <c:v>0.97</c:v>
                </c:pt>
                <c:pt idx="192">
                  <c:v>0.97</c:v>
                </c:pt>
                <c:pt idx="193">
                  <c:v>0.97</c:v>
                </c:pt>
                <c:pt idx="194">
                  <c:v>0.97</c:v>
                </c:pt>
                <c:pt idx="195">
                  <c:v>0.97</c:v>
                </c:pt>
                <c:pt idx="196">
                  <c:v>0.97</c:v>
                </c:pt>
                <c:pt idx="197">
                  <c:v>0.97</c:v>
                </c:pt>
                <c:pt idx="198">
                  <c:v>0.97</c:v>
                </c:pt>
                <c:pt idx="199">
                  <c:v>0.97</c:v>
                </c:pt>
                <c:pt idx="200">
                  <c:v>0.97</c:v>
                </c:pt>
                <c:pt idx="201">
                  <c:v>0.97</c:v>
                </c:pt>
                <c:pt idx="202">
                  <c:v>0.97</c:v>
                </c:pt>
                <c:pt idx="203">
                  <c:v>0.97</c:v>
                </c:pt>
                <c:pt idx="204">
                  <c:v>0.97</c:v>
                </c:pt>
                <c:pt idx="205">
                  <c:v>0.97</c:v>
                </c:pt>
                <c:pt idx="206">
                  <c:v>0.97</c:v>
                </c:pt>
                <c:pt idx="207">
                  <c:v>0.97</c:v>
                </c:pt>
                <c:pt idx="208">
                  <c:v>0.97</c:v>
                </c:pt>
                <c:pt idx="209">
                  <c:v>0.97</c:v>
                </c:pt>
                <c:pt idx="210">
                  <c:v>0.97</c:v>
                </c:pt>
                <c:pt idx="211">
                  <c:v>0.97</c:v>
                </c:pt>
                <c:pt idx="212">
                  <c:v>0.97</c:v>
                </c:pt>
                <c:pt idx="213">
                  <c:v>0.97</c:v>
                </c:pt>
                <c:pt idx="214">
                  <c:v>0.97</c:v>
                </c:pt>
                <c:pt idx="215">
                  <c:v>0.97</c:v>
                </c:pt>
                <c:pt idx="216">
                  <c:v>0.97</c:v>
                </c:pt>
                <c:pt idx="217">
                  <c:v>0.97</c:v>
                </c:pt>
                <c:pt idx="218">
                  <c:v>0.97</c:v>
                </c:pt>
                <c:pt idx="219">
                  <c:v>0.97</c:v>
                </c:pt>
                <c:pt idx="220">
                  <c:v>0.97</c:v>
                </c:pt>
                <c:pt idx="221">
                  <c:v>0.97</c:v>
                </c:pt>
                <c:pt idx="222">
                  <c:v>0.97</c:v>
                </c:pt>
                <c:pt idx="223">
                  <c:v>0.97</c:v>
                </c:pt>
                <c:pt idx="224">
                  <c:v>0.97</c:v>
                </c:pt>
                <c:pt idx="225">
                  <c:v>0.97</c:v>
                </c:pt>
                <c:pt idx="226">
                  <c:v>0.97</c:v>
                </c:pt>
                <c:pt idx="227">
                  <c:v>0.97</c:v>
                </c:pt>
                <c:pt idx="228">
                  <c:v>0.97</c:v>
                </c:pt>
                <c:pt idx="229">
                  <c:v>0.97</c:v>
                </c:pt>
                <c:pt idx="230">
                  <c:v>0.97</c:v>
                </c:pt>
                <c:pt idx="231">
                  <c:v>0.97</c:v>
                </c:pt>
                <c:pt idx="232">
                  <c:v>0.97</c:v>
                </c:pt>
                <c:pt idx="233">
                  <c:v>0.97</c:v>
                </c:pt>
                <c:pt idx="234">
                  <c:v>0.97</c:v>
                </c:pt>
                <c:pt idx="235">
                  <c:v>0.97</c:v>
                </c:pt>
                <c:pt idx="236">
                  <c:v>0.97</c:v>
                </c:pt>
                <c:pt idx="237">
                  <c:v>0.97</c:v>
                </c:pt>
                <c:pt idx="238">
                  <c:v>0.97</c:v>
                </c:pt>
                <c:pt idx="239">
                  <c:v>0.97</c:v>
                </c:pt>
                <c:pt idx="240">
                  <c:v>0.97</c:v>
                </c:pt>
                <c:pt idx="241">
                  <c:v>0.97</c:v>
                </c:pt>
                <c:pt idx="242">
                  <c:v>0.97</c:v>
                </c:pt>
                <c:pt idx="243">
                  <c:v>0.97</c:v>
                </c:pt>
                <c:pt idx="244">
                  <c:v>0.97</c:v>
                </c:pt>
                <c:pt idx="245">
                  <c:v>0.97</c:v>
                </c:pt>
                <c:pt idx="246">
                  <c:v>0.97</c:v>
                </c:pt>
                <c:pt idx="247">
                  <c:v>0.97</c:v>
                </c:pt>
                <c:pt idx="248">
                  <c:v>0.97</c:v>
                </c:pt>
                <c:pt idx="249">
                  <c:v>0.97</c:v>
                </c:pt>
                <c:pt idx="250">
                  <c:v>0.97</c:v>
                </c:pt>
                <c:pt idx="251">
                  <c:v>0.97</c:v>
                </c:pt>
                <c:pt idx="252">
                  <c:v>0.97</c:v>
                </c:pt>
                <c:pt idx="253">
                  <c:v>0.97</c:v>
                </c:pt>
                <c:pt idx="254">
                  <c:v>0.97</c:v>
                </c:pt>
                <c:pt idx="255">
                  <c:v>0.97</c:v>
                </c:pt>
                <c:pt idx="256">
                  <c:v>0.97</c:v>
                </c:pt>
                <c:pt idx="257">
                  <c:v>0.97</c:v>
                </c:pt>
                <c:pt idx="258">
                  <c:v>0.97</c:v>
                </c:pt>
                <c:pt idx="259">
                  <c:v>0.97</c:v>
                </c:pt>
                <c:pt idx="260">
                  <c:v>0.97</c:v>
                </c:pt>
                <c:pt idx="261">
                  <c:v>0.97</c:v>
                </c:pt>
                <c:pt idx="262">
                  <c:v>0.97</c:v>
                </c:pt>
                <c:pt idx="263">
                  <c:v>0.97</c:v>
                </c:pt>
                <c:pt idx="264">
                  <c:v>0.97</c:v>
                </c:pt>
                <c:pt idx="265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7-4022-8DBE-73BBE13A3E77}"/>
            </c:ext>
          </c:extLst>
        </c:ser>
        <c:ser>
          <c:idx val="3"/>
          <c:order val="3"/>
          <c:tx>
            <c:strRef>
              <c:f>'Long Term Forecast'!$H$1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'Long Term Forecast'!$B$2:$B$267</c:f>
              <c:numCache>
                <c:formatCode>m/d/yyyy</c:formatCode>
                <c:ptCount val="266"/>
                <c:pt idx="0">
                  <c:v>43510</c:v>
                </c:pt>
                <c:pt idx="1">
                  <c:v>43511</c:v>
                </c:pt>
                <c:pt idx="2">
                  <c:v>43514</c:v>
                </c:pt>
                <c:pt idx="3">
                  <c:v>43515</c:v>
                </c:pt>
                <c:pt idx="4">
                  <c:v>43516</c:v>
                </c:pt>
                <c:pt idx="5">
                  <c:v>43516</c:v>
                </c:pt>
                <c:pt idx="6">
                  <c:v>43516</c:v>
                </c:pt>
                <c:pt idx="7">
                  <c:v>43517</c:v>
                </c:pt>
                <c:pt idx="8">
                  <c:v>43518</c:v>
                </c:pt>
                <c:pt idx="9">
                  <c:v>43521</c:v>
                </c:pt>
                <c:pt idx="10">
                  <c:v>43522</c:v>
                </c:pt>
                <c:pt idx="11">
                  <c:v>43523</c:v>
                </c:pt>
                <c:pt idx="12">
                  <c:v>43523</c:v>
                </c:pt>
                <c:pt idx="13">
                  <c:v>43523</c:v>
                </c:pt>
                <c:pt idx="14">
                  <c:v>43524</c:v>
                </c:pt>
                <c:pt idx="15">
                  <c:v>43525</c:v>
                </c:pt>
                <c:pt idx="16">
                  <c:v>43528</c:v>
                </c:pt>
                <c:pt idx="17">
                  <c:v>43529</c:v>
                </c:pt>
                <c:pt idx="18">
                  <c:v>43530</c:v>
                </c:pt>
                <c:pt idx="19">
                  <c:v>43530</c:v>
                </c:pt>
                <c:pt idx="20">
                  <c:v>43530</c:v>
                </c:pt>
                <c:pt idx="21">
                  <c:v>43531</c:v>
                </c:pt>
                <c:pt idx="22">
                  <c:v>43532</c:v>
                </c:pt>
                <c:pt idx="23">
                  <c:v>43535</c:v>
                </c:pt>
                <c:pt idx="24">
                  <c:v>43536</c:v>
                </c:pt>
                <c:pt idx="25">
                  <c:v>43537</c:v>
                </c:pt>
                <c:pt idx="26">
                  <c:v>43537</c:v>
                </c:pt>
                <c:pt idx="27">
                  <c:v>43537</c:v>
                </c:pt>
                <c:pt idx="28">
                  <c:v>43538</c:v>
                </c:pt>
                <c:pt idx="29">
                  <c:v>43539</c:v>
                </c:pt>
                <c:pt idx="30">
                  <c:v>43542</c:v>
                </c:pt>
                <c:pt idx="31">
                  <c:v>43543</c:v>
                </c:pt>
                <c:pt idx="32">
                  <c:v>43544</c:v>
                </c:pt>
                <c:pt idx="33">
                  <c:v>43544</c:v>
                </c:pt>
                <c:pt idx="34">
                  <c:v>43544</c:v>
                </c:pt>
                <c:pt idx="35">
                  <c:v>43545</c:v>
                </c:pt>
                <c:pt idx="36">
                  <c:v>43546</c:v>
                </c:pt>
                <c:pt idx="37">
                  <c:v>43549</c:v>
                </c:pt>
                <c:pt idx="38">
                  <c:v>43550</c:v>
                </c:pt>
                <c:pt idx="39">
                  <c:v>43551</c:v>
                </c:pt>
                <c:pt idx="40">
                  <c:v>43551</c:v>
                </c:pt>
                <c:pt idx="41">
                  <c:v>43551</c:v>
                </c:pt>
                <c:pt idx="42">
                  <c:v>43552</c:v>
                </c:pt>
                <c:pt idx="43">
                  <c:v>43553</c:v>
                </c:pt>
                <c:pt idx="44">
                  <c:v>43556</c:v>
                </c:pt>
                <c:pt idx="45">
                  <c:v>43557</c:v>
                </c:pt>
                <c:pt idx="46">
                  <c:v>43558</c:v>
                </c:pt>
                <c:pt idx="47">
                  <c:v>43558</c:v>
                </c:pt>
                <c:pt idx="48">
                  <c:v>43558</c:v>
                </c:pt>
                <c:pt idx="49">
                  <c:v>43559</c:v>
                </c:pt>
                <c:pt idx="50">
                  <c:v>43560</c:v>
                </c:pt>
                <c:pt idx="51">
                  <c:v>43563</c:v>
                </c:pt>
                <c:pt idx="52">
                  <c:v>43564</c:v>
                </c:pt>
                <c:pt idx="53">
                  <c:v>43565</c:v>
                </c:pt>
                <c:pt idx="54">
                  <c:v>43565</c:v>
                </c:pt>
                <c:pt idx="55">
                  <c:v>43565</c:v>
                </c:pt>
                <c:pt idx="56">
                  <c:v>43566</c:v>
                </c:pt>
                <c:pt idx="57">
                  <c:v>43567</c:v>
                </c:pt>
                <c:pt idx="58">
                  <c:v>43570</c:v>
                </c:pt>
                <c:pt idx="59">
                  <c:v>43571</c:v>
                </c:pt>
                <c:pt idx="60">
                  <c:v>43572</c:v>
                </c:pt>
                <c:pt idx="61">
                  <c:v>43572</c:v>
                </c:pt>
                <c:pt idx="62">
                  <c:v>43572</c:v>
                </c:pt>
                <c:pt idx="63">
                  <c:v>43573</c:v>
                </c:pt>
                <c:pt idx="64">
                  <c:v>43578</c:v>
                </c:pt>
                <c:pt idx="65">
                  <c:v>43579</c:v>
                </c:pt>
                <c:pt idx="66">
                  <c:v>43580</c:v>
                </c:pt>
                <c:pt idx="67">
                  <c:v>43581</c:v>
                </c:pt>
                <c:pt idx="68">
                  <c:v>43581</c:v>
                </c:pt>
                <c:pt idx="69">
                  <c:v>43581</c:v>
                </c:pt>
                <c:pt idx="70">
                  <c:v>43584</c:v>
                </c:pt>
                <c:pt idx="71">
                  <c:v>43585</c:v>
                </c:pt>
                <c:pt idx="72">
                  <c:v>43586</c:v>
                </c:pt>
                <c:pt idx="73">
                  <c:v>43587</c:v>
                </c:pt>
                <c:pt idx="74">
                  <c:v>43588</c:v>
                </c:pt>
                <c:pt idx="75">
                  <c:v>43588</c:v>
                </c:pt>
                <c:pt idx="76">
                  <c:v>43588</c:v>
                </c:pt>
                <c:pt idx="77">
                  <c:v>43592</c:v>
                </c:pt>
                <c:pt idx="78">
                  <c:v>43593</c:v>
                </c:pt>
                <c:pt idx="79">
                  <c:v>43594</c:v>
                </c:pt>
                <c:pt idx="80">
                  <c:v>43595</c:v>
                </c:pt>
                <c:pt idx="81">
                  <c:v>43598</c:v>
                </c:pt>
                <c:pt idx="82">
                  <c:v>43598</c:v>
                </c:pt>
                <c:pt idx="83">
                  <c:v>43598</c:v>
                </c:pt>
                <c:pt idx="84">
                  <c:v>43599</c:v>
                </c:pt>
                <c:pt idx="85">
                  <c:v>43600</c:v>
                </c:pt>
                <c:pt idx="86">
                  <c:v>43601</c:v>
                </c:pt>
                <c:pt idx="87">
                  <c:v>43602</c:v>
                </c:pt>
                <c:pt idx="88">
                  <c:v>43602</c:v>
                </c:pt>
                <c:pt idx="89">
                  <c:v>43602</c:v>
                </c:pt>
                <c:pt idx="90">
                  <c:v>43602</c:v>
                </c:pt>
                <c:pt idx="91">
                  <c:v>43602</c:v>
                </c:pt>
                <c:pt idx="92">
                  <c:v>43605</c:v>
                </c:pt>
                <c:pt idx="93">
                  <c:v>43606</c:v>
                </c:pt>
                <c:pt idx="94">
                  <c:v>43607</c:v>
                </c:pt>
                <c:pt idx="95">
                  <c:v>43608</c:v>
                </c:pt>
                <c:pt idx="96">
                  <c:v>43608</c:v>
                </c:pt>
                <c:pt idx="97">
                  <c:v>43608</c:v>
                </c:pt>
                <c:pt idx="98">
                  <c:v>43609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43616</c:v>
                </c:pt>
                <c:pt idx="104">
                  <c:v>43616</c:v>
                </c:pt>
                <c:pt idx="105">
                  <c:v>43619</c:v>
                </c:pt>
                <c:pt idx="106">
                  <c:v>43620</c:v>
                </c:pt>
                <c:pt idx="107">
                  <c:v>43621</c:v>
                </c:pt>
                <c:pt idx="108">
                  <c:v>43622</c:v>
                </c:pt>
                <c:pt idx="109">
                  <c:v>43623</c:v>
                </c:pt>
                <c:pt idx="110">
                  <c:v>43623</c:v>
                </c:pt>
                <c:pt idx="111">
                  <c:v>43623</c:v>
                </c:pt>
                <c:pt idx="112">
                  <c:v>43626</c:v>
                </c:pt>
                <c:pt idx="113">
                  <c:v>43627</c:v>
                </c:pt>
                <c:pt idx="114">
                  <c:v>43628</c:v>
                </c:pt>
                <c:pt idx="115">
                  <c:v>43629</c:v>
                </c:pt>
                <c:pt idx="116">
                  <c:v>43630</c:v>
                </c:pt>
                <c:pt idx="117">
                  <c:v>43630</c:v>
                </c:pt>
                <c:pt idx="118">
                  <c:v>43630</c:v>
                </c:pt>
                <c:pt idx="119">
                  <c:v>43633</c:v>
                </c:pt>
                <c:pt idx="120">
                  <c:v>43634</c:v>
                </c:pt>
                <c:pt idx="121">
                  <c:v>43635</c:v>
                </c:pt>
                <c:pt idx="122">
                  <c:v>43636</c:v>
                </c:pt>
                <c:pt idx="123">
                  <c:v>43637</c:v>
                </c:pt>
                <c:pt idx="124">
                  <c:v>43637</c:v>
                </c:pt>
                <c:pt idx="125">
                  <c:v>43637</c:v>
                </c:pt>
                <c:pt idx="126">
                  <c:v>43637</c:v>
                </c:pt>
                <c:pt idx="127">
                  <c:v>43640</c:v>
                </c:pt>
                <c:pt idx="128">
                  <c:v>43641</c:v>
                </c:pt>
                <c:pt idx="129">
                  <c:v>43642</c:v>
                </c:pt>
                <c:pt idx="130">
                  <c:v>43643</c:v>
                </c:pt>
                <c:pt idx="131">
                  <c:v>43643</c:v>
                </c:pt>
                <c:pt idx="132">
                  <c:v>43643</c:v>
                </c:pt>
                <c:pt idx="133">
                  <c:v>43644</c:v>
                </c:pt>
                <c:pt idx="134">
                  <c:v>43647</c:v>
                </c:pt>
                <c:pt idx="135">
                  <c:v>43648</c:v>
                </c:pt>
                <c:pt idx="136">
                  <c:v>43649</c:v>
                </c:pt>
                <c:pt idx="137">
                  <c:v>43650</c:v>
                </c:pt>
                <c:pt idx="138">
                  <c:v>43650</c:v>
                </c:pt>
                <c:pt idx="139">
                  <c:v>43650</c:v>
                </c:pt>
                <c:pt idx="140">
                  <c:v>43651</c:v>
                </c:pt>
                <c:pt idx="141">
                  <c:v>43654</c:v>
                </c:pt>
                <c:pt idx="142">
                  <c:v>43655</c:v>
                </c:pt>
                <c:pt idx="143">
                  <c:v>43656</c:v>
                </c:pt>
                <c:pt idx="144">
                  <c:v>43657</c:v>
                </c:pt>
                <c:pt idx="145">
                  <c:v>43657</c:v>
                </c:pt>
                <c:pt idx="146">
                  <c:v>43657</c:v>
                </c:pt>
                <c:pt idx="147">
                  <c:v>43657</c:v>
                </c:pt>
                <c:pt idx="148">
                  <c:v>43658</c:v>
                </c:pt>
                <c:pt idx="149">
                  <c:v>43661</c:v>
                </c:pt>
                <c:pt idx="150">
                  <c:v>43662</c:v>
                </c:pt>
                <c:pt idx="151">
                  <c:v>43663</c:v>
                </c:pt>
                <c:pt idx="152">
                  <c:v>43663</c:v>
                </c:pt>
                <c:pt idx="153">
                  <c:v>43663</c:v>
                </c:pt>
                <c:pt idx="154">
                  <c:v>43664</c:v>
                </c:pt>
                <c:pt idx="155">
                  <c:v>43665</c:v>
                </c:pt>
                <c:pt idx="156">
                  <c:v>43668</c:v>
                </c:pt>
                <c:pt idx="157">
                  <c:v>43669</c:v>
                </c:pt>
                <c:pt idx="158">
                  <c:v>43670</c:v>
                </c:pt>
                <c:pt idx="159">
                  <c:v>43670</c:v>
                </c:pt>
                <c:pt idx="160">
                  <c:v>43670</c:v>
                </c:pt>
                <c:pt idx="161">
                  <c:v>43671</c:v>
                </c:pt>
                <c:pt idx="162">
                  <c:v>43672</c:v>
                </c:pt>
                <c:pt idx="163">
                  <c:v>43675</c:v>
                </c:pt>
                <c:pt idx="164">
                  <c:v>43676</c:v>
                </c:pt>
                <c:pt idx="165">
                  <c:v>43677</c:v>
                </c:pt>
                <c:pt idx="166">
                  <c:v>43677</c:v>
                </c:pt>
                <c:pt idx="167">
                  <c:v>43677</c:v>
                </c:pt>
                <c:pt idx="168">
                  <c:v>43678</c:v>
                </c:pt>
                <c:pt idx="169">
                  <c:v>43679</c:v>
                </c:pt>
                <c:pt idx="170">
                  <c:v>43682</c:v>
                </c:pt>
                <c:pt idx="171">
                  <c:v>43683</c:v>
                </c:pt>
                <c:pt idx="172">
                  <c:v>43684</c:v>
                </c:pt>
                <c:pt idx="173">
                  <c:v>43684</c:v>
                </c:pt>
                <c:pt idx="174">
                  <c:v>43684</c:v>
                </c:pt>
                <c:pt idx="175">
                  <c:v>43685</c:v>
                </c:pt>
                <c:pt idx="176">
                  <c:v>43686</c:v>
                </c:pt>
                <c:pt idx="177">
                  <c:v>43689</c:v>
                </c:pt>
                <c:pt idx="178">
                  <c:v>43690</c:v>
                </c:pt>
                <c:pt idx="179">
                  <c:v>43691</c:v>
                </c:pt>
                <c:pt idx="180">
                  <c:v>43691</c:v>
                </c:pt>
                <c:pt idx="181">
                  <c:v>43691</c:v>
                </c:pt>
                <c:pt idx="182">
                  <c:v>43692</c:v>
                </c:pt>
                <c:pt idx="183">
                  <c:v>43693</c:v>
                </c:pt>
                <c:pt idx="184">
                  <c:v>43696</c:v>
                </c:pt>
                <c:pt idx="185">
                  <c:v>43697</c:v>
                </c:pt>
                <c:pt idx="186">
                  <c:v>43698</c:v>
                </c:pt>
                <c:pt idx="187">
                  <c:v>43698</c:v>
                </c:pt>
                <c:pt idx="188">
                  <c:v>43698</c:v>
                </c:pt>
                <c:pt idx="189">
                  <c:v>43699</c:v>
                </c:pt>
                <c:pt idx="190">
                  <c:v>43700</c:v>
                </c:pt>
                <c:pt idx="191">
                  <c:v>43704</c:v>
                </c:pt>
                <c:pt idx="192">
                  <c:v>43705</c:v>
                </c:pt>
                <c:pt idx="193">
                  <c:v>43706</c:v>
                </c:pt>
                <c:pt idx="194">
                  <c:v>43706</c:v>
                </c:pt>
                <c:pt idx="195">
                  <c:v>43706</c:v>
                </c:pt>
                <c:pt idx="196">
                  <c:v>43707</c:v>
                </c:pt>
                <c:pt idx="197">
                  <c:v>43710</c:v>
                </c:pt>
                <c:pt idx="198">
                  <c:v>43711</c:v>
                </c:pt>
                <c:pt idx="199">
                  <c:v>43712</c:v>
                </c:pt>
                <c:pt idx="200">
                  <c:v>43713</c:v>
                </c:pt>
                <c:pt idx="201">
                  <c:v>43713</c:v>
                </c:pt>
                <c:pt idx="202">
                  <c:v>43713</c:v>
                </c:pt>
                <c:pt idx="203">
                  <c:v>43714</c:v>
                </c:pt>
                <c:pt idx="204">
                  <c:v>43717</c:v>
                </c:pt>
                <c:pt idx="205">
                  <c:v>43718</c:v>
                </c:pt>
                <c:pt idx="206">
                  <c:v>43719</c:v>
                </c:pt>
                <c:pt idx="207">
                  <c:v>43720</c:v>
                </c:pt>
                <c:pt idx="208">
                  <c:v>43720</c:v>
                </c:pt>
                <c:pt idx="209">
                  <c:v>43720</c:v>
                </c:pt>
                <c:pt idx="210">
                  <c:v>43721</c:v>
                </c:pt>
                <c:pt idx="211">
                  <c:v>43724</c:v>
                </c:pt>
                <c:pt idx="212">
                  <c:v>43725</c:v>
                </c:pt>
                <c:pt idx="213">
                  <c:v>43726</c:v>
                </c:pt>
                <c:pt idx="214">
                  <c:v>43727</c:v>
                </c:pt>
                <c:pt idx="215">
                  <c:v>43727</c:v>
                </c:pt>
                <c:pt idx="216">
                  <c:v>43727</c:v>
                </c:pt>
                <c:pt idx="217">
                  <c:v>43728</c:v>
                </c:pt>
                <c:pt idx="218">
                  <c:v>43731</c:v>
                </c:pt>
                <c:pt idx="219">
                  <c:v>43732</c:v>
                </c:pt>
                <c:pt idx="220">
                  <c:v>43733</c:v>
                </c:pt>
                <c:pt idx="221">
                  <c:v>43734</c:v>
                </c:pt>
                <c:pt idx="222">
                  <c:v>43734</c:v>
                </c:pt>
                <c:pt idx="223">
                  <c:v>43734</c:v>
                </c:pt>
                <c:pt idx="224">
                  <c:v>43735</c:v>
                </c:pt>
                <c:pt idx="225">
                  <c:v>43738</c:v>
                </c:pt>
                <c:pt idx="226">
                  <c:v>43739</c:v>
                </c:pt>
                <c:pt idx="227">
                  <c:v>43740</c:v>
                </c:pt>
                <c:pt idx="228">
                  <c:v>43741</c:v>
                </c:pt>
                <c:pt idx="229">
                  <c:v>43741</c:v>
                </c:pt>
                <c:pt idx="230">
                  <c:v>43741</c:v>
                </c:pt>
                <c:pt idx="231">
                  <c:v>43742</c:v>
                </c:pt>
                <c:pt idx="232">
                  <c:v>43745</c:v>
                </c:pt>
                <c:pt idx="233">
                  <c:v>43746</c:v>
                </c:pt>
                <c:pt idx="234">
                  <c:v>43747</c:v>
                </c:pt>
                <c:pt idx="235">
                  <c:v>43748</c:v>
                </c:pt>
                <c:pt idx="236">
                  <c:v>43748</c:v>
                </c:pt>
                <c:pt idx="237">
                  <c:v>43748</c:v>
                </c:pt>
                <c:pt idx="238">
                  <c:v>43748</c:v>
                </c:pt>
                <c:pt idx="239">
                  <c:v>43749</c:v>
                </c:pt>
                <c:pt idx="240">
                  <c:v>43752</c:v>
                </c:pt>
                <c:pt idx="241">
                  <c:v>43753</c:v>
                </c:pt>
                <c:pt idx="242">
                  <c:v>43754</c:v>
                </c:pt>
                <c:pt idx="243">
                  <c:v>43754</c:v>
                </c:pt>
                <c:pt idx="244">
                  <c:v>43754</c:v>
                </c:pt>
                <c:pt idx="245">
                  <c:v>43755</c:v>
                </c:pt>
                <c:pt idx="246">
                  <c:v>43756</c:v>
                </c:pt>
                <c:pt idx="247">
                  <c:v>43759</c:v>
                </c:pt>
                <c:pt idx="248">
                  <c:v>43760</c:v>
                </c:pt>
                <c:pt idx="249">
                  <c:v>43761</c:v>
                </c:pt>
                <c:pt idx="250">
                  <c:v>43761</c:v>
                </c:pt>
                <c:pt idx="251">
                  <c:v>43761</c:v>
                </c:pt>
                <c:pt idx="252">
                  <c:v>43762</c:v>
                </c:pt>
                <c:pt idx="253">
                  <c:v>43763</c:v>
                </c:pt>
                <c:pt idx="254">
                  <c:v>43766</c:v>
                </c:pt>
                <c:pt idx="255">
                  <c:v>43767</c:v>
                </c:pt>
                <c:pt idx="256">
                  <c:v>43768</c:v>
                </c:pt>
                <c:pt idx="257">
                  <c:v>43768</c:v>
                </c:pt>
                <c:pt idx="258">
                  <c:v>43768</c:v>
                </c:pt>
                <c:pt idx="259">
                  <c:v>43769</c:v>
                </c:pt>
                <c:pt idx="260">
                  <c:v>43770</c:v>
                </c:pt>
                <c:pt idx="261">
                  <c:v>43773</c:v>
                </c:pt>
                <c:pt idx="262">
                  <c:v>43774</c:v>
                </c:pt>
                <c:pt idx="263">
                  <c:v>43775</c:v>
                </c:pt>
                <c:pt idx="264">
                  <c:v>43775</c:v>
                </c:pt>
                <c:pt idx="265">
                  <c:v>43775</c:v>
                </c:pt>
              </c:numCache>
            </c:numRef>
          </c:cat>
          <c:val>
            <c:numRef>
              <c:f>'Long Term Forecast'!$H$2:$H$267</c:f>
              <c:numCache>
                <c:formatCode>0.00%</c:formatCode>
                <c:ptCount val="266"/>
                <c:pt idx="0">
                  <c:v>0.97149300000000005</c:v>
                </c:pt>
                <c:pt idx="1">
                  <c:v>0.97104299999999999</c:v>
                </c:pt>
                <c:pt idx="2">
                  <c:v>0.97095300000000007</c:v>
                </c:pt>
                <c:pt idx="3">
                  <c:v>0.97111800000000004</c:v>
                </c:pt>
                <c:pt idx="4">
                  <c:v>0.97125300000000003</c:v>
                </c:pt>
                <c:pt idx="5">
                  <c:v>0.97134299999999996</c:v>
                </c:pt>
                <c:pt idx="6">
                  <c:v>0.97137300000000004</c:v>
                </c:pt>
                <c:pt idx="7">
                  <c:v>0.971028</c:v>
                </c:pt>
                <c:pt idx="8">
                  <c:v>0.97104299999999999</c:v>
                </c:pt>
                <c:pt idx="9">
                  <c:v>0.971028</c:v>
                </c:pt>
                <c:pt idx="10">
                  <c:v>0.971028</c:v>
                </c:pt>
                <c:pt idx="11">
                  <c:v>0.97158299999999997</c:v>
                </c:pt>
                <c:pt idx="12">
                  <c:v>0.971688</c:v>
                </c:pt>
                <c:pt idx="13">
                  <c:v>0.97173300000000007</c:v>
                </c:pt>
                <c:pt idx="14">
                  <c:v>0.97146300000000008</c:v>
                </c:pt>
                <c:pt idx="15">
                  <c:v>0.97135800000000005</c:v>
                </c:pt>
                <c:pt idx="16">
                  <c:v>0.97134299999999996</c:v>
                </c:pt>
                <c:pt idx="17">
                  <c:v>0.97131299999999998</c:v>
                </c:pt>
                <c:pt idx="18">
                  <c:v>0.97140300000000002</c:v>
                </c:pt>
                <c:pt idx="19">
                  <c:v>0.97143299999999999</c:v>
                </c:pt>
                <c:pt idx="20">
                  <c:v>0.971418</c:v>
                </c:pt>
                <c:pt idx="21">
                  <c:v>0.97117799999999999</c:v>
                </c:pt>
                <c:pt idx="22">
                  <c:v>0.97095300000000007</c:v>
                </c:pt>
                <c:pt idx="23">
                  <c:v>0.97090799999999999</c:v>
                </c:pt>
                <c:pt idx="24">
                  <c:v>0.97087800000000002</c:v>
                </c:pt>
                <c:pt idx="25">
                  <c:v>0.970638</c:v>
                </c:pt>
                <c:pt idx="26">
                  <c:v>0.97072800000000004</c:v>
                </c:pt>
                <c:pt idx="27">
                  <c:v>0.97078799999999998</c:v>
                </c:pt>
                <c:pt idx="28">
                  <c:v>0.97059300000000004</c:v>
                </c:pt>
                <c:pt idx="29">
                  <c:v>0.9706530000000001</c:v>
                </c:pt>
                <c:pt idx="30">
                  <c:v>0.97075800000000001</c:v>
                </c:pt>
                <c:pt idx="31">
                  <c:v>0.97090799999999999</c:v>
                </c:pt>
                <c:pt idx="32">
                  <c:v>0.97089300000000001</c:v>
                </c:pt>
                <c:pt idx="33">
                  <c:v>0.97096800000000005</c:v>
                </c:pt>
                <c:pt idx="34">
                  <c:v>0.97104299999999999</c:v>
                </c:pt>
                <c:pt idx="35">
                  <c:v>0.97074300000000002</c:v>
                </c:pt>
                <c:pt idx="36">
                  <c:v>0.97072800000000004</c:v>
                </c:pt>
                <c:pt idx="37">
                  <c:v>0.97072800000000004</c:v>
                </c:pt>
                <c:pt idx="38">
                  <c:v>0.97089300000000001</c:v>
                </c:pt>
                <c:pt idx="39">
                  <c:v>0.97087800000000002</c:v>
                </c:pt>
                <c:pt idx="40">
                  <c:v>0.97101300000000001</c:v>
                </c:pt>
                <c:pt idx="41">
                  <c:v>0.97105800000000009</c:v>
                </c:pt>
                <c:pt idx="42">
                  <c:v>0.97087800000000002</c:v>
                </c:pt>
                <c:pt idx="43">
                  <c:v>0.97084800000000004</c:v>
                </c:pt>
                <c:pt idx="44">
                  <c:v>0.97086300000000003</c:v>
                </c:pt>
                <c:pt idx="45">
                  <c:v>0.97092299999999998</c:v>
                </c:pt>
                <c:pt idx="46">
                  <c:v>0.97092299999999998</c:v>
                </c:pt>
                <c:pt idx="47">
                  <c:v>0.97099800000000003</c:v>
                </c:pt>
                <c:pt idx="48">
                  <c:v>0.97105800000000009</c:v>
                </c:pt>
                <c:pt idx="49">
                  <c:v>0.970773</c:v>
                </c:pt>
                <c:pt idx="50">
                  <c:v>0.970773</c:v>
                </c:pt>
                <c:pt idx="51">
                  <c:v>0.97059300000000004</c:v>
                </c:pt>
                <c:pt idx="52">
                  <c:v>0.9706530000000001</c:v>
                </c:pt>
                <c:pt idx="53">
                  <c:v>0.97059300000000004</c:v>
                </c:pt>
                <c:pt idx="54">
                  <c:v>0.97066799999999998</c:v>
                </c:pt>
                <c:pt idx="55">
                  <c:v>0.97069800000000006</c:v>
                </c:pt>
                <c:pt idx="56">
                  <c:v>0.97042799999999996</c:v>
                </c:pt>
                <c:pt idx="57">
                  <c:v>0.97036800000000001</c:v>
                </c:pt>
                <c:pt idx="58">
                  <c:v>0.97030800000000006</c:v>
                </c:pt>
                <c:pt idx="59">
                  <c:v>0.97026299999999999</c:v>
                </c:pt>
                <c:pt idx="60">
                  <c:v>0.97030800000000006</c:v>
                </c:pt>
                <c:pt idx="61">
                  <c:v>0.97044300000000006</c:v>
                </c:pt>
                <c:pt idx="62">
                  <c:v>0.97053299999999998</c:v>
                </c:pt>
                <c:pt idx="63">
                  <c:v>0.970383</c:v>
                </c:pt>
                <c:pt idx="64">
                  <c:v>0.97045800000000004</c:v>
                </c:pt>
                <c:pt idx="65">
                  <c:v>0.97039799999999998</c:v>
                </c:pt>
                <c:pt idx="66">
                  <c:v>0.97044300000000006</c:v>
                </c:pt>
                <c:pt idx="67">
                  <c:v>0.97047300000000003</c:v>
                </c:pt>
                <c:pt idx="68">
                  <c:v>0.97048800000000002</c:v>
                </c:pt>
                <c:pt idx="69">
                  <c:v>0.970503</c:v>
                </c:pt>
                <c:pt idx="70">
                  <c:v>0.97039799999999998</c:v>
                </c:pt>
                <c:pt idx="71">
                  <c:v>0.97047300000000003</c:v>
                </c:pt>
                <c:pt idx="72">
                  <c:v>0.97032300000000005</c:v>
                </c:pt>
                <c:pt idx="73">
                  <c:v>0.97032300000000005</c:v>
                </c:pt>
                <c:pt idx="74">
                  <c:v>0.97035300000000002</c:v>
                </c:pt>
                <c:pt idx="75">
                  <c:v>0.97029299999999996</c:v>
                </c:pt>
                <c:pt idx="76">
                  <c:v>0.970248</c:v>
                </c:pt>
                <c:pt idx="77">
                  <c:v>0.97035300000000002</c:v>
                </c:pt>
                <c:pt idx="78">
                  <c:v>0.97035300000000002</c:v>
                </c:pt>
                <c:pt idx="79">
                  <c:v>0.97086300000000003</c:v>
                </c:pt>
                <c:pt idx="80">
                  <c:v>0.97095300000000007</c:v>
                </c:pt>
                <c:pt idx="81">
                  <c:v>0.971028</c:v>
                </c:pt>
                <c:pt idx="82">
                  <c:v>0.97096800000000005</c:v>
                </c:pt>
                <c:pt idx="83">
                  <c:v>0.97087800000000002</c:v>
                </c:pt>
                <c:pt idx="84">
                  <c:v>0.97086300000000003</c:v>
                </c:pt>
                <c:pt idx="85">
                  <c:v>0.970773</c:v>
                </c:pt>
                <c:pt idx="86">
                  <c:v>0.970773</c:v>
                </c:pt>
                <c:pt idx="87">
                  <c:v>0.97083300000000006</c:v>
                </c:pt>
                <c:pt idx="88">
                  <c:v>0.97075800000000001</c:v>
                </c:pt>
                <c:pt idx="89">
                  <c:v>0.97062300000000001</c:v>
                </c:pt>
                <c:pt idx="90">
                  <c:v>0.97066799999999998</c:v>
                </c:pt>
                <c:pt idx="91">
                  <c:v>0.96952800000000006</c:v>
                </c:pt>
                <c:pt idx="92">
                  <c:v>0.96934799999999999</c:v>
                </c:pt>
                <c:pt idx="93">
                  <c:v>0.96937799999999996</c:v>
                </c:pt>
                <c:pt idx="94">
                  <c:v>0.96921299999999999</c:v>
                </c:pt>
                <c:pt idx="95">
                  <c:v>0.96928800000000004</c:v>
                </c:pt>
                <c:pt idx="96">
                  <c:v>0.96916800000000003</c:v>
                </c:pt>
                <c:pt idx="97">
                  <c:v>0.96904800000000002</c:v>
                </c:pt>
                <c:pt idx="98">
                  <c:v>0.96915300000000004</c:v>
                </c:pt>
                <c:pt idx="99">
                  <c:v>0.96906300000000001</c:v>
                </c:pt>
                <c:pt idx="100">
                  <c:v>0.96910799999999997</c:v>
                </c:pt>
                <c:pt idx="101">
                  <c:v>0.96912300000000007</c:v>
                </c:pt>
                <c:pt idx="102">
                  <c:v>0.96904800000000002</c:v>
                </c:pt>
                <c:pt idx="103">
                  <c:v>0.968943</c:v>
                </c:pt>
                <c:pt idx="104">
                  <c:v>0.96885300000000008</c:v>
                </c:pt>
                <c:pt idx="105">
                  <c:v>0.96897299999999997</c:v>
                </c:pt>
                <c:pt idx="106">
                  <c:v>0.96856799999999998</c:v>
                </c:pt>
                <c:pt idx="107">
                  <c:v>0.96877800000000003</c:v>
                </c:pt>
                <c:pt idx="108">
                  <c:v>0.96874800000000005</c:v>
                </c:pt>
                <c:pt idx="109">
                  <c:v>0.96861300000000006</c:v>
                </c:pt>
                <c:pt idx="110">
                  <c:v>0.96846299999999996</c:v>
                </c:pt>
                <c:pt idx="111">
                  <c:v>0.96844800000000009</c:v>
                </c:pt>
                <c:pt idx="112">
                  <c:v>0.96865800000000002</c:v>
                </c:pt>
                <c:pt idx="113">
                  <c:v>0.96868799999999999</c:v>
                </c:pt>
                <c:pt idx="114">
                  <c:v>0.96876300000000004</c:v>
                </c:pt>
                <c:pt idx="115">
                  <c:v>0.96870299999999998</c:v>
                </c:pt>
                <c:pt idx="116">
                  <c:v>0.968808</c:v>
                </c:pt>
                <c:pt idx="117">
                  <c:v>0.96868799999999999</c:v>
                </c:pt>
                <c:pt idx="118">
                  <c:v>0.96856799999999998</c:v>
                </c:pt>
                <c:pt idx="119">
                  <c:v>0.96861300000000006</c:v>
                </c:pt>
                <c:pt idx="120">
                  <c:v>0.96829799999999999</c:v>
                </c:pt>
                <c:pt idx="121">
                  <c:v>0.96829799999999999</c:v>
                </c:pt>
                <c:pt idx="122">
                  <c:v>0.96847800000000006</c:v>
                </c:pt>
                <c:pt idx="123">
                  <c:v>0.96834300000000006</c:v>
                </c:pt>
                <c:pt idx="124">
                  <c:v>0.96825300000000003</c:v>
                </c:pt>
                <c:pt idx="125">
                  <c:v>0.96823800000000004</c:v>
                </c:pt>
                <c:pt idx="126">
                  <c:v>0.96820800000000007</c:v>
                </c:pt>
                <c:pt idx="127">
                  <c:v>0.96822300000000006</c:v>
                </c:pt>
                <c:pt idx="128">
                  <c:v>0.96811800000000003</c:v>
                </c:pt>
                <c:pt idx="129">
                  <c:v>0.96807300000000007</c:v>
                </c:pt>
                <c:pt idx="130">
                  <c:v>0.96793800000000008</c:v>
                </c:pt>
                <c:pt idx="131">
                  <c:v>0.96784800000000004</c:v>
                </c:pt>
                <c:pt idx="132">
                  <c:v>0.96769800000000006</c:v>
                </c:pt>
                <c:pt idx="133">
                  <c:v>0.96798300000000004</c:v>
                </c:pt>
                <c:pt idx="134">
                  <c:v>0.96798300000000004</c:v>
                </c:pt>
                <c:pt idx="135">
                  <c:v>0.96811800000000003</c:v>
                </c:pt>
                <c:pt idx="136">
                  <c:v>0.96819299999999997</c:v>
                </c:pt>
                <c:pt idx="137">
                  <c:v>0.96837300000000004</c:v>
                </c:pt>
                <c:pt idx="138">
                  <c:v>0.96832799999999997</c:v>
                </c:pt>
                <c:pt idx="139">
                  <c:v>0.96825300000000003</c:v>
                </c:pt>
                <c:pt idx="140">
                  <c:v>0.96844800000000009</c:v>
                </c:pt>
                <c:pt idx="141">
                  <c:v>0.96868799999999999</c:v>
                </c:pt>
                <c:pt idx="142">
                  <c:v>0.96867300000000001</c:v>
                </c:pt>
                <c:pt idx="143">
                  <c:v>0.96859799999999996</c:v>
                </c:pt>
                <c:pt idx="144">
                  <c:v>0.96850800000000004</c:v>
                </c:pt>
                <c:pt idx="145">
                  <c:v>0.96847800000000006</c:v>
                </c:pt>
                <c:pt idx="146">
                  <c:v>0.96847800000000006</c:v>
                </c:pt>
                <c:pt idx="147">
                  <c:v>0.96837300000000004</c:v>
                </c:pt>
                <c:pt idx="148">
                  <c:v>0.96822300000000006</c:v>
                </c:pt>
                <c:pt idx="149">
                  <c:v>0.96837300000000004</c:v>
                </c:pt>
                <c:pt idx="150">
                  <c:v>0.96838800000000003</c:v>
                </c:pt>
                <c:pt idx="151">
                  <c:v>0.96801300000000001</c:v>
                </c:pt>
                <c:pt idx="152">
                  <c:v>0.96799800000000003</c:v>
                </c:pt>
                <c:pt idx="153">
                  <c:v>0.96799800000000003</c:v>
                </c:pt>
                <c:pt idx="154">
                  <c:v>0.96777299999999999</c:v>
                </c:pt>
                <c:pt idx="155">
                  <c:v>0.96768299999999996</c:v>
                </c:pt>
                <c:pt idx="156">
                  <c:v>0.96739800000000009</c:v>
                </c:pt>
                <c:pt idx="157">
                  <c:v>0.96730800000000006</c:v>
                </c:pt>
                <c:pt idx="158">
                  <c:v>0.96718800000000005</c:v>
                </c:pt>
                <c:pt idx="159">
                  <c:v>0.96720300000000003</c:v>
                </c:pt>
                <c:pt idx="160">
                  <c:v>0.967248</c:v>
                </c:pt>
                <c:pt idx="161">
                  <c:v>0.96694800000000003</c:v>
                </c:pt>
                <c:pt idx="162">
                  <c:v>0.96708300000000003</c:v>
                </c:pt>
                <c:pt idx="163">
                  <c:v>0.96703800000000006</c:v>
                </c:pt>
                <c:pt idx="164">
                  <c:v>0.96712799999999999</c:v>
                </c:pt>
                <c:pt idx="165">
                  <c:v>0.96721800000000002</c:v>
                </c:pt>
                <c:pt idx="166">
                  <c:v>0.96723300000000001</c:v>
                </c:pt>
                <c:pt idx="167">
                  <c:v>0.96730800000000006</c:v>
                </c:pt>
                <c:pt idx="168">
                  <c:v>0.96702300000000008</c:v>
                </c:pt>
                <c:pt idx="169">
                  <c:v>0.96708300000000003</c:v>
                </c:pt>
                <c:pt idx="170">
                  <c:v>0.96718800000000005</c:v>
                </c:pt>
                <c:pt idx="171">
                  <c:v>0.96718800000000005</c:v>
                </c:pt>
                <c:pt idx="172">
                  <c:v>0.96727799999999997</c:v>
                </c:pt>
                <c:pt idx="173">
                  <c:v>0.96738299999999999</c:v>
                </c:pt>
                <c:pt idx="174">
                  <c:v>0.96741299999999997</c:v>
                </c:pt>
                <c:pt idx="175">
                  <c:v>0.966978</c:v>
                </c:pt>
                <c:pt idx="176">
                  <c:v>0.96709800000000001</c:v>
                </c:pt>
                <c:pt idx="177">
                  <c:v>0.96705300000000005</c:v>
                </c:pt>
                <c:pt idx="178">
                  <c:v>0.96708300000000003</c:v>
                </c:pt>
                <c:pt idx="179">
                  <c:v>0.967248</c:v>
                </c:pt>
                <c:pt idx="180">
                  <c:v>0.96727799999999997</c:v>
                </c:pt>
                <c:pt idx="181">
                  <c:v>0.96726299999999998</c:v>
                </c:pt>
                <c:pt idx="182">
                  <c:v>0.967113</c:v>
                </c:pt>
                <c:pt idx="183">
                  <c:v>0.967248</c:v>
                </c:pt>
                <c:pt idx="184">
                  <c:v>0.96727799999999997</c:v>
                </c:pt>
                <c:pt idx="185">
                  <c:v>0.96736800000000001</c:v>
                </c:pt>
                <c:pt idx="186">
                  <c:v>0.967638</c:v>
                </c:pt>
                <c:pt idx="187">
                  <c:v>0.96766800000000008</c:v>
                </c:pt>
                <c:pt idx="188">
                  <c:v>0.96766800000000008</c:v>
                </c:pt>
                <c:pt idx="189">
                  <c:v>0.96747300000000003</c:v>
                </c:pt>
                <c:pt idx="190">
                  <c:v>0.96738299999999999</c:v>
                </c:pt>
                <c:pt idx="191">
                  <c:v>0.96736800000000001</c:v>
                </c:pt>
                <c:pt idx="192">
                  <c:v>0.96738299999999999</c:v>
                </c:pt>
                <c:pt idx="193">
                  <c:v>0.96757800000000005</c:v>
                </c:pt>
                <c:pt idx="194">
                  <c:v>0.96756300000000006</c:v>
                </c:pt>
                <c:pt idx="195">
                  <c:v>0.96757800000000005</c:v>
                </c:pt>
                <c:pt idx="196">
                  <c:v>0.96736800000000001</c:v>
                </c:pt>
                <c:pt idx="197">
                  <c:v>0.967248</c:v>
                </c:pt>
                <c:pt idx="198">
                  <c:v>0.96715800000000007</c:v>
                </c:pt>
                <c:pt idx="199">
                  <c:v>0.96721800000000002</c:v>
                </c:pt>
                <c:pt idx="200">
                  <c:v>0.96736800000000001</c:v>
                </c:pt>
                <c:pt idx="201">
                  <c:v>0.96735300000000002</c:v>
                </c:pt>
                <c:pt idx="202">
                  <c:v>0.96735300000000002</c:v>
                </c:pt>
                <c:pt idx="203">
                  <c:v>0.96721800000000002</c:v>
                </c:pt>
                <c:pt idx="204">
                  <c:v>0.96730800000000006</c:v>
                </c:pt>
                <c:pt idx="205">
                  <c:v>0.96718800000000005</c:v>
                </c:pt>
                <c:pt idx="206">
                  <c:v>0.96741299999999997</c:v>
                </c:pt>
                <c:pt idx="207">
                  <c:v>0.96778799999999998</c:v>
                </c:pt>
                <c:pt idx="208">
                  <c:v>0.96768299999999996</c:v>
                </c:pt>
                <c:pt idx="209">
                  <c:v>0.96769800000000006</c:v>
                </c:pt>
                <c:pt idx="210">
                  <c:v>0.96777299999999999</c:v>
                </c:pt>
                <c:pt idx="211">
                  <c:v>0.96786300000000003</c:v>
                </c:pt>
                <c:pt idx="212">
                  <c:v>0.96762300000000001</c:v>
                </c:pt>
                <c:pt idx="213">
                  <c:v>0.96757800000000005</c:v>
                </c:pt>
                <c:pt idx="214">
                  <c:v>0.96772800000000003</c:v>
                </c:pt>
                <c:pt idx="215">
                  <c:v>0.96760800000000002</c:v>
                </c:pt>
                <c:pt idx="216">
                  <c:v>0.96757800000000005</c:v>
                </c:pt>
                <c:pt idx="217">
                  <c:v>0.96762300000000001</c:v>
                </c:pt>
                <c:pt idx="218">
                  <c:v>0.96775800000000001</c:v>
                </c:pt>
                <c:pt idx="219">
                  <c:v>0.96784800000000004</c:v>
                </c:pt>
                <c:pt idx="220">
                  <c:v>0.96781800000000007</c:v>
                </c:pt>
                <c:pt idx="221">
                  <c:v>0.96799800000000003</c:v>
                </c:pt>
                <c:pt idx="222">
                  <c:v>0.96786300000000003</c:v>
                </c:pt>
                <c:pt idx="223">
                  <c:v>0.96786300000000003</c:v>
                </c:pt>
                <c:pt idx="224">
                  <c:v>0.96784800000000004</c:v>
                </c:pt>
                <c:pt idx="225">
                  <c:v>0.96811800000000003</c:v>
                </c:pt>
                <c:pt idx="226">
                  <c:v>0.96798300000000004</c:v>
                </c:pt>
                <c:pt idx="227">
                  <c:v>0.96792299999999998</c:v>
                </c:pt>
                <c:pt idx="228">
                  <c:v>0.96817799999999998</c:v>
                </c:pt>
                <c:pt idx="229">
                  <c:v>0.96805799999999997</c:v>
                </c:pt>
                <c:pt idx="230">
                  <c:v>0.96808800000000006</c:v>
                </c:pt>
                <c:pt idx="231">
                  <c:v>0.96801300000000001</c:v>
                </c:pt>
                <c:pt idx="232">
                  <c:v>0.96813300000000002</c:v>
                </c:pt>
                <c:pt idx="233">
                  <c:v>0.96807300000000007</c:v>
                </c:pt>
                <c:pt idx="234">
                  <c:v>0.96825300000000003</c:v>
                </c:pt>
                <c:pt idx="235">
                  <c:v>0.96837300000000004</c:v>
                </c:pt>
                <c:pt idx="236">
                  <c:v>0.96825300000000003</c:v>
                </c:pt>
                <c:pt idx="237">
                  <c:v>0.96829799999999999</c:v>
                </c:pt>
                <c:pt idx="238">
                  <c:v>0.96822300000000006</c:v>
                </c:pt>
                <c:pt idx="239">
                  <c:v>0.96807300000000007</c:v>
                </c:pt>
                <c:pt idx="240">
                  <c:v>0.96808800000000006</c:v>
                </c:pt>
                <c:pt idx="241">
                  <c:v>0.96805799999999997</c:v>
                </c:pt>
                <c:pt idx="242">
                  <c:v>0.96817799999999998</c:v>
                </c:pt>
                <c:pt idx="243">
                  <c:v>0.96778799999999998</c:v>
                </c:pt>
                <c:pt idx="244">
                  <c:v>0.96784800000000004</c:v>
                </c:pt>
                <c:pt idx="245">
                  <c:v>0.96790799999999999</c:v>
                </c:pt>
                <c:pt idx="246">
                  <c:v>0.96777299999999999</c:v>
                </c:pt>
                <c:pt idx="247">
                  <c:v>0.96769800000000006</c:v>
                </c:pt>
                <c:pt idx="248">
                  <c:v>0.96793800000000008</c:v>
                </c:pt>
                <c:pt idx="249">
                  <c:v>0.96804299999999999</c:v>
                </c:pt>
                <c:pt idx="250">
                  <c:v>0.96795300000000006</c:v>
                </c:pt>
                <c:pt idx="251">
                  <c:v>0.96799800000000003</c:v>
                </c:pt>
                <c:pt idx="252">
                  <c:v>0.96807300000000007</c:v>
                </c:pt>
                <c:pt idx="253">
                  <c:v>0.96808800000000006</c:v>
                </c:pt>
                <c:pt idx="254">
                  <c:v>0.96808800000000006</c:v>
                </c:pt>
                <c:pt idx="255">
                  <c:v>0.96808800000000006</c:v>
                </c:pt>
                <c:pt idx="256">
                  <c:v>0.96807300000000007</c:v>
                </c:pt>
                <c:pt idx="257">
                  <c:v>0.96799800000000003</c:v>
                </c:pt>
                <c:pt idx="258">
                  <c:v>0.96804299999999999</c:v>
                </c:pt>
                <c:pt idx="259">
                  <c:v>0.96817799999999998</c:v>
                </c:pt>
                <c:pt idx="260">
                  <c:v>0.96811800000000003</c:v>
                </c:pt>
                <c:pt idx="261">
                  <c:v>0.96810300000000005</c:v>
                </c:pt>
                <c:pt idx="262">
                  <c:v>0.96834300000000006</c:v>
                </c:pt>
                <c:pt idx="263">
                  <c:v>0.96838800000000003</c:v>
                </c:pt>
                <c:pt idx="264">
                  <c:v>0.96825300000000003</c:v>
                </c:pt>
                <c:pt idx="265">
                  <c:v>0.96825300000000003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07-4022-8DBE-73BBE13A3E77}"/>
            </c:ext>
          </c:extLst>
        </c:ser>
        <c:ser>
          <c:idx val="4"/>
          <c:order val="4"/>
          <c:tx>
            <c:strRef>
              <c:f>'Long Term Forecast'!$I$1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'Long Term Forecast'!$B$2:$B$267</c:f>
              <c:numCache>
                <c:formatCode>m/d/yyyy</c:formatCode>
                <c:ptCount val="266"/>
                <c:pt idx="0">
                  <c:v>43510</c:v>
                </c:pt>
                <c:pt idx="1">
                  <c:v>43511</c:v>
                </c:pt>
                <c:pt idx="2">
                  <c:v>43514</c:v>
                </c:pt>
                <c:pt idx="3">
                  <c:v>43515</c:v>
                </c:pt>
                <c:pt idx="4">
                  <c:v>43516</c:v>
                </c:pt>
                <c:pt idx="5">
                  <c:v>43516</c:v>
                </c:pt>
                <c:pt idx="6">
                  <c:v>43516</c:v>
                </c:pt>
                <c:pt idx="7">
                  <c:v>43517</c:v>
                </c:pt>
                <c:pt idx="8">
                  <c:v>43518</c:v>
                </c:pt>
                <c:pt idx="9">
                  <c:v>43521</c:v>
                </c:pt>
                <c:pt idx="10">
                  <c:v>43522</c:v>
                </c:pt>
                <c:pt idx="11">
                  <c:v>43523</c:v>
                </c:pt>
                <c:pt idx="12">
                  <c:v>43523</c:v>
                </c:pt>
                <c:pt idx="13">
                  <c:v>43523</c:v>
                </c:pt>
                <c:pt idx="14">
                  <c:v>43524</c:v>
                </c:pt>
                <c:pt idx="15">
                  <c:v>43525</c:v>
                </c:pt>
                <c:pt idx="16">
                  <c:v>43528</c:v>
                </c:pt>
                <c:pt idx="17">
                  <c:v>43529</c:v>
                </c:pt>
                <c:pt idx="18">
                  <c:v>43530</c:v>
                </c:pt>
                <c:pt idx="19">
                  <c:v>43530</c:v>
                </c:pt>
                <c:pt idx="20">
                  <c:v>43530</c:v>
                </c:pt>
                <c:pt idx="21">
                  <c:v>43531</c:v>
                </c:pt>
                <c:pt idx="22">
                  <c:v>43532</c:v>
                </c:pt>
                <c:pt idx="23">
                  <c:v>43535</c:v>
                </c:pt>
                <c:pt idx="24">
                  <c:v>43536</c:v>
                </c:pt>
                <c:pt idx="25">
                  <c:v>43537</c:v>
                </c:pt>
                <c:pt idx="26">
                  <c:v>43537</c:v>
                </c:pt>
                <c:pt idx="27">
                  <c:v>43537</c:v>
                </c:pt>
                <c:pt idx="28">
                  <c:v>43538</c:v>
                </c:pt>
                <c:pt idx="29">
                  <c:v>43539</c:v>
                </c:pt>
                <c:pt idx="30">
                  <c:v>43542</c:v>
                </c:pt>
                <c:pt idx="31">
                  <c:v>43543</c:v>
                </c:pt>
                <c:pt idx="32">
                  <c:v>43544</c:v>
                </c:pt>
                <c:pt idx="33">
                  <c:v>43544</c:v>
                </c:pt>
                <c:pt idx="34">
                  <c:v>43544</c:v>
                </c:pt>
                <c:pt idx="35">
                  <c:v>43545</c:v>
                </c:pt>
                <c:pt idx="36">
                  <c:v>43546</c:v>
                </c:pt>
                <c:pt idx="37">
                  <c:v>43549</c:v>
                </c:pt>
                <c:pt idx="38">
                  <c:v>43550</c:v>
                </c:pt>
                <c:pt idx="39">
                  <c:v>43551</c:v>
                </c:pt>
                <c:pt idx="40">
                  <c:v>43551</c:v>
                </c:pt>
                <c:pt idx="41">
                  <c:v>43551</c:v>
                </c:pt>
                <c:pt idx="42">
                  <c:v>43552</c:v>
                </c:pt>
                <c:pt idx="43">
                  <c:v>43553</c:v>
                </c:pt>
                <c:pt idx="44">
                  <c:v>43556</c:v>
                </c:pt>
                <c:pt idx="45">
                  <c:v>43557</c:v>
                </c:pt>
                <c:pt idx="46">
                  <c:v>43558</c:v>
                </c:pt>
                <c:pt idx="47">
                  <c:v>43558</c:v>
                </c:pt>
                <c:pt idx="48">
                  <c:v>43558</c:v>
                </c:pt>
                <c:pt idx="49">
                  <c:v>43559</c:v>
                </c:pt>
                <c:pt idx="50">
                  <c:v>43560</c:v>
                </c:pt>
                <c:pt idx="51">
                  <c:v>43563</c:v>
                </c:pt>
                <c:pt idx="52">
                  <c:v>43564</c:v>
                </c:pt>
                <c:pt idx="53">
                  <c:v>43565</c:v>
                </c:pt>
                <c:pt idx="54">
                  <c:v>43565</c:v>
                </c:pt>
                <c:pt idx="55">
                  <c:v>43565</c:v>
                </c:pt>
                <c:pt idx="56">
                  <c:v>43566</c:v>
                </c:pt>
                <c:pt idx="57">
                  <c:v>43567</c:v>
                </c:pt>
                <c:pt idx="58">
                  <c:v>43570</c:v>
                </c:pt>
                <c:pt idx="59">
                  <c:v>43571</c:v>
                </c:pt>
                <c:pt idx="60">
                  <c:v>43572</c:v>
                </c:pt>
                <c:pt idx="61">
                  <c:v>43572</c:v>
                </c:pt>
                <c:pt idx="62">
                  <c:v>43572</c:v>
                </c:pt>
                <c:pt idx="63">
                  <c:v>43573</c:v>
                </c:pt>
                <c:pt idx="64">
                  <c:v>43578</c:v>
                </c:pt>
                <c:pt idx="65">
                  <c:v>43579</c:v>
                </c:pt>
                <c:pt idx="66">
                  <c:v>43580</c:v>
                </c:pt>
                <c:pt idx="67">
                  <c:v>43581</c:v>
                </c:pt>
                <c:pt idx="68">
                  <c:v>43581</c:v>
                </c:pt>
                <c:pt idx="69">
                  <c:v>43581</c:v>
                </c:pt>
                <c:pt idx="70">
                  <c:v>43584</c:v>
                </c:pt>
                <c:pt idx="71">
                  <c:v>43585</c:v>
                </c:pt>
                <c:pt idx="72">
                  <c:v>43586</c:v>
                </c:pt>
                <c:pt idx="73">
                  <c:v>43587</c:v>
                </c:pt>
                <c:pt idx="74">
                  <c:v>43588</c:v>
                </c:pt>
                <c:pt idx="75">
                  <c:v>43588</c:v>
                </c:pt>
                <c:pt idx="76">
                  <c:v>43588</c:v>
                </c:pt>
                <c:pt idx="77">
                  <c:v>43592</c:v>
                </c:pt>
                <c:pt idx="78">
                  <c:v>43593</c:v>
                </c:pt>
                <c:pt idx="79">
                  <c:v>43594</c:v>
                </c:pt>
                <c:pt idx="80">
                  <c:v>43595</c:v>
                </c:pt>
                <c:pt idx="81">
                  <c:v>43598</c:v>
                </c:pt>
                <c:pt idx="82">
                  <c:v>43598</c:v>
                </c:pt>
                <c:pt idx="83">
                  <c:v>43598</c:v>
                </c:pt>
                <c:pt idx="84">
                  <c:v>43599</c:v>
                </c:pt>
                <c:pt idx="85">
                  <c:v>43600</c:v>
                </c:pt>
                <c:pt idx="86">
                  <c:v>43601</c:v>
                </c:pt>
                <c:pt idx="87">
                  <c:v>43602</c:v>
                </c:pt>
                <c:pt idx="88">
                  <c:v>43602</c:v>
                </c:pt>
                <c:pt idx="89">
                  <c:v>43602</c:v>
                </c:pt>
                <c:pt idx="90">
                  <c:v>43602</c:v>
                </c:pt>
                <c:pt idx="91">
                  <c:v>43602</c:v>
                </c:pt>
                <c:pt idx="92">
                  <c:v>43605</c:v>
                </c:pt>
                <c:pt idx="93">
                  <c:v>43606</c:v>
                </c:pt>
                <c:pt idx="94">
                  <c:v>43607</c:v>
                </c:pt>
                <c:pt idx="95">
                  <c:v>43608</c:v>
                </c:pt>
                <c:pt idx="96">
                  <c:v>43608</c:v>
                </c:pt>
                <c:pt idx="97">
                  <c:v>43608</c:v>
                </c:pt>
                <c:pt idx="98">
                  <c:v>43609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43616</c:v>
                </c:pt>
                <c:pt idx="104">
                  <c:v>43616</c:v>
                </c:pt>
                <c:pt idx="105">
                  <c:v>43619</c:v>
                </c:pt>
                <c:pt idx="106">
                  <c:v>43620</c:v>
                </c:pt>
                <c:pt idx="107">
                  <c:v>43621</c:v>
                </c:pt>
                <c:pt idx="108">
                  <c:v>43622</c:v>
                </c:pt>
                <c:pt idx="109">
                  <c:v>43623</c:v>
                </c:pt>
                <c:pt idx="110">
                  <c:v>43623</c:v>
                </c:pt>
                <c:pt idx="111">
                  <c:v>43623</c:v>
                </c:pt>
                <c:pt idx="112">
                  <c:v>43626</c:v>
                </c:pt>
                <c:pt idx="113">
                  <c:v>43627</c:v>
                </c:pt>
                <c:pt idx="114">
                  <c:v>43628</c:v>
                </c:pt>
                <c:pt idx="115">
                  <c:v>43629</c:v>
                </c:pt>
                <c:pt idx="116">
                  <c:v>43630</c:v>
                </c:pt>
                <c:pt idx="117">
                  <c:v>43630</c:v>
                </c:pt>
                <c:pt idx="118">
                  <c:v>43630</c:v>
                </c:pt>
                <c:pt idx="119">
                  <c:v>43633</c:v>
                </c:pt>
                <c:pt idx="120">
                  <c:v>43634</c:v>
                </c:pt>
                <c:pt idx="121">
                  <c:v>43635</c:v>
                </c:pt>
                <c:pt idx="122">
                  <c:v>43636</c:v>
                </c:pt>
                <c:pt idx="123">
                  <c:v>43637</c:v>
                </c:pt>
                <c:pt idx="124">
                  <c:v>43637</c:v>
                </c:pt>
                <c:pt idx="125">
                  <c:v>43637</c:v>
                </c:pt>
                <c:pt idx="126">
                  <c:v>43637</c:v>
                </c:pt>
                <c:pt idx="127">
                  <c:v>43640</c:v>
                </c:pt>
                <c:pt idx="128">
                  <c:v>43641</c:v>
                </c:pt>
                <c:pt idx="129">
                  <c:v>43642</c:v>
                </c:pt>
                <c:pt idx="130">
                  <c:v>43643</c:v>
                </c:pt>
                <c:pt idx="131">
                  <c:v>43643</c:v>
                </c:pt>
                <c:pt idx="132">
                  <c:v>43643</c:v>
                </c:pt>
                <c:pt idx="133">
                  <c:v>43644</c:v>
                </c:pt>
                <c:pt idx="134">
                  <c:v>43647</c:v>
                </c:pt>
                <c:pt idx="135">
                  <c:v>43648</c:v>
                </c:pt>
                <c:pt idx="136">
                  <c:v>43649</c:v>
                </c:pt>
                <c:pt idx="137">
                  <c:v>43650</c:v>
                </c:pt>
                <c:pt idx="138">
                  <c:v>43650</c:v>
                </c:pt>
                <c:pt idx="139">
                  <c:v>43650</c:v>
                </c:pt>
                <c:pt idx="140">
                  <c:v>43651</c:v>
                </c:pt>
                <c:pt idx="141">
                  <c:v>43654</c:v>
                </c:pt>
                <c:pt idx="142">
                  <c:v>43655</c:v>
                </c:pt>
                <c:pt idx="143">
                  <c:v>43656</c:v>
                </c:pt>
                <c:pt idx="144">
                  <c:v>43657</c:v>
                </c:pt>
                <c:pt idx="145">
                  <c:v>43657</c:v>
                </c:pt>
                <c:pt idx="146">
                  <c:v>43657</c:v>
                </c:pt>
                <c:pt idx="147">
                  <c:v>43657</c:v>
                </c:pt>
                <c:pt idx="148">
                  <c:v>43658</c:v>
                </c:pt>
                <c:pt idx="149">
                  <c:v>43661</c:v>
                </c:pt>
                <c:pt idx="150">
                  <c:v>43662</c:v>
                </c:pt>
                <c:pt idx="151">
                  <c:v>43663</c:v>
                </c:pt>
                <c:pt idx="152">
                  <c:v>43663</c:v>
                </c:pt>
                <c:pt idx="153">
                  <c:v>43663</c:v>
                </c:pt>
                <c:pt idx="154">
                  <c:v>43664</c:v>
                </c:pt>
                <c:pt idx="155">
                  <c:v>43665</c:v>
                </c:pt>
                <c:pt idx="156">
                  <c:v>43668</c:v>
                </c:pt>
                <c:pt idx="157">
                  <c:v>43669</c:v>
                </c:pt>
                <c:pt idx="158">
                  <c:v>43670</c:v>
                </c:pt>
                <c:pt idx="159">
                  <c:v>43670</c:v>
                </c:pt>
                <c:pt idx="160">
                  <c:v>43670</c:v>
                </c:pt>
                <c:pt idx="161">
                  <c:v>43671</c:v>
                </c:pt>
                <c:pt idx="162">
                  <c:v>43672</c:v>
                </c:pt>
                <c:pt idx="163">
                  <c:v>43675</c:v>
                </c:pt>
                <c:pt idx="164">
                  <c:v>43676</c:v>
                </c:pt>
                <c:pt idx="165">
                  <c:v>43677</c:v>
                </c:pt>
                <c:pt idx="166">
                  <c:v>43677</c:v>
                </c:pt>
                <c:pt idx="167">
                  <c:v>43677</c:v>
                </c:pt>
                <c:pt idx="168">
                  <c:v>43678</c:v>
                </c:pt>
                <c:pt idx="169">
                  <c:v>43679</c:v>
                </c:pt>
                <c:pt idx="170">
                  <c:v>43682</c:v>
                </c:pt>
                <c:pt idx="171">
                  <c:v>43683</c:v>
                </c:pt>
                <c:pt idx="172">
                  <c:v>43684</c:v>
                </c:pt>
                <c:pt idx="173">
                  <c:v>43684</c:v>
                </c:pt>
                <c:pt idx="174">
                  <c:v>43684</c:v>
                </c:pt>
                <c:pt idx="175">
                  <c:v>43685</c:v>
                </c:pt>
                <c:pt idx="176">
                  <c:v>43686</c:v>
                </c:pt>
                <c:pt idx="177">
                  <c:v>43689</c:v>
                </c:pt>
                <c:pt idx="178">
                  <c:v>43690</c:v>
                </c:pt>
                <c:pt idx="179">
                  <c:v>43691</c:v>
                </c:pt>
                <c:pt idx="180">
                  <c:v>43691</c:v>
                </c:pt>
                <c:pt idx="181">
                  <c:v>43691</c:v>
                </c:pt>
                <c:pt idx="182">
                  <c:v>43692</c:v>
                </c:pt>
                <c:pt idx="183">
                  <c:v>43693</c:v>
                </c:pt>
                <c:pt idx="184">
                  <c:v>43696</c:v>
                </c:pt>
                <c:pt idx="185">
                  <c:v>43697</c:v>
                </c:pt>
                <c:pt idx="186">
                  <c:v>43698</c:v>
                </c:pt>
                <c:pt idx="187">
                  <c:v>43698</c:v>
                </c:pt>
                <c:pt idx="188">
                  <c:v>43698</c:v>
                </c:pt>
                <c:pt idx="189">
                  <c:v>43699</c:v>
                </c:pt>
                <c:pt idx="190">
                  <c:v>43700</c:v>
                </c:pt>
                <c:pt idx="191">
                  <c:v>43704</c:v>
                </c:pt>
                <c:pt idx="192">
                  <c:v>43705</c:v>
                </c:pt>
                <c:pt idx="193">
                  <c:v>43706</c:v>
                </c:pt>
                <c:pt idx="194">
                  <c:v>43706</c:v>
                </c:pt>
                <c:pt idx="195">
                  <c:v>43706</c:v>
                </c:pt>
                <c:pt idx="196">
                  <c:v>43707</c:v>
                </c:pt>
                <c:pt idx="197">
                  <c:v>43710</c:v>
                </c:pt>
                <c:pt idx="198">
                  <c:v>43711</c:v>
                </c:pt>
                <c:pt idx="199">
                  <c:v>43712</c:v>
                </c:pt>
                <c:pt idx="200">
                  <c:v>43713</c:v>
                </c:pt>
                <c:pt idx="201">
                  <c:v>43713</c:v>
                </c:pt>
                <c:pt idx="202">
                  <c:v>43713</c:v>
                </c:pt>
                <c:pt idx="203">
                  <c:v>43714</c:v>
                </c:pt>
                <c:pt idx="204">
                  <c:v>43717</c:v>
                </c:pt>
                <c:pt idx="205">
                  <c:v>43718</c:v>
                </c:pt>
                <c:pt idx="206">
                  <c:v>43719</c:v>
                </c:pt>
                <c:pt idx="207">
                  <c:v>43720</c:v>
                </c:pt>
                <c:pt idx="208">
                  <c:v>43720</c:v>
                </c:pt>
                <c:pt idx="209">
                  <c:v>43720</c:v>
                </c:pt>
                <c:pt idx="210">
                  <c:v>43721</c:v>
                </c:pt>
                <c:pt idx="211">
                  <c:v>43724</c:v>
                </c:pt>
                <c:pt idx="212">
                  <c:v>43725</c:v>
                </c:pt>
                <c:pt idx="213">
                  <c:v>43726</c:v>
                </c:pt>
                <c:pt idx="214">
                  <c:v>43727</c:v>
                </c:pt>
                <c:pt idx="215">
                  <c:v>43727</c:v>
                </c:pt>
                <c:pt idx="216">
                  <c:v>43727</c:v>
                </c:pt>
                <c:pt idx="217">
                  <c:v>43728</c:v>
                </c:pt>
                <c:pt idx="218">
                  <c:v>43731</c:v>
                </c:pt>
                <c:pt idx="219">
                  <c:v>43732</c:v>
                </c:pt>
                <c:pt idx="220">
                  <c:v>43733</c:v>
                </c:pt>
                <c:pt idx="221">
                  <c:v>43734</c:v>
                </c:pt>
                <c:pt idx="222">
                  <c:v>43734</c:v>
                </c:pt>
                <c:pt idx="223">
                  <c:v>43734</c:v>
                </c:pt>
                <c:pt idx="224">
                  <c:v>43735</c:v>
                </c:pt>
                <c:pt idx="225">
                  <c:v>43738</c:v>
                </c:pt>
                <c:pt idx="226">
                  <c:v>43739</c:v>
                </c:pt>
                <c:pt idx="227">
                  <c:v>43740</c:v>
                </c:pt>
                <c:pt idx="228">
                  <c:v>43741</c:v>
                </c:pt>
                <c:pt idx="229">
                  <c:v>43741</c:v>
                </c:pt>
                <c:pt idx="230">
                  <c:v>43741</c:v>
                </c:pt>
                <c:pt idx="231">
                  <c:v>43742</c:v>
                </c:pt>
                <c:pt idx="232">
                  <c:v>43745</c:v>
                </c:pt>
                <c:pt idx="233">
                  <c:v>43746</c:v>
                </c:pt>
                <c:pt idx="234">
                  <c:v>43747</c:v>
                </c:pt>
                <c:pt idx="235">
                  <c:v>43748</c:v>
                </c:pt>
                <c:pt idx="236">
                  <c:v>43748</c:v>
                </c:pt>
                <c:pt idx="237">
                  <c:v>43748</c:v>
                </c:pt>
                <c:pt idx="238">
                  <c:v>43748</c:v>
                </c:pt>
                <c:pt idx="239">
                  <c:v>43749</c:v>
                </c:pt>
                <c:pt idx="240">
                  <c:v>43752</c:v>
                </c:pt>
                <c:pt idx="241">
                  <c:v>43753</c:v>
                </c:pt>
                <c:pt idx="242">
                  <c:v>43754</c:v>
                </c:pt>
                <c:pt idx="243">
                  <c:v>43754</c:v>
                </c:pt>
                <c:pt idx="244">
                  <c:v>43754</c:v>
                </c:pt>
                <c:pt idx="245">
                  <c:v>43755</c:v>
                </c:pt>
                <c:pt idx="246">
                  <c:v>43756</c:v>
                </c:pt>
                <c:pt idx="247">
                  <c:v>43759</c:v>
                </c:pt>
                <c:pt idx="248">
                  <c:v>43760</c:v>
                </c:pt>
                <c:pt idx="249">
                  <c:v>43761</c:v>
                </c:pt>
                <c:pt idx="250">
                  <c:v>43761</c:v>
                </c:pt>
                <c:pt idx="251">
                  <c:v>43761</c:v>
                </c:pt>
                <c:pt idx="252">
                  <c:v>43762</c:v>
                </c:pt>
                <c:pt idx="253">
                  <c:v>43763</c:v>
                </c:pt>
                <c:pt idx="254">
                  <c:v>43766</c:v>
                </c:pt>
                <c:pt idx="255">
                  <c:v>43767</c:v>
                </c:pt>
                <c:pt idx="256">
                  <c:v>43768</c:v>
                </c:pt>
                <c:pt idx="257">
                  <c:v>43768</c:v>
                </c:pt>
                <c:pt idx="258">
                  <c:v>43768</c:v>
                </c:pt>
                <c:pt idx="259">
                  <c:v>43769</c:v>
                </c:pt>
                <c:pt idx="260">
                  <c:v>43770</c:v>
                </c:pt>
                <c:pt idx="261">
                  <c:v>43773</c:v>
                </c:pt>
                <c:pt idx="262">
                  <c:v>43774</c:v>
                </c:pt>
                <c:pt idx="263">
                  <c:v>43775</c:v>
                </c:pt>
                <c:pt idx="264">
                  <c:v>43775</c:v>
                </c:pt>
                <c:pt idx="265">
                  <c:v>43775</c:v>
                </c:pt>
              </c:numCache>
            </c:numRef>
          </c:cat>
          <c:val>
            <c:numRef>
              <c:f>'Long Term Forecast'!$I$2:$I$267</c:f>
              <c:numCache>
                <c:formatCode>0.00%</c:formatCode>
                <c:ptCount val="266"/>
                <c:pt idx="0">
                  <c:v>0.97049700000000005</c:v>
                </c:pt>
                <c:pt idx="1">
                  <c:v>0.97004699999999999</c:v>
                </c:pt>
                <c:pt idx="2">
                  <c:v>0.96995700000000007</c:v>
                </c:pt>
                <c:pt idx="3">
                  <c:v>0.97012200000000004</c:v>
                </c:pt>
                <c:pt idx="4">
                  <c:v>0.97025700000000004</c:v>
                </c:pt>
                <c:pt idx="5">
                  <c:v>0.97034699999999996</c:v>
                </c:pt>
                <c:pt idx="6">
                  <c:v>0.97037700000000005</c:v>
                </c:pt>
                <c:pt idx="7">
                  <c:v>0.97003200000000001</c:v>
                </c:pt>
                <c:pt idx="8">
                  <c:v>0.97004699999999999</c:v>
                </c:pt>
                <c:pt idx="9">
                  <c:v>0.97003200000000001</c:v>
                </c:pt>
                <c:pt idx="10">
                  <c:v>0.97003200000000001</c:v>
                </c:pt>
                <c:pt idx="11">
                  <c:v>0.97058699999999998</c:v>
                </c:pt>
                <c:pt idx="12">
                  <c:v>0.970692</c:v>
                </c:pt>
                <c:pt idx="13">
                  <c:v>0.97073700000000007</c:v>
                </c:pt>
                <c:pt idx="14">
                  <c:v>0.97046700000000008</c:v>
                </c:pt>
                <c:pt idx="15">
                  <c:v>0.97036200000000006</c:v>
                </c:pt>
                <c:pt idx="16">
                  <c:v>0.97034699999999996</c:v>
                </c:pt>
                <c:pt idx="17">
                  <c:v>0.97031699999999999</c:v>
                </c:pt>
                <c:pt idx="18">
                  <c:v>0.97040700000000002</c:v>
                </c:pt>
                <c:pt idx="19">
                  <c:v>0.97043699999999999</c:v>
                </c:pt>
                <c:pt idx="20">
                  <c:v>0.97042200000000001</c:v>
                </c:pt>
                <c:pt idx="21">
                  <c:v>0.97018199999999999</c:v>
                </c:pt>
                <c:pt idx="22">
                  <c:v>0.96995700000000007</c:v>
                </c:pt>
                <c:pt idx="23">
                  <c:v>0.969912</c:v>
                </c:pt>
                <c:pt idx="24">
                  <c:v>0.96988200000000002</c:v>
                </c:pt>
                <c:pt idx="25">
                  <c:v>0.969642</c:v>
                </c:pt>
                <c:pt idx="26">
                  <c:v>0.96973200000000004</c:v>
                </c:pt>
                <c:pt idx="27">
                  <c:v>0.96979199999999999</c:v>
                </c:pt>
                <c:pt idx="28">
                  <c:v>0.96959700000000004</c:v>
                </c:pt>
                <c:pt idx="29">
                  <c:v>0.9696570000000001</c:v>
                </c:pt>
                <c:pt idx="30">
                  <c:v>0.96976200000000001</c:v>
                </c:pt>
                <c:pt idx="31">
                  <c:v>0.969912</c:v>
                </c:pt>
                <c:pt idx="32">
                  <c:v>0.96989700000000001</c:v>
                </c:pt>
                <c:pt idx="33">
                  <c:v>0.96997200000000006</c:v>
                </c:pt>
                <c:pt idx="34">
                  <c:v>0.97004699999999999</c:v>
                </c:pt>
                <c:pt idx="35">
                  <c:v>0.96974700000000003</c:v>
                </c:pt>
                <c:pt idx="36">
                  <c:v>0.96973200000000004</c:v>
                </c:pt>
                <c:pt idx="37">
                  <c:v>0.96973200000000004</c:v>
                </c:pt>
                <c:pt idx="38">
                  <c:v>0.96989700000000001</c:v>
                </c:pt>
                <c:pt idx="39">
                  <c:v>0.96988200000000002</c:v>
                </c:pt>
                <c:pt idx="40">
                  <c:v>0.97001700000000002</c:v>
                </c:pt>
                <c:pt idx="41">
                  <c:v>0.97006200000000009</c:v>
                </c:pt>
                <c:pt idx="42">
                  <c:v>0.96988200000000002</c:v>
                </c:pt>
                <c:pt idx="43">
                  <c:v>0.96985200000000005</c:v>
                </c:pt>
                <c:pt idx="44">
                  <c:v>0.96986700000000003</c:v>
                </c:pt>
                <c:pt idx="45">
                  <c:v>0.96992699999999998</c:v>
                </c:pt>
                <c:pt idx="46">
                  <c:v>0.96992699999999998</c:v>
                </c:pt>
                <c:pt idx="47">
                  <c:v>0.97000200000000003</c:v>
                </c:pt>
                <c:pt idx="48">
                  <c:v>0.97006200000000009</c:v>
                </c:pt>
                <c:pt idx="49">
                  <c:v>0.969777</c:v>
                </c:pt>
                <c:pt idx="50">
                  <c:v>0.969777</c:v>
                </c:pt>
                <c:pt idx="51">
                  <c:v>0.96959700000000004</c:v>
                </c:pt>
                <c:pt idx="52">
                  <c:v>0.9696570000000001</c:v>
                </c:pt>
                <c:pt idx="53">
                  <c:v>0.96959700000000004</c:v>
                </c:pt>
                <c:pt idx="54">
                  <c:v>0.96967199999999998</c:v>
                </c:pt>
                <c:pt idx="55">
                  <c:v>0.96970200000000006</c:v>
                </c:pt>
                <c:pt idx="56">
                  <c:v>0.96943199999999996</c:v>
                </c:pt>
                <c:pt idx="57">
                  <c:v>0.96937200000000001</c:v>
                </c:pt>
                <c:pt idx="58">
                  <c:v>0.96931200000000006</c:v>
                </c:pt>
                <c:pt idx="59">
                  <c:v>0.96926699999999999</c:v>
                </c:pt>
                <c:pt idx="60">
                  <c:v>0.96931200000000006</c:v>
                </c:pt>
                <c:pt idx="61">
                  <c:v>0.96944700000000006</c:v>
                </c:pt>
                <c:pt idx="62">
                  <c:v>0.96953699999999998</c:v>
                </c:pt>
                <c:pt idx="63">
                  <c:v>0.969387</c:v>
                </c:pt>
                <c:pt idx="64">
                  <c:v>0.96946200000000005</c:v>
                </c:pt>
                <c:pt idx="65">
                  <c:v>0.96940199999999999</c:v>
                </c:pt>
                <c:pt idx="66">
                  <c:v>0.96944700000000006</c:v>
                </c:pt>
                <c:pt idx="67">
                  <c:v>0.96947700000000003</c:v>
                </c:pt>
                <c:pt idx="68">
                  <c:v>0.96949200000000002</c:v>
                </c:pt>
                <c:pt idx="69">
                  <c:v>0.96950700000000001</c:v>
                </c:pt>
                <c:pt idx="70">
                  <c:v>0.96940199999999999</c:v>
                </c:pt>
                <c:pt idx="71">
                  <c:v>0.96947700000000003</c:v>
                </c:pt>
                <c:pt idx="72">
                  <c:v>0.96932700000000005</c:v>
                </c:pt>
                <c:pt idx="73">
                  <c:v>0.96932700000000005</c:v>
                </c:pt>
                <c:pt idx="74">
                  <c:v>0.96935700000000002</c:v>
                </c:pt>
                <c:pt idx="75">
                  <c:v>0.96929699999999996</c:v>
                </c:pt>
                <c:pt idx="76">
                  <c:v>0.969252</c:v>
                </c:pt>
                <c:pt idx="77">
                  <c:v>0.96935700000000002</c:v>
                </c:pt>
                <c:pt idx="78">
                  <c:v>0.96935700000000002</c:v>
                </c:pt>
                <c:pt idx="79">
                  <c:v>0.96986700000000003</c:v>
                </c:pt>
                <c:pt idx="80">
                  <c:v>0.96995700000000007</c:v>
                </c:pt>
                <c:pt idx="81">
                  <c:v>0.97003200000000001</c:v>
                </c:pt>
                <c:pt idx="82">
                  <c:v>0.96997200000000006</c:v>
                </c:pt>
                <c:pt idx="83">
                  <c:v>0.96988200000000002</c:v>
                </c:pt>
                <c:pt idx="84">
                  <c:v>0.96986700000000003</c:v>
                </c:pt>
                <c:pt idx="85">
                  <c:v>0.969777</c:v>
                </c:pt>
                <c:pt idx="86">
                  <c:v>0.969777</c:v>
                </c:pt>
                <c:pt idx="87">
                  <c:v>0.96983700000000006</c:v>
                </c:pt>
                <c:pt idx="88">
                  <c:v>0.96976200000000001</c:v>
                </c:pt>
                <c:pt idx="89">
                  <c:v>0.96962700000000002</c:v>
                </c:pt>
                <c:pt idx="90">
                  <c:v>0.96967199999999998</c:v>
                </c:pt>
                <c:pt idx="91">
                  <c:v>0.96853200000000006</c:v>
                </c:pt>
                <c:pt idx="92">
                  <c:v>0.96835199999999999</c:v>
                </c:pt>
                <c:pt idx="93">
                  <c:v>0.96838199999999997</c:v>
                </c:pt>
                <c:pt idx="94">
                  <c:v>0.96821699999999999</c:v>
                </c:pt>
                <c:pt idx="95">
                  <c:v>0.96829200000000004</c:v>
                </c:pt>
                <c:pt idx="96">
                  <c:v>0.96817200000000003</c:v>
                </c:pt>
                <c:pt idx="97">
                  <c:v>0.96805200000000002</c:v>
                </c:pt>
                <c:pt idx="98">
                  <c:v>0.96815700000000005</c:v>
                </c:pt>
                <c:pt idx="99">
                  <c:v>0.96806700000000001</c:v>
                </c:pt>
                <c:pt idx="100">
                  <c:v>0.96811199999999997</c:v>
                </c:pt>
                <c:pt idx="101">
                  <c:v>0.96812700000000007</c:v>
                </c:pt>
                <c:pt idx="102">
                  <c:v>0.96805200000000002</c:v>
                </c:pt>
                <c:pt idx="103">
                  <c:v>0.967947</c:v>
                </c:pt>
                <c:pt idx="104">
                  <c:v>0.96785700000000008</c:v>
                </c:pt>
                <c:pt idx="105">
                  <c:v>0.96797699999999998</c:v>
                </c:pt>
                <c:pt idx="106">
                  <c:v>0.96757199999999999</c:v>
                </c:pt>
                <c:pt idx="107">
                  <c:v>0.96778200000000003</c:v>
                </c:pt>
                <c:pt idx="108">
                  <c:v>0.96775200000000006</c:v>
                </c:pt>
                <c:pt idx="109">
                  <c:v>0.96761700000000006</c:v>
                </c:pt>
                <c:pt idx="110">
                  <c:v>0.96746699999999997</c:v>
                </c:pt>
                <c:pt idx="111">
                  <c:v>0.96745200000000009</c:v>
                </c:pt>
                <c:pt idx="112">
                  <c:v>0.96766200000000002</c:v>
                </c:pt>
                <c:pt idx="113">
                  <c:v>0.967692</c:v>
                </c:pt>
                <c:pt idx="114">
                  <c:v>0.96776700000000004</c:v>
                </c:pt>
                <c:pt idx="115">
                  <c:v>0.96770699999999998</c:v>
                </c:pt>
                <c:pt idx="116">
                  <c:v>0.96781200000000001</c:v>
                </c:pt>
                <c:pt idx="117">
                  <c:v>0.967692</c:v>
                </c:pt>
                <c:pt idx="118">
                  <c:v>0.96757199999999999</c:v>
                </c:pt>
                <c:pt idx="119">
                  <c:v>0.96761700000000006</c:v>
                </c:pt>
                <c:pt idx="120">
                  <c:v>0.967302</c:v>
                </c:pt>
                <c:pt idx="121">
                  <c:v>0.967302</c:v>
                </c:pt>
                <c:pt idx="122">
                  <c:v>0.96748200000000006</c:v>
                </c:pt>
                <c:pt idx="123">
                  <c:v>0.96734700000000007</c:v>
                </c:pt>
                <c:pt idx="124">
                  <c:v>0.96725700000000003</c:v>
                </c:pt>
                <c:pt idx="125">
                  <c:v>0.96724200000000005</c:v>
                </c:pt>
                <c:pt idx="126">
                  <c:v>0.96721200000000007</c:v>
                </c:pt>
                <c:pt idx="127">
                  <c:v>0.96722700000000006</c:v>
                </c:pt>
                <c:pt idx="128">
                  <c:v>0.96712200000000004</c:v>
                </c:pt>
                <c:pt idx="129">
                  <c:v>0.96707700000000008</c:v>
                </c:pt>
                <c:pt idx="130">
                  <c:v>0.96694200000000008</c:v>
                </c:pt>
                <c:pt idx="131">
                  <c:v>0.96685200000000004</c:v>
                </c:pt>
                <c:pt idx="132">
                  <c:v>0.96670200000000006</c:v>
                </c:pt>
                <c:pt idx="133">
                  <c:v>0.96698700000000004</c:v>
                </c:pt>
                <c:pt idx="134">
                  <c:v>0.96698700000000004</c:v>
                </c:pt>
                <c:pt idx="135">
                  <c:v>0.96712200000000004</c:v>
                </c:pt>
                <c:pt idx="136">
                  <c:v>0.96719699999999997</c:v>
                </c:pt>
                <c:pt idx="137">
                  <c:v>0.96737700000000004</c:v>
                </c:pt>
                <c:pt idx="138">
                  <c:v>0.96733199999999997</c:v>
                </c:pt>
                <c:pt idx="139">
                  <c:v>0.96725700000000003</c:v>
                </c:pt>
                <c:pt idx="140">
                  <c:v>0.96745200000000009</c:v>
                </c:pt>
                <c:pt idx="141">
                  <c:v>0.967692</c:v>
                </c:pt>
                <c:pt idx="142">
                  <c:v>0.96767700000000001</c:v>
                </c:pt>
                <c:pt idx="143">
                  <c:v>0.96760199999999996</c:v>
                </c:pt>
                <c:pt idx="144">
                  <c:v>0.96751200000000004</c:v>
                </c:pt>
                <c:pt idx="145">
                  <c:v>0.96748200000000006</c:v>
                </c:pt>
                <c:pt idx="146">
                  <c:v>0.96748200000000006</c:v>
                </c:pt>
                <c:pt idx="147">
                  <c:v>0.96737700000000004</c:v>
                </c:pt>
                <c:pt idx="148">
                  <c:v>0.96722700000000006</c:v>
                </c:pt>
                <c:pt idx="149">
                  <c:v>0.96737700000000004</c:v>
                </c:pt>
                <c:pt idx="150">
                  <c:v>0.96739200000000003</c:v>
                </c:pt>
                <c:pt idx="151">
                  <c:v>0.96701700000000002</c:v>
                </c:pt>
                <c:pt idx="152">
                  <c:v>0.96700200000000003</c:v>
                </c:pt>
                <c:pt idx="153">
                  <c:v>0.96700200000000003</c:v>
                </c:pt>
                <c:pt idx="154">
                  <c:v>0.966777</c:v>
                </c:pt>
                <c:pt idx="155">
                  <c:v>0.96668699999999996</c:v>
                </c:pt>
                <c:pt idx="156">
                  <c:v>0.96640200000000009</c:v>
                </c:pt>
                <c:pt idx="157">
                  <c:v>0.96631200000000006</c:v>
                </c:pt>
                <c:pt idx="158">
                  <c:v>0.96619200000000005</c:v>
                </c:pt>
                <c:pt idx="159">
                  <c:v>0.96620700000000004</c:v>
                </c:pt>
                <c:pt idx="160">
                  <c:v>0.966252</c:v>
                </c:pt>
                <c:pt idx="161">
                  <c:v>0.96595200000000003</c:v>
                </c:pt>
                <c:pt idx="162">
                  <c:v>0.96608700000000003</c:v>
                </c:pt>
                <c:pt idx="163">
                  <c:v>0.96604200000000007</c:v>
                </c:pt>
                <c:pt idx="164">
                  <c:v>0.96613199999999999</c:v>
                </c:pt>
                <c:pt idx="165">
                  <c:v>0.96622200000000003</c:v>
                </c:pt>
                <c:pt idx="166">
                  <c:v>0.96623700000000001</c:v>
                </c:pt>
                <c:pt idx="167">
                  <c:v>0.96631200000000006</c:v>
                </c:pt>
                <c:pt idx="168">
                  <c:v>0.96602700000000008</c:v>
                </c:pt>
                <c:pt idx="169">
                  <c:v>0.96608700000000003</c:v>
                </c:pt>
                <c:pt idx="170">
                  <c:v>0.96619200000000005</c:v>
                </c:pt>
                <c:pt idx="171">
                  <c:v>0.96619200000000005</c:v>
                </c:pt>
                <c:pt idx="172">
                  <c:v>0.96628199999999997</c:v>
                </c:pt>
                <c:pt idx="173">
                  <c:v>0.966387</c:v>
                </c:pt>
                <c:pt idx="174">
                  <c:v>0.96641699999999997</c:v>
                </c:pt>
                <c:pt idx="175">
                  <c:v>0.96598200000000001</c:v>
                </c:pt>
                <c:pt idx="176">
                  <c:v>0.96610200000000002</c:v>
                </c:pt>
                <c:pt idx="177">
                  <c:v>0.96605700000000005</c:v>
                </c:pt>
                <c:pt idx="178">
                  <c:v>0.96608700000000003</c:v>
                </c:pt>
                <c:pt idx="179">
                  <c:v>0.966252</c:v>
                </c:pt>
                <c:pt idx="180">
                  <c:v>0.96628199999999997</c:v>
                </c:pt>
                <c:pt idx="181">
                  <c:v>0.96626699999999999</c:v>
                </c:pt>
                <c:pt idx="182">
                  <c:v>0.966117</c:v>
                </c:pt>
                <c:pt idx="183">
                  <c:v>0.966252</c:v>
                </c:pt>
                <c:pt idx="184">
                  <c:v>0.96628199999999997</c:v>
                </c:pt>
                <c:pt idx="185">
                  <c:v>0.96637200000000001</c:v>
                </c:pt>
                <c:pt idx="186">
                  <c:v>0.966642</c:v>
                </c:pt>
                <c:pt idx="187">
                  <c:v>0.96667200000000009</c:v>
                </c:pt>
                <c:pt idx="188">
                  <c:v>0.96667200000000009</c:v>
                </c:pt>
                <c:pt idx="189">
                  <c:v>0.96647700000000003</c:v>
                </c:pt>
                <c:pt idx="190">
                  <c:v>0.966387</c:v>
                </c:pt>
                <c:pt idx="191">
                  <c:v>0.96637200000000001</c:v>
                </c:pt>
                <c:pt idx="192">
                  <c:v>0.966387</c:v>
                </c:pt>
                <c:pt idx="193">
                  <c:v>0.96658200000000005</c:v>
                </c:pt>
                <c:pt idx="194">
                  <c:v>0.96656700000000007</c:v>
                </c:pt>
                <c:pt idx="195">
                  <c:v>0.96658200000000005</c:v>
                </c:pt>
                <c:pt idx="196">
                  <c:v>0.96637200000000001</c:v>
                </c:pt>
                <c:pt idx="197">
                  <c:v>0.966252</c:v>
                </c:pt>
                <c:pt idx="198">
                  <c:v>0.96616200000000008</c:v>
                </c:pt>
                <c:pt idx="199">
                  <c:v>0.96622200000000003</c:v>
                </c:pt>
                <c:pt idx="200">
                  <c:v>0.96637200000000001</c:v>
                </c:pt>
                <c:pt idx="201">
                  <c:v>0.96635700000000002</c:v>
                </c:pt>
                <c:pt idx="202">
                  <c:v>0.96635700000000002</c:v>
                </c:pt>
                <c:pt idx="203">
                  <c:v>0.96622200000000003</c:v>
                </c:pt>
                <c:pt idx="204">
                  <c:v>0.96631200000000006</c:v>
                </c:pt>
                <c:pt idx="205">
                  <c:v>0.96619200000000005</c:v>
                </c:pt>
                <c:pt idx="206">
                  <c:v>0.96641699999999997</c:v>
                </c:pt>
                <c:pt idx="207">
                  <c:v>0.96679199999999998</c:v>
                </c:pt>
                <c:pt idx="208">
                  <c:v>0.96668699999999996</c:v>
                </c:pt>
                <c:pt idx="209">
                  <c:v>0.96670200000000006</c:v>
                </c:pt>
                <c:pt idx="210">
                  <c:v>0.966777</c:v>
                </c:pt>
                <c:pt idx="211">
                  <c:v>0.96686700000000003</c:v>
                </c:pt>
                <c:pt idx="212">
                  <c:v>0.96662700000000001</c:v>
                </c:pt>
                <c:pt idx="213">
                  <c:v>0.96658200000000005</c:v>
                </c:pt>
                <c:pt idx="214">
                  <c:v>0.96673200000000004</c:v>
                </c:pt>
                <c:pt idx="215">
                  <c:v>0.96661200000000003</c:v>
                </c:pt>
                <c:pt idx="216">
                  <c:v>0.96658200000000005</c:v>
                </c:pt>
                <c:pt idx="217">
                  <c:v>0.96662700000000001</c:v>
                </c:pt>
                <c:pt idx="218">
                  <c:v>0.96676200000000001</c:v>
                </c:pt>
                <c:pt idx="219">
                  <c:v>0.96685200000000004</c:v>
                </c:pt>
                <c:pt idx="220">
                  <c:v>0.96682200000000007</c:v>
                </c:pt>
                <c:pt idx="221">
                  <c:v>0.96700200000000003</c:v>
                </c:pt>
                <c:pt idx="222">
                  <c:v>0.96686700000000003</c:v>
                </c:pt>
                <c:pt idx="223">
                  <c:v>0.96686700000000003</c:v>
                </c:pt>
                <c:pt idx="224">
                  <c:v>0.96685200000000004</c:v>
                </c:pt>
                <c:pt idx="225">
                  <c:v>0.96712200000000004</c:v>
                </c:pt>
                <c:pt idx="226">
                  <c:v>0.96698700000000004</c:v>
                </c:pt>
                <c:pt idx="227">
                  <c:v>0.96692699999999998</c:v>
                </c:pt>
                <c:pt idx="228">
                  <c:v>0.96718199999999999</c:v>
                </c:pt>
                <c:pt idx="229">
                  <c:v>0.96706199999999998</c:v>
                </c:pt>
                <c:pt idx="230">
                  <c:v>0.96709200000000006</c:v>
                </c:pt>
                <c:pt idx="231">
                  <c:v>0.96701700000000002</c:v>
                </c:pt>
                <c:pt idx="232">
                  <c:v>0.96713700000000002</c:v>
                </c:pt>
                <c:pt idx="233">
                  <c:v>0.96707700000000008</c:v>
                </c:pt>
                <c:pt idx="234">
                  <c:v>0.96725700000000003</c:v>
                </c:pt>
                <c:pt idx="235">
                  <c:v>0.96737700000000004</c:v>
                </c:pt>
                <c:pt idx="236">
                  <c:v>0.96725700000000003</c:v>
                </c:pt>
                <c:pt idx="237">
                  <c:v>0.967302</c:v>
                </c:pt>
                <c:pt idx="238">
                  <c:v>0.96722700000000006</c:v>
                </c:pt>
                <c:pt idx="239">
                  <c:v>0.96707700000000008</c:v>
                </c:pt>
                <c:pt idx="240">
                  <c:v>0.96709200000000006</c:v>
                </c:pt>
                <c:pt idx="241">
                  <c:v>0.96706199999999998</c:v>
                </c:pt>
                <c:pt idx="242">
                  <c:v>0.96718199999999999</c:v>
                </c:pt>
                <c:pt idx="243">
                  <c:v>0.96679199999999998</c:v>
                </c:pt>
                <c:pt idx="244">
                  <c:v>0.96685200000000004</c:v>
                </c:pt>
                <c:pt idx="245">
                  <c:v>0.96691199999999999</c:v>
                </c:pt>
                <c:pt idx="246">
                  <c:v>0.966777</c:v>
                </c:pt>
                <c:pt idx="247">
                  <c:v>0.96670200000000006</c:v>
                </c:pt>
                <c:pt idx="248">
                  <c:v>0.96694200000000008</c:v>
                </c:pt>
                <c:pt idx="249">
                  <c:v>0.96704699999999999</c:v>
                </c:pt>
                <c:pt idx="250">
                  <c:v>0.96695700000000007</c:v>
                </c:pt>
                <c:pt idx="251">
                  <c:v>0.96700200000000003</c:v>
                </c:pt>
                <c:pt idx="252">
                  <c:v>0.96707700000000008</c:v>
                </c:pt>
                <c:pt idx="253">
                  <c:v>0.96709200000000006</c:v>
                </c:pt>
                <c:pt idx="254">
                  <c:v>0.96709200000000006</c:v>
                </c:pt>
                <c:pt idx="255">
                  <c:v>0.96709200000000006</c:v>
                </c:pt>
                <c:pt idx="256">
                  <c:v>0.96707700000000008</c:v>
                </c:pt>
                <c:pt idx="257">
                  <c:v>0.96700200000000003</c:v>
                </c:pt>
                <c:pt idx="258">
                  <c:v>0.96704699999999999</c:v>
                </c:pt>
                <c:pt idx="259">
                  <c:v>0.96718199999999999</c:v>
                </c:pt>
                <c:pt idx="260">
                  <c:v>0.96712200000000004</c:v>
                </c:pt>
                <c:pt idx="261">
                  <c:v>0.96710700000000005</c:v>
                </c:pt>
                <c:pt idx="262">
                  <c:v>0.96734700000000007</c:v>
                </c:pt>
                <c:pt idx="263">
                  <c:v>0.96739200000000003</c:v>
                </c:pt>
                <c:pt idx="264">
                  <c:v>0.96725700000000003</c:v>
                </c:pt>
                <c:pt idx="265">
                  <c:v>0.96725700000000003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07-4022-8DBE-73BBE13A3E77}"/>
            </c:ext>
          </c:extLst>
        </c:ser>
        <c:ser>
          <c:idx val="5"/>
          <c:order val="5"/>
          <c:tx>
            <c:strRef>
              <c:f>'Long Term Forecast'!$J$1</c:f>
              <c:strCache>
                <c:ptCount val="1"/>
                <c:pt idx="0">
                  <c:v>Max/Min Error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'Long Term Forecast'!$B$2:$B$267</c:f>
              <c:numCache>
                <c:formatCode>m/d/yyyy</c:formatCode>
                <c:ptCount val="266"/>
                <c:pt idx="0">
                  <c:v>43510</c:v>
                </c:pt>
                <c:pt idx="1">
                  <c:v>43511</c:v>
                </c:pt>
                <c:pt idx="2">
                  <c:v>43514</c:v>
                </c:pt>
                <c:pt idx="3">
                  <c:v>43515</c:v>
                </c:pt>
                <c:pt idx="4">
                  <c:v>43516</c:v>
                </c:pt>
                <c:pt idx="5">
                  <c:v>43516</c:v>
                </c:pt>
                <c:pt idx="6">
                  <c:v>43516</c:v>
                </c:pt>
                <c:pt idx="7">
                  <c:v>43517</c:v>
                </c:pt>
                <c:pt idx="8">
                  <c:v>43518</c:v>
                </c:pt>
                <c:pt idx="9">
                  <c:v>43521</c:v>
                </c:pt>
                <c:pt idx="10">
                  <c:v>43522</c:v>
                </c:pt>
                <c:pt idx="11">
                  <c:v>43523</c:v>
                </c:pt>
                <c:pt idx="12">
                  <c:v>43523</c:v>
                </c:pt>
                <c:pt idx="13">
                  <c:v>43523</c:v>
                </c:pt>
                <c:pt idx="14">
                  <c:v>43524</c:v>
                </c:pt>
                <c:pt idx="15">
                  <c:v>43525</c:v>
                </c:pt>
                <c:pt idx="16">
                  <c:v>43528</c:v>
                </c:pt>
                <c:pt idx="17">
                  <c:v>43529</c:v>
                </c:pt>
                <c:pt idx="18">
                  <c:v>43530</c:v>
                </c:pt>
                <c:pt idx="19">
                  <c:v>43530</c:v>
                </c:pt>
                <c:pt idx="20">
                  <c:v>43530</c:v>
                </c:pt>
                <c:pt idx="21">
                  <c:v>43531</c:v>
                </c:pt>
                <c:pt idx="22">
                  <c:v>43532</c:v>
                </c:pt>
                <c:pt idx="23">
                  <c:v>43535</c:v>
                </c:pt>
                <c:pt idx="24">
                  <c:v>43536</c:v>
                </c:pt>
                <c:pt idx="25">
                  <c:v>43537</c:v>
                </c:pt>
                <c:pt idx="26">
                  <c:v>43537</c:v>
                </c:pt>
                <c:pt idx="27">
                  <c:v>43537</c:v>
                </c:pt>
                <c:pt idx="28">
                  <c:v>43538</c:v>
                </c:pt>
                <c:pt idx="29">
                  <c:v>43539</c:v>
                </c:pt>
                <c:pt idx="30">
                  <c:v>43542</c:v>
                </c:pt>
                <c:pt idx="31">
                  <c:v>43543</c:v>
                </c:pt>
                <c:pt idx="32">
                  <c:v>43544</c:v>
                </c:pt>
                <c:pt idx="33">
                  <c:v>43544</c:v>
                </c:pt>
                <c:pt idx="34">
                  <c:v>43544</c:v>
                </c:pt>
                <c:pt idx="35">
                  <c:v>43545</c:v>
                </c:pt>
                <c:pt idx="36">
                  <c:v>43546</c:v>
                </c:pt>
                <c:pt idx="37">
                  <c:v>43549</c:v>
                </c:pt>
                <c:pt idx="38">
                  <c:v>43550</c:v>
                </c:pt>
                <c:pt idx="39">
                  <c:v>43551</c:v>
                </c:pt>
                <c:pt idx="40">
                  <c:v>43551</c:v>
                </c:pt>
                <c:pt idx="41">
                  <c:v>43551</c:v>
                </c:pt>
                <c:pt idx="42">
                  <c:v>43552</c:v>
                </c:pt>
                <c:pt idx="43">
                  <c:v>43553</c:v>
                </c:pt>
                <c:pt idx="44">
                  <c:v>43556</c:v>
                </c:pt>
                <c:pt idx="45">
                  <c:v>43557</c:v>
                </c:pt>
                <c:pt idx="46">
                  <c:v>43558</c:v>
                </c:pt>
                <c:pt idx="47">
                  <c:v>43558</c:v>
                </c:pt>
                <c:pt idx="48">
                  <c:v>43558</c:v>
                </c:pt>
                <c:pt idx="49">
                  <c:v>43559</c:v>
                </c:pt>
                <c:pt idx="50">
                  <c:v>43560</c:v>
                </c:pt>
                <c:pt idx="51">
                  <c:v>43563</c:v>
                </c:pt>
                <c:pt idx="52">
                  <c:v>43564</c:v>
                </c:pt>
                <c:pt idx="53">
                  <c:v>43565</c:v>
                </c:pt>
                <c:pt idx="54">
                  <c:v>43565</c:v>
                </c:pt>
                <c:pt idx="55">
                  <c:v>43565</c:v>
                </c:pt>
                <c:pt idx="56">
                  <c:v>43566</c:v>
                </c:pt>
                <c:pt idx="57">
                  <c:v>43567</c:v>
                </c:pt>
                <c:pt idx="58">
                  <c:v>43570</c:v>
                </c:pt>
                <c:pt idx="59">
                  <c:v>43571</c:v>
                </c:pt>
                <c:pt idx="60">
                  <c:v>43572</c:v>
                </c:pt>
                <c:pt idx="61">
                  <c:v>43572</c:v>
                </c:pt>
                <c:pt idx="62">
                  <c:v>43572</c:v>
                </c:pt>
                <c:pt idx="63">
                  <c:v>43573</c:v>
                </c:pt>
                <c:pt idx="64">
                  <c:v>43578</c:v>
                </c:pt>
                <c:pt idx="65">
                  <c:v>43579</c:v>
                </c:pt>
                <c:pt idx="66">
                  <c:v>43580</c:v>
                </c:pt>
                <c:pt idx="67">
                  <c:v>43581</c:v>
                </c:pt>
                <c:pt idx="68">
                  <c:v>43581</c:v>
                </c:pt>
                <c:pt idx="69">
                  <c:v>43581</c:v>
                </c:pt>
                <c:pt idx="70">
                  <c:v>43584</c:v>
                </c:pt>
                <c:pt idx="71">
                  <c:v>43585</c:v>
                </c:pt>
                <c:pt idx="72">
                  <c:v>43586</c:v>
                </c:pt>
                <c:pt idx="73">
                  <c:v>43587</c:v>
                </c:pt>
                <c:pt idx="74">
                  <c:v>43588</c:v>
                </c:pt>
                <c:pt idx="75">
                  <c:v>43588</c:v>
                </c:pt>
                <c:pt idx="76">
                  <c:v>43588</c:v>
                </c:pt>
                <c:pt idx="77">
                  <c:v>43592</c:v>
                </c:pt>
                <c:pt idx="78">
                  <c:v>43593</c:v>
                </c:pt>
                <c:pt idx="79">
                  <c:v>43594</c:v>
                </c:pt>
                <c:pt idx="80">
                  <c:v>43595</c:v>
                </c:pt>
                <c:pt idx="81">
                  <c:v>43598</c:v>
                </c:pt>
                <c:pt idx="82">
                  <c:v>43598</c:v>
                </c:pt>
                <c:pt idx="83">
                  <c:v>43598</c:v>
                </c:pt>
                <c:pt idx="84">
                  <c:v>43599</c:v>
                </c:pt>
                <c:pt idx="85">
                  <c:v>43600</c:v>
                </c:pt>
                <c:pt idx="86">
                  <c:v>43601</c:v>
                </c:pt>
                <c:pt idx="87">
                  <c:v>43602</c:v>
                </c:pt>
                <c:pt idx="88">
                  <c:v>43602</c:v>
                </c:pt>
                <c:pt idx="89">
                  <c:v>43602</c:v>
                </c:pt>
                <c:pt idx="90">
                  <c:v>43602</c:v>
                </c:pt>
                <c:pt idx="91">
                  <c:v>43602</c:v>
                </c:pt>
                <c:pt idx="92">
                  <c:v>43605</c:v>
                </c:pt>
                <c:pt idx="93">
                  <c:v>43606</c:v>
                </c:pt>
                <c:pt idx="94">
                  <c:v>43607</c:v>
                </c:pt>
                <c:pt idx="95">
                  <c:v>43608</c:v>
                </c:pt>
                <c:pt idx="96">
                  <c:v>43608</c:v>
                </c:pt>
                <c:pt idx="97">
                  <c:v>43608</c:v>
                </c:pt>
                <c:pt idx="98">
                  <c:v>43609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43616</c:v>
                </c:pt>
                <c:pt idx="104">
                  <c:v>43616</c:v>
                </c:pt>
                <c:pt idx="105">
                  <c:v>43619</c:v>
                </c:pt>
                <c:pt idx="106">
                  <c:v>43620</c:v>
                </c:pt>
                <c:pt idx="107">
                  <c:v>43621</c:v>
                </c:pt>
                <c:pt idx="108">
                  <c:v>43622</c:v>
                </c:pt>
                <c:pt idx="109">
                  <c:v>43623</c:v>
                </c:pt>
                <c:pt idx="110">
                  <c:v>43623</c:v>
                </c:pt>
                <c:pt idx="111">
                  <c:v>43623</c:v>
                </c:pt>
                <c:pt idx="112">
                  <c:v>43626</c:v>
                </c:pt>
                <c:pt idx="113">
                  <c:v>43627</c:v>
                </c:pt>
                <c:pt idx="114">
                  <c:v>43628</c:v>
                </c:pt>
                <c:pt idx="115">
                  <c:v>43629</c:v>
                </c:pt>
                <c:pt idx="116">
                  <c:v>43630</c:v>
                </c:pt>
                <c:pt idx="117">
                  <c:v>43630</c:v>
                </c:pt>
                <c:pt idx="118">
                  <c:v>43630</c:v>
                </c:pt>
                <c:pt idx="119">
                  <c:v>43633</c:v>
                </c:pt>
                <c:pt idx="120">
                  <c:v>43634</c:v>
                </c:pt>
                <c:pt idx="121">
                  <c:v>43635</c:v>
                </c:pt>
                <c:pt idx="122">
                  <c:v>43636</c:v>
                </c:pt>
                <c:pt idx="123">
                  <c:v>43637</c:v>
                </c:pt>
                <c:pt idx="124">
                  <c:v>43637</c:v>
                </c:pt>
                <c:pt idx="125">
                  <c:v>43637</c:v>
                </c:pt>
                <c:pt idx="126">
                  <c:v>43637</c:v>
                </c:pt>
                <c:pt idx="127">
                  <c:v>43640</c:v>
                </c:pt>
                <c:pt idx="128">
                  <c:v>43641</c:v>
                </c:pt>
                <c:pt idx="129">
                  <c:v>43642</c:v>
                </c:pt>
                <c:pt idx="130">
                  <c:v>43643</c:v>
                </c:pt>
                <c:pt idx="131">
                  <c:v>43643</c:v>
                </c:pt>
                <c:pt idx="132">
                  <c:v>43643</c:v>
                </c:pt>
                <c:pt idx="133">
                  <c:v>43644</c:v>
                </c:pt>
                <c:pt idx="134">
                  <c:v>43647</c:v>
                </c:pt>
                <c:pt idx="135">
                  <c:v>43648</c:v>
                </c:pt>
                <c:pt idx="136">
                  <c:v>43649</c:v>
                </c:pt>
                <c:pt idx="137">
                  <c:v>43650</c:v>
                </c:pt>
                <c:pt idx="138">
                  <c:v>43650</c:v>
                </c:pt>
                <c:pt idx="139">
                  <c:v>43650</c:v>
                </c:pt>
                <c:pt idx="140">
                  <c:v>43651</c:v>
                </c:pt>
                <c:pt idx="141">
                  <c:v>43654</c:v>
                </c:pt>
                <c:pt idx="142">
                  <c:v>43655</c:v>
                </c:pt>
                <c:pt idx="143">
                  <c:v>43656</c:v>
                </c:pt>
                <c:pt idx="144">
                  <c:v>43657</c:v>
                </c:pt>
                <c:pt idx="145">
                  <c:v>43657</c:v>
                </c:pt>
                <c:pt idx="146">
                  <c:v>43657</c:v>
                </c:pt>
                <c:pt idx="147">
                  <c:v>43657</c:v>
                </c:pt>
                <c:pt idx="148">
                  <c:v>43658</c:v>
                </c:pt>
                <c:pt idx="149">
                  <c:v>43661</c:v>
                </c:pt>
                <c:pt idx="150">
                  <c:v>43662</c:v>
                </c:pt>
                <c:pt idx="151">
                  <c:v>43663</c:v>
                </c:pt>
                <c:pt idx="152">
                  <c:v>43663</c:v>
                </c:pt>
                <c:pt idx="153">
                  <c:v>43663</c:v>
                </c:pt>
                <c:pt idx="154">
                  <c:v>43664</c:v>
                </c:pt>
                <c:pt idx="155">
                  <c:v>43665</c:v>
                </c:pt>
                <c:pt idx="156">
                  <c:v>43668</c:v>
                </c:pt>
                <c:pt idx="157">
                  <c:v>43669</c:v>
                </c:pt>
                <c:pt idx="158">
                  <c:v>43670</c:v>
                </c:pt>
                <c:pt idx="159">
                  <c:v>43670</c:v>
                </c:pt>
                <c:pt idx="160">
                  <c:v>43670</c:v>
                </c:pt>
                <c:pt idx="161">
                  <c:v>43671</c:v>
                </c:pt>
                <c:pt idx="162">
                  <c:v>43672</c:v>
                </c:pt>
                <c:pt idx="163">
                  <c:v>43675</c:v>
                </c:pt>
                <c:pt idx="164">
                  <c:v>43676</c:v>
                </c:pt>
                <c:pt idx="165">
                  <c:v>43677</c:v>
                </c:pt>
                <c:pt idx="166">
                  <c:v>43677</c:v>
                </c:pt>
                <c:pt idx="167">
                  <c:v>43677</c:v>
                </c:pt>
                <c:pt idx="168">
                  <c:v>43678</c:v>
                </c:pt>
                <c:pt idx="169">
                  <c:v>43679</c:v>
                </c:pt>
                <c:pt idx="170">
                  <c:v>43682</c:v>
                </c:pt>
                <c:pt idx="171">
                  <c:v>43683</c:v>
                </c:pt>
                <c:pt idx="172">
                  <c:v>43684</c:v>
                </c:pt>
                <c:pt idx="173">
                  <c:v>43684</c:v>
                </c:pt>
                <c:pt idx="174">
                  <c:v>43684</c:v>
                </c:pt>
                <c:pt idx="175">
                  <c:v>43685</c:v>
                </c:pt>
                <c:pt idx="176">
                  <c:v>43686</c:v>
                </c:pt>
                <c:pt idx="177">
                  <c:v>43689</c:v>
                </c:pt>
                <c:pt idx="178">
                  <c:v>43690</c:v>
                </c:pt>
                <c:pt idx="179">
                  <c:v>43691</c:v>
                </c:pt>
                <c:pt idx="180">
                  <c:v>43691</c:v>
                </c:pt>
                <c:pt idx="181">
                  <c:v>43691</c:v>
                </c:pt>
                <c:pt idx="182">
                  <c:v>43692</c:v>
                </c:pt>
                <c:pt idx="183">
                  <c:v>43693</c:v>
                </c:pt>
                <c:pt idx="184">
                  <c:v>43696</c:v>
                </c:pt>
                <c:pt idx="185">
                  <c:v>43697</c:v>
                </c:pt>
                <c:pt idx="186">
                  <c:v>43698</c:v>
                </c:pt>
                <c:pt idx="187">
                  <c:v>43698</c:v>
                </c:pt>
                <c:pt idx="188">
                  <c:v>43698</c:v>
                </c:pt>
                <c:pt idx="189">
                  <c:v>43699</c:v>
                </c:pt>
                <c:pt idx="190">
                  <c:v>43700</c:v>
                </c:pt>
                <c:pt idx="191">
                  <c:v>43704</c:v>
                </c:pt>
                <c:pt idx="192">
                  <c:v>43705</c:v>
                </c:pt>
                <c:pt idx="193">
                  <c:v>43706</c:v>
                </c:pt>
                <c:pt idx="194">
                  <c:v>43706</c:v>
                </c:pt>
                <c:pt idx="195">
                  <c:v>43706</c:v>
                </c:pt>
                <c:pt idx="196">
                  <c:v>43707</c:v>
                </c:pt>
                <c:pt idx="197">
                  <c:v>43710</c:v>
                </c:pt>
                <c:pt idx="198">
                  <c:v>43711</c:v>
                </c:pt>
                <c:pt idx="199">
                  <c:v>43712</c:v>
                </c:pt>
                <c:pt idx="200">
                  <c:v>43713</c:v>
                </c:pt>
                <c:pt idx="201">
                  <c:v>43713</c:v>
                </c:pt>
                <c:pt idx="202">
                  <c:v>43713</c:v>
                </c:pt>
                <c:pt idx="203">
                  <c:v>43714</c:v>
                </c:pt>
                <c:pt idx="204">
                  <c:v>43717</c:v>
                </c:pt>
                <c:pt idx="205">
                  <c:v>43718</c:v>
                </c:pt>
                <c:pt idx="206">
                  <c:v>43719</c:v>
                </c:pt>
                <c:pt idx="207">
                  <c:v>43720</c:v>
                </c:pt>
                <c:pt idx="208">
                  <c:v>43720</c:v>
                </c:pt>
                <c:pt idx="209">
                  <c:v>43720</c:v>
                </c:pt>
                <c:pt idx="210">
                  <c:v>43721</c:v>
                </c:pt>
                <c:pt idx="211">
                  <c:v>43724</c:v>
                </c:pt>
                <c:pt idx="212">
                  <c:v>43725</c:v>
                </c:pt>
                <c:pt idx="213">
                  <c:v>43726</c:v>
                </c:pt>
                <c:pt idx="214">
                  <c:v>43727</c:v>
                </c:pt>
                <c:pt idx="215">
                  <c:v>43727</c:v>
                </c:pt>
                <c:pt idx="216">
                  <c:v>43727</c:v>
                </c:pt>
                <c:pt idx="217">
                  <c:v>43728</c:v>
                </c:pt>
                <c:pt idx="218">
                  <c:v>43731</c:v>
                </c:pt>
                <c:pt idx="219">
                  <c:v>43732</c:v>
                </c:pt>
                <c:pt idx="220">
                  <c:v>43733</c:v>
                </c:pt>
                <c:pt idx="221">
                  <c:v>43734</c:v>
                </c:pt>
                <c:pt idx="222">
                  <c:v>43734</c:v>
                </c:pt>
                <c:pt idx="223">
                  <c:v>43734</c:v>
                </c:pt>
                <c:pt idx="224">
                  <c:v>43735</c:v>
                </c:pt>
                <c:pt idx="225">
                  <c:v>43738</c:v>
                </c:pt>
                <c:pt idx="226">
                  <c:v>43739</c:v>
                </c:pt>
                <c:pt idx="227">
                  <c:v>43740</c:v>
                </c:pt>
                <c:pt idx="228">
                  <c:v>43741</c:v>
                </c:pt>
                <c:pt idx="229">
                  <c:v>43741</c:v>
                </c:pt>
                <c:pt idx="230">
                  <c:v>43741</c:v>
                </c:pt>
                <c:pt idx="231">
                  <c:v>43742</c:v>
                </c:pt>
                <c:pt idx="232">
                  <c:v>43745</c:v>
                </c:pt>
                <c:pt idx="233">
                  <c:v>43746</c:v>
                </c:pt>
                <c:pt idx="234">
                  <c:v>43747</c:v>
                </c:pt>
                <c:pt idx="235">
                  <c:v>43748</c:v>
                </c:pt>
                <c:pt idx="236">
                  <c:v>43748</c:v>
                </c:pt>
                <c:pt idx="237">
                  <c:v>43748</c:v>
                </c:pt>
                <c:pt idx="238">
                  <c:v>43748</c:v>
                </c:pt>
                <c:pt idx="239">
                  <c:v>43749</c:v>
                </c:pt>
                <c:pt idx="240">
                  <c:v>43752</c:v>
                </c:pt>
                <c:pt idx="241">
                  <c:v>43753</c:v>
                </c:pt>
                <c:pt idx="242">
                  <c:v>43754</c:v>
                </c:pt>
                <c:pt idx="243">
                  <c:v>43754</c:v>
                </c:pt>
                <c:pt idx="244">
                  <c:v>43754</c:v>
                </c:pt>
                <c:pt idx="245">
                  <c:v>43755</c:v>
                </c:pt>
                <c:pt idx="246">
                  <c:v>43756</c:v>
                </c:pt>
                <c:pt idx="247">
                  <c:v>43759</c:v>
                </c:pt>
                <c:pt idx="248">
                  <c:v>43760</c:v>
                </c:pt>
                <c:pt idx="249">
                  <c:v>43761</c:v>
                </c:pt>
                <c:pt idx="250">
                  <c:v>43761</c:v>
                </c:pt>
                <c:pt idx="251">
                  <c:v>43761</c:v>
                </c:pt>
                <c:pt idx="252">
                  <c:v>43762</c:v>
                </c:pt>
                <c:pt idx="253">
                  <c:v>43763</c:v>
                </c:pt>
                <c:pt idx="254">
                  <c:v>43766</c:v>
                </c:pt>
                <c:pt idx="255">
                  <c:v>43767</c:v>
                </c:pt>
                <c:pt idx="256">
                  <c:v>43768</c:v>
                </c:pt>
                <c:pt idx="257">
                  <c:v>43768</c:v>
                </c:pt>
                <c:pt idx="258">
                  <c:v>43768</c:v>
                </c:pt>
                <c:pt idx="259">
                  <c:v>43769</c:v>
                </c:pt>
                <c:pt idx="260">
                  <c:v>43770</c:v>
                </c:pt>
                <c:pt idx="261">
                  <c:v>43773</c:v>
                </c:pt>
                <c:pt idx="262">
                  <c:v>43774</c:v>
                </c:pt>
                <c:pt idx="263">
                  <c:v>43775</c:v>
                </c:pt>
                <c:pt idx="264">
                  <c:v>43775</c:v>
                </c:pt>
                <c:pt idx="265">
                  <c:v>43775</c:v>
                </c:pt>
              </c:numCache>
            </c:numRef>
          </c:cat>
          <c:val>
            <c:numRef>
              <c:f>'Long Term Forecast'!$J$2:$J$267</c:f>
              <c:numCache>
                <c:formatCode>0.00%</c:formatCode>
                <c:ptCount val="266"/>
                <c:pt idx="0">
                  <c:v>0.97230000000000005</c:v>
                </c:pt>
                <c:pt idx="1">
                  <c:v>0.97184999999999999</c:v>
                </c:pt>
                <c:pt idx="2">
                  <c:v>0.97176000000000007</c:v>
                </c:pt>
                <c:pt idx="3">
                  <c:v>0.97192500000000004</c:v>
                </c:pt>
                <c:pt idx="4">
                  <c:v>0.97206000000000004</c:v>
                </c:pt>
                <c:pt idx="5">
                  <c:v>0.97214999999999996</c:v>
                </c:pt>
                <c:pt idx="6">
                  <c:v>0.97218000000000004</c:v>
                </c:pt>
                <c:pt idx="7">
                  <c:v>0.971835</c:v>
                </c:pt>
                <c:pt idx="8">
                  <c:v>0.97184999999999999</c:v>
                </c:pt>
                <c:pt idx="9">
                  <c:v>0.971835</c:v>
                </c:pt>
                <c:pt idx="10">
                  <c:v>0.971835</c:v>
                </c:pt>
                <c:pt idx="11">
                  <c:v>0.97238999999999998</c:v>
                </c:pt>
                <c:pt idx="12">
                  <c:v>0.972495</c:v>
                </c:pt>
                <c:pt idx="13">
                  <c:v>0.97254000000000007</c:v>
                </c:pt>
                <c:pt idx="14">
                  <c:v>0.97227000000000008</c:v>
                </c:pt>
                <c:pt idx="15">
                  <c:v>0.97216500000000006</c:v>
                </c:pt>
                <c:pt idx="16">
                  <c:v>0.97214999999999996</c:v>
                </c:pt>
                <c:pt idx="17">
                  <c:v>0.97211999999999998</c:v>
                </c:pt>
                <c:pt idx="18">
                  <c:v>0.97221000000000002</c:v>
                </c:pt>
                <c:pt idx="19">
                  <c:v>0.97223999999999999</c:v>
                </c:pt>
                <c:pt idx="20">
                  <c:v>0.97222500000000001</c:v>
                </c:pt>
                <c:pt idx="21">
                  <c:v>0.97198499999999999</c:v>
                </c:pt>
                <c:pt idx="22">
                  <c:v>0.97176000000000007</c:v>
                </c:pt>
                <c:pt idx="23">
                  <c:v>0.971715</c:v>
                </c:pt>
                <c:pt idx="24">
                  <c:v>0.97168500000000002</c:v>
                </c:pt>
                <c:pt idx="25">
                  <c:v>0.971445</c:v>
                </c:pt>
                <c:pt idx="26">
                  <c:v>0.97153500000000004</c:v>
                </c:pt>
                <c:pt idx="27">
                  <c:v>0.97159499999999999</c:v>
                </c:pt>
                <c:pt idx="28">
                  <c:v>0.97140000000000004</c:v>
                </c:pt>
                <c:pt idx="29">
                  <c:v>0.9714600000000001</c:v>
                </c:pt>
                <c:pt idx="30">
                  <c:v>0.97156500000000001</c:v>
                </c:pt>
                <c:pt idx="31">
                  <c:v>0.971715</c:v>
                </c:pt>
                <c:pt idx="32">
                  <c:v>0.97170000000000001</c:v>
                </c:pt>
                <c:pt idx="33">
                  <c:v>0.97177500000000006</c:v>
                </c:pt>
                <c:pt idx="34">
                  <c:v>0.97184999999999999</c:v>
                </c:pt>
                <c:pt idx="35">
                  <c:v>0.97155000000000002</c:v>
                </c:pt>
                <c:pt idx="36">
                  <c:v>0.97153500000000004</c:v>
                </c:pt>
                <c:pt idx="37">
                  <c:v>0.97153500000000004</c:v>
                </c:pt>
                <c:pt idx="38">
                  <c:v>0.97170000000000001</c:v>
                </c:pt>
                <c:pt idx="39">
                  <c:v>0.97168500000000002</c:v>
                </c:pt>
                <c:pt idx="40">
                  <c:v>0.97182000000000002</c:v>
                </c:pt>
                <c:pt idx="41">
                  <c:v>0.97186500000000009</c:v>
                </c:pt>
                <c:pt idx="42">
                  <c:v>0.97168500000000002</c:v>
                </c:pt>
                <c:pt idx="43">
                  <c:v>0.97165500000000005</c:v>
                </c:pt>
                <c:pt idx="44">
                  <c:v>0.97167000000000003</c:v>
                </c:pt>
                <c:pt idx="45">
                  <c:v>0.97172999999999998</c:v>
                </c:pt>
                <c:pt idx="46">
                  <c:v>0.97172999999999998</c:v>
                </c:pt>
                <c:pt idx="47">
                  <c:v>0.97180500000000003</c:v>
                </c:pt>
                <c:pt idx="48">
                  <c:v>0.97186500000000009</c:v>
                </c:pt>
                <c:pt idx="49">
                  <c:v>0.97158</c:v>
                </c:pt>
                <c:pt idx="50">
                  <c:v>0.97158</c:v>
                </c:pt>
                <c:pt idx="51">
                  <c:v>0.97140000000000004</c:v>
                </c:pt>
                <c:pt idx="52">
                  <c:v>0.9714600000000001</c:v>
                </c:pt>
                <c:pt idx="53">
                  <c:v>0.97140000000000004</c:v>
                </c:pt>
                <c:pt idx="54">
                  <c:v>0.97147499999999998</c:v>
                </c:pt>
                <c:pt idx="55">
                  <c:v>0.97150500000000006</c:v>
                </c:pt>
                <c:pt idx="56">
                  <c:v>0.97123499999999996</c:v>
                </c:pt>
                <c:pt idx="57">
                  <c:v>0.97117500000000001</c:v>
                </c:pt>
                <c:pt idx="58">
                  <c:v>0.97111500000000006</c:v>
                </c:pt>
                <c:pt idx="59">
                  <c:v>0.97106999999999999</c:v>
                </c:pt>
                <c:pt idx="60">
                  <c:v>0.97111500000000006</c:v>
                </c:pt>
                <c:pt idx="61">
                  <c:v>0.97125000000000006</c:v>
                </c:pt>
                <c:pt idx="62">
                  <c:v>0.97133999999999998</c:v>
                </c:pt>
                <c:pt idx="63">
                  <c:v>0.97119</c:v>
                </c:pt>
                <c:pt idx="64">
                  <c:v>0.97126500000000004</c:v>
                </c:pt>
                <c:pt idx="65">
                  <c:v>0.97120499999999998</c:v>
                </c:pt>
                <c:pt idx="66">
                  <c:v>0.97125000000000006</c:v>
                </c:pt>
                <c:pt idx="67">
                  <c:v>0.97128000000000003</c:v>
                </c:pt>
                <c:pt idx="68">
                  <c:v>0.97129500000000002</c:v>
                </c:pt>
                <c:pt idx="69">
                  <c:v>0.97131000000000001</c:v>
                </c:pt>
                <c:pt idx="70">
                  <c:v>0.97120499999999998</c:v>
                </c:pt>
                <c:pt idx="71">
                  <c:v>0.97128000000000003</c:v>
                </c:pt>
                <c:pt idx="72">
                  <c:v>0.97113000000000005</c:v>
                </c:pt>
                <c:pt idx="73">
                  <c:v>0.97113000000000005</c:v>
                </c:pt>
                <c:pt idx="74">
                  <c:v>0.97116000000000002</c:v>
                </c:pt>
                <c:pt idx="75">
                  <c:v>0.97109999999999996</c:v>
                </c:pt>
                <c:pt idx="76">
                  <c:v>0.971055</c:v>
                </c:pt>
                <c:pt idx="77">
                  <c:v>0.97116000000000002</c:v>
                </c:pt>
                <c:pt idx="78">
                  <c:v>0.97116000000000002</c:v>
                </c:pt>
                <c:pt idx="79">
                  <c:v>0.97167000000000003</c:v>
                </c:pt>
                <c:pt idx="80">
                  <c:v>0.97176000000000007</c:v>
                </c:pt>
                <c:pt idx="81">
                  <c:v>0.971835</c:v>
                </c:pt>
                <c:pt idx="82">
                  <c:v>0.97177500000000006</c:v>
                </c:pt>
                <c:pt idx="83">
                  <c:v>0.97168500000000002</c:v>
                </c:pt>
                <c:pt idx="84">
                  <c:v>0.97167000000000003</c:v>
                </c:pt>
                <c:pt idx="85">
                  <c:v>0.97158</c:v>
                </c:pt>
                <c:pt idx="86">
                  <c:v>0.97158</c:v>
                </c:pt>
                <c:pt idx="87">
                  <c:v>0.97164000000000006</c:v>
                </c:pt>
                <c:pt idx="88">
                  <c:v>0.97156500000000001</c:v>
                </c:pt>
                <c:pt idx="89">
                  <c:v>0.97143000000000002</c:v>
                </c:pt>
                <c:pt idx="90">
                  <c:v>0.97147499999999998</c:v>
                </c:pt>
                <c:pt idx="91">
                  <c:v>0.97033500000000006</c:v>
                </c:pt>
                <c:pt idx="92">
                  <c:v>0.97015499999999999</c:v>
                </c:pt>
                <c:pt idx="93">
                  <c:v>0.97018499999999996</c:v>
                </c:pt>
                <c:pt idx="94">
                  <c:v>0.97001999999999999</c:v>
                </c:pt>
                <c:pt idx="95">
                  <c:v>0.97009500000000004</c:v>
                </c:pt>
                <c:pt idx="96">
                  <c:v>0.96997500000000003</c:v>
                </c:pt>
                <c:pt idx="97">
                  <c:v>0.96985500000000002</c:v>
                </c:pt>
                <c:pt idx="98">
                  <c:v>0.96996000000000004</c:v>
                </c:pt>
                <c:pt idx="99">
                  <c:v>0.96987000000000001</c:v>
                </c:pt>
                <c:pt idx="100">
                  <c:v>0.96991499999999997</c:v>
                </c:pt>
                <c:pt idx="101">
                  <c:v>0.96993000000000007</c:v>
                </c:pt>
                <c:pt idx="102">
                  <c:v>0.96985500000000002</c:v>
                </c:pt>
                <c:pt idx="103">
                  <c:v>0.96975</c:v>
                </c:pt>
                <c:pt idx="104">
                  <c:v>0.96966000000000008</c:v>
                </c:pt>
                <c:pt idx="105">
                  <c:v>0.96977999999999998</c:v>
                </c:pt>
                <c:pt idx="106">
                  <c:v>0.96937499999999999</c:v>
                </c:pt>
                <c:pt idx="107">
                  <c:v>0.96958500000000003</c:v>
                </c:pt>
                <c:pt idx="108">
                  <c:v>0.96955500000000006</c:v>
                </c:pt>
                <c:pt idx="109">
                  <c:v>0.96942000000000006</c:v>
                </c:pt>
                <c:pt idx="110">
                  <c:v>0.96926999999999996</c:v>
                </c:pt>
                <c:pt idx="111">
                  <c:v>0.96925500000000009</c:v>
                </c:pt>
                <c:pt idx="112">
                  <c:v>0.96946500000000002</c:v>
                </c:pt>
                <c:pt idx="113">
                  <c:v>0.969495</c:v>
                </c:pt>
                <c:pt idx="114">
                  <c:v>0.96957000000000004</c:v>
                </c:pt>
                <c:pt idx="115">
                  <c:v>0.96950999999999998</c:v>
                </c:pt>
                <c:pt idx="116">
                  <c:v>0.969615</c:v>
                </c:pt>
                <c:pt idx="117">
                  <c:v>0.969495</c:v>
                </c:pt>
                <c:pt idx="118">
                  <c:v>0.96937499999999999</c:v>
                </c:pt>
                <c:pt idx="119">
                  <c:v>0.96942000000000006</c:v>
                </c:pt>
                <c:pt idx="120">
                  <c:v>0.96910499999999999</c:v>
                </c:pt>
                <c:pt idx="121">
                  <c:v>0.96910499999999999</c:v>
                </c:pt>
                <c:pt idx="122">
                  <c:v>0.96928500000000006</c:v>
                </c:pt>
                <c:pt idx="123">
                  <c:v>0.96915000000000007</c:v>
                </c:pt>
                <c:pt idx="124">
                  <c:v>0.96906000000000003</c:v>
                </c:pt>
                <c:pt idx="125">
                  <c:v>0.96904500000000005</c:v>
                </c:pt>
                <c:pt idx="126">
                  <c:v>0.96901500000000007</c:v>
                </c:pt>
                <c:pt idx="127">
                  <c:v>0.96903000000000006</c:v>
                </c:pt>
                <c:pt idx="128">
                  <c:v>0.96892500000000004</c:v>
                </c:pt>
                <c:pt idx="129">
                  <c:v>0.96888000000000007</c:v>
                </c:pt>
                <c:pt idx="130">
                  <c:v>0.96874500000000008</c:v>
                </c:pt>
                <c:pt idx="131">
                  <c:v>0.96865500000000004</c:v>
                </c:pt>
                <c:pt idx="132">
                  <c:v>0.96850500000000006</c:v>
                </c:pt>
                <c:pt idx="133">
                  <c:v>0.96879000000000004</c:v>
                </c:pt>
                <c:pt idx="134">
                  <c:v>0.96879000000000004</c:v>
                </c:pt>
                <c:pt idx="135">
                  <c:v>0.96892500000000004</c:v>
                </c:pt>
                <c:pt idx="136">
                  <c:v>0.96899999999999997</c:v>
                </c:pt>
                <c:pt idx="137">
                  <c:v>0.96918000000000004</c:v>
                </c:pt>
                <c:pt idx="138">
                  <c:v>0.96913499999999997</c:v>
                </c:pt>
                <c:pt idx="139">
                  <c:v>0.96906000000000003</c:v>
                </c:pt>
                <c:pt idx="140">
                  <c:v>0.96925500000000009</c:v>
                </c:pt>
                <c:pt idx="141">
                  <c:v>0.969495</c:v>
                </c:pt>
                <c:pt idx="142">
                  <c:v>0.96948000000000001</c:v>
                </c:pt>
                <c:pt idx="143">
                  <c:v>0.96940499999999996</c:v>
                </c:pt>
                <c:pt idx="144">
                  <c:v>0.96931500000000004</c:v>
                </c:pt>
                <c:pt idx="145">
                  <c:v>0.96928500000000006</c:v>
                </c:pt>
                <c:pt idx="146">
                  <c:v>0.96928500000000006</c:v>
                </c:pt>
                <c:pt idx="147">
                  <c:v>0.96918000000000004</c:v>
                </c:pt>
                <c:pt idx="148">
                  <c:v>0.96903000000000006</c:v>
                </c:pt>
                <c:pt idx="149">
                  <c:v>0.96918000000000004</c:v>
                </c:pt>
                <c:pt idx="150">
                  <c:v>0.96919500000000003</c:v>
                </c:pt>
                <c:pt idx="151">
                  <c:v>0.96882000000000001</c:v>
                </c:pt>
                <c:pt idx="152">
                  <c:v>0.96880500000000003</c:v>
                </c:pt>
                <c:pt idx="153">
                  <c:v>0.96880500000000003</c:v>
                </c:pt>
                <c:pt idx="154">
                  <c:v>0.96858</c:v>
                </c:pt>
                <c:pt idx="155">
                  <c:v>0.96848999999999996</c:v>
                </c:pt>
                <c:pt idx="156">
                  <c:v>0.96820500000000009</c:v>
                </c:pt>
                <c:pt idx="157">
                  <c:v>0.96811500000000006</c:v>
                </c:pt>
                <c:pt idx="158">
                  <c:v>0.96799500000000005</c:v>
                </c:pt>
                <c:pt idx="159">
                  <c:v>0.96801000000000004</c:v>
                </c:pt>
                <c:pt idx="160">
                  <c:v>0.968055</c:v>
                </c:pt>
                <c:pt idx="161">
                  <c:v>0.96775500000000003</c:v>
                </c:pt>
                <c:pt idx="162">
                  <c:v>0.96789000000000003</c:v>
                </c:pt>
                <c:pt idx="163">
                  <c:v>0.96784500000000007</c:v>
                </c:pt>
                <c:pt idx="164">
                  <c:v>0.96793499999999999</c:v>
                </c:pt>
                <c:pt idx="165">
                  <c:v>0.96802500000000002</c:v>
                </c:pt>
                <c:pt idx="166">
                  <c:v>0.96804000000000001</c:v>
                </c:pt>
                <c:pt idx="167">
                  <c:v>0.96811500000000006</c:v>
                </c:pt>
                <c:pt idx="168">
                  <c:v>0.96783000000000008</c:v>
                </c:pt>
                <c:pt idx="169">
                  <c:v>0.96789000000000003</c:v>
                </c:pt>
                <c:pt idx="170">
                  <c:v>0.96799500000000005</c:v>
                </c:pt>
                <c:pt idx="171">
                  <c:v>0.96799500000000005</c:v>
                </c:pt>
                <c:pt idx="172">
                  <c:v>0.96808499999999997</c:v>
                </c:pt>
                <c:pt idx="173">
                  <c:v>0.96819</c:v>
                </c:pt>
                <c:pt idx="174">
                  <c:v>0.96821999999999997</c:v>
                </c:pt>
                <c:pt idx="175">
                  <c:v>0.96778500000000001</c:v>
                </c:pt>
                <c:pt idx="176">
                  <c:v>0.96790500000000002</c:v>
                </c:pt>
                <c:pt idx="177">
                  <c:v>0.96786000000000005</c:v>
                </c:pt>
                <c:pt idx="178">
                  <c:v>0.96789000000000003</c:v>
                </c:pt>
                <c:pt idx="179">
                  <c:v>0.968055</c:v>
                </c:pt>
                <c:pt idx="180">
                  <c:v>0.96808499999999997</c:v>
                </c:pt>
                <c:pt idx="181">
                  <c:v>0.96806999999999999</c:v>
                </c:pt>
                <c:pt idx="182">
                  <c:v>0.96792</c:v>
                </c:pt>
                <c:pt idx="183">
                  <c:v>0.968055</c:v>
                </c:pt>
                <c:pt idx="184">
                  <c:v>0.96808499999999997</c:v>
                </c:pt>
                <c:pt idx="185">
                  <c:v>0.96817500000000001</c:v>
                </c:pt>
                <c:pt idx="186">
                  <c:v>0.968445</c:v>
                </c:pt>
                <c:pt idx="187">
                  <c:v>0.96847500000000009</c:v>
                </c:pt>
                <c:pt idx="188">
                  <c:v>0.96847500000000009</c:v>
                </c:pt>
                <c:pt idx="189">
                  <c:v>0.96828000000000003</c:v>
                </c:pt>
                <c:pt idx="190">
                  <c:v>0.96819</c:v>
                </c:pt>
                <c:pt idx="191">
                  <c:v>0.96817500000000001</c:v>
                </c:pt>
                <c:pt idx="192">
                  <c:v>0.96819</c:v>
                </c:pt>
                <c:pt idx="193">
                  <c:v>0.96838500000000005</c:v>
                </c:pt>
                <c:pt idx="194">
                  <c:v>0.96837000000000006</c:v>
                </c:pt>
                <c:pt idx="195">
                  <c:v>0.96838500000000005</c:v>
                </c:pt>
                <c:pt idx="196">
                  <c:v>0.96817500000000001</c:v>
                </c:pt>
                <c:pt idx="197">
                  <c:v>0.968055</c:v>
                </c:pt>
                <c:pt idx="198">
                  <c:v>0.96796500000000008</c:v>
                </c:pt>
                <c:pt idx="199">
                  <c:v>0.96802500000000002</c:v>
                </c:pt>
                <c:pt idx="200">
                  <c:v>0.96817500000000001</c:v>
                </c:pt>
                <c:pt idx="201">
                  <c:v>0.96816000000000002</c:v>
                </c:pt>
                <c:pt idx="202">
                  <c:v>0.96816000000000002</c:v>
                </c:pt>
                <c:pt idx="203">
                  <c:v>0.96802500000000002</c:v>
                </c:pt>
                <c:pt idx="204">
                  <c:v>0.96811500000000006</c:v>
                </c:pt>
                <c:pt idx="205">
                  <c:v>0.96799500000000005</c:v>
                </c:pt>
                <c:pt idx="206">
                  <c:v>0.96821999999999997</c:v>
                </c:pt>
                <c:pt idx="207">
                  <c:v>0.96859499999999998</c:v>
                </c:pt>
                <c:pt idx="208">
                  <c:v>0.96848999999999996</c:v>
                </c:pt>
                <c:pt idx="209">
                  <c:v>0.96850500000000006</c:v>
                </c:pt>
                <c:pt idx="210">
                  <c:v>0.96858</c:v>
                </c:pt>
                <c:pt idx="211">
                  <c:v>0.96867000000000003</c:v>
                </c:pt>
                <c:pt idx="212">
                  <c:v>0.96843000000000001</c:v>
                </c:pt>
                <c:pt idx="213">
                  <c:v>0.96838500000000005</c:v>
                </c:pt>
                <c:pt idx="214">
                  <c:v>0.96853500000000003</c:v>
                </c:pt>
                <c:pt idx="215">
                  <c:v>0.96841500000000003</c:v>
                </c:pt>
                <c:pt idx="216">
                  <c:v>0.96838500000000005</c:v>
                </c:pt>
                <c:pt idx="217">
                  <c:v>0.96843000000000001</c:v>
                </c:pt>
                <c:pt idx="218">
                  <c:v>0.96856500000000001</c:v>
                </c:pt>
                <c:pt idx="219">
                  <c:v>0.96865500000000004</c:v>
                </c:pt>
                <c:pt idx="220">
                  <c:v>0.96862500000000007</c:v>
                </c:pt>
                <c:pt idx="221">
                  <c:v>0.96880500000000003</c:v>
                </c:pt>
                <c:pt idx="222">
                  <c:v>0.96867000000000003</c:v>
                </c:pt>
                <c:pt idx="223">
                  <c:v>0.96867000000000003</c:v>
                </c:pt>
                <c:pt idx="224">
                  <c:v>0.96865500000000004</c:v>
                </c:pt>
                <c:pt idx="225">
                  <c:v>0.96892500000000004</c:v>
                </c:pt>
                <c:pt idx="226">
                  <c:v>0.96879000000000004</c:v>
                </c:pt>
                <c:pt idx="227">
                  <c:v>0.96872999999999998</c:v>
                </c:pt>
                <c:pt idx="228">
                  <c:v>0.96898499999999999</c:v>
                </c:pt>
                <c:pt idx="229">
                  <c:v>0.96886499999999998</c:v>
                </c:pt>
                <c:pt idx="230">
                  <c:v>0.96889500000000006</c:v>
                </c:pt>
                <c:pt idx="231">
                  <c:v>0.96882000000000001</c:v>
                </c:pt>
                <c:pt idx="232">
                  <c:v>0.96894000000000002</c:v>
                </c:pt>
                <c:pt idx="233">
                  <c:v>0.96888000000000007</c:v>
                </c:pt>
                <c:pt idx="234">
                  <c:v>0.96906000000000003</c:v>
                </c:pt>
                <c:pt idx="235">
                  <c:v>0.96918000000000004</c:v>
                </c:pt>
                <c:pt idx="236">
                  <c:v>0.96906000000000003</c:v>
                </c:pt>
                <c:pt idx="237">
                  <c:v>0.96910499999999999</c:v>
                </c:pt>
                <c:pt idx="238">
                  <c:v>0.96903000000000006</c:v>
                </c:pt>
                <c:pt idx="239">
                  <c:v>0.96888000000000007</c:v>
                </c:pt>
                <c:pt idx="240">
                  <c:v>0.96889500000000006</c:v>
                </c:pt>
                <c:pt idx="241">
                  <c:v>0.96886499999999998</c:v>
                </c:pt>
                <c:pt idx="242">
                  <c:v>0.96898499999999999</c:v>
                </c:pt>
                <c:pt idx="243">
                  <c:v>0.96859499999999998</c:v>
                </c:pt>
                <c:pt idx="244">
                  <c:v>0.96865500000000004</c:v>
                </c:pt>
                <c:pt idx="245">
                  <c:v>0.96871499999999999</c:v>
                </c:pt>
                <c:pt idx="246">
                  <c:v>0.96858</c:v>
                </c:pt>
                <c:pt idx="247">
                  <c:v>0.96850500000000006</c:v>
                </c:pt>
                <c:pt idx="248">
                  <c:v>0.96874500000000008</c:v>
                </c:pt>
                <c:pt idx="249">
                  <c:v>0.96884999999999999</c:v>
                </c:pt>
                <c:pt idx="250">
                  <c:v>0.96876000000000007</c:v>
                </c:pt>
                <c:pt idx="251">
                  <c:v>0.96880500000000003</c:v>
                </c:pt>
                <c:pt idx="252">
                  <c:v>0.96888000000000007</c:v>
                </c:pt>
                <c:pt idx="253">
                  <c:v>0.96889500000000006</c:v>
                </c:pt>
                <c:pt idx="254">
                  <c:v>0.96889500000000006</c:v>
                </c:pt>
                <c:pt idx="255">
                  <c:v>0.96889500000000006</c:v>
                </c:pt>
                <c:pt idx="256">
                  <c:v>0.96888000000000007</c:v>
                </c:pt>
                <c:pt idx="257">
                  <c:v>0.96880500000000003</c:v>
                </c:pt>
                <c:pt idx="258">
                  <c:v>0.96884999999999999</c:v>
                </c:pt>
                <c:pt idx="259">
                  <c:v>0.96898499999999999</c:v>
                </c:pt>
                <c:pt idx="260">
                  <c:v>0.96892500000000004</c:v>
                </c:pt>
                <c:pt idx="261">
                  <c:v>0.96891000000000005</c:v>
                </c:pt>
                <c:pt idx="262">
                  <c:v>0.96915000000000007</c:v>
                </c:pt>
                <c:pt idx="263">
                  <c:v>0.96919500000000003</c:v>
                </c:pt>
                <c:pt idx="264">
                  <c:v>0.96906000000000003</c:v>
                </c:pt>
                <c:pt idx="265">
                  <c:v>0.96906000000000003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07-4022-8DBE-73BBE13A3E77}"/>
            </c:ext>
          </c:extLst>
        </c:ser>
        <c:ser>
          <c:idx val="6"/>
          <c:order val="6"/>
          <c:tx>
            <c:strRef>
              <c:f>'Long Term Forecast'!$K$1</c:f>
              <c:strCache>
                <c:ptCount val="1"/>
                <c:pt idx="0">
                  <c:v>Min Error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'Long Term Forecast'!$B$2:$B$267</c:f>
              <c:numCache>
                <c:formatCode>m/d/yyyy</c:formatCode>
                <c:ptCount val="266"/>
                <c:pt idx="0">
                  <c:v>43510</c:v>
                </c:pt>
                <c:pt idx="1">
                  <c:v>43511</c:v>
                </c:pt>
                <c:pt idx="2">
                  <c:v>43514</c:v>
                </c:pt>
                <c:pt idx="3">
                  <c:v>43515</c:v>
                </c:pt>
                <c:pt idx="4">
                  <c:v>43516</c:v>
                </c:pt>
                <c:pt idx="5">
                  <c:v>43516</c:v>
                </c:pt>
                <c:pt idx="6">
                  <c:v>43516</c:v>
                </c:pt>
                <c:pt idx="7">
                  <c:v>43517</c:v>
                </c:pt>
                <c:pt idx="8">
                  <c:v>43518</c:v>
                </c:pt>
                <c:pt idx="9">
                  <c:v>43521</c:v>
                </c:pt>
                <c:pt idx="10">
                  <c:v>43522</c:v>
                </c:pt>
                <c:pt idx="11">
                  <c:v>43523</c:v>
                </c:pt>
                <c:pt idx="12">
                  <c:v>43523</c:v>
                </c:pt>
                <c:pt idx="13">
                  <c:v>43523</c:v>
                </c:pt>
                <c:pt idx="14">
                  <c:v>43524</c:v>
                </c:pt>
                <c:pt idx="15">
                  <c:v>43525</c:v>
                </c:pt>
                <c:pt idx="16">
                  <c:v>43528</c:v>
                </c:pt>
                <c:pt idx="17">
                  <c:v>43529</c:v>
                </c:pt>
                <c:pt idx="18">
                  <c:v>43530</c:v>
                </c:pt>
                <c:pt idx="19">
                  <c:v>43530</c:v>
                </c:pt>
                <c:pt idx="20">
                  <c:v>43530</c:v>
                </c:pt>
                <c:pt idx="21">
                  <c:v>43531</c:v>
                </c:pt>
                <c:pt idx="22">
                  <c:v>43532</c:v>
                </c:pt>
                <c:pt idx="23">
                  <c:v>43535</c:v>
                </c:pt>
                <c:pt idx="24">
                  <c:v>43536</c:v>
                </c:pt>
                <c:pt idx="25">
                  <c:v>43537</c:v>
                </c:pt>
                <c:pt idx="26">
                  <c:v>43537</c:v>
                </c:pt>
                <c:pt idx="27">
                  <c:v>43537</c:v>
                </c:pt>
                <c:pt idx="28">
                  <c:v>43538</c:v>
                </c:pt>
                <c:pt idx="29">
                  <c:v>43539</c:v>
                </c:pt>
                <c:pt idx="30">
                  <c:v>43542</c:v>
                </c:pt>
                <c:pt idx="31">
                  <c:v>43543</c:v>
                </c:pt>
                <c:pt idx="32">
                  <c:v>43544</c:v>
                </c:pt>
                <c:pt idx="33">
                  <c:v>43544</c:v>
                </c:pt>
                <c:pt idx="34">
                  <c:v>43544</c:v>
                </c:pt>
                <c:pt idx="35">
                  <c:v>43545</c:v>
                </c:pt>
                <c:pt idx="36">
                  <c:v>43546</c:v>
                </c:pt>
                <c:pt idx="37">
                  <c:v>43549</c:v>
                </c:pt>
                <c:pt idx="38">
                  <c:v>43550</c:v>
                </c:pt>
                <c:pt idx="39">
                  <c:v>43551</c:v>
                </c:pt>
                <c:pt idx="40">
                  <c:v>43551</c:v>
                </c:pt>
                <c:pt idx="41">
                  <c:v>43551</c:v>
                </c:pt>
                <c:pt idx="42">
                  <c:v>43552</c:v>
                </c:pt>
                <c:pt idx="43">
                  <c:v>43553</c:v>
                </c:pt>
                <c:pt idx="44">
                  <c:v>43556</c:v>
                </c:pt>
                <c:pt idx="45">
                  <c:v>43557</c:v>
                </c:pt>
                <c:pt idx="46">
                  <c:v>43558</c:v>
                </c:pt>
                <c:pt idx="47">
                  <c:v>43558</c:v>
                </c:pt>
                <c:pt idx="48">
                  <c:v>43558</c:v>
                </c:pt>
                <c:pt idx="49">
                  <c:v>43559</c:v>
                </c:pt>
                <c:pt idx="50">
                  <c:v>43560</c:v>
                </c:pt>
                <c:pt idx="51">
                  <c:v>43563</c:v>
                </c:pt>
                <c:pt idx="52">
                  <c:v>43564</c:v>
                </c:pt>
                <c:pt idx="53">
                  <c:v>43565</c:v>
                </c:pt>
                <c:pt idx="54">
                  <c:v>43565</c:v>
                </c:pt>
                <c:pt idx="55">
                  <c:v>43565</c:v>
                </c:pt>
                <c:pt idx="56">
                  <c:v>43566</c:v>
                </c:pt>
                <c:pt idx="57">
                  <c:v>43567</c:v>
                </c:pt>
                <c:pt idx="58">
                  <c:v>43570</c:v>
                </c:pt>
                <c:pt idx="59">
                  <c:v>43571</c:v>
                </c:pt>
                <c:pt idx="60">
                  <c:v>43572</c:v>
                </c:pt>
                <c:pt idx="61">
                  <c:v>43572</c:v>
                </c:pt>
                <c:pt idx="62">
                  <c:v>43572</c:v>
                </c:pt>
                <c:pt idx="63">
                  <c:v>43573</c:v>
                </c:pt>
                <c:pt idx="64">
                  <c:v>43578</c:v>
                </c:pt>
                <c:pt idx="65">
                  <c:v>43579</c:v>
                </c:pt>
                <c:pt idx="66">
                  <c:v>43580</c:v>
                </c:pt>
                <c:pt idx="67">
                  <c:v>43581</c:v>
                </c:pt>
                <c:pt idx="68">
                  <c:v>43581</c:v>
                </c:pt>
                <c:pt idx="69">
                  <c:v>43581</c:v>
                </c:pt>
                <c:pt idx="70">
                  <c:v>43584</c:v>
                </c:pt>
                <c:pt idx="71">
                  <c:v>43585</c:v>
                </c:pt>
                <c:pt idx="72">
                  <c:v>43586</c:v>
                </c:pt>
                <c:pt idx="73">
                  <c:v>43587</c:v>
                </c:pt>
                <c:pt idx="74">
                  <c:v>43588</c:v>
                </c:pt>
                <c:pt idx="75">
                  <c:v>43588</c:v>
                </c:pt>
                <c:pt idx="76">
                  <c:v>43588</c:v>
                </c:pt>
                <c:pt idx="77">
                  <c:v>43592</c:v>
                </c:pt>
                <c:pt idx="78">
                  <c:v>43593</c:v>
                </c:pt>
                <c:pt idx="79">
                  <c:v>43594</c:v>
                </c:pt>
                <c:pt idx="80">
                  <c:v>43595</c:v>
                </c:pt>
                <c:pt idx="81">
                  <c:v>43598</c:v>
                </c:pt>
                <c:pt idx="82">
                  <c:v>43598</c:v>
                </c:pt>
                <c:pt idx="83">
                  <c:v>43598</c:v>
                </c:pt>
                <c:pt idx="84">
                  <c:v>43599</c:v>
                </c:pt>
                <c:pt idx="85">
                  <c:v>43600</c:v>
                </c:pt>
                <c:pt idx="86">
                  <c:v>43601</c:v>
                </c:pt>
                <c:pt idx="87">
                  <c:v>43602</c:v>
                </c:pt>
                <c:pt idx="88">
                  <c:v>43602</c:v>
                </c:pt>
                <c:pt idx="89">
                  <c:v>43602</c:v>
                </c:pt>
                <c:pt idx="90">
                  <c:v>43602</c:v>
                </c:pt>
                <c:pt idx="91">
                  <c:v>43602</c:v>
                </c:pt>
                <c:pt idx="92">
                  <c:v>43605</c:v>
                </c:pt>
                <c:pt idx="93">
                  <c:v>43606</c:v>
                </c:pt>
                <c:pt idx="94">
                  <c:v>43607</c:v>
                </c:pt>
                <c:pt idx="95">
                  <c:v>43608</c:v>
                </c:pt>
                <c:pt idx="96">
                  <c:v>43608</c:v>
                </c:pt>
                <c:pt idx="97">
                  <c:v>43608</c:v>
                </c:pt>
                <c:pt idx="98">
                  <c:v>43609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43616</c:v>
                </c:pt>
                <c:pt idx="104">
                  <c:v>43616</c:v>
                </c:pt>
                <c:pt idx="105">
                  <c:v>43619</c:v>
                </c:pt>
                <c:pt idx="106">
                  <c:v>43620</c:v>
                </c:pt>
                <c:pt idx="107">
                  <c:v>43621</c:v>
                </c:pt>
                <c:pt idx="108">
                  <c:v>43622</c:v>
                </c:pt>
                <c:pt idx="109">
                  <c:v>43623</c:v>
                </c:pt>
                <c:pt idx="110">
                  <c:v>43623</c:v>
                </c:pt>
                <c:pt idx="111">
                  <c:v>43623</c:v>
                </c:pt>
                <c:pt idx="112">
                  <c:v>43626</c:v>
                </c:pt>
                <c:pt idx="113">
                  <c:v>43627</c:v>
                </c:pt>
                <c:pt idx="114">
                  <c:v>43628</c:v>
                </c:pt>
                <c:pt idx="115">
                  <c:v>43629</c:v>
                </c:pt>
                <c:pt idx="116">
                  <c:v>43630</c:v>
                </c:pt>
                <c:pt idx="117">
                  <c:v>43630</c:v>
                </c:pt>
                <c:pt idx="118">
                  <c:v>43630</c:v>
                </c:pt>
                <c:pt idx="119">
                  <c:v>43633</c:v>
                </c:pt>
                <c:pt idx="120">
                  <c:v>43634</c:v>
                </c:pt>
                <c:pt idx="121">
                  <c:v>43635</c:v>
                </c:pt>
                <c:pt idx="122">
                  <c:v>43636</c:v>
                </c:pt>
                <c:pt idx="123">
                  <c:v>43637</c:v>
                </c:pt>
                <c:pt idx="124">
                  <c:v>43637</c:v>
                </c:pt>
                <c:pt idx="125">
                  <c:v>43637</c:v>
                </c:pt>
                <c:pt idx="126">
                  <c:v>43637</c:v>
                </c:pt>
                <c:pt idx="127">
                  <c:v>43640</c:v>
                </c:pt>
                <c:pt idx="128">
                  <c:v>43641</c:v>
                </c:pt>
                <c:pt idx="129">
                  <c:v>43642</c:v>
                </c:pt>
                <c:pt idx="130">
                  <c:v>43643</c:v>
                </c:pt>
                <c:pt idx="131">
                  <c:v>43643</c:v>
                </c:pt>
                <c:pt idx="132">
                  <c:v>43643</c:v>
                </c:pt>
                <c:pt idx="133">
                  <c:v>43644</c:v>
                </c:pt>
                <c:pt idx="134">
                  <c:v>43647</c:v>
                </c:pt>
                <c:pt idx="135">
                  <c:v>43648</c:v>
                </c:pt>
                <c:pt idx="136">
                  <c:v>43649</c:v>
                </c:pt>
                <c:pt idx="137">
                  <c:v>43650</c:v>
                </c:pt>
                <c:pt idx="138">
                  <c:v>43650</c:v>
                </c:pt>
                <c:pt idx="139">
                  <c:v>43650</c:v>
                </c:pt>
                <c:pt idx="140">
                  <c:v>43651</c:v>
                </c:pt>
                <c:pt idx="141">
                  <c:v>43654</c:v>
                </c:pt>
                <c:pt idx="142">
                  <c:v>43655</c:v>
                </c:pt>
                <c:pt idx="143">
                  <c:v>43656</c:v>
                </c:pt>
                <c:pt idx="144">
                  <c:v>43657</c:v>
                </c:pt>
                <c:pt idx="145">
                  <c:v>43657</c:v>
                </c:pt>
                <c:pt idx="146">
                  <c:v>43657</c:v>
                </c:pt>
                <c:pt idx="147">
                  <c:v>43657</c:v>
                </c:pt>
                <c:pt idx="148">
                  <c:v>43658</c:v>
                </c:pt>
                <c:pt idx="149">
                  <c:v>43661</c:v>
                </c:pt>
                <c:pt idx="150">
                  <c:v>43662</c:v>
                </c:pt>
                <c:pt idx="151">
                  <c:v>43663</c:v>
                </c:pt>
                <c:pt idx="152">
                  <c:v>43663</c:v>
                </c:pt>
                <c:pt idx="153">
                  <c:v>43663</c:v>
                </c:pt>
                <c:pt idx="154">
                  <c:v>43664</c:v>
                </c:pt>
                <c:pt idx="155">
                  <c:v>43665</c:v>
                </c:pt>
                <c:pt idx="156">
                  <c:v>43668</c:v>
                </c:pt>
                <c:pt idx="157">
                  <c:v>43669</c:v>
                </c:pt>
                <c:pt idx="158">
                  <c:v>43670</c:v>
                </c:pt>
                <c:pt idx="159">
                  <c:v>43670</c:v>
                </c:pt>
                <c:pt idx="160">
                  <c:v>43670</c:v>
                </c:pt>
                <c:pt idx="161">
                  <c:v>43671</c:v>
                </c:pt>
                <c:pt idx="162">
                  <c:v>43672</c:v>
                </c:pt>
                <c:pt idx="163">
                  <c:v>43675</c:v>
                </c:pt>
                <c:pt idx="164">
                  <c:v>43676</c:v>
                </c:pt>
                <c:pt idx="165">
                  <c:v>43677</c:v>
                </c:pt>
                <c:pt idx="166">
                  <c:v>43677</c:v>
                </c:pt>
                <c:pt idx="167">
                  <c:v>43677</c:v>
                </c:pt>
                <c:pt idx="168">
                  <c:v>43678</c:v>
                </c:pt>
                <c:pt idx="169">
                  <c:v>43679</c:v>
                </c:pt>
                <c:pt idx="170">
                  <c:v>43682</c:v>
                </c:pt>
                <c:pt idx="171">
                  <c:v>43683</c:v>
                </c:pt>
                <c:pt idx="172">
                  <c:v>43684</c:v>
                </c:pt>
                <c:pt idx="173">
                  <c:v>43684</c:v>
                </c:pt>
                <c:pt idx="174">
                  <c:v>43684</c:v>
                </c:pt>
                <c:pt idx="175">
                  <c:v>43685</c:v>
                </c:pt>
                <c:pt idx="176">
                  <c:v>43686</c:v>
                </c:pt>
                <c:pt idx="177">
                  <c:v>43689</c:v>
                </c:pt>
                <c:pt idx="178">
                  <c:v>43690</c:v>
                </c:pt>
                <c:pt idx="179">
                  <c:v>43691</c:v>
                </c:pt>
                <c:pt idx="180">
                  <c:v>43691</c:v>
                </c:pt>
                <c:pt idx="181">
                  <c:v>43691</c:v>
                </c:pt>
                <c:pt idx="182">
                  <c:v>43692</c:v>
                </c:pt>
                <c:pt idx="183">
                  <c:v>43693</c:v>
                </c:pt>
                <c:pt idx="184">
                  <c:v>43696</c:v>
                </c:pt>
                <c:pt idx="185">
                  <c:v>43697</c:v>
                </c:pt>
                <c:pt idx="186">
                  <c:v>43698</c:v>
                </c:pt>
                <c:pt idx="187">
                  <c:v>43698</c:v>
                </c:pt>
                <c:pt idx="188">
                  <c:v>43698</c:v>
                </c:pt>
                <c:pt idx="189">
                  <c:v>43699</c:v>
                </c:pt>
                <c:pt idx="190">
                  <c:v>43700</c:v>
                </c:pt>
                <c:pt idx="191">
                  <c:v>43704</c:v>
                </c:pt>
                <c:pt idx="192">
                  <c:v>43705</c:v>
                </c:pt>
                <c:pt idx="193">
                  <c:v>43706</c:v>
                </c:pt>
                <c:pt idx="194">
                  <c:v>43706</c:v>
                </c:pt>
                <c:pt idx="195">
                  <c:v>43706</c:v>
                </c:pt>
                <c:pt idx="196">
                  <c:v>43707</c:v>
                </c:pt>
                <c:pt idx="197">
                  <c:v>43710</c:v>
                </c:pt>
                <c:pt idx="198">
                  <c:v>43711</c:v>
                </c:pt>
                <c:pt idx="199">
                  <c:v>43712</c:v>
                </c:pt>
                <c:pt idx="200">
                  <c:v>43713</c:v>
                </c:pt>
                <c:pt idx="201">
                  <c:v>43713</c:v>
                </c:pt>
                <c:pt idx="202">
                  <c:v>43713</c:v>
                </c:pt>
                <c:pt idx="203">
                  <c:v>43714</c:v>
                </c:pt>
                <c:pt idx="204">
                  <c:v>43717</c:v>
                </c:pt>
                <c:pt idx="205">
                  <c:v>43718</c:v>
                </c:pt>
                <c:pt idx="206">
                  <c:v>43719</c:v>
                </c:pt>
                <c:pt idx="207">
                  <c:v>43720</c:v>
                </c:pt>
                <c:pt idx="208">
                  <c:v>43720</c:v>
                </c:pt>
                <c:pt idx="209">
                  <c:v>43720</c:v>
                </c:pt>
                <c:pt idx="210">
                  <c:v>43721</c:v>
                </c:pt>
                <c:pt idx="211">
                  <c:v>43724</c:v>
                </c:pt>
                <c:pt idx="212">
                  <c:v>43725</c:v>
                </c:pt>
                <c:pt idx="213">
                  <c:v>43726</c:v>
                </c:pt>
                <c:pt idx="214">
                  <c:v>43727</c:v>
                </c:pt>
                <c:pt idx="215">
                  <c:v>43727</c:v>
                </c:pt>
                <c:pt idx="216">
                  <c:v>43727</c:v>
                </c:pt>
                <c:pt idx="217">
                  <c:v>43728</c:v>
                </c:pt>
                <c:pt idx="218">
                  <c:v>43731</c:v>
                </c:pt>
                <c:pt idx="219">
                  <c:v>43732</c:v>
                </c:pt>
                <c:pt idx="220">
                  <c:v>43733</c:v>
                </c:pt>
                <c:pt idx="221">
                  <c:v>43734</c:v>
                </c:pt>
                <c:pt idx="222">
                  <c:v>43734</c:v>
                </c:pt>
                <c:pt idx="223">
                  <c:v>43734</c:v>
                </c:pt>
                <c:pt idx="224">
                  <c:v>43735</c:v>
                </c:pt>
                <c:pt idx="225">
                  <c:v>43738</c:v>
                </c:pt>
                <c:pt idx="226">
                  <c:v>43739</c:v>
                </c:pt>
                <c:pt idx="227">
                  <c:v>43740</c:v>
                </c:pt>
                <c:pt idx="228">
                  <c:v>43741</c:v>
                </c:pt>
                <c:pt idx="229">
                  <c:v>43741</c:v>
                </c:pt>
                <c:pt idx="230">
                  <c:v>43741</c:v>
                </c:pt>
                <c:pt idx="231">
                  <c:v>43742</c:v>
                </c:pt>
                <c:pt idx="232">
                  <c:v>43745</c:v>
                </c:pt>
                <c:pt idx="233">
                  <c:v>43746</c:v>
                </c:pt>
                <c:pt idx="234">
                  <c:v>43747</c:v>
                </c:pt>
                <c:pt idx="235">
                  <c:v>43748</c:v>
                </c:pt>
                <c:pt idx="236">
                  <c:v>43748</c:v>
                </c:pt>
                <c:pt idx="237">
                  <c:v>43748</c:v>
                </c:pt>
                <c:pt idx="238">
                  <c:v>43748</c:v>
                </c:pt>
                <c:pt idx="239">
                  <c:v>43749</c:v>
                </c:pt>
                <c:pt idx="240">
                  <c:v>43752</c:v>
                </c:pt>
                <c:pt idx="241">
                  <c:v>43753</c:v>
                </c:pt>
                <c:pt idx="242">
                  <c:v>43754</c:v>
                </c:pt>
                <c:pt idx="243">
                  <c:v>43754</c:v>
                </c:pt>
                <c:pt idx="244">
                  <c:v>43754</c:v>
                </c:pt>
                <c:pt idx="245">
                  <c:v>43755</c:v>
                </c:pt>
                <c:pt idx="246">
                  <c:v>43756</c:v>
                </c:pt>
                <c:pt idx="247">
                  <c:v>43759</c:v>
                </c:pt>
                <c:pt idx="248">
                  <c:v>43760</c:v>
                </c:pt>
                <c:pt idx="249">
                  <c:v>43761</c:v>
                </c:pt>
                <c:pt idx="250">
                  <c:v>43761</c:v>
                </c:pt>
                <c:pt idx="251">
                  <c:v>43761</c:v>
                </c:pt>
                <c:pt idx="252">
                  <c:v>43762</c:v>
                </c:pt>
                <c:pt idx="253">
                  <c:v>43763</c:v>
                </c:pt>
                <c:pt idx="254">
                  <c:v>43766</c:v>
                </c:pt>
                <c:pt idx="255">
                  <c:v>43767</c:v>
                </c:pt>
                <c:pt idx="256">
                  <c:v>43768</c:v>
                </c:pt>
                <c:pt idx="257">
                  <c:v>43768</c:v>
                </c:pt>
                <c:pt idx="258">
                  <c:v>43768</c:v>
                </c:pt>
                <c:pt idx="259">
                  <c:v>43769</c:v>
                </c:pt>
                <c:pt idx="260">
                  <c:v>43770</c:v>
                </c:pt>
                <c:pt idx="261">
                  <c:v>43773</c:v>
                </c:pt>
                <c:pt idx="262">
                  <c:v>43774</c:v>
                </c:pt>
                <c:pt idx="263">
                  <c:v>43775</c:v>
                </c:pt>
                <c:pt idx="264">
                  <c:v>43775</c:v>
                </c:pt>
                <c:pt idx="265">
                  <c:v>43775</c:v>
                </c:pt>
              </c:numCache>
            </c:numRef>
          </c:cat>
          <c:val>
            <c:numRef>
              <c:f>'Long Term Forecast'!$K$2:$K$267</c:f>
              <c:numCache>
                <c:formatCode>0.00%</c:formatCode>
                <c:ptCount val="266"/>
                <c:pt idx="0">
                  <c:v>0.96969000000000005</c:v>
                </c:pt>
                <c:pt idx="1">
                  <c:v>0.96923999999999999</c:v>
                </c:pt>
                <c:pt idx="2">
                  <c:v>0.96915000000000007</c:v>
                </c:pt>
                <c:pt idx="3">
                  <c:v>0.96931500000000004</c:v>
                </c:pt>
                <c:pt idx="4">
                  <c:v>0.96945000000000003</c:v>
                </c:pt>
                <c:pt idx="5">
                  <c:v>0.96953999999999996</c:v>
                </c:pt>
                <c:pt idx="6">
                  <c:v>0.96957000000000004</c:v>
                </c:pt>
                <c:pt idx="7">
                  <c:v>0.969225</c:v>
                </c:pt>
                <c:pt idx="8">
                  <c:v>0.96923999999999999</c:v>
                </c:pt>
                <c:pt idx="9">
                  <c:v>0.969225</c:v>
                </c:pt>
                <c:pt idx="10">
                  <c:v>0.969225</c:v>
                </c:pt>
                <c:pt idx="11">
                  <c:v>0.96977999999999998</c:v>
                </c:pt>
                <c:pt idx="12">
                  <c:v>0.969885</c:v>
                </c:pt>
                <c:pt idx="13">
                  <c:v>0.96993000000000007</c:v>
                </c:pt>
                <c:pt idx="14">
                  <c:v>0.96966000000000008</c:v>
                </c:pt>
                <c:pt idx="15">
                  <c:v>0.96955500000000006</c:v>
                </c:pt>
                <c:pt idx="16">
                  <c:v>0.96953999999999996</c:v>
                </c:pt>
                <c:pt idx="17">
                  <c:v>0.96950999999999998</c:v>
                </c:pt>
                <c:pt idx="18">
                  <c:v>0.96960000000000002</c:v>
                </c:pt>
                <c:pt idx="19">
                  <c:v>0.96962999999999999</c:v>
                </c:pt>
                <c:pt idx="20">
                  <c:v>0.969615</c:v>
                </c:pt>
                <c:pt idx="21">
                  <c:v>0.96937499999999999</c:v>
                </c:pt>
                <c:pt idx="22">
                  <c:v>0.96915000000000007</c:v>
                </c:pt>
                <c:pt idx="23">
                  <c:v>0.96910499999999999</c:v>
                </c:pt>
                <c:pt idx="24">
                  <c:v>0.96907500000000002</c:v>
                </c:pt>
                <c:pt idx="25">
                  <c:v>0.968835</c:v>
                </c:pt>
                <c:pt idx="26">
                  <c:v>0.96892500000000004</c:v>
                </c:pt>
                <c:pt idx="27">
                  <c:v>0.96898499999999999</c:v>
                </c:pt>
                <c:pt idx="28">
                  <c:v>0.96879000000000004</c:v>
                </c:pt>
                <c:pt idx="29">
                  <c:v>0.9688500000000001</c:v>
                </c:pt>
                <c:pt idx="30">
                  <c:v>0.96895500000000001</c:v>
                </c:pt>
                <c:pt idx="31">
                  <c:v>0.96910499999999999</c:v>
                </c:pt>
                <c:pt idx="32">
                  <c:v>0.96909000000000001</c:v>
                </c:pt>
                <c:pt idx="33">
                  <c:v>0.96916500000000005</c:v>
                </c:pt>
                <c:pt idx="34">
                  <c:v>0.96923999999999999</c:v>
                </c:pt>
                <c:pt idx="35">
                  <c:v>0.96894000000000002</c:v>
                </c:pt>
                <c:pt idx="36">
                  <c:v>0.96892500000000004</c:v>
                </c:pt>
                <c:pt idx="37">
                  <c:v>0.96892500000000004</c:v>
                </c:pt>
                <c:pt idx="38">
                  <c:v>0.96909000000000001</c:v>
                </c:pt>
                <c:pt idx="39">
                  <c:v>0.96907500000000002</c:v>
                </c:pt>
                <c:pt idx="40">
                  <c:v>0.96921000000000002</c:v>
                </c:pt>
                <c:pt idx="41">
                  <c:v>0.96925500000000009</c:v>
                </c:pt>
                <c:pt idx="42">
                  <c:v>0.96907500000000002</c:v>
                </c:pt>
                <c:pt idx="43">
                  <c:v>0.96904500000000005</c:v>
                </c:pt>
                <c:pt idx="44">
                  <c:v>0.96906000000000003</c:v>
                </c:pt>
                <c:pt idx="45">
                  <c:v>0.96911999999999998</c:v>
                </c:pt>
                <c:pt idx="46">
                  <c:v>0.96911999999999998</c:v>
                </c:pt>
                <c:pt idx="47">
                  <c:v>0.96919500000000003</c:v>
                </c:pt>
                <c:pt idx="48">
                  <c:v>0.96925500000000009</c:v>
                </c:pt>
                <c:pt idx="49">
                  <c:v>0.96897</c:v>
                </c:pt>
                <c:pt idx="50">
                  <c:v>0.96897</c:v>
                </c:pt>
                <c:pt idx="51">
                  <c:v>0.96879000000000004</c:v>
                </c:pt>
                <c:pt idx="52">
                  <c:v>0.9688500000000001</c:v>
                </c:pt>
                <c:pt idx="53">
                  <c:v>0.96879000000000004</c:v>
                </c:pt>
                <c:pt idx="54">
                  <c:v>0.96886499999999998</c:v>
                </c:pt>
                <c:pt idx="55">
                  <c:v>0.96889500000000006</c:v>
                </c:pt>
                <c:pt idx="56">
                  <c:v>0.96862499999999996</c:v>
                </c:pt>
                <c:pt idx="57">
                  <c:v>0.96856500000000001</c:v>
                </c:pt>
                <c:pt idx="58">
                  <c:v>0.96850500000000006</c:v>
                </c:pt>
                <c:pt idx="59">
                  <c:v>0.96845999999999999</c:v>
                </c:pt>
                <c:pt idx="60">
                  <c:v>0.96850500000000006</c:v>
                </c:pt>
                <c:pt idx="61">
                  <c:v>0.96864000000000006</c:v>
                </c:pt>
                <c:pt idx="62">
                  <c:v>0.96872999999999998</c:v>
                </c:pt>
                <c:pt idx="63">
                  <c:v>0.96858</c:v>
                </c:pt>
                <c:pt idx="64">
                  <c:v>0.96865500000000004</c:v>
                </c:pt>
                <c:pt idx="65">
                  <c:v>0.96859499999999998</c:v>
                </c:pt>
                <c:pt idx="66">
                  <c:v>0.96864000000000006</c:v>
                </c:pt>
                <c:pt idx="67">
                  <c:v>0.96867000000000003</c:v>
                </c:pt>
                <c:pt idx="68">
                  <c:v>0.96868500000000002</c:v>
                </c:pt>
                <c:pt idx="69">
                  <c:v>0.96870000000000001</c:v>
                </c:pt>
                <c:pt idx="70">
                  <c:v>0.96859499999999998</c:v>
                </c:pt>
                <c:pt idx="71">
                  <c:v>0.96867000000000003</c:v>
                </c:pt>
                <c:pt idx="72">
                  <c:v>0.96852000000000005</c:v>
                </c:pt>
                <c:pt idx="73">
                  <c:v>0.96852000000000005</c:v>
                </c:pt>
                <c:pt idx="74">
                  <c:v>0.96855000000000002</c:v>
                </c:pt>
                <c:pt idx="75">
                  <c:v>0.96848999999999996</c:v>
                </c:pt>
                <c:pt idx="76">
                  <c:v>0.968445</c:v>
                </c:pt>
                <c:pt idx="77">
                  <c:v>0.96855000000000002</c:v>
                </c:pt>
                <c:pt idx="78">
                  <c:v>0.96855000000000002</c:v>
                </c:pt>
                <c:pt idx="79">
                  <c:v>0.96906000000000003</c:v>
                </c:pt>
                <c:pt idx="80">
                  <c:v>0.96915000000000007</c:v>
                </c:pt>
                <c:pt idx="81">
                  <c:v>0.969225</c:v>
                </c:pt>
                <c:pt idx="82">
                  <c:v>0.96916500000000005</c:v>
                </c:pt>
                <c:pt idx="83">
                  <c:v>0.96907500000000002</c:v>
                </c:pt>
                <c:pt idx="84">
                  <c:v>0.96906000000000003</c:v>
                </c:pt>
                <c:pt idx="85">
                  <c:v>0.96897</c:v>
                </c:pt>
                <c:pt idx="86">
                  <c:v>0.96897</c:v>
                </c:pt>
                <c:pt idx="87">
                  <c:v>0.96903000000000006</c:v>
                </c:pt>
                <c:pt idx="88">
                  <c:v>0.96895500000000001</c:v>
                </c:pt>
                <c:pt idx="89">
                  <c:v>0.96882000000000001</c:v>
                </c:pt>
                <c:pt idx="90">
                  <c:v>0.96886499999999998</c:v>
                </c:pt>
                <c:pt idx="91">
                  <c:v>0.96772500000000006</c:v>
                </c:pt>
                <c:pt idx="92">
                  <c:v>0.96754499999999999</c:v>
                </c:pt>
                <c:pt idx="93">
                  <c:v>0.96757499999999996</c:v>
                </c:pt>
                <c:pt idx="94">
                  <c:v>0.96740999999999999</c:v>
                </c:pt>
                <c:pt idx="95">
                  <c:v>0.96748500000000004</c:v>
                </c:pt>
                <c:pt idx="96">
                  <c:v>0.96736500000000003</c:v>
                </c:pt>
                <c:pt idx="97">
                  <c:v>0.96724500000000002</c:v>
                </c:pt>
                <c:pt idx="98">
                  <c:v>0.96735000000000004</c:v>
                </c:pt>
                <c:pt idx="99">
                  <c:v>0.96726000000000001</c:v>
                </c:pt>
                <c:pt idx="100">
                  <c:v>0.96730499999999997</c:v>
                </c:pt>
                <c:pt idx="101">
                  <c:v>0.96732000000000007</c:v>
                </c:pt>
                <c:pt idx="102">
                  <c:v>0.96724500000000002</c:v>
                </c:pt>
                <c:pt idx="103">
                  <c:v>0.96714</c:v>
                </c:pt>
                <c:pt idx="104">
                  <c:v>0.96705000000000008</c:v>
                </c:pt>
                <c:pt idx="105">
                  <c:v>0.96716999999999997</c:v>
                </c:pt>
                <c:pt idx="106">
                  <c:v>0.96676499999999999</c:v>
                </c:pt>
                <c:pt idx="107">
                  <c:v>0.96697500000000003</c:v>
                </c:pt>
                <c:pt idx="108">
                  <c:v>0.96694500000000005</c:v>
                </c:pt>
                <c:pt idx="109">
                  <c:v>0.96681000000000006</c:v>
                </c:pt>
                <c:pt idx="110">
                  <c:v>0.96665999999999996</c:v>
                </c:pt>
                <c:pt idx="111">
                  <c:v>0.96664500000000009</c:v>
                </c:pt>
                <c:pt idx="112">
                  <c:v>0.96685500000000002</c:v>
                </c:pt>
                <c:pt idx="113">
                  <c:v>0.96688499999999999</c:v>
                </c:pt>
                <c:pt idx="114">
                  <c:v>0.96696000000000004</c:v>
                </c:pt>
                <c:pt idx="115">
                  <c:v>0.96689999999999998</c:v>
                </c:pt>
                <c:pt idx="116">
                  <c:v>0.967005</c:v>
                </c:pt>
                <c:pt idx="117">
                  <c:v>0.96688499999999999</c:v>
                </c:pt>
                <c:pt idx="118">
                  <c:v>0.96676499999999999</c:v>
                </c:pt>
                <c:pt idx="119">
                  <c:v>0.96681000000000006</c:v>
                </c:pt>
                <c:pt idx="120">
                  <c:v>0.96649499999999999</c:v>
                </c:pt>
                <c:pt idx="121">
                  <c:v>0.96649499999999999</c:v>
                </c:pt>
                <c:pt idx="122">
                  <c:v>0.96667500000000006</c:v>
                </c:pt>
                <c:pt idx="123">
                  <c:v>0.96654000000000007</c:v>
                </c:pt>
                <c:pt idx="124">
                  <c:v>0.96645000000000003</c:v>
                </c:pt>
                <c:pt idx="125">
                  <c:v>0.96643500000000004</c:v>
                </c:pt>
                <c:pt idx="126">
                  <c:v>0.96640500000000007</c:v>
                </c:pt>
                <c:pt idx="127">
                  <c:v>0.96642000000000006</c:v>
                </c:pt>
                <c:pt idx="128">
                  <c:v>0.96631500000000004</c:v>
                </c:pt>
                <c:pt idx="129">
                  <c:v>0.96627000000000007</c:v>
                </c:pt>
                <c:pt idx="130">
                  <c:v>0.96613500000000008</c:v>
                </c:pt>
                <c:pt idx="131">
                  <c:v>0.96604500000000004</c:v>
                </c:pt>
                <c:pt idx="132">
                  <c:v>0.96589500000000006</c:v>
                </c:pt>
                <c:pt idx="133">
                  <c:v>0.96618000000000004</c:v>
                </c:pt>
                <c:pt idx="134">
                  <c:v>0.96618000000000004</c:v>
                </c:pt>
                <c:pt idx="135">
                  <c:v>0.96631500000000004</c:v>
                </c:pt>
                <c:pt idx="136">
                  <c:v>0.96638999999999997</c:v>
                </c:pt>
                <c:pt idx="137">
                  <c:v>0.96657000000000004</c:v>
                </c:pt>
                <c:pt idx="138">
                  <c:v>0.96652499999999997</c:v>
                </c:pt>
                <c:pt idx="139">
                  <c:v>0.96645000000000003</c:v>
                </c:pt>
                <c:pt idx="140">
                  <c:v>0.96664500000000009</c:v>
                </c:pt>
                <c:pt idx="141">
                  <c:v>0.96688499999999999</c:v>
                </c:pt>
                <c:pt idx="142">
                  <c:v>0.96687000000000001</c:v>
                </c:pt>
                <c:pt idx="143">
                  <c:v>0.96679499999999996</c:v>
                </c:pt>
                <c:pt idx="144">
                  <c:v>0.96670500000000004</c:v>
                </c:pt>
                <c:pt idx="145">
                  <c:v>0.96667500000000006</c:v>
                </c:pt>
                <c:pt idx="146">
                  <c:v>0.96667500000000006</c:v>
                </c:pt>
                <c:pt idx="147">
                  <c:v>0.96657000000000004</c:v>
                </c:pt>
                <c:pt idx="148">
                  <c:v>0.96642000000000006</c:v>
                </c:pt>
                <c:pt idx="149">
                  <c:v>0.96657000000000004</c:v>
                </c:pt>
                <c:pt idx="150">
                  <c:v>0.96658500000000003</c:v>
                </c:pt>
                <c:pt idx="151">
                  <c:v>0.96621000000000001</c:v>
                </c:pt>
                <c:pt idx="152">
                  <c:v>0.96619500000000003</c:v>
                </c:pt>
                <c:pt idx="153">
                  <c:v>0.96619500000000003</c:v>
                </c:pt>
                <c:pt idx="154">
                  <c:v>0.96597</c:v>
                </c:pt>
                <c:pt idx="155">
                  <c:v>0.96587999999999996</c:v>
                </c:pt>
                <c:pt idx="156">
                  <c:v>0.96559500000000009</c:v>
                </c:pt>
                <c:pt idx="157">
                  <c:v>0.96550500000000006</c:v>
                </c:pt>
                <c:pt idx="158">
                  <c:v>0.96538500000000005</c:v>
                </c:pt>
                <c:pt idx="159">
                  <c:v>0.96540000000000004</c:v>
                </c:pt>
                <c:pt idx="160">
                  <c:v>0.965445</c:v>
                </c:pt>
                <c:pt idx="161">
                  <c:v>0.96514500000000003</c:v>
                </c:pt>
                <c:pt idx="162">
                  <c:v>0.96528000000000003</c:v>
                </c:pt>
                <c:pt idx="163">
                  <c:v>0.96523500000000007</c:v>
                </c:pt>
                <c:pt idx="164">
                  <c:v>0.96532499999999999</c:v>
                </c:pt>
                <c:pt idx="165">
                  <c:v>0.96541500000000002</c:v>
                </c:pt>
                <c:pt idx="166">
                  <c:v>0.96543000000000001</c:v>
                </c:pt>
                <c:pt idx="167">
                  <c:v>0.96550500000000006</c:v>
                </c:pt>
                <c:pt idx="168">
                  <c:v>0.96522000000000008</c:v>
                </c:pt>
                <c:pt idx="169">
                  <c:v>0.96528000000000003</c:v>
                </c:pt>
                <c:pt idx="170">
                  <c:v>0.96538500000000005</c:v>
                </c:pt>
                <c:pt idx="171">
                  <c:v>0.96538500000000005</c:v>
                </c:pt>
                <c:pt idx="172">
                  <c:v>0.96547499999999997</c:v>
                </c:pt>
                <c:pt idx="173">
                  <c:v>0.96557999999999999</c:v>
                </c:pt>
                <c:pt idx="174">
                  <c:v>0.96560999999999997</c:v>
                </c:pt>
                <c:pt idx="175">
                  <c:v>0.96517500000000001</c:v>
                </c:pt>
                <c:pt idx="176">
                  <c:v>0.96529500000000001</c:v>
                </c:pt>
                <c:pt idx="177">
                  <c:v>0.96525000000000005</c:v>
                </c:pt>
                <c:pt idx="178">
                  <c:v>0.96528000000000003</c:v>
                </c:pt>
                <c:pt idx="179">
                  <c:v>0.965445</c:v>
                </c:pt>
                <c:pt idx="180">
                  <c:v>0.96547499999999997</c:v>
                </c:pt>
                <c:pt idx="181">
                  <c:v>0.96545999999999998</c:v>
                </c:pt>
                <c:pt idx="182">
                  <c:v>0.96531</c:v>
                </c:pt>
                <c:pt idx="183">
                  <c:v>0.965445</c:v>
                </c:pt>
                <c:pt idx="184">
                  <c:v>0.96547499999999997</c:v>
                </c:pt>
                <c:pt idx="185">
                  <c:v>0.96556500000000001</c:v>
                </c:pt>
                <c:pt idx="186">
                  <c:v>0.965835</c:v>
                </c:pt>
                <c:pt idx="187">
                  <c:v>0.96586500000000008</c:v>
                </c:pt>
                <c:pt idx="188">
                  <c:v>0.96586500000000008</c:v>
                </c:pt>
                <c:pt idx="189">
                  <c:v>0.96567000000000003</c:v>
                </c:pt>
                <c:pt idx="190">
                  <c:v>0.96557999999999999</c:v>
                </c:pt>
                <c:pt idx="191">
                  <c:v>0.96556500000000001</c:v>
                </c:pt>
                <c:pt idx="192">
                  <c:v>0.96557999999999999</c:v>
                </c:pt>
                <c:pt idx="193">
                  <c:v>0.96577500000000005</c:v>
                </c:pt>
                <c:pt idx="194">
                  <c:v>0.96576000000000006</c:v>
                </c:pt>
                <c:pt idx="195">
                  <c:v>0.96577500000000005</c:v>
                </c:pt>
                <c:pt idx="196">
                  <c:v>0.96556500000000001</c:v>
                </c:pt>
                <c:pt idx="197">
                  <c:v>0.965445</c:v>
                </c:pt>
                <c:pt idx="198">
                  <c:v>0.96535500000000007</c:v>
                </c:pt>
                <c:pt idx="199">
                  <c:v>0.96541500000000002</c:v>
                </c:pt>
                <c:pt idx="200">
                  <c:v>0.96556500000000001</c:v>
                </c:pt>
                <c:pt idx="201">
                  <c:v>0.96555000000000002</c:v>
                </c:pt>
                <c:pt idx="202">
                  <c:v>0.96555000000000002</c:v>
                </c:pt>
                <c:pt idx="203">
                  <c:v>0.96541500000000002</c:v>
                </c:pt>
                <c:pt idx="204">
                  <c:v>0.96550500000000006</c:v>
                </c:pt>
                <c:pt idx="205">
                  <c:v>0.96538500000000005</c:v>
                </c:pt>
                <c:pt idx="206">
                  <c:v>0.96560999999999997</c:v>
                </c:pt>
                <c:pt idx="207">
                  <c:v>0.96598499999999998</c:v>
                </c:pt>
                <c:pt idx="208">
                  <c:v>0.96587999999999996</c:v>
                </c:pt>
                <c:pt idx="209">
                  <c:v>0.96589500000000006</c:v>
                </c:pt>
                <c:pt idx="210">
                  <c:v>0.96597</c:v>
                </c:pt>
                <c:pt idx="211">
                  <c:v>0.96606000000000003</c:v>
                </c:pt>
                <c:pt idx="212">
                  <c:v>0.96582000000000001</c:v>
                </c:pt>
                <c:pt idx="213">
                  <c:v>0.96577500000000005</c:v>
                </c:pt>
                <c:pt idx="214">
                  <c:v>0.96592500000000003</c:v>
                </c:pt>
                <c:pt idx="215">
                  <c:v>0.96580500000000002</c:v>
                </c:pt>
                <c:pt idx="216">
                  <c:v>0.96577500000000005</c:v>
                </c:pt>
                <c:pt idx="217">
                  <c:v>0.96582000000000001</c:v>
                </c:pt>
                <c:pt idx="218">
                  <c:v>0.96595500000000001</c:v>
                </c:pt>
                <c:pt idx="219">
                  <c:v>0.96604500000000004</c:v>
                </c:pt>
                <c:pt idx="220">
                  <c:v>0.96601500000000007</c:v>
                </c:pt>
                <c:pt idx="221">
                  <c:v>0.96619500000000003</c:v>
                </c:pt>
                <c:pt idx="222">
                  <c:v>0.96606000000000003</c:v>
                </c:pt>
                <c:pt idx="223">
                  <c:v>0.96606000000000003</c:v>
                </c:pt>
                <c:pt idx="224">
                  <c:v>0.96604500000000004</c:v>
                </c:pt>
                <c:pt idx="225">
                  <c:v>0.96631500000000004</c:v>
                </c:pt>
                <c:pt idx="226">
                  <c:v>0.96618000000000004</c:v>
                </c:pt>
                <c:pt idx="227">
                  <c:v>0.96611999999999998</c:v>
                </c:pt>
                <c:pt idx="228">
                  <c:v>0.96637499999999998</c:v>
                </c:pt>
                <c:pt idx="229">
                  <c:v>0.96625499999999998</c:v>
                </c:pt>
                <c:pt idx="230">
                  <c:v>0.96628500000000006</c:v>
                </c:pt>
                <c:pt idx="231">
                  <c:v>0.96621000000000001</c:v>
                </c:pt>
                <c:pt idx="232">
                  <c:v>0.96633000000000002</c:v>
                </c:pt>
                <c:pt idx="233">
                  <c:v>0.96627000000000007</c:v>
                </c:pt>
                <c:pt idx="234">
                  <c:v>0.96645000000000003</c:v>
                </c:pt>
                <c:pt idx="235">
                  <c:v>0.96657000000000004</c:v>
                </c:pt>
                <c:pt idx="236">
                  <c:v>0.96645000000000003</c:v>
                </c:pt>
                <c:pt idx="237">
                  <c:v>0.96649499999999999</c:v>
                </c:pt>
                <c:pt idx="238">
                  <c:v>0.96642000000000006</c:v>
                </c:pt>
                <c:pt idx="239">
                  <c:v>0.96627000000000007</c:v>
                </c:pt>
                <c:pt idx="240">
                  <c:v>0.96628500000000006</c:v>
                </c:pt>
                <c:pt idx="241">
                  <c:v>0.96625499999999998</c:v>
                </c:pt>
                <c:pt idx="242">
                  <c:v>0.96637499999999998</c:v>
                </c:pt>
                <c:pt idx="243">
                  <c:v>0.96598499999999998</c:v>
                </c:pt>
                <c:pt idx="244">
                  <c:v>0.96604500000000004</c:v>
                </c:pt>
                <c:pt idx="245">
                  <c:v>0.96610499999999999</c:v>
                </c:pt>
                <c:pt idx="246">
                  <c:v>0.96597</c:v>
                </c:pt>
                <c:pt idx="247">
                  <c:v>0.96589500000000006</c:v>
                </c:pt>
                <c:pt idx="248">
                  <c:v>0.96613500000000008</c:v>
                </c:pt>
                <c:pt idx="249">
                  <c:v>0.96623999999999999</c:v>
                </c:pt>
                <c:pt idx="250">
                  <c:v>0.96615000000000006</c:v>
                </c:pt>
                <c:pt idx="251">
                  <c:v>0.96619500000000003</c:v>
                </c:pt>
                <c:pt idx="252">
                  <c:v>0.96627000000000007</c:v>
                </c:pt>
                <c:pt idx="253">
                  <c:v>0.96628500000000006</c:v>
                </c:pt>
                <c:pt idx="254">
                  <c:v>0.96628500000000006</c:v>
                </c:pt>
                <c:pt idx="255">
                  <c:v>0.96628500000000006</c:v>
                </c:pt>
                <c:pt idx="256">
                  <c:v>0.96627000000000007</c:v>
                </c:pt>
                <c:pt idx="257">
                  <c:v>0.96619500000000003</c:v>
                </c:pt>
                <c:pt idx="258">
                  <c:v>0.96623999999999999</c:v>
                </c:pt>
                <c:pt idx="259">
                  <c:v>0.96637499999999998</c:v>
                </c:pt>
                <c:pt idx="260">
                  <c:v>0.96631500000000004</c:v>
                </c:pt>
                <c:pt idx="261">
                  <c:v>0.96630000000000005</c:v>
                </c:pt>
                <c:pt idx="262">
                  <c:v>0.96654000000000007</c:v>
                </c:pt>
                <c:pt idx="263">
                  <c:v>0.96658500000000003</c:v>
                </c:pt>
                <c:pt idx="264">
                  <c:v>0.96645000000000003</c:v>
                </c:pt>
                <c:pt idx="265">
                  <c:v>0.96645000000000003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07-4022-8DBE-73BBE13A3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24704"/>
        <c:axId val="90727200"/>
      </c:lineChart>
      <c:dateAx>
        <c:axId val="9072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RF</a:t>
                </a:r>
                <a:r>
                  <a:rPr lang="en-GB" b="1" baseline="0"/>
                  <a:t> DA Run Date</a:t>
                </a:r>
                <a:endParaRPr lang="en-GB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7200"/>
        <c:crosses val="autoZero"/>
        <c:auto val="1"/>
        <c:lblOffset val="100"/>
        <c:baseTimeUnit val="days"/>
      </c:dateAx>
      <c:valAx>
        <c:axId val="90727200"/>
        <c:scaling>
          <c:orientation val="minMax"/>
          <c:min val="0.965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RF AA%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27331</xdr:colOff>
      <xdr:row>4</xdr:row>
      <xdr:rowOff>33131</xdr:rowOff>
    </xdr:from>
    <xdr:to>
      <xdr:col>30</xdr:col>
      <xdr:colOff>339586</xdr:colOff>
      <xdr:row>29</xdr:row>
      <xdr:rowOff>70817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21949</xdr:colOff>
      <xdr:row>29</xdr:row>
      <xdr:rowOff>156127</xdr:rowOff>
    </xdr:from>
    <xdr:to>
      <xdr:col>30</xdr:col>
      <xdr:colOff>333375</xdr:colOff>
      <xdr:row>60</xdr:row>
      <xdr:rowOff>114301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7"/>
  <sheetViews>
    <sheetView tabSelected="1" zoomScaleNormal="100" workbookViewId="0">
      <selection activeCell="P3" sqref="P3"/>
    </sheetView>
  </sheetViews>
  <sheetFormatPr defaultRowHeight="15" x14ac:dyDescent="0.25"/>
  <cols>
    <col min="1" max="1" width="15.7109375" bestFit="1" customWidth="1"/>
    <col min="2" max="2" width="15.7109375" customWidth="1"/>
    <col min="3" max="3" width="13.85546875" bestFit="1" customWidth="1"/>
    <col min="4" max="4" width="7.7109375" bestFit="1" customWidth="1"/>
    <col min="5" max="5" width="15.7109375" bestFit="1" customWidth="1"/>
    <col min="8" max="8" width="13.140625" bestFit="1" customWidth="1"/>
    <col min="9" max="10" width="13.140625" style="3" bestFit="1" customWidth="1"/>
    <col min="11" max="11" width="12.7109375" style="3" bestFit="1" customWidth="1"/>
    <col min="12" max="12" width="5.42578125" customWidth="1"/>
    <col min="13" max="13" width="12.85546875" bestFit="1" customWidth="1"/>
    <col min="14" max="14" width="24.7109375" bestFit="1" customWidth="1"/>
    <col min="17" max="17" width="11" bestFit="1" customWidth="1"/>
  </cols>
  <sheetData>
    <row r="1" spans="1:19" x14ac:dyDescent="0.25">
      <c r="A1" s="9" t="s">
        <v>0</v>
      </c>
      <c r="B1" s="9" t="s">
        <v>37</v>
      </c>
      <c r="C1" s="9" t="s">
        <v>29</v>
      </c>
      <c r="D1" s="10" t="s">
        <v>1</v>
      </c>
      <c r="E1" s="8" t="s">
        <v>30</v>
      </c>
      <c r="F1" s="12" t="s">
        <v>31</v>
      </c>
      <c r="G1" s="12" t="s">
        <v>28</v>
      </c>
      <c r="H1" s="12" t="s">
        <v>35</v>
      </c>
      <c r="I1" s="16" t="s">
        <v>35</v>
      </c>
      <c r="J1" s="16" t="s">
        <v>36</v>
      </c>
      <c r="K1" s="16" t="s">
        <v>34</v>
      </c>
    </row>
    <row r="2" spans="1:19" x14ac:dyDescent="0.25">
      <c r="A2" s="1">
        <v>43101</v>
      </c>
      <c r="B2" s="1">
        <v>43510</v>
      </c>
      <c r="C2" s="2">
        <v>0.97089999999999999</v>
      </c>
      <c r="D2" s="3">
        <v>0.89729999999999999</v>
      </c>
      <c r="E2" s="3">
        <f>(0.15*D2) + 0.8364</f>
        <v>0.97099500000000005</v>
      </c>
      <c r="F2" s="3">
        <v>0.97</v>
      </c>
      <c r="G2" s="2">
        <f>E2-C2</f>
        <v>9.5000000000067253E-5</v>
      </c>
      <c r="H2" s="3">
        <f>E2+0.0497999999999998%</f>
        <v>0.97149300000000005</v>
      </c>
      <c r="I2" s="3">
        <f>E2-0.0497999999999998%</f>
        <v>0.97049700000000005</v>
      </c>
      <c r="J2" s="3">
        <f>E2+$N$2</f>
        <v>0.97230000000000005</v>
      </c>
      <c r="K2" s="3">
        <f>E2-$N$2</f>
        <v>0.96969000000000005</v>
      </c>
      <c r="L2" s="2"/>
      <c r="M2" t="s">
        <v>32</v>
      </c>
      <c r="N2" s="13">
        <f>ABS(MIN(G:G))</f>
        <v>1.3050000000000006E-3</v>
      </c>
      <c r="P2" s="15"/>
      <c r="Q2" s="3"/>
      <c r="S2" s="3"/>
    </row>
    <row r="3" spans="1:19" x14ac:dyDescent="0.25">
      <c r="A3" s="1">
        <v>43102</v>
      </c>
      <c r="B3" s="1">
        <v>43511</v>
      </c>
      <c r="C3" s="2">
        <v>0.97130000000000005</v>
      </c>
      <c r="D3" s="3">
        <v>0.89429999999999998</v>
      </c>
      <c r="E3" s="3">
        <f t="shared" ref="E3:E67" si="0">(0.15*D3) + 0.8364</f>
        <v>0.97054499999999999</v>
      </c>
      <c r="F3" s="3">
        <v>0.97</v>
      </c>
      <c r="G3" s="2">
        <f t="shared" ref="G3:G66" si="1">E3-C3</f>
        <v>-7.5500000000006118E-4</v>
      </c>
      <c r="H3" s="3">
        <f t="shared" ref="H3:H66" si="2">E3+0.0497999999999998%</f>
        <v>0.97104299999999999</v>
      </c>
      <c r="I3" s="3">
        <f t="shared" ref="I3:I66" si="3">E3-0.0497999999999998%</f>
        <v>0.97004699999999999</v>
      </c>
      <c r="J3" s="3">
        <f t="shared" ref="J3:J66" si="4">E3+$N$2</f>
        <v>0.97184999999999999</v>
      </c>
      <c r="K3" s="3">
        <f t="shared" ref="K3:K66" si="5">E3-$N$2</f>
        <v>0.96923999999999999</v>
      </c>
      <c r="L3" s="2"/>
      <c r="M3" t="s">
        <v>33</v>
      </c>
      <c r="N3" s="13">
        <f>ABS(MAX(G:G))</f>
        <v>1.2600000000000389E-3</v>
      </c>
    </row>
    <row r="4" spans="1:19" x14ac:dyDescent="0.25">
      <c r="A4" s="1">
        <v>43103</v>
      </c>
      <c r="B4" s="1">
        <v>43514</v>
      </c>
      <c r="C4" s="2">
        <v>0.97119999999999995</v>
      </c>
      <c r="D4" s="3">
        <v>0.89370000000000005</v>
      </c>
      <c r="E4" s="3">
        <f t="shared" si="0"/>
        <v>0.97045500000000007</v>
      </c>
      <c r="F4" s="3">
        <v>0.97</v>
      </c>
      <c r="G4" s="2">
        <f t="shared" si="1"/>
        <v>-7.4499999999988464E-4</v>
      </c>
      <c r="H4" s="3">
        <f t="shared" si="2"/>
        <v>0.97095300000000007</v>
      </c>
      <c r="I4" s="3">
        <f t="shared" si="3"/>
        <v>0.96995700000000007</v>
      </c>
      <c r="J4" s="3">
        <f t="shared" si="4"/>
        <v>0.97176000000000007</v>
      </c>
      <c r="K4" s="3">
        <f t="shared" si="5"/>
        <v>0.96915000000000007</v>
      </c>
      <c r="L4" s="2"/>
      <c r="M4" s="8" t="s">
        <v>27</v>
      </c>
      <c r="N4" s="14">
        <f>SUMPRODUCT(ABS($G$2:$G$66))/COUNT(G2:G66)</f>
        <v>4.9799999999999844E-4</v>
      </c>
    </row>
    <row r="5" spans="1:19" x14ac:dyDescent="0.25">
      <c r="A5" s="1">
        <v>43104</v>
      </c>
      <c r="B5" s="1">
        <v>43515</v>
      </c>
      <c r="C5" s="2">
        <v>0.97109999999999996</v>
      </c>
      <c r="D5" s="3">
        <v>0.89480000000000004</v>
      </c>
      <c r="E5" s="3">
        <f t="shared" si="0"/>
        <v>0.97062000000000004</v>
      </c>
      <c r="F5" s="3">
        <v>0.97</v>
      </c>
      <c r="G5" s="2">
        <f t="shared" si="1"/>
        <v>-4.7999999999992493E-4</v>
      </c>
      <c r="H5" s="3">
        <f t="shared" si="2"/>
        <v>0.97111800000000004</v>
      </c>
      <c r="I5" s="3">
        <f t="shared" si="3"/>
        <v>0.97012200000000004</v>
      </c>
      <c r="J5" s="3">
        <f t="shared" si="4"/>
        <v>0.97192500000000004</v>
      </c>
      <c r="K5" s="3">
        <f t="shared" si="5"/>
        <v>0.96931500000000004</v>
      </c>
      <c r="L5" s="2"/>
    </row>
    <row r="6" spans="1:19" x14ac:dyDescent="0.25">
      <c r="A6" s="1">
        <v>43105</v>
      </c>
      <c r="B6" s="1">
        <v>43516</v>
      </c>
      <c r="C6" s="2">
        <v>0.97119999999999995</v>
      </c>
      <c r="D6" s="3">
        <v>0.89570000000000005</v>
      </c>
      <c r="E6" s="3">
        <f t="shared" si="0"/>
        <v>0.97075500000000003</v>
      </c>
      <c r="F6" s="3">
        <v>0.97</v>
      </c>
      <c r="G6" s="2">
        <f t="shared" si="1"/>
        <v>-4.4499999999991768E-4</v>
      </c>
      <c r="H6" s="3">
        <f t="shared" si="2"/>
        <v>0.97125300000000003</v>
      </c>
      <c r="I6" s="3">
        <f t="shared" si="3"/>
        <v>0.97025700000000004</v>
      </c>
      <c r="J6" s="3">
        <f t="shared" si="4"/>
        <v>0.97206000000000004</v>
      </c>
      <c r="K6" s="3">
        <f t="shared" si="5"/>
        <v>0.96945000000000003</v>
      </c>
      <c r="L6" s="2"/>
    </row>
    <row r="7" spans="1:19" x14ac:dyDescent="0.25">
      <c r="A7" s="1">
        <v>43106</v>
      </c>
      <c r="B7" s="1">
        <v>43516</v>
      </c>
      <c r="C7" s="2">
        <v>0.97089999999999999</v>
      </c>
      <c r="D7" s="3">
        <v>0.89629999999999999</v>
      </c>
      <c r="E7" s="3">
        <f t="shared" si="0"/>
        <v>0.97084499999999996</v>
      </c>
      <c r="F7" s="3">
        <v>0.97</v>
      </c>
      <c r="G7" s="2">
        <f t="shared" si="1"/>
        <v>-5.5000000000027249E-5</v>
      </c>
      <c r="H7" s="3">
        <f t="shared" si="2"/>
        <v>0.97134299999999996</v>
      </c>
      <c r="I7" s="3">
        <f t="shared" si="3"/>
        <v>0.97034699999999996</v>
      </c>
      <c r="J7" s="3">
        <f t="shared" si="4"/>
        <v>0.97214999999999996</v>
      </c>
      <c r="K7" s="3">
        <f t="shared" si="5"/>
        <v>0.96953999999999996</v>
      </c>
      <c r="L7" s="2"/>
    </row>
    <row r="8" spans="1:19" x14ac:dyDescent="0.25">
      <c r="A8" s="1">
        <v>43107</v>
      </c>
      <c r="B8" s="1">
        <v>43516</v>
      </c>
      <c r="C8" s="2">
        <v>0.97060000000000002</v>
      </c>
      <c r="D8" s="3">
        <v>0.89649999999999996</v>
      </c>
      <c r="E8" s="3">
        <f t="shared" si="0"/>
        <v>0.97087500000000004</v>
      </c>
      <c r="F8" s="3">
        <v>0.97</v>
      </c>
      <c r="G8" s="2">
        <f t="shared" si="1"/>
        <v>2.7500000000002522E-4</v>
      </c>
      <c r="H8" s="3">
        <f t="shared" si="2"/>
        <v>0.97137300000000004</v>
      </c>
      <c r="I8" s="3">
        <f t="shared" si="3"/>
        <v>0.97037700000000005</v>
      </c>
      <c r="J8" s="3">
        <f t="shared" si="4"/>
        <v>0.97218000000000004</v>
      </c>
      <c r="K8" s="3">
        <f t="shared" si="5"/>
        <v>0.96957000000000004</v>
      </c>
      <c r="L8" s="2"/>
    </row>
    <row r="9" spans="1:19" x14ac:dyDescent="0.25">
      <c r="A9" s="1">
        <v>43108</v>
      </c>
      <c r="B9" s="1">
        <v>43517</v>
      </c>
      <c r="C9" s="2">
        <v>0.97099999999999997</v>
      </c>
      <c r="D9" s="3">
        <v>0.89419999999999999</v>
      </c>
      <c r="E9" s="3">
        <f t="shared" si="0"/>
        <v>0.97053</v>
      </c>
      <c r="F9" s="3">
        <v>0.97</v>
      </c>
      <c r="G9" s="2">
        <f t="shared" si="1"/>
        <v>-4.6999999999997044E-4</v>
      </c>
      <c r="H9" s="3">
        <f t="shared" si="2"/>
        <v>0.971028</v>
      </c>
      <c r="I9" s="3">
        <f t="shared" si="3"/>
        <v>0.97003200000000001</v>
      </c>
      <c r="J9" s="3">
        <f t="shared" si="4"/>
        <v>0.971835</v>
      </c>
      <c r="K9" s="3">
        <f t="shared" si="5"/>
        <v>0.969225</v>
      </c>
      <c r="L9" s="2"/>
    </row>
    <row r="10" spans="1:19" x14ac:dyDescent="0.25">
      <c r="A10" s="1">
        <v>43109</v>
      </c>
      <c r="B10" s="1">
        <v>43518</v>
      </c>
      <c r="C10" s="2">
        <v>0.97109999999999996</v>
      </c>
      <c r="D10" s="3">
        <v>0.89429999999999998</v>
      </c>
      <c r="E10" s="3">
        <f t="shared" si="0"/>
        <v>0.97054499999999999</v>
      </c>
      <c r="F10" s="3">
        <v>0.97</v>
      </c>
      <c r="G10" s="2">
        <f t="shared" si="1"/>
        <v>-5.5499999999997218E-4</v>
      </c>
      <c r="H10" s="3">
        <f t="shared" si="2"/>
        <v>0.97104299999999999</v>
      </c>
      <c r="I10" s="3">
        <f t="shared" si="3"/>
        <v>0.97004699999999999</v>
      </c>
      <c r="J10" s="3">
        <f t="shared" si="4"/>
        <v>0.97184999999999999</v>
      </c>
      <c r="K10" s="3">
        <f t="shared" si="5"/>
        <v>0.96923999999999999</v>
      </c>
      <c r="L10" s="2"/>
    </row>
    <row r="11" spans="1:19" x14ac:dyDescent="0.25">
      <c r="A11" s="1">
        <v>43110</v>
      </c>
      <c r="B11" s="1">
        <v>43521</v>
      </c>
      <c r="C11" s="2">
        <v>0.97119999999999995</v>
      </c>
      <c r="D11" s="3">
        <v>0.89419999999999999</v>
      </c>
      <c r="E11" s="3">
        <f t="shared" si="0"/>
        <v>0.97053</v>
      </c>
      <c r="F11" s="3">
        <v>0.97</v>
      </c>
      <c r="G11" s="2">
        <f t="shared" si="1"/>
        <v>-6.6999999999994841E-4</v>
      </c>
      <c r="H11" s="3">
        <f t="shared" si="2"/>
        <v>0.971028</v>
      </c>
      <c r="I11" s="3">
        <f t="shared" si="3"/>
        <v>0.97003200000000001</v>
      </c>
      <c r="J11" s="3">
        <f t="shared" si="4"/>
        <v>0.971835</v>
      </c>
      <c r="K11" s="3">
        <f t="shared" si="5"/>
        <v>0.969225</v>
      </c>
      <c r="L11" s="2"/>
    </row>
    <row r="12" spans="1:19" x14ac:dyDescent="0.25">
      <c r="A12" s="1">
        <v>43111</v>
      </c>
      <c r="B12" s="1">
        <v>43522</v>
      </c>
      <c r="C12" s="2">
        <v>0.97130000000000005</v>
      </c>
      <c r="D12" s="3">
        <v>0.89419999999999999</v>
      </c>
      <c r="E12" s="3">
        <f t="shared" si="0"/>
        <v>0.97053</v>
      </c>
      <c r="F12" s="3">
        <v>0.97</v>
      </c>
      <c r="G12" s="2">
        <f t="shared" si="1"/>
        <v>-7.7000000000004842E-4</v>
      </c>
      <c r="H12" s="3">
        <f t="shared" si="2"/>
        <v>0.971028</v>
      </c>
      <c r="I12" s="3">
        <f t="shared" si="3"/>
        <v>0.97003200000000001</v>
      </c>
      <c r="J12" s="3">
        <f t="shared" si="4"/>
        <v>0.971835</v>
      </c>
      <c r="K12" s="3">
        <f t="shared" si="5"/>
        <v>0.969225</v>
      </c>
      <c r="L12" s="2"/>
    </row>
    <row r="13" spans="1:19" x14ac:dyDescent="0.25">
      <c r="A13" s="1">
        <v>43112</v>
      </c>
      <c r="B13" s="1">
        <v>43523</v>
      </c>
      <c r="C13" s="2">
        <v>0.97109999999999996</v>
      </c>
      <c r="D13" s="3">
        <v>0.89790000000000003</v>
      </c>
      <c r="E13" s="3">
        <f t="shared" si="0"/>
        <v>0.97108499999999998</v>
      </c>
      <c r="F13" s="3">
        <v>0.97</v>
      </c>
      <c r="G13" s="2">
        <f t="shared" si="1"/>
        <v>-1.4999999999987246E-5</v>
      </c>
      <c r="H13" s="3">
        <f t="shared" si="2"/>
        <v>0.97158299999999997</v>
      </c>
      <c r="I13" s="3">
        <f t="shared" si="3"/>
        <v>0.97058699999999998</v>
      </c>
      <c r="J13" s="3">
        <f t="shared" si="4"/>
        <v>0.97238999999999998</v>
      </c>
      <c r="K13" s="3">
        <f t="shared" si="5"/>
        <v>0.96977999999999998</v>
      </c>
      <c r="L13" s="2"/>
    </row>
    <row r="14" spans="1:19" x14ac:dyDescent="0.25">
      <c r="A14" s="1">
        <v>43113</v>
      </c>
      <c r="B14" s="1">
        <v>43523</v>
      </c>
      <c r="C14" s="2">
        <v>0.97070000000000001</v>
      </c>
      <c r="D14" s="3">
        <v>0.89859999999999995</v>
      </c>
      <c r="E14" s="3">
        <f t="shared" si="0"/>
        <v>0.97119</v>
      </c>
      <c r="F14" s="3">
        <v>0.97</v>
      </c>
      <c r="G14" s="2">
        <f t="shared" si="1"/>
        <v>4.8999999999999044E-4</v>
      </c>
      <c r="H14" s="3">
        <f t="shared" si="2"/>
        <v>0.971688</v>
      </c>
      <c r="I14" s="3">
        <f t="shared" si="3"/>
        <v>0.970692</v>
      </c>
      <c r="J14" s="3">
        <f t="shared" si="4"/>
        <v>0.972495</v>
      </c>
      <c r="K14" s="3">
        <f t="shared" si="5"/>
        <v>0.969885</v>
      </c>
      <c r="L14" s="2"/>
    </row>
    <row r="15" spans="1:19" x14ac:dyDescent="0.25">
      <c r="A15" s="1">
        <v>43114</v>
      </c>
      <c r="B15" s="1">
        <v>43523</v>
      </c>
      <c r="C15" s="2">
        <v>0.97050000000000003</v>
      </c>
      <c r="D15" s="3">
        <v>0.89890000000000003</v>
      </c>
      <c r="E15" s="3">
        <f t="shared" si="0"/>
        <v>0.97123500000000007</v>
      </c>
      <c r="F15" s="3">
        <v>0.97</v>
      </c>
      <c r="G15" s="2">
        <f t="shared" si="1"/>
        <v>7.3500000000004118E-4</v>
      </c>
      <c r="H15" s="3">
        <f t="shared" si="2"/>
        <v>0.97173300000000007</v>
      </c>
      <c r="I15" s="3">
        <f t="shared" si="3"/>
        <v>0.97073700000000007</v>
      </c>
      <c r="J15" s="3">
        <f t="shared" si="4"/>
        <v>0.97254000000000007</v>
      </c>
      <c r="K15" s="3">
        <f t="shared" si="5"/>
        <v>0.96993000000000007</v>
      </c>
      <c r="L15" s="2"/>
    </row>
    <row r="16" spans="1:19" x14ac:dyDescent="0.25">
      <c r="A16" s="1">
        <v>43115</v>
      </c>
      <c r="B16" s="1">
        <v>43524</v>
      </c>
      <c r="C16" s="2">
        <v>0.97109999999999996</v>
      </c>
      <c r="D16" s="3">
        <v>0.89710000000000001</v>
      </c>
      <c r="E16" s="3">
        <f t="shared" si="0"/>
        <v>0.97096500000000008</v>
      </c>
      <c r="F16" s="3">
        <v>0.97</v>
      </c>
      <c r="G16" s="2">
        <f t="shared" si="1"/>
        <v>-1.3499999999988521E-4</v>
      </c>
      <c r="H16" s="3">
        <f t="shared" si="2"/>
        <v>0.97146300000000008</v>
      </c>
      <c r="I16" s="3">
        <f t="shared" si="3"/>
        <v>0.97046700000000008</v>
      </c>
      <c r="J16" s="3">
        <f t="shared" si="4"/>
        <v>0.97227000000000008</v>
      </c>
      <c r="K16" s="3">
        <f t="shared" si="5"/>
        <v>0.96966000000000008</v>
      </c>
      <c r="L16" s="2"/>
    </row>
    <row r="17" spans="1:12" x14ac:dyDescent="0.25">
      <c r="A17" s="1">
        <v>43116</v>
      </c>
      <c r="B17" s="1">
        <v>43525</v>
      </c>
      <c r="C17" s="2">
        <v>0.97089999999999999</v>
      </c>
      <c r="D17" s="3">
        <v>0.89639999999999997</v>
      </c>
      <c r="E17" s="3">
        <f t="shared" si="0"/>
        <v>0.97086000000000006</v>
      </c>
      <c r="F17" s="3">
        <v>0.97</v>
      </c>
      <c r="G17" s="2">
        <f t="shared" si="1"/>
        <v>-3.9999999999928981E-5</v>
      </c>
      <c r="H17" s="3">
        <f t="shared" si="2"/>
        <v>0.97135800000000005</v>
      </c>
      <c r="I17" s="3">
        <f t="shared" si="3"/>
        <v>0.97036200000000006</v>
      </c>
      <c r="J17" s="3">
        <f t="shared" si="4"/>
        <v>0.97216500000000006</v>
      </c>
      <c r="K17" s="3">
        <f t="shared" si="5"/>
        <v>0.96955500000000006</v>
      </c>
      <c r="L17" s="2"/>
    </row>
    <row r="18" spans="1:12" x14ac:dyDescent="0.25">
      <c r="A18" s="1">
        <v>43117</v>
      </c>
      <c r="B18" s="1">
        <v>43528</v>
      </c>
      <c r="C18" s="2">
        <v>0.97130000000000005</v>
      </c>
      <c r="D18" s="3">
        <v>0.89629999999999999</v>
      </c>
      <c r="E18" s="3">
        <f t="shared" si="0"/>
        <v>0.97084499999999996</v>
      </c>
      <c r="F18" s="3">
        <v>0.97</v>
      </c>
      <c r="G18" s="2">
        <f t="shared" si="1"/>
        <v>-4.5500000000009422E-4</v>
      </c>
      <c r="H18" s="3">
        <f t="shared" si="2"/>
        <v>0.97134299999999996</v>
      </c>
      <c r="I18" s="3">
        <f t="shared" si="3"/>
        <v>0.97034699999999996</v>
      </c>
      <c r="J18" s="3">
        <f t="shared" si="4"/>
        <v>0.97214999999999996</v>
      </c>
      <c r="K18" s="3">
        <f t="shared" si="5"/>
        <v>0.96953999999999996</v>
      </c>
      <c r="L18" s="2"/>
    </row>
    <row r="19" spans="1:12" x14ac:dyDescent="0.25">
      <c r="A19" s="1">
        <v>43118</v>
      </c>
      <c r="B19" s="1">
        <v>43529</v>
      </c>
      <c r="C19" s="2">
        <v>0.97130000000000005</v>
      </c>
      <c r="D19" s="3">
        <v>0.89610000000000001</v>
      </c>
      <c r="E19" s="3">
        <f t="shared" si="0"/>
        <v>0.97081499999999998</v>
      </c>
      <c r="F19" s="3">
        <v>0.97</v>
      </c>
      <c r="G19" s="2">
        <f t="shared" si="1"/>
        <v>-4.8500000000006871E-4</v>
      </c>
      <c r="H19" s="3">
        <f t="shared" si="2"/>
        <v>0.97131299999999998</v>
      </c>
      <c r="I19" s="3">
        <f t="shared" si="3"/>
        <v>0.97031699999999999</v>
      </c>
      <c r="J19" s="3">
        <f t="shared" si="4"/>
        <v>0.97211999999999998</v>
      </c>
      <c r="K19" s="3">
        <f t="shared" si="5"/>
        <v>0.96950999999999998</v>
      </c>
      <c r="L19" s="2"/>
    </row>
    <row r="20" spans="1:12" x14ac:dyDescent="0.25">
      <c r="A20" s="1">
        <v>43119</v>
      </c>
      <c r="B20" s="1">
        <v>43530</v>
      </c>
      <c r="C20" s="2">
        <v>0.97109999999999996</v>
      </c>
      <c r="D20" s="3">
        <v>0.89670000000000005</v>
      </c>
      <c r="E20" s="3">
        <f t="shared" si="0"/>
        <v>0.97090500000000002</v>
      </c>
      <c r="F20" s="3">
        <v>0.97</v>
      </c>
      <c r="G20" s="2">
        <f t="shared" si="1"/>
        <v>-1.9499999999994522E-4</v>
      </c>
      <c r="H20" s="3">
        <f t="shared" si="2"/>
        <v>0.97140300000000002</v>
      </c>
      <c r="I20" s="3">
        <f t="shared" si="3"/>
        <v>0.97040700000000002</v>
      </c>
      <c r="J20" s="3">
        <f t="shared" si="4"/>
        <v>0.97221000000000002</v>
      </c>
      <c r="K20" s="3">
        <f t="shared" si="5"/>
        <v>0.96960000000000002</v>
      </c>
      <c r="L20" s="2"/>
    </row>
    <row r="21" spans="1:12" x14ac:dyDescent="0.25">
      <c r="A21" s="1">
        <v>43120</v>
      </c>
      <c r="B21" s="1">
        <v>43530</v>
      </c>
      <c r="C21" s="2">
        <v>0.97060000000000002</v>
      </c>
      <c r="D21" s="3">
        <v>0.89690000000000003</v>
      </c>
      <c r="E21" s="3">
        <f t="shared" si="0"/>
        <v>0.97093499999999999</v>
      </c>
      <c r="F21" s="3">
        <v>0.97</v>
      </c>
      <c r="G21" s="2">
        <f t="shared" si="1"/>
        <v>3.3499999999997421E-4</v>
      </c>
      <c r="H21" s="3">
        <f t="shared" si="2"/>
        <v>0.97143299999999999</v>
      </c>
      <c r="I21" s="3">
        <f t="shared" si="3"/>
        <v>0.97043699999999999</v>
      </c>
      <c r="J21" s="3">
        <f t="shared" si="4"/>
        <v>0.97223999999999999</v>
      </c>
      <c r="K21" s="3">
        <f t="shared" si="5"/>
        <v>0.96962999999999999</v>
      </c>
      <c r="L21" s="2"/>
    </row>
    <row r="22" spans="1:12" x14ac:dyDescent="0.25">
      <c r="A22" s="1">
        <v>43121</v>
      </c>
      <c r="B22" s="1">
        <v>43530</v>
      </c>
      <c r="C22" s="2">
        <v>0.97030000000000005</v>
      </c>
      <c r="D22" s="3">
        <v>0.89680000000000004</v>
      </c>
      <c r="E22" s="3">
        <f t="shared" si="0"/>
        <v>0.97092000000000001</v>
      </c>
      <c r="F22" s="3">
        <v>0.97</v>
      </c>
      <c r="G22" s="2">
        <f t="shared" si="1"/>
        <v>6.1999999999995392E-4</v>
      </c>
      <c r="H22" s="3">
        <f t="shared" si="2"/>
        <v>0.971418</v>
      </c>
      <c r="I22" s="3">
        <f t="shared" si="3"/>
        <v>0.97042200000000001</v>
      </c>
      <c r="J22" s="3">
        <f t="shared" si="4"/>
        <v>0.97222500000000001</v>
      </c>
      <c r="K22" s="3">
        <f t="shared" si="5"/>
        <v>0.969615</v>
      </c>
      <c r="L22" s="2"/>
    </row>
    <row r="23" spans="1:12" x14ac:dyDescent="0.25">
      <c r="A23" s="1">
        <v>43122</v>
      </c>
      <c r="B23" s="1">
        <v>43531</v>
      </c>
      <c r="C23" s="2">
        <v>0.97099999999999997</v>
      </c>
      <c r="D23" s="3">
        <v>0.8952</v>
      </c>
      <c r="E23" s="3">
        <f t="shared" si="0"/>
        <v>0.97067999999999999</v>
      </c>
      <c r="F23" s="3">
        <v>0.97</v>
      </c>
      <c r="G23" s="2">
        <f t="shared" si="1"/>
        <v>-3.1999999999998696E-4</v>
      </c>
      <c r="H23" s="3">
        <f t="shared" si="2"/>
        <v>0.97117799999999999</v>
      </c>
      <c r="I23" s="3">
        <f t="shared" si="3"/>
        <v>0.97018199999999999</v>
      </c>
      <c r="J23" s="3">
        <f t="shared" si="4"/>
        <v>0.97198499999999999</v>
      </c>
      <c r="K23" s="3">
        <f t="shared" si="5"/>
        <v>0.96937499999999999</v>
      </c>
      <c r="L23" s="2"/>
    </row>
    <row r="24" spans="1:12" x14ac:dyDescent="0.25">
      <c r="A24" s="1">
        <v>43123</v>
      </c>
      <c r="B24" s="1">
        <v>43532</v>
      </c>
      <c r="C24" s="2">
        <v>0.97089999999999999</v>
      </c>
      <c r="D24" s="3">
        <v>0.89370000000000005</v>
      </c>
      <c r="E24" s="3">
        <f t="shared" si="0"/>
        <v>0.97045500000000007</v>
      </c>
      <c r="F24" s="3">
        <v>0.97</v>
      </c>
      <c r="G24" s="2">
        <f t="shared" si="1"/>
        <v>-4.4499999999991768E-4</v>
      </c>
      <c r="H24" s="3">
        <f t="shared" si="2"/>
        <v>0.97095300000000007</v>
      </c>
      <c r="I24" s="3">
        <f t="shared" si="3"/>
        <v>0.96995700000000007</v>
      </c>
      <c r="J24" s="3">
        <f t="shared" si="4"/>
        <v>0.97176000000000007</v>
      </c>
      <c r="K24" s="3">
        <f t="shared" si="5"/>
        <v>0.96915000000000007</v>
      </c>
      <c r="L24" s="2"/>
    </row>
    <row r="25" spans="1:12" x14ac:dyDescent="0.25">
      <c r="A25" s="1">
        <v>43124</v>
      </c>
      <c r="B25" s="1">
        <v>43535</v>
      </c>
      <c r="C25" s="2">
        <v>0.97130000000000005</v>
      </c>
      <c r="D25" s="3">
        <v>0.89339999999999997</v>
      </c>
      <c r="E25" s="3">
        <f t="shared" si="0"/>
        <v>0.97040999999999999</v>
      </c>
      <c r="F25" s="3">
        <v>0.97</v>
      </c>
      <c r="G25" s="2">
        <f t="shared" si="1"/>
        <v>-8.9000000000005741E-4</v>
      </c>
      <c r="H25" s="3">
        <f t="shared" si="2"/>
        <v>0.97090799999999999</v>
      </c>
      <c r="I25" s="3">
        <f t="shared" si="3"/>
        <v>0.969912</v>
      </c>
      <c r="J25" s="3">
        <f t="shared" si="4"/>
        <v>0.971715</v>
      </c>
      <c r="K25" s="3">
        <f t="shared" si="5"/>
        <v>0.96910499999999999</v>
      </c>
      <c r="L25" s="2"/>
    </row>
    <row r="26" spans="1:12" x14ac:dyDescent="0.25">
      <c r="A26" s="1">
        <v>43125</v>
      </c>
      <c r="B26" s="1">
        <v>43536</v>
      </c>
      <c r="C26" s="2">
        <v>0.97130000000000005</v>
      </c>
      <c r="D26" s="3">
        <v>0.89319999999999999</v>
      </c>
      <c r="E26" s="3">
        <f t="shared" si="0"/>
        <v>0.97038000000000002</v>
      </c>
      <c r="F26" s="3">
        <v>0.97</v>
      </c>
      <c r="G26" s="2">
        <f t="shared" si="1"/>
        <v>-9.200000000000319E-4</v>
      </c>
      <c r="H26" s="3">
        <f t="shared" si="2"/>
        <v>0.97087800000000002</v>
      </c>
      <c r="I26" s="3">
        <f t="shared" si="3"/>
        <v>0.96988200000000002</v>
      </c>
      <c r="J26" s="3">
        <f t="shared" si="4"/>
        <v>0.97168500000000002</v>
      </c>
      <c r="K26" s="3">
        <f t="shared" si="5"/>
        <v>0.96907500000000002</v>
      </c>
      <c r="L26" s="2"/>
    </row>
    <row r="27" spans="1:12" x14ac:dyDescent="0.25">
      <c r="A27" s="1">
        <v>43126</v>
      </c>
      <c r="B27" s="1">
        <v>43537</v>
      </c>
      <c r="C27" s="2">
        <v>0.97109999999999996</v>
      </c>
      <c r="D27" s="3">
        <v>0.89159999999999995</v>
      </c>
      <c r="E27" s="3">
        <f t="shared" si="0"/>
        <v>0.97014</v>
      </c>
      <c r="F27" s="3">
        <v>0.97</v>
      </c>
      <c r="G27" s="2">
        <f t="shared" si="1"/>
        <v>-9.5999999999996088E-4</v>
      </c>
      <c r="H27" s="3">
        <f t="shared" si="2"/>
        <v>0.970638</v>
      </c>
      <c r="I27" s="3">
        <f t="shared" si="3"/>
        <v>0.969642</v>
      </c>
      <c r="J27" s="3">
        <f t="shared" si="4"/>
        <v>0.971445</v>
      </c>
      <c r="K27" s="3">
        <f t="shared" si="5"/>
        <v>0.968835</v>
      </c>
      <c r="L27" s="2"/>
    </row>
    <row r="28" spans="1:12" x14ac:dyDescent="0.25">
      <c r="A28" s="1">
        <v>43127</v>
      </c>
      <c r="B28" s="1">
        <v>43537</v>
      </c>
      <c r="C28" s="2">
        <v>0.97070000000000001</v>
      </c>
      <c r="D28" s="3">
        <v>0.89219999999999999</v>
      </c>
      <c r="E28" s="3">
        <f t="shared" si="0"/>
        <v>0.97023000000000004</v>
      </c>
      <c r="F28" s="3">
        <v>0.97</v>
      </c>
      <c r="G28" s="2">
        <f t="shared" si="1"/>
        <v>-4.6999999999997044E-4</v>
      </c>
      <c r="H28" s="3">
        <f t="shared" si="2"/>
        <v>0.97072800000000004</v>
      </c>
      <c r="I28" s="3">
        <f t="shared" si="3"/>
        <v>0.96973200000000004</v>
      </c>
      <c r="J28" s="3">
        <f t="shared" si="4"/>
        <v>0.97153500000000004</v>
      </c>
      <c r="K28" s="3">
        <f t="shared" si="5"/>
        <v>0.96892500000000004</v>
      </c>
      <c r="L28" s="2"/>
    </row>
    <row r="29" spans="1:12" x14ac:dyDescent="0.25">
      <c r="A29" s="1">
        <v>43128</v>
      </c>
      <c r="B29" s="1">
        <v>43537</v>
      </c>
      <c r="C29" s="2">
        <v>0.9708</v>
      </c>
      <c r="D29" s="3">
        <v>0.89259999999999995</v>
      </c>
      <c r="E29" s="3">
        <f t="shared" si="0"/>
        <v>0.97028999999999999</v>
      </c>
      <c r="F29" s="3">
        <v>0.97</v>
      </c>
      <c r="G29" s="2">
        <f t="shared" si="1"/>
        <v>-5.1000000000001044E-4</v>
      </c>
      <c r="H29" s="3">
        <f t="shared" si="2"/>
        <v>0.97078799999999998</v>
      </c>
      <c r="I29" s="3">
        <f t="shared" si="3"/>
        <v>0.96979199999999999</v>
      </c>
      <c r="J29" s="3">
        <f t="shared" si="4"/>
        <v>0.97159499999999999</v>
      </c>
      <c r="K29" s="3">
        <f t="shared" si="5"/>
        <v>0.96898499999999999</v>
      </c>
      <c r="L29" s="2"/>
    </row>
    <row r="30" spans="1:12" x14ac:dyDescent="0.25">
      <c r="A30" s="1">
        <v>43129</v>
      </c>
      <c r="B30" s="1">
        <v>43538</v>
      </c>
      <c r="C30" s="2">
        <v>0.97140000000000004</v>
      </c>
      <c r="D30" s="3">
        <v>0.89129999999999998</v>
      </c>
      <c r="E30" s="3">
        <f t="shared" si="0"/>
        <v>0.97009500000000004</v>
      </c>
      <c r="F30" s="3">
        <v>0.97</v>
      </c>
      <c r="G30" s="2">
        <f t="shared" si="1"/>
        <v>-1.3050000000000006E-3</v>
      </c>
      <c r="H30" s="3">
        <f t="shared" si="2"/>
        <v>0.97059300000000004</v>
      </c>
      <c r="I30" s="3">
        <f t="shared" si="3"/>
        <v>0.96959700000000004</v>
      </c>
      <c r="J30" s="3">
        <f t="shared" si="4"/>
        <v>0.97140000000000004</v>
      </c>
      <c r="K30" s="3">
        <f t="shared" si="5"/>
        <v>0.96879000000000004</v>
      </c>
      <c r="L30" s="2"/>
    </row>
    <row r="31" spans="1:12" x14ac:dyDescent="0.25">
      <c r="A31" s="1">
        <v>43130</v>
      </c>
      <c r="B31" s="1">
        <v>43539</v>
      </c>
      <c r="C31" s="2">
        <v>0.97109999999999996</v>
      </c>
      <c r="D31" s="3">
        <v>0.89170000000000005</v>
      </c>
      <c r="E31" s="3">
        <f t="shared" si="0"/>
        <v>0.9701550000000001</v>
      </c>
      <c r="F31" s="3">
        <v>0.97</v>
      </c>
      <c r="G31" s="2">
        <f t="shared" si="1"/>
        <v>-9.4499999999986262E-4</v>
      </c>
      <c r="H31" s="3">
        <f t="shared" si="2"/>
        <v>0.9706530000000001</v>
      </c>
      <c r="I31" s="3">
        <f t="shared" si="3"/>
        <v>0.9696570000000001</v>
      </c>
      <c r="J31" s="3">
        <f t="shared" si="4"/>
        <v>0.9714600000000001</v>
      </c>
      <c r="K31" s="3">
        <f t="shared" si="5"/>
        <v>0.9688500000000001</v>
      </c>
      <c r="L31" s="2"/>
    </row>
    <row r="32" spans="1:12" x14ac:dyDescent="0.25">
      <c r="A32" s="1">
        <v>43131</v>
      </c>
      <c r="B32" s="1">
        <v>43542</v>
      </c>
      <c r="C32" s="2">
        <v>0.97119999999999995</v>
      </c>
      <c r="D32" s="3">
        <v>0.89239999999999997</v>
      </c>
      <c r="E32" s="3">
        <f t="shared" si="0"/>
        <v>0.97026000000000001</v>
      </c>
      <c r="F32" s="3">
        <v>0.97</v>
      </c>
      <c r="G32" s="2">
        <f t="shared" si="1"/>
        <v>-9.3999999999994088E-4</v>
      </c>
      <c r="H32" s="3">
        <f t="shared" si="2"/>
        <v>0.97075800000000001</v>
      </c>
      <c r="I32" s="3">
        <f t="shared" si="3"/>
        <v>0.96976200000000001</v>
      </c>
      <c r="J32" s="3">
        <f t="shared" si="4"/>
        <v>0.97156500000000001</v>
      </c>
      <c r="K32" s="3">
        <f t="shared" si="5"/>
        <v>0.96895500000000001</v>
      </c>
      <c r="L32" s="2"/>
    </row>
    <row r="33" spans="1:12" x14ac:dyDescent="0.25">
      <c r="A33" s="1">
        <v>43132</v>
      </c>
      <c r="B33" s="1">
        <v>43543</v>
      </c>
      <c r="C33" s="2">
        <v>0.97040000000000004</v>
      </c>
      <c r="D33" s="3">
        <v>0.89339999999999997</v>
      </c>
      <c r="E33" s="3">
        <f t="shared" si="0"/>
        <v>0.97040999999999999</v>
      </c>
      <c r="F33" s="3">
        <v>0.97</v>
      </c>
      <c r="G33" s="2">
        <f t="shared" si="1"/>
        <v>9.9999999999544897E-6</v>
      </c>
      <c r="H33" s="3">
        <f t="shared" si="2"/>
        <v>0.97090799999999999</v>
      </c>
      <c r="I33" s="3">
        <f t="shared" si="3"/>
        <v>0.969912</v>
      </c>
      <c r="J33" s="3">
        <f t="shared" si="4"/>
        <v>0.971715</v>
      </c>
      <c r="K33" s="3">
        <f t="shared" si="5"/>
        <v>0.96910499999999999</v>
      </c>
      <c r="L33" s="2"/>
    </row>
    <row r="34" spans="1:12" x14ac:dyDescent="0.25">
      <c r="A34" s="1">
        <v>43133</v>
      </c>
      <c r="B34" s="1">
        <v>43544</v>
      </c>
      <c r="C34" s="2">
        <v>0.97030000000000005</v>
      </c>
      <c r="D34" s="3">
        <v>0.89329999999999998</v>
      </c>
      <c r="E34" s="3">
        <f t="shared" si="0"/>
        <v>0.97039500000000001</v>
      </c>
      <c r="F34" s="3">
        <v>0.97</v>
      </c>
      <c r="G34" s="2">
        <f t="shared" si="1"/>
        <v>9.4999999999956231E-5</v>
      </c>
      <c r="H34" s="3">
        <f t="shared" si="2"/>
        <v>0.97089300000000001</v>
      </c>
      <c r="I34" s="3">
        <f t="shared" si="3"/>
        <v>0.96989700000000001</v>
      </c>
      <c r="J34" s="3">
        <f t="shared" si="4"/>
        <v>0.97170000000000001</v>
      </c>
      <c r="K34" s="3">
        <f t="shared" si="5"/>
        <v>0.96909000000000001</v>
      </c>
      <c r="L34" s="2"/>
    </row>
    <row r="35" spans="1:12" x14ac:dyDescent="0.25">
      <c r="A35" s="1">
        <v>43134</v>
      </c>
      <c r="B35" s="1">
        <v>43544</v>
      </c>
      <c r="C35" s="2">
        <v>0.96989999999999998</v>
      </c>
      <c r="D35" s="3">
        <v>0.89380000000000004</v>
      </c>
      <c r="E35" s="3">
        <f t="shared" si="0"/>
        <v>0.97047000000000005</v>
      </c>
      <c r="F35" s="3">
        <v>0.97</v>
      </c>
      <c r="G35" s="2">
        <f t="shared" si="1"/>
        <v>5.7000000000007045E-4</v>
      </c>
      <c r="H35" s="3">
        <f t="shared" si="2"/>
        <v>0.97096800000000005</v>
      </c>
      <c r="I35" s="3">
        <f t="shared" si="3"/>
        <v>0.96997200000000006</v>
      </c>
      <c r="J35" s="3">
        <f t="shared" si="4"/>
        <v>0.97177500000000006</v>
      </c>
      <c r="K35" s="3">
        <f t="shared" si="5"/>
        <v>0.96916500000000005</v>
      </c>
      <c r="L35" s="2"/>
    </row>
    <row r="36" spans="1:12" x14ac:dyDescent="0.25">
      <c r="A36" s="1">
        <v>43135</v>
      </c>
      <c r="B36" s="1">
        <v>43544</v>
      </c>
      <c r="C36" s="2">
        <v>0.9698</v>
      </c>
      <c r="D36" s="3">
        <v>0.89429999999999998</v>
      </c>
      <c r="E36" s="3">
        <f t="shared" si="0"/>
        <v>0.97054499999999999</v>
      </c>
      <c r="F36" s="3">
        <v>0.97</v>
      </c>
      <c r="G36" s="2">
        <f t="shared" si="1"/>
        <v>7.4499999999999567E-4</v>
      </c>
      <c r="H36" s="3">
        <f t="shared" si="2"/>
        <v>0.97104299999999999</v>
      </c>
      <c r="I36" s="3">
        <f t="shared" si="3"/>
        <v>0.97004699999999999</v>
      </c>
      <c r="J36" s="3">
        <f t="shared" si="4"/>
        <v>0.97184999999999999</v>
      </c>
      <c r="K36" s="3">
        <f t="shared" si="5"/>
        <v>0.96923999999999999</v>
      </c>
      <c r="L36" s="2"/>
    </row>
    <row r="37" spans="1:12" x14ac:dyDescent="0.25">
      <c r="A37" s="1">
        <v>43136</v>
      </c>
      <c r="B37" s="1">
        <v>43545</v>
      </c>
      <c r="C37" s="2">
        <v>0.97009999999999996</v>
      </c>
      <c r="D37" s="3">
        <v>0.89229999999999998</v>
      </c>
      <c r="E37" s="3">
        <f t="shared" si="0"/>
        <v>0.97024500000000002</v>
      </c>
      <c r="F37" s="3">
        <v>0.97</v>
      </c>
      <c r="G37" s="2">
        <f t="shared" si="1"/>
        <v>1.4500000000006175E-4</v>
      </c>
      <c r="H37" s="3">
        <f t="shared" si="2"/>
        <v>0.97074300000000002</v>
      </c>
      <c r="I37" s="3">
        <f t="shared" si="3"/>
        <v>0.96974700000000003</v>
      </c>
      <c r="J37" s="3">
        <f t="shared" si="4"/>
        <v>0.97155000000000002</v>
      </c>
      <c r="K37" s="3">
        <f t="shared" si="5"/>
        <v>0.96894000000000002</v>
      </c>
      <c r="L37" s="2"/>
    </row>
    <row r="38" spans="1:12" x14ac:dyDescent="0.25">
      <c r="A38" s="1">
        <v>43137</v>
      </c>
      <c r="B38" s="1">
        <v>43546</v>
      </c>
      <c r="C38" s="2">
        <v>0.97009999999999996</v>
      </c>
      <c r="D38" s="3">
        <v>0.89219999999999999</v>
      </c>
      <c r="E38" s="3">
        <f t="shared" si="0"/>
        <v>0.97023000000000004</v>
      </c>
      <c r="F38" s="3">
        <v>0.97</v>
      </c>
      <c r="G38" s="2">
        <f t="shared" si="1"/>
        <v>1.300000000000745E-4</v>
      </c>
      <c r="H38" s="3">
        <f t="shared" si="2"/>
        <v>0.97072800000000004</v>
      </c>
      <c r="I38" s="3">
        <f t="shared" si="3"/>
        <v>0.96973200000000004</v>
      </c>
      <c r="J38" s="3">
        <f t="shared" si="4"/>
        <v>0.97153500000000004</v>
      </c>
      <c r="K38" s="3">
        <f t="shared" si="5"/>
        <v>0.96892500000000004</v>
      </c>
      <c r="L38" s="2"/>
    </row>
    <row r="39" spans="1:12" x14ac:dyDescent="0.25">
      <c r="A39" s="1">
        <v>43138</v>
      </c>
      <c r="B39" s="1">
        <v>43549</v>
      </c>
      <c r="C39" s="2">
        <v>0.97</v>
      </c>
      <c r="D39" s="3">
        <v>0.89219999999999999</v>
      </c>
      <c r="E39" s="3">
        <f t="shared" si="0"/>
        <v>0.97023000000000004</v>
      </c>
      <c r="F39" s="3">
        <v>0.97</v>
      </c>
      <c r="G39" s="2">
        <f t="shared" si="1"/>
        <v>2.3000000000006349E-4</v>
      </c>
      <c r="H39" s="3">
        <f t="shared" si="2"/>
        <v>0.97072800000000004</v>
      </c>
      <c r="I39" s="3">
        <f t="shared" si="3"/>
        <v>0.96973200000000004</v>
      </c>
      <c r="J39" s="3">
        <f t="shared" si="4"/>
        <v>0.97153500000000004</v>
      </c>
      <c r="K39" s="3">
        <f t="shared" si="5"/>
        <v>0.96892500000000004</v>
      </c>
      <c r="L39" s="2"/>
    </row>
    <row r="40" spans="1:12" x14ac:dyDescent="0.25">
      <c r="A40" s="1">
        <v>43139</v>
      </c>
      <c r="B40" s="1">
        <v>43550</v>
      </c>
      <c r="C40" s="2">
        <v>0.97009999999999996</v>
      </c>
      <c r="D40" s="3">
        <v>0.89329999999999998</v>
      </c>
      <c r="E40" s="3">
        <f t="shared" si="0"/>
        <v>0.97039500000000001</v>
      </c>
      <c r="F40" s="3">
        <v>0.97</v>
      </c>
      <c r="G40" s="2">
        <f t="shared" si="1"/>
        <v>2.9500000000004523E-4</v>
      </c>
      <c r="H40" s="3">
        <f t="shared" si="2"/>
        <v>0.97089300000000001</v>
      </c>
      <c r="I40" s="3">
        <f t="shared" si="3"/>
        <v>0.96989700000000001</v>
      </c>
      <c r="J40" s="3">
        <f t="shared" si="4"/>
        <v>0.97170000000000001</v>
      </c>
      <c r="K40" s="3">
        <f t="shared" si="5"/>
        <v>0.96909000000000001</v>
      </c>
      <c r="L40" s="2"/>
    </row>
    <row r="41" spans="1:12" x14ac:dyDescent="0.25">
      <c r="A41" s="1">
        <v>43140</v>
      </c>
      <c r="B41" s="1">
        <v>43551</v>
      </c>
      <c r="C41" s="2">
        <v>0.96950000000000003</v>
      </c>
      <c r="D41" s="3">
        <v>0.89319999999999999</v>
      </c>
      <c r="E41" s="3">
        <f t="shared" si="0"/>
        <v>0.97038000000000002</v>
      </c>
      <c r="F41" s="3">
        <v>0.97</v>
      </c>
      <c r="G41" s="2">
        <f t="shared" si="1"/>
        <v>8.799999999999919E-4</v>
      </c>
      <c r="H41" s="3">
        <f t="shared" si="2"/>
        <v>0.97087800000000002</v>
      </c>
      <c r="I41" s="3">
        <f t="shared" si="3"/>
        <v>0.96988200000000002</v>
      </c>
      <c r="J41" s="3">
        <f t="shared" si="4"/>
        <v>0.97168500000000002</v>
      </c>
      <c r="K41" s="3">
        <f t="shared" si="5"/>
        <v>0.96907500000000002</v>
      </c>
      <c r="L41" s="2"/>
    </row>
    <row r="42" spans="1:12" x14ac:dyDescent="0.25">
      <c r="A42" s="1">
        <v>43141</v>
      </c>
      <c r="B42" s="1">
        <v>43551</v>
      </c>
      <c r="C42" s="2">
        <v>0.96940000000000004</v>
      </c>
      <c r="D42" s="3">
        <v>0.89410000000000001</v>
      </c>
      <c r="E42" s="3">
        <f t="shared" si="0"/>
        <v>0.97051500000000002</v>
      </c>
      <c r="F42" s="3">
        <v>0.97</v>
      </c>
      <c r="G42" s="2">
        <f t="shared" si="1"/>
        <v>1.1149999999999771E-3</v>
      </c>
      <c r="H42" s="3">
        <f t="shared" si="2"/>
        <v>0.97101300000000001</v>
      </c>
      <c r="I42" s="3">
        <f t="shared" si="3"/>
        <v>0.97001700000000002</v>
      </c>
      <c r="J42" s="3">
        <f t="shared" si="4"/>
        <v>0.97182000000000002</v>
      </c>
      <c r="K42" s="3">
        <f t="shared" si="5"/>
        <v>0.96921000000000002</v>
      </c>
      <c r="L42" s="2"/>
    </row>
    <row r="43" spans="1:12" x14ac:dyDescent="0.25">
      <c r="A43" s="1">
        <v>43142</v>
      </c>
      <c r="B43" s="1">
        <v>43551</v>
      </c>
      <c r="C43" s="2">
        <v>0.96930000000000005</v>
      </c>
      <c r="D43" s="3">
        <v>0.89439999999999997</v>
      </c>
      <c r="E43" s="3">
        <f t="shared" si="0"/>
        <v>0.97056000000000009</v>
      </c>
      <c r="F43" s="3">
        <v>0.97</v>
      </c>
      <c r="G43" s="2">
        <f t="shared" si="1"/>
        <v>1.2600000000000389E-3</v>
      </c>
      <c r="H43" s="3">
        <f t="shared" si="2"/>
        <v>0.97105800000000009</v>
      </c>
      <c r="I43" s="3">
        <f t="shared" si="3"/>
        <v>0.97006200000000009</v>
      </c>
      <c r="J43" s="3">
        <f t="shared" si="4"/>
        <v>0.97186500000000009</v>
      </c>
      <c r="K43" s="3">
        <f t="shared" si="5"/>
        <v>0.96925500000000009</v>
      </c>
      <c r="L43" s="2"/>
    </row>
    <row r="44" spans="1:12" x14ac:dyDescent="0.25">
      <c r="A44" s="1">
        <v>43143</v>
      </c>
      <c r="B44" s="1">
        <v>43552</v>
      </c>
      <c r="C44" s="2">
        <v>0.96940000000000004</v>
      </c>
      <c r="D44" s="3">
        <v>0.89319999999999999</v>
      </c>
      <c r="E44" s="3">
        <f t="shared" si="0"/>
        <v>0.97038000000000002</v>
      </c>
      <c r="F44" s="3">
        <v>0.97</v>
      </c>
      <c r="G44" s="2">
        <f t="shared" si="1"/>
        <v>9.7999999999998089E-4</v>
      </c>
      <c r="H44" s="3">
        <f t="shared" si="2"/>
        <v>0.97087800000000002</v>
      </c>
      <c r="I44" s="3">
        <f t="shared" si="3"/>
        <v>0.96988200000000002</v>
      </c>
      <c r="J44" s="3">
        <f t="shared" si="4"/>
        <v>0.97168500000000002</v>
      </c>
      <c r="K44" s="3">
        <f t="shared" si="5"/>
        <v>0.96907500000000002</v>
      </c>
      <c r="L44" s="2"/>
    </row>
    <row r="45" spans="1:12" x14ac:dyDescent="0.25">
      <c r="A45" s="1">
        <v>43144</v>
      </c>
      <c r="B45" s="1">
        <v>43553</v>
      </c>
      <c r="C45" s="2">
        <v>0.96930000000000005</v>
      </c>
      <c r="D45" s="3">
        <v>0.89300000000000002</v>
      </c>
      <c r="E45" s="3">
        <f t="shared" si="0"/>
        <v>0.97035000000000005</v>
      </c>
      <c r="F45" s="3">
        <v>0.97</v>
      </c>
      <c r="G45" s="2">
        <f t="shared" si="1"/>
        <v>1.0499999999999954E-3</v>
      </c>
      <c r="H45" s="3">
        <f t="shared" si="2"/>
        <v>0.97084800000000004</v>
      </c>
      <c r="I45" s="3">
        <f t="shared" si="3"/>
        <v>0.96985200000000005</v>
      </c>
      <c r="J45" s="3">
        <f t="shared" si="4"/>
        <v>0.97165500000000005</v>
      </c>
      <c r="K45" s="3">
        <f t="shared" si="5"/>
        <v>0.96904500000000005</v>
      </c>
      <c r="L45" s="2"/>
    </row>
    <row r="46" spans="1:12" x14ac:dyDescent="0.25">
      <c r="A46" s="1">
        <v>43145</v>
      </c>
      <c r="B46" s="1">
        <v>43556</v>
      </c>
      <c r="C46" s="2">
        <v>0.97019999999999995</v>
      </c>
      <c r="D46" s="3">
        <v>0.8931</v>
      </c>
      <c r="E46" s="3">
        <f t="shared" si="0"/>
        <v>0.97036500000000003</v>
      </c>
      <c r="F46" s="3">
        <v>0.97</v>
      </c>
      <c r="G46" s="2">
        <f t="shared" si="1"/>
        <v>1.6500000000008175E-4</v>
      </c>
      <c r="H46" s="3">
        <f t="shared" si="2"/>
        <v>0.97086300000000003</v>
      </c>
      <c r="I46" s="3">
        <f t="shared" si="3"/>
        <v>0.96986700000000003</v>
      </c>
      <c r="J46" s="3">
        <f t="shared" si="4"/>
        <v>0.97167000000000003</v>
      </c>
      <c r="K46" s="3">
        <f t="shared" si="5"/>
        <v>0.96906000000000003</v>
      </c>
      <c r="L46" s="2"/>
    </row>
    <row r="47" spans="1:12" x14ac:dyDescent="0.25">
      <c r="A47" s="1">
        <v>43146</v>
      </c>
      <c r="B47" s="1">
        <v>43557</v>
      </c>
      <c r="C47" s="2">
        <v>0.97060000000000002</v>
      </c>
      <c r="D47" s="3">
        <v>0.89349999999999996</v>
      </c>
      <c r="E47" s="3">
        <f t="shared" si="0"/>
        <v>0.97042499999999998</v>
      </c>
      <c r="F47" s="3">
        <v>0.97</v>
      </c>
      <c r="G47" s="2">
        <f t="shared" si="1"/>
        <v>-1.7500000000003624E-4</v>
      </c>
      <c r="H47" s="3">
        <f t="shared" si="2"/>
        <v>0.97092299999999998</v>
      </c>
      <c r="I47" s="3">
        <f t="shared" si="3"/>
        <v>0.96992699999999998</v>
      </c>
      <c r="J47" s="3">
        <f t="shared" si="4"/>
        <v>0.97172999999999998</v>
      </c>
      <c r="K47" s="3">
        <f t="shared" si="5"/>
        <v>0.96911999999999998</v>
      </c>
      <c r="L47" s="2"/>
    </row>
    <row r="48" spans="1:12" x14ac:dyDescent="0.25">
      <c r="A48" s="1">
        <v>43147</v>
      </c>
      <c r="B48" s="1">
        <v>43558</v>
      </c>
      <c r="C48" s="2">
        <v>0.9708</v>
      </c>
      <c r="D48" s="3">
        <v>0.89349999999999996</v>
      </c>
      <c r="E48" s="3">
        <f t="shared" si="0"/>
        <v>0.97042499999999998</v>
      </c>
      <c r="F48" s="3">
        <v>0.97</v>
      </c>
      <c r="G48" s="2">
        <f t="shared" si="1"/>
        <v>-3.7500000000001421E-4</v>
      </c>
      <c r="H48" s="3">
        <f t="shared" si="2"/>
        <v>0.97092299999999998</v>
      </c>
      <c r="I48" s="3">
        <f t="shared" si="3"/>
        <v>0.96992699999999998</v>
      </c>
      <c r="J48" s="3">
        <f t="shared" si="4"/>
        <v>0.97172999999999998</v>
      </c>
      <c r="K48" s="3">
        <f t="shared" si="5"/>
        <v>0.96911999999999998</v>
      </c>
      <c r="L48" s="2"/>
    </row>
    <row r="49" spans="1:12" x14ac:dyDescent="0.25">
      <c r="A49" s="1">
        <v>43148</v>
      </c>
      <c r="B49" s="1">
        <v>43558</v>
      </c>
      <c r="C49" s="2">
        <v>0.97019999999999995</v>
      </c>
      <c r="D49" s="3">
        <v>0.89400000000000002</v>
      </c>
      <c r="E49" s="3">
        <f t="shared" si="0"/>
        <v>0.97050000000000003</v>
      </c>
      <c r="F49" s="3">
        <v>0.97</v>
      </c>
      <c r="G49" s="2">
        <f t="shared" si="1"/>
        <v>3.0000000000007798E-4</v>
      </c>
      <c r="H49" s="3">
        <f t="shared" si="2"/>
        <v>0.97099800000000003</v>
      </c>
      <c r="I49" s="3">
        <f t="shared" si="3"/>
        <v>0.97000200000000003</v>
      </c>
      <c r="J49" s="3">
        <f t="shared" si="4"/>
        <v>0.97180500000000003</v>
      </c>
      <c r="K49" s="3">
        <f t="shared" si="5"/>
        <v>0.96919500000000003</v>
      </c>
      <c r="L49" s="2"/>
    </row>
    <row r="50" spans="1:12" x14ac:dyDescent="0.25">
      <c r="A50" s="1">
        <v>43149</v>
      </c>
      <c r="B50" s="1">
        <v>43558</v>
      </c>
      <c r="C50" s="2">
        <v>0.97009999999999996</v>
      </c>
      <c r="D50" s="3">
        <v>0.89439999999999997</v>
      </c>
      <c r="E50" s="3">
        <f t="shared" si="0"/>
        <v>0.97056000000000009</v>
      </c>
      <c r="F50" s="3">
        <v>0.97</v>
      </c>
      <c r="G50" s="2">
        <f t="shared" si="1"/>
        <v>4.6000000000012697E-4</v>
      </c>
      <c r="H50" s="3">
        <f t="shared" si="2"/>
        <v>0.97105800000000009</v>
      </c>
      <c r="I50" s="3">
        <f t="shared" si="3"/>
        <v>0.97006200000000009</v>
      </c>
      <c r="J50" s="3">
        <f t="shared" si="4"/>
        <v>0.97186500000000009</v>
      </c>
      <c r="K50" s="3">
        <f t="shared" si="5"/>
        <v>0.96925500000000009</v>
      </c>
      <c r="L50" s="2"/>
    </row>
    <row r="51" spans="1:12" x14ac:dyDescent="0.25">
      <c r="A51" s="1">
        <v>43150</v>
      </c>
      <c r="B51" s="1">
        <v>43559</v>
      </c>
      <c r="C51" s="2">
        <v>0.97060000000000002</v>
      </c>
      <c r="D51" s="3">
        <v>0.89249999999999996</v>
      </c>
      <c r="E51" s="3">
        <f t="shared" si="0"/>
        <v>0.970275</v>
      </c>
      <c r="F51" s="3">
        <v>0.97</v>
      </c>
      <c r="G51" s="2">
        <f t="shared" si="1"/>
        <v>-3.2500000000001972E-4</v>
      </c>
      <c r="H51" s="3">
        <f t="shared" si="2"/>
        <v>0.970773</v>
      </c>
      <c r="I51" s="3">
        <f t="shared" si="3"/>
        <v>0.969777</v>
      </c>
      <c r="J51" s="3">
        <f t="shared" si="4"/>
        <v>0.97158</v>
      </c>
      <c r="K51" s="3">
        <f t="shared" si="5"/>
        <v>0.96897</v>
      </c>
      <c r="L51" s="2"/>
    </row>
    <row r="52" spans="1:12" x14ac:dyDescent="0.25">
      <c r="A52" s="1">
        <v>43151</v>
      </c>
      <c r="B52" s="1">
        <v>43560</v>
      </c>
      <c r="C52" s="2">
        <v>0.97060000000000002</v>
      </c>
      <c r="D52" s="3">
        <v>0.89249999999999996</v>
      </c>
      <c r="E52" s="3">
        <f t="shared" si="0"/>
        <v>0.970275</v>
      </c>
      <c r="F52" s="3">
        <v>0.97</v>
      </c>
      <c r="G52" s="2">
        <f t="shared" si="1"/>
        <v>-3.2500000000001972E-4</v>
      </c>
      <c r="H52" s="3">
        <f t="shared" si="2"/>
        <v>0.970773</v>
      </c>
      <c r="I52" s="3">
        <f t="shared" si="3"/>
        <v>0.969777</v>
      </c>
      <c r="J52" s="3">
        <f t="shared" si="4"/>
        <v>0.97158</v>
      </c>
      <c r="K52" s="3">
        <f t="shared" si="5"/>
        <v>0.96897</v>
      </c>
      <c r="L52" s="2"/>
    </row>
    <row r="53" spans="1:12" x14ac:dyDescent="0.25">
      <c r="A53" s="1">
        <v>43152</v>
      </c>
      <c r="B53" s="1">
        <v>43563</v>
      </c>
      <c r="C53" s="2">
        <v>0.97050000000000003</v>
      </c>
      <c r="D53" s="3">
        <v>0.89129999999999998</v>
      </c>
      <c r="E53" s="3">
        <f t="shared" si="0"/>
        <v>0.97009500000000004</v>
      </c>
      <c r="F53" s="3">
        <v>0.97</v>
      </c>
      <c r="G53" s="2">
        <f t="shared" si="1"/>
        <v>-4.049999999999887E-4</v>
      </c>
      <c r="H53" s="3">
        <f t="shared" si="2"/>
        <v>0.97059300000000004</v>
      </c>
      <c r="I53" s="3">
        <f t="shared" si="3"/>
        <v>0.96959700000000004</v>
      </c>
      <c r="J53" s="3">
        <f t="shared" si="4"/>
        <v>0.97140000000000004</v>
      </c>
      <c r="K53" s="3">
        <f t="shared" si="5"/>
        <v>0.96879000000000004</v>
      </c>
      <c r="L53" s="2"/>
    </row>
    <row r="54" spans="1:12" x14ac:dyDescent="0.25">
      <c r="A54" s="1">
        <v>43153</v>
      </c>
      <c r="B54" s="1">
        <v>43564</v>
      </c>
      <c r="C54" s="2">
        <v>0.97040000000000004</v>
      </c>
      <c r="D54" s="3">
        <v>0.89170000000000005</v>
      </c>
      <c r="E54" s="3">
        <f t="shared" si="0"/>
        <v>0.9701550000000001</v>
      </c>
      <c r="F54" s="3">
        <v>0.97</v>
      </c>
      <c r="G54" s="2">
        <f t="shared" si="1"/>
        <v>-2.4499999999993971E-4</v>
      </c>
      <c r="H54" s="3">
        <f t="shared" si="2"/>
        <v>0.9706530000000001</v>
      </c>
      <c r="I54" s="3">
        <f t="shared" si="3"/>
        <v>0.9696570000000001</v>
      </c>
      <c r="J54" s="3">
        <f t="shared" si="4"/>
        <v>0.9714600000000001</v>
      </c>
      <c r="K54" s="3">
        <f t="shared" si="5"/>
        <v>0.9688500000000001</v>
      </c>
      <c r="L54" s="2"/>
    </row>
    <row r="55" spans="1:12" x14ac:dyDescent="0.25">
      <c r="A55" s="1">
        <v>43154</v>
      </c>
      <c r="B55" s="1">
        <v>43565</v>
      </c>
      <c r="C55" s="2">
        <v>0.97019999999999995</v>
      </c>
      <c r="D55" s="3">
        <v>0.89129999999999998</v>
      </c>
      <c r="E55" s="3">
        <f t="shared" si="0"/>
        <v>0.97009500000000004</v>
      </c>
      <c r="F55" s="3">
        <v>0.97</v>
      </c>
      <c r="G55" s="2">
        <f t="shared" si="1"/>
        <v>-1.0499999999991072E-4</v>
      </c>
      <c r="H55" s="3">
        <f t="shared" si="2"/>
        <v>0.97059300000000004</v>
      </c>
      <c r="I55" s="3">
        <f t="shared" si="3"/>
        <v>0.96959700000000004</v>
      </c>
      <c r="J55" s="3">
        <f t="shared" si="4"/>
        <v>0.97140000000000004</v>
      </c>
      <c r="K55" s="3">
        <f t="shared" si="5"/>
        <v>0.96879000000000004</v>
      </c>
      <c r="L55" s="2"/>
    </row>
    <row r="56" spans="1:12" x14ac:dyDescent="0.25">
      <c r="A56" s="1">
        <v>43155</v>
      </c>
      <c r="B56" s="1">
        <v>43565</v>
      </c>
      <c r="C56" s="2">
        <v>0.96960000000000002</v>
      </c>
      <c r="D56" s="3">
        <v>0.89180000000000004</v>
      </c>
      <c r="E56" s="3">
        <f t="shared" si="0"/>
        <v>0.97016999999999998</v>
      </c>
      <c r="F56" s="3">
        <v>0.97</v>
      </c>
      <c r="G56" s="2">
        <f t="shared" si="1"/>
        <v>5.6999999999995943E-4</v>
      </c>
      <c r="H56" s="3">
        <f t="shared" si="2"/>
        <v>0.97066799999999998</v>
      </c>
      <c r="I56" s="3">
        <f t="shared" si="3"/>
        <v>0.96967199999999998</v>
      </c>
      <c r="J56" s="3">
        <f t="shared" si="4"/>
        <v>0.97147499999999998</v>
      </c>
      <c r="K56" s="3">
        <f t="shared" si="5"/>
        <v>0.96886499999999998</v>
      </c>
      <c r="L56" s="2"/>
    </row>
    <row r="57" spans="1:12" x14ac:dyDescent="0.25">
      <c r="A57" s="1">
        <v>43156</v>
      </c>
      <c r="B57" s="1">
        <v>43565</v>
      </c>
      <c r="C57" s="2">
        <v>0.96940000000000004</v>
      </c>
      <c r="D57" s="3">
        <v>0.89200000000000002</v>
      </c>
      <c r="E57" s="3">
        <f t="shared" si="0"/>
        <v>0.97020000000000006</v>
      </c>
      <c r="F57" s="3">
        <v>0.97</v>
      </c>
      <c r="G57" s="2">
        <f t="shared" si="1"/>
        <v>8.0000000000002292E-4</v>
      </c>
      <c r="H57" s="3">
        <f t="shared" si="2"/>
        <v>0.97069800000000006</v>
      </c>
      <c r="I57" s="3">
        <f t="shared" si="3"/>
        <v>0.96970200000000006</v>
      </c>
      <c r="J57" s="3">
        <f t="shared" si="4"/>
        <v>0.97150500000000006</v>
      </c>
      <c r="K57" s="3">
        <f t="shared" si="5"/>
        <v>0.96889500000000006</v>
      </c>
      <c r="L57" s="2"/>
    </row>
    <row r="58" spans="1:12" x14ac:dyDescent="0.25">
      <c r="A58" s="1">
        <v>43157</v>
      </c>
      <c r="B58" s="1">
        <v>43566</v>
      </c>
      <c r="C58" s="2">
        <v>0.97</v>
      </c>
      <c r="D58" s="3">
        <v>0.89019999999999999</v>
      </c>
      <c r="E58" s="3">
        <f t="shared" si="0"/>
        <v>0.96992999999999996</v>
      </c>
      <c r="F58" s="3">
        <v>0.97</v>
      </c>
      <c r="G58" s="2">
        <f t="shared" si="1"/>
        <v>-7.0000000000014495E-5</v>
      </c>
      <c r="H58" s="3">
        <f t="shared" si="2"/>
        <v>0.97042799999999996</v>
      </c>
      <c r="I58" s="3">
        <f t="shared" si="3"/>
        <v>0.96943199999999996</v>
      </c>
      <c r="J58" s="3">
        <f t="shared" si="4"/>
        <v>0.97123499999999996</v>
      </c>
      <c r="K58" s="3">
        <f t="shared" si="5"/>
        <v>0.96862499999999996</v>
      </c>
      <c r="L58" s="2"/>
    </row>
    <row r="59" spans="1:12" x14ac:dyDescent="0.25">
      <c r="A59" s="1">
        <v>43158</v>
      </c>
      <c r="B59" s="1">
        <v>43567</v>
      </c>
      <c r="C59" s="2">
        <v>0.96989999999999998</v>
      </c>
      <c r="D59" s="3">
        <v>0.88980000000000004</v>
      </c>
      <c r="E59" s="3">
        <f t="shared" si="0"/>
        <v>0.96987000000000001</v>
      </c>
      <c r="F59" s="3">
        <v>0.97</v>
      </c>
      <c r="G59" s="2">
        <f t="shared" si="1"/>
        <v>-2.9999999999974492E-5</v>
      </c>
      <c r="H59" s="3">
        <f t="shared" si="2"/>
        <v>0.97036800000000001</v>
      </c>
      <c r="I59" s="3">
        <f t="shared" si="3"/>
        <v>0.96937200000000001</v>
      </c>
      <c r="J59" s="3">
        <f t="shared" si="4"/>
        <v>0.97117500000000001</v>
      </c>
      <c r="K59" s="3">
        <f t="shared" si="5"/>
        <v>0.96856500000000001</v>
      </c>
      <c r="L59" s="2"/>
    </row>
    <row r="60" spans="1:12" x14ac:dyDescent="0.25">
      <c r="A60" s="1">
        <v>43159</v>
      </c>
      <c r="B60" s="1">
        <v>43570</v>
      </c>
      <c r="C60" s="2">
        <v>0.96989999999999998</v>
      </c>
      <c r="D60" s="3">
        <v>0.88939999999999997</v>
      </c>
      <c r="E60" s="3">
        <f t="shared" si="0"/>
        <v>0.96981000000000006</v>
      </c>
      <c r="F60" s="3">
        <v>0.97</v>
      </c>
      <c r="G60" s="2">
        <f t="shared" si="1"/>
        <v>-8.9999999999923475E-5</v>
      </c>
      <c r="H60" s="3">
        <f t="shared" si="2"/>
        <v>0.97030800000000006</v>
      </c>
      <c r="I60" s="3">
        <f t="shared" si="3"/>
        <v>0.96931200000000006</v>
      </c>
      <c r="J60" s="3">
        <f t="shared" si="4"/>
        <v>0.97111500000000006</v>
      </c>
      <c r="K60" s="3">
        <f t="shared" si="5"/>
        <v>0.96850500000000006</v>
      </c>
      <c r="L60" s="2"/>
    </row>
    <row r="61" spans="1:12" x14ac:dyDescent="0.25">
      <c r="A61" s="1">
        <v>43160</v>
      </c>
      <c r="B61" s="1">
        <v>43571</v>
      </c>
      <c r="C61" s="2">
        <v>0.96919999999999995</v>
      </c>
      <c r="D61" s="3">
        <v>0.8891</v>
      </c>
      <c r="E61" s="3">
        <f t="shared" si="0"/>
        <v>0.96976499999999999</v>
      </c>
      <c r="F61" s="3">
        <v>0.97</v>
      </c>
      <c r="G61" s="2">
        <f t="shared" si="1"/>
        <v>5.6500000000003769E-4</v>
      </c>
      <c r="H61" s="3">
        <f t="shared" si="2"/>
        <v>0.97026299999999999</v>
      </c>
      <c r="I61" s="3">
        <f t="shared" si="3"/>
        <v>0.96926699999999999</v>
      </c>
      <c r="J61" s="3">
        <f t="shared" si="4"/>
        <v>0.97106999999999999</v>
      </c>
      <c r="K61" s="3">
        <f t="shared" si="5"/>
        <v>0.96845999999999999</v>
      </c>
      <c r="L61" s="2"/>
    </row>
    <row r="62" spans="1:12" x14ac:dyDescent="0.25">
      <c r="A62" s="1">
        <v>43161</v>
      </c>
      <c r="B62" s="1">
        <v>43572</v>
      </c>
      <c r="C62" s="2">
        <v>0.96930000000000005</v>
      </c>
      <c r="D62" s="3">
        <v>0.88939999999999997</v>
      </c>
      <c r="E62" s="3">
        <f t="shared" si="0"/>
        <v>0.96981000000000006</v>
      </c>
      <c r="F62" s="3">
        <v>0.97</v>
      </c>
      <c r="G62" s="2">
        <f t="shared" si="1"/>
        <v>5.1000000000001044E-4</v>
      </c>
      <c r="H62" s="3">
        <f t="shared" si="2"/>
        <v>0.97030800000000006</v>
      </c>
      <c r="I62" s="3">
        <f t="shared" si="3"/>
        <v>0.96931200000000006</v>
      </c>
      <c r="J62" s="3">
        <f t="shared" si="4"/>
        <v>0.97111500000000006</v>
      </c>
      <c r="K62" s="3">
        <f t="shared" si="5"/>
        <v>0.96850500000000006</v>
      </c>
      <c r="L62" s="2"/>
    </row>
    <row r="63" spans="1:12" x14ac:dyDescent="0.25">
      <c r="A63" s="1">
        <v>43162</v>
      </c>
      <c r="B63" s="1">
        <v>43572</v>
      </c>
      <c r="C63" s="2">
        <v>0.96889999999999998</v>
      </c>
      <c r="D63" s="3">
        <v>0.89029999999999998</v>
      </c>
      <c r="E63" s="3">
        <f t="shared" si="0"/>
        <v>0.96994500000000006</v>
      </c>
      <c r="F63" s="3">
        <v>0.97</v>
      </c>
      <c r="G63" s="2">
        <f t="shared" si="1"/>
        <v>1.0450000000000736E-3</v>
      </c>
      <c r="H63" s="3">
        <f t="shared" si="2"/>
        <v>0.97044300000000006</v>
      </c>
      <c r="I63" s="3">
        <f t="shared" si="3"/>
        <v>0.96944700000000006</v>
      </c>
      <c r="J63" s="3">
        <f t="shared" si="4"/>
        <v>0.97125000000000006</v>
      </c>
      <c r="K63" s="3">
        <f t="shared" si="5"/>
        <v>0.96864000000000006</v>
      </c>
      <c r="L63" s="2"/>
    </row>
    <row r="64" spans="1:12" x14ac:dyDescent="0.25">
      <c r="A64" s="1">
        <v>43163</v>
      </c>
      <c r="B64" s="1">
        <v>43572</v>
      </c>
      <c r="C64" s="2">
        <v>0.96889999999999998</v>
      </c>
      <c r="D64" s="3">
        <v>0.89090000000000003</v>
      </c>
      <c r="E64" s="3">
        <f t="shared" si="0"/>
        <v>0.97003499999999998</v>
      </c>
      <c r="F64" s="3">
        <v>0.97</v>
      </c>
      <c r="G64" s="2">
        <f t="shared" si="1"/>
        <v>1.1349999999999971E-3</v>
      </c>
      <c r="H64" s="3">
        <f t="shared" si="2"/>
        <v>0.97053299999999998</v>
      </c>
      <c r="I64" s="3">
        <f t="shared" si="3"/>
        <v>0.96953699999999998</v>
      </c>
      <c r="J64" s="3">
        <f t="shared" si="4"/>
        <v>0.97133999999999998</v>
      </c>
      <c r="K64" s="3">
        <f t="shared" si="5"/>
        <v>0.96872999999999998</v>
      </c>
      <c r="L64" s="2"/>
    </row>
    <row r="65" spans="1:12" x14ac:dyDescent="0.25">
      <c r="A65" s="1">
        <v>43164</v>
      </c>
      <c r="B65" s="1">
        <v>43573</v>
      </c>
      <c r="C65" s="2">
        <v>0.96970000000000001</v>
      </c>
      <c r="D65" s="3">
        <v>0.88990000000000002</v>
      </c>
      <c r="E65" s="3">
        <f t="shared" si="0"/>
        <v>0.969885</v>
      </c>
      <c r="F65" s="3">
        <v>0.97</v>
      </c>
      <c r="G65" s="2">
        <f t="shared" si="1"/>
        <v>1.8499999999999073E-4</v>
      </c>
      <c r="H65" s="3">
        <f t="shared" si="2"/>
        <v>0.970383</v>
      </c>
      <c r="I65" s="3">
        <f t="shared" si="3"/>
        <v>0.969387</v>
      </c>
      <c r="J65" s="3">
        <f t="shared" si="4"/>
        <v>0.97119</v>
      </c>
      <c r="K65" s="3">
        <f t="shared" si="5"/>
        <v>0.96858</v>
      </c>
      <c r="L65" s="2"/>
    </row>
    <row r="66" spans="1:12" x14ac:dyDescent="0.25">
      <c r="A66" s="1">
        <v>43165</v>
      </c>
      <c r="B66" s="1">
        <v>43578</v>
      </c>
      <c r="C66" s="2">
        <v>0.96950000000000003</v>
      </c>
      <c r="D66" s="3">
        <v>0.89039999999999997</v>
      </c>
      <c r="E66" s="3">
        <f t="shared" si="0"/>
        <v>0.96996000000000004</v>
      </c>
      <c r="F66" s="3">
        <v>0.97</v>
      </c>
      <c r="G66" s="2">
        <f t="shared" si="1"/>
        <v>4.6000000000001595E-4</v>
      </c>
      <c r="H66" s="3">
        <f t="shared" si="2"/>
        <v>0.97045800000000004</v>
      </c>
      <c r="I66" s="3">
        <f t="shared" si="3"/>
        <v>0.96946200000000005</v>
      </c>
      <c r="J66" s="3">
        <f t="shared" si="4"/>
        <v>0.97126500000000004</v>
      </c>
      <c r="K66" s="3">
        <f t="shared" si="5"/>
        <v>0.96865500000000004</v>
      </c>
      <c r="L66" s="2"/>
    </row>
    <row r="67" spans="1:12" x14ac:dyDescent="0.25">
      <c r="A67" s="1">
        <v>43166</v>
      </c>
      <c r="B67" s="1">
        <v>43579</v>
      </c>
      <c r="C67" s="2">
        <v>0.96960000000000002</v>
      </c>
      <c r="D67" s="2">
        <v>0.89</v>
      </c>
      <c r="E67" s="3">
        <f t="shared" si="0"/>
        <v>0.96989999999999998</v>
      </c>
      <c r="F67" s="3">
        <v>0.97</v>
      </c>
      <c r="G67" s="2"/>
      <c r="H67" s="3">
        <f t="shared" ref="H67:H130" si="6">E67+0.0497999999999998%</f>
        <v>0.97039799999999998</v>
      </c>
      <c r="I67" s="3">
        <f t="shared" ref="I67:I130" si="7">E67-0.0497999999999998%</f>
        <v>0.96940199999999999</v>
      </c>
      <c r="J67" s="3">
        <f t="shared" ref="J67:J130" si="8">E67+$N$2</f>
        <v>0.97120499999999998</v>
      </c>
      <c r="K67" s="3">
        <f t="shared" ref="K67:K130" si="9">E67-$N$2</f>
        <v>0.96859499999999998</v>
      </c>
      <c r="L67" s="2"/>
    </row>
    <row r="68" spans="1:12" x14ac:dyDescent="0.25">
      <c r="A68" s="1">
        <v>43167</v>
      </c>
      <c r="B68" s="1">
        <v>43580</v>
      </c>
      <c r="C68" s="2">
        <v>0.96970000000000001</v>
      </c>
      <c r="D68" s="2">
        <v>0.89029999999999998</v>
      </c>
      <c r="E68" s="3">
        <f t="shared" ref="E68:E131" si="10">(0.15*D68) + 0.8364</f>
        <v>0.96994500000000006</v>
      </c>
      <c r="F68" s="3">
        <v>0.97</v>
      </c>
      <c r="G68" s="2"/>
      <c r="H68" s="3">
        <f t="shared" si="6"/>
        <v>0.97044300000000006</v>
      </c>
      <c r="I68" s="3">
        <f t="shared" si="7"/>
        <v>0.96944700000000006</v>
      </c>
      <c r="J68" s="3">
        <f t="shared" si="8"/>
        <v>0.97125000000000006</v>
      </c>
      <c r="K68" s="3">
        <f t="shared" si="9"/>
        <v>0.96864000000000006</v>
      </c>
      <c r="L68" s="2"/>
    </row>
    <row r="69" spans="1:12" x14ac:dyDescent="0.25">
      <c r="A69" s="1">
        <v>43168</v>
      </c>
      <c r="B69" s="1">
        <v>43581</v>
      </c>
      <c r="C69" s="2">
        <v>0.96989999999999998</v>
      </c>
      <c r="D69" s="2">
        <v>0.89049999999999996</v>
      </c>
      <c r="E69" s="3">
        <f t="shared" si="10"/>
        <v>0.96997500000000003</v>
      </c>
      <c r="F69" s="3">
        <v>0.97</v>
      </c>
      <c r="G69" s="2"/>
      <c r="H69" s="3">
        <f t="shared" si="6"/>
        <v>0.97047300000000003</v>
      </c>
      <c r="I69" s="3">
        <f t="shared" si="7"/>
        <v>0.96947700000000003</v>
      </c>
      <c r="J69" s="3">
        <f t="shared" si="8"/>
        <v>0.97128000000000003</v>
      </c>
      <c r="K69" s="3">
        <f t="shared" si="9"/>
        <v>0.96867000000000003</v>
      </c>
      <c r="L69" s="2"/>
    </row>
    <row r="70" spans="1:12" x14ac:dyDescent="0.25">
      <c r="A70" s="1">
        <v>43169</v>
      </c>
      <c r="B70" s="1">
        <v>43581</v>
      </c>
      <c r="C70" s="17">
        <v>0.96955199999999997</v>
      </c>
      <c r="D70" s="2">
        <v>0.89059999999999995</v>
      </c>
      <c r="E70" s="3">
        <f t="shared" si="10"/>
        <v>0.96999000000000002</v>
      </c>
      <c r="F70" s="3">
        <v>0.97</v>
      </c>
      <c r="G70" s="2"/>
      <c r="H70" s="3">
        <f t="shared" si="6"/>
        <v>0.97048800000000002</v>
      </c>
      <c r="I70" s="3">
        <f t="shared" si="7"/>
        <v>0.96949200000000002</v>
      </c>
      <c r="J70" s="3">
        <f t="shared" si="8"/>
        <v>0.97129500000000002</v>
      </c>
      <c r="K70" s="3">
        <f t="shared" si="9"/>
        <v>0.96868500000000002</v>
      </c>
      <c r="L70" s="2"/>
    </row>
    <row r="71" spans="1:12" x14ac:dyDescent="0.25">
      <c r="A71" s="1">
        <v>43170</v>
      </c>
      <c r="B71" s="1">
        <v>43581</v>
      </c>
      <c r="C71" s="17">
        <v>0.96944600000000003</v>
      </c>
      <c r="D71" s="2">
        <v>0.89070000000000005</v>
      </c>
      <c r="E71" s="3">
        <f t="shared" si="10"/>
        <v>0.97000500000000001</v>
      </c>
      <c r="F71" s="3">
        <v>0.97</v>
      </c>
      <c r="G71" s="2"/>
      <c r="H71" s="3">
        <f t="shared" si="6"/>
        <v>0.970503</v>
      </c>
      <c r="I71" s="3">
        <f t="shared" si="7"/>
        <v>0.96950700000000001</v>
      </c>
      <c r="J71" s="3">
        <f t="shared" si="8"/>
        <v>0.97131000000000001</v>
      </c>
      <c r="K71" s="3">
        <f t="shared" si="9"/>
        <v>0.96870000000000001</v>
      </c>
      <c r="L71" s="2"/>
    </row>
    <row r="72" spans="1:12" x14ac:dyDescent="0.25">
      <c r="A72" s="1">
        <v>43171</v>
      </c>
      <c r="B72" s="1">
        <v>43584</v>
      </c>
      <c r="C72" s="17">
        <v>0.96994599999999997</v>
      </c>
      <c r="D72" s="2">
        <v>0.89</v>
      </c>
      <c r="E72" s="3">
        <f t="shared" si="10"/>
        <v>0.96989999999999998</v>
      </c>
      <c r="F72" s="3">
        <v>0.97</v>
      </c>
      <c r="G72" s="2"/>
      <c r="H72" s="3">
        <f t="shared" si="6"/>
        <v>0.97039799999999998</v>
      </c>
      <c r="I72" s="3">
        <f t="shared" si="7"/>
        <v>0.96940199999999999</v>
      </c>
      <c r="J72" s="3">
        <f t="shared" si="8"/>
        <v>0.97120499999999998</v>
      </c>
      <c r="K72" s="3">
        <f t="shared" si="9"/>
        <v>0.96859499999999998</v>
      </c>
      <c r="L72" s="2"/>
    </row>
    <row r="73" spans="1:12" x14ac:dyDescent="0.25">
      <c r="A73" s="1">
        <v>43172</v>
      </c>
      <c r="B73" s="1">
        <v>43585</v>
      </c>
      <c r="C73" s="17">
        <v>0.96960400000000002</v>
      </c>
      <c r="D73" s="2">
        <v>0.89049999999999996</v>
      </c>
      <c r="E73" s="3">
        <f t="shared" si="10"/>
        <v>0.96997500000000003</v>
      </c>
      <c r="F73" s="3">
        <v>0.97</v>
      </c>
      <c r="G73" s="2"/>
      <c r="H73" s="3">
        <f t="shared" si="6"/>
        <v>0.97047300000000003</v>
      </c>
      <c r="I73" s="3">
        <f t="shared" si="7"/>
        <v>0.96947700000000003</v>
      </c>
      <c r="J73" s="3">
        <f t="shared" si="8"/>
        <v>0.97128000000000003</v>
      </c>
      <c r="K73" s="3">
        <f t="shared" si="9"/>
        <v>0.96867000000000003</v>
      </c>
      <c r="L73" s="2"/>
    </row>
    <row r="74" spans="1:12" x14ac:dyDescent="0.25">
      <c r="A74" s="1">
        <v>43173</v>
      </c>
      <c r="B74" s="1">
        <v>43586</v>
      </c>
      <c r="C74" s="17">
        <v>0.96946399999999999</v>
      </c>
      <c r="D74" s="2">
        <v>0.88949999999999996</v>
      </c>
      <c r="E74" s="3">
        <f t="shared" si="10"/>
        <v>0.96982500000000005</v>
      </c>
      <c r="F74" s="3">
        <v>0.97</v>
      </c>
      <c r="G74" s="2"/>
      <c r="H74" s="3">
        <f t="shared" si="6"/>
        <v>0.97032300000000005</v>
      </c>
      <c r="I74" s="3">
        <f t="shared" si="7"/>
        <v>0.96932700000000005</v>
      </c>
      <c r="J74" s="3">
        <f t="shared" si="8"/>
        <v>0.97113000000000005</v>
      </c>
      <c r="K74" s="3">
        <f t="shared" si="9"/>
        <v>0.96852000000000005</v>
      </c>
      <c r="L74" s="2"/>
    </row>
    <row r="75" spans="1:12" x14ac:dyDescent="0.25">
      <c r="A75" s="1">
        <v>43174</v>
      </c>
      <c r="B75" s="1">
        <v>43587</v>
      </c>
      <c r="C75" s="17">
        <v>0.96948900000000005</v>
      </c>
      <c r="D75" s="2">
        <v>0.88949999999999996</v>
      </c>
      <c r="E75" s="3">
        <f t="shared" si="10"/>
        <v>0.96982500000000005</v>
      </c>
      <c r="F75" s="3">
        <v>0.97</v>
      </c>
      <c r="G75" s="2"/>
      <c r="H75" s="3">
        <f t="shared" si="6"/>
        <v>0.97032300000000005</v>
      </c>
      <c r="I75" s="3">
        <f t="shared" si="7"/>
        <v>0.96932700000000005</v>
      </c>
      <c r="J75" s="3">
        <f t="shared" si="8"/>
        <v>0.97113000000000005</v>
      </c>
      <c r="K75" s="3">
        <f t="shared" si="9"/>
        <v>0.96852000000000005</v>
      </c>
      <c r="L75" s="2"/>
    </row>
    <row r="76" spans="1:12" x14ac:dyDescent="0.25">
      <c r="A76" s="1">
        <v>43175</v>
      </c>
      <c r="B76" s="1">
        <v>43588</v>
      </c>
      <c r="C76" s="17">
        <v>0.96892199999999995</v>
      </c>
      <c r="D76" s="2">
        <v>0.88970000000000005</v>
      </c>
      <c r="E76" s="3">
        <f t="shared" si="10"/>
        <v>0.96985500000000002</v>
      </c>
      <c r="F76" s="3">
        <v>0.97</v>
      </c>
      <c r="G76" s="2"/>
      <c r="H76" s="3">
        <f t="shared" si="6"/>
        <v>0.97035300000000002</v>
      </c>
      <c r="I76" s="3">
        <f t="shared" si="7"/>
        <v>0.96935700000000002</v>
      </c>
      <c r="J76" s="3">
        <f t="shared" si="8"/>
        <v>0.97116000000000002</v>
      </c>
      <c r="K76" s="3">
        <f t="shared" si="9"/>
        <v>0.96855000000000002</v>
      </c>
      <c r="L76" s="2"/>
    </row>
    <row r="77" spans="1:12" x14ac:dyDescent="0.25">
      <c r="A77" s="1">
        <v>43176</v>
      </c>
      <c r="B77" s="1">
        <v>43588</v>
      </c>
      <c r="C77" s="17">
        <v>0.96818099999999996</v>
      </c>
      <c r="D77" s="2">
        <v>0.88929999999999998</v>
      </c>
      <c r="E77" s="3">
        <f t="shared" si="10"/>
        <v>0.96979499999999996</v>
      </c>
      <c r="F77" s="3">
        <v>0.97</v>
      </c>
      <c r="G77" s="2"/>
      <c r="H77" s="3">
        <f t="shared" si="6"/>
        <v>0.97029299999999996</v>
      </c>
      <c r="I77" s="3">
        <f t="shared" si="7"/>
        <v>0.96929699999999996</v>
      </c>
      <c r="J77" s="3">
        <f t="shared" si="8"/>
        <v>0.97109999999999996</v>
      </c>
      <c r="K77" s="3">
        <f t="shared" si="9"/>
        <v>0.96848999999999996</v>
      </c>
      <c r="L77" s="2"/>
    </row>
    <row r="78" spans="1:12" x14ac:dyDescent="0.25">
      <c r="A78" s="1">
        <v>43177</v>
      </c>
      <c r="B78" s="1">
        <v>43588</v>
      </c>
      <c r="C78" s="17">
        <v>0.96781799999999996</v>
      </c>
      <c r="D78" s="2">
        <v>0.88900000000000001</v>
      </c>
      <c r="E78" s="3">
        <f t="shared" si="10"/>
        <v>0.96975</v>
      </c>
      <c r="F78" s="3">
        <v>0.97</v>
      </c>
      <c r="G78" s="2"/>
      <c r="H78" s="3">
        <f t="shared" si="6"/>
        <v>0.970248</v>
      </c>
      <c r="I78" s="3">
        <f t="shared" si="7"/>
        <v>0.969252</v>
      </c>
      <c r="J78" s="3">
        <f t="shared" si="8"/>
        <v>0.971055</v>
      </c>
      <c r="K78" s="3">
        <f t="shared" si="9"/>
        <v>0.968445</v>
      </c>
      <c r="L78" s="2"/>
    </row>
    <row r="79" spans="1:12" x14ac:dyDescent="0.25">
      <c r="A79" s="1">
        <v>43178</v>
      </c>
      <c r="B79" s="1">
        <v>43592</v>
      </c>
      <c r="C79" s="17">
        <v>0.969001</v>
      </c>
      <c r="D79" s="2">
        <v>0.88970000000000005</v>
      </c>
      <c r="E79" s="3">
        <f t="shared" si="10"/>
        <v>0.96985500000000002</v>
      </c>
      <c r="F79" s="3">
        <v>0.97</v>
      </c>
      <c r="G79" s="2"/>
      <c r="H79" s="3">
        <f t="shared" si="6"/>
        <v>0.97035300000000002</v>
      </c>
      <c r="I79" s="3">
        <f t="shared" si="7"/>
        <v>0.96935700000000002</v>
      </c>
      <c r="J79" s="3">
        <f t="shared" si="8"/>
        <v>0.97116000000000002</v>
      </c>
      <c r="K79" s="3">
        <f t="shared" si="9"/>
        <v>0.96855000000000002</v>
      </c>
      <c r="L79" s="2"/>
    </row>
    <row r="80" spans="1:12" x14ac:dyDescent="0.25">
      <c r="A80" s="1">
        <v>43179</v>
      </c>
      <c r="B80" s="1">
        <v>43593</v>
      </c>
      <c r="C80" s="17">
        <v>0.96882599999999996</v>
      </c>
      <c r="D80" s="2">
        <v>0.88970000000000005</v>
      </c>
      <c r="E80" s="3">
        <f t="shared" si="10"/>
        <v>0.96985500000000002</v>
      </c>
      <c r="F80" s="3">
        <v>0.97</v>
      </c>
      <c r="G80" s="2"/>
      <c r="H80" s="3">
        <f t="shared" si="6"/>
        <v>0.97035300000000002</v>
      </c>
      <c r="I80" s="3">
        <f t="shared" si="7"/>
        <v>0.96935700000000002</v>
      </c>
      <c r="J80" s="3">
        <f t="shared" si="8"/>
        <v>0.97116000000000002</v>
      </c>
      <c r="K80" s="3">
        <f t="shared" si="9"/>
        <v>0.96855000000000002</v>
      </c>
      <c r="L80" s="2"/>
    </row>
    <row r="81" spans="1:13" x14ac:dyDescent="0.25">
      <c r="A81" s="1">
        <v>43180</v>
      </c>
      <c r="B81" s="1">
        <v>43594</v>
      </c>
      <c r="C81" s="17">
        <v>0.96857800000000005</v>
      </c>
      <c r="D81" s="2">
        <v>0.8931</v>
      </c>
      <c r="E81" s="3">
        <f t="shared" si="10"/>
        <v>0.97036500000000003</v>
      </c>
      <c r="F81" s="3">
        <v>0.97</v>
      </c>
      <c r="G81" s="2"/>
      <c r="H81" s="3">
        <f t="shared" si="6"/>
        <v>0.97086300000000003</v>
      </c>
      <c r="I81" s="3">
        <f t="shared" si="7"/>
        <v>0.96986700000000003</v>
      </c>
      <c r="J81" s="3">
        <f t="shared" si="8"/>
        <v>0.97167000000000003</v>
      </c>
      <c r="K81" s="3">
        <f t="shared" si="9"/>
        <v>0.96906000000000003</v>
      </c>
      <c r="L81" s="2"/>
    </row>
    <row r="82" spans="1:13" x14ac:dyDescent="0.25">
      <c r="A82" s="1">
        <v>43181</v>
      </c>
      <c r="B82" s="1">
        <v>43595</v>
      </c>
      <c r="C82" s="17">
        <v>0.96874800000000005</v>
      </c>
      <c r="D82" s="2">
        <v>0.89370000000000005</v>
      </c>
      <c r="E82" s="3">
        <f t="shared" si="10"/>
        <v>0.97045500000000007</v>
      </c>
      <c r="F82" s="3">
        <v>0.97</v>
      </c>
      <c r="G82" s="2"/>
      <c r="H82" s="3">
        <f t="shared" si="6"/>
        <v>0.97095300000000007</v>
      </c>
      <c r="I82" s="3">
        <f t="shared" si="7"/>
        <v>0.96995700000000007</v>
      </c>
      <c r="J82" s="3">
        <f t="shared" si="8"/>
        <v>0.97176000000000007</v>
      </c>
      <c r="K82" s="3">
        <f t="shared" si="9"/>
        <v>0.96915000000000007</v>
      </c>
      <c r="L82" s="2"/>
    </row>
    <row r="83" spans="1:13" x14ac:dyDescent="0.25">
      <c r="A83" s="1">
        <v>43182</v>
      </c>
      <c r="B83" s="1">
        <v>43598</v>
      </c>
      <c r="C83" s="17">
        <v>0.96875100000000003</v>
      </c>
      <c r="D83" s="2">
        <v>0.89419999999999999</v>
      </c>
      <c r="E83" s="3">
        <f t="shared" si="10"/>
        <v>0.97053</v>
      </c>
      <c r="F83" s="3">
        <v>0.97</v>
      </c>
      <c r="G83" s="2"/>
      <c r="H83" s="3">
        <f t="shared" si="6"/>
        <v>0.971028</v>
      </c>
      <c r="I83" s="3">
        <f t="shared" si="7"/>
        <v>0.97003200000000001</v>
      </c>
      <c r="J83" s="3">
        <f t="shared" si="8"/>
        <v>0.971835</v>
      </c>
      <c r="K83" s="3">
        <f t="shared" si="9"/>
        <v>0.969225</v>
      </c>
      <c r="L83" s="2"/>
    </row>
    <row r="84" spans="1:13" x14ac:dyDescent="0.25">
      <c r="A84" s="1">
        <v>43183</v>
      </c>
      <c r="B84" s="1">
        <v>43598</v>
      </c>
      <c r="C84" s="17">
        <v>0.96811899999999995</v>
      </c>
      <c r="D84" s="2">
        <v>0.89380000000000004</v>
      </c>
      <c r="E84" s="3">
        <f t="shared" si="10"/>
        <v>0.97047000000000005</v>
      </c>
      <c r="F84" s="3">
        <v>0.97</v>
      </c>
      <c r="G84" s="2"/>
      <c r="H84" s="3">
        <f t="shared" si="6"/>
        <v>0.97096800000000005</v>
      </c>
      <c r="I84" s="3">
        <f t="shared" si="7"/>
        <v>0.96997200000000006</v>
      </c>
      <c r="J84" s="3">
        <f t="shared" si="8"/>
        <v>0.97177500000000006</v>
      </c>
      <c r="K84" s="3">
        <f t="shared" si="9"/>
        <v>0.96916500000000005</v>
      </c>
      <c r="L84" s="2"/>
    </row>
    <row r="85" spans="1:13" x14ac:dyDescent="0.25">
      <c r="A85" s="1">
        <v>43184</v>
      </c>
      <c r="B85" s="1">
        <v>43598</v>
      </c>
      <c r="C85" s="17">
        <v>0.96743299999999999</v>
      </c>
      <c r="D85" s="2">
        <v>0.89319999999999999</v>
      </c>
      <c r="E85" s="3">
        <f t="shared" si="10"/>
        <v>0.97038000000000002</v>
      </c>
      <c r="F85" s="3">
        <v>0.97</v>
      </c>
      <c r="G85" s="2"/>
      <c r="H85" s="3">
        <f t="shared" si="6"/>
        <v>0.97087800000000002</v>
      </c>
      <c r="I85" s="3">
        <f t="shared" si="7"/>
        <v>0.96988200000000002</v>
      </c>
      <c r="J85" s="3">
        <f t="shared" si="8"/>
        <v>0.97168500000000002</v>
      </c>
      <c r="K85" s="3">
        <f t="shared" si="9"/>
        <v>0.96907500000000002</v>
      </c>
      <c r="L85" s="2"/>
    </row>
    <row r="86" spans="1:13" x14ac:dyDescent="0.25">
      <c r="A86" s="1">
        <v>43185</v>
      </c>
      <c r="B86" s="1">
        <v>43599</v>
      </c>
      <c r="C86" s="17">
        <v>0.96833599999999997</v>
      </c>
      <c r="D86" s="2">
        <v>0.8931</v>
      </c>
      <c r="E86" s="3">
        <f t="shared" si="10"/>
        <v>0.97036500000000003</v>
      </c>
      <c r="F86" s="3">
        <v>0.97</v>
      </c>
      <c r="G86" s="2"/>
      <c r="H86" s="3">
        <f t="shared" si="6"/>
        <v>0.97086300000000003</v>
      </c>
      <c r="I86" s="3">
        <f t="shared" si="7"/>
        <v>0.96986700000000003</v>
      </c>
      <c r="J86" s="3">
        <f t="shared" si="8"/>
        <v>0.97167000000000003</v>
      </c>
      <c r="K86" s="3">
        <f t="shared" si="9"/>
        <v>0.96906000000000003</v>
      </c>
      <c r="L86" s="2"/>
    </row>
    <row r="87" spans="1:13" x14ac:dyDescent="0.25">
      <c r="A87" s="1">
        <v>43186</v>
      </c>
      <c r="B87" s="1">
        <v>43600</v>
      </c>
      <c r="C87" s="17">
        <v>0.96821100000000004</v>
      </c>
      <c r="D87" s="2">
        <v>0.89249999999999996</v>
      </c>
      <c r="E87" s="3">
        <f t="shared" si="10"/>
        <v>0.970275</v>
      </c>
      <c r="F87" s="3">
        <v>0.97</v>
      </c>
      <c r="G87" s="2"/>
      <c r="H87" s="3">
        <f t="shared" si="6"/>
        <v>0.970773</v>
      </c>
      <c r="I87" s="3">
        <f t="shared" si="7"/>
        <v>0.969777</v>
      </c>
      <c r="J87" s="3">
        <f t="shared" si="8"/>
        <v>0.97158</v>
      </c>
      <c r="K87" s="3">
        <f t="shared" si="9"/>
        <v>0.96897</v>
      </c>
      <c r="L87" s="2"/>
    </row>
    <row r="88" spans="1:13" x14ac:dyDescent="0.25">
      <c r="A88" s="1">
        <v>43187</v>
      </c>
      <c r="B88" s="1">
        <v>43601</v>
      </c>
      <c r="C88" s="2">
        <v>0.96799999999999997</v>
      </c>
      <c r="D88" s="2">
        <v>0.89249999999999996</v>
      </c>
      <c r="E88" s="3">
        <f t="shared" si="10"/>
        <v>0.970275</v>
      </c>
      <c r="F88" s="3">
        <v>0.97</v>
      </c>
      <c r="G88" s="2"/>
      <c r="H88" s="3">
        <f t="shared" si="6"/>
        <v>0.970773</v>
      </c>
      <c r="I88" s="3">
        <f t="shared" si="7"/>
        <v>0.969777</v>
      </c>
      <c r="J88" s="3">
        <f t="shared" si="8"/>
        <v>0.97158</v>
      </c>
      <c r="K88" s="3">
        <f t="shared" si="9"/>
        <v>0.96897</v>
      </c>
      <c r="L88" s="2"/>
    </row>
    <row r="89" spans="1:13" x14ac:dyDescent="0.25">
      <c r="A89" s="1">
        <v>43188</v>
      </c>
      <c r="B89" s="1">
        <v>43602</v>
      </c>
      <c r="D89" s="2">
        <v>0.89290000000000003</v>
      </c>
      <c r="E89" s="3">
        <f t="shared" si="10"/>
        <v>0.97033500000000006</v>
      </c>
      <c r="F89" s="3">
        <v>0.97</v>
      </c>
      <c r="G89" s="2"/>
      <c r="H89" s="3">
        <f t="shared" si="6"/>
        <v>0.97083300000000006</v>
      </c>
      <c r="I89" s="3">
        <f t="shared" si="7"/>
        <v>0.96983700000000006</v>
      </c>
      <c r="J89" s="3">
        <f t="shared" si="8"/>
        <v>0.97164000000000006</v>
      </c>
      <c r="K89" s="3">
        <f t="shared" si="9"/>
        <v>0.96903000000000006</v>
      </c>
      <c r="L89" s="2"/>
    </row>
    <row r="90" spans="1:13" x14ac:dyDescent="0.25">
      <c r="A90" s="1">
        <v>43189</v>
      </c>
      <c r="B90" s="1">
        <v>43602</v>
      </c>
      <c r="D90" s="2">
        <v>0.89239999999999997</v>
      </c>
      <c r="E90" s="3">
        <f t="shared" si="10"/>
        <v>0.97026000000000001</v>
      </c>
      <c r="F90" s="3">
        <v>0.97</v>
      </c>
      <c r="G90" s="2"/>
      <c r="H90" s="3">
        <f t="shared" si="6"/>
        <v>0.97075800000000001</v>
      </c>
      <c r="I90" s="3">
        <f t="shared" si="7"/>
        <v>0.96976200000000001</v>
      </c>
      <c r="J90" s="3">
        <f t="shared" si="8"/>
        <v>0.97156500000000001</v>
      </c>
      <c r="K90" s="3">
        <f t="shared" si="9"/>
        <v>0.96895500000000001</v>
      </c>
      <c r="L90" s="2"/>
    </row>
    <row r="91" spans="1:13" x14ac:dyDescent="0.25">
      <c r="A91" s="1">
        <v>43190</v>
      </c>
      <c r="B91" s="1">
        <v>43602</v>
      </c>
      <c r="D91" s="2">
        <v>0.89149999999999996</v>
      </c>
      <c r="E91" s="3">
        <f t="shared" si="10"/>
        <v>0.97012500000000002</v>
      </c>
      <c r="F91" s="3">
        <v>0.97</v>
      </c>
      <c r="G91" s="2"/>
      <c r="H91" s="3">
        <f t="shared" si="6"/>
        <v>0.97062300000000001</v>
      </c>
      <c r="I91" s="3">
        <f t="shared" si="7"/>
        <v>0.96962700000000002</v>
      </c>
      <c r="J91" s="3">
        <f t="shared" si="8"/>
        <v>0.97143000000000002</v>
      </c>
      <c r="K91" s="3">
        <f t="shared" si="9"/>
        <v>0.96882000000000001</v>
      </c>
      <c r="L91" s="2"/>
    </row>
    <row r="92" spans="1:13" x14ac:dyDescent="0.25">
      <c r="A92" s="1">
        <v>43191</v>
      </c>
      <c r="B92" s="1">
        <v>43602</v>
      </c>
      <c r="D92" s="2">
        <v>0.89180000000000004</v>
      </c>
      <c r="E92" s="3">
        <f t="shared" si="10"/>
        <v>0.97016999999999998</v>
      </c>
      <c r="F92" s="3">
        <v>0.97</v>
      </c>
      <c r="G92" s="2"/>
      <c r="H92" s="3">
        <f t="shared" si="6"/>
        <v>0.97066799999999998</v>
      </c>
      <c r="I92" s="3">
        <f t="shared" si="7"/>
        <v>0.96967199999999998</v>
      </c>
      <c r="J92" s="3">
        <f t="shared" si="8"/>
        <v>0.97147499999999998</v>
      </c>
      <c r="K92" s="3">
        <f t="shared" si="9"/>
        <v>0.96886499999999998</v>
      </c>
      <c r="L92" s="2"/>
    </row>
    <row r="93" spans="1:13" x14ac:dyDescent="0.25">
      <c r="A93" s="1">
        <v>43192</v>
      </c>
      <c r="B93" s="1">
        <v>43602</v>
      </c>
      <c r="D93" s="2">
        <v>0.88419999999999999</v>
      </c>
      <c r="E93" s="3">
        <f t="shared" si="10"/>
        <v>0.96903000000000006</v>
      </c>
      <c r="F93" s="3">
        <v>0.97</v>
      </c>
      <c r="G93" s="2"/>
      <c r="H93" s="3">
        <f t="shared" si="6"/>
        <v>0.96952800000000006</v>
      </c>
      <c r="I93" s="3">
        <f t="shared" si="7"/>
        <v>0.96853200000000006</v>
      </c>
      <c r="J93" s="3">
        <f t="shared" si="8"/>
        <v>0.97033500000000006</v>
      </c>
      <c r="K93" s="3">
        <f t="shared" si="9"/>
        <v>0.96772500000000006</v>
      </c>
      <c r="L93" s="2"/>
    </row>
    <row r="94" spans="1:13" x14ac:dyDescent="0.25">
      <c r="A94" s="1">
        <v>43193</v>
      </c>
      <c r="B94" s="1">
        <v>43605</v>
      </c>
      <c r="D94" s="2">
        <v>0.88300000000000001</v>
      </c>
      <c r="E94" s="3">
        <f t="shared" si="10"/>
        <v>0.96884999999999999</v>
      </c>
      <c r="F94" s="3">
        <v>0.97</v>
      </c>
      <c r="G94" s="2"/>
      <c r="H94" s="3">
        <f t="shared" si="6"/>
        <v>0.96934799999999999</v>
      </c>
      <c r="I94" s="3">
        <f t="shared" si="7"/>
        <v>0.96835199999999999</v>
      </c>
      <c r="J94" s="3">
        <f t="shared" si="8"/>
        <v>0.97015499999999999</v>
      </c>
      <c r="K94" s="3">
        <f t="shared" si="9"/>
        <v>0.96754499999999999</v>
      </c>
      <c r="L94" s="2"/>
      <c r="M94" s="2"/>
    </row>
    <row r="95" spans="1:13" x14ac:dyDescent="0.25">
      <c r="A95" s="1">
        <v>43194</v>
      </c>
      <c r="B95" s="1">
        <v>43606</v>
      </c>
      <c r="D95" s="2">
        <v>0.88319999999999999</v>
      </c>
      <c r="E95" s="3">
        <f t="shared" si="10"/>
        <v>0.96887999999999996</v>
      </c>
      <c r="F95" s="3">
        <v>0.97</v>
      </c>
      <c r="G95" s="2"/>
      <c r="H95" s="3">
        <f t="shared" si="6"/>
        <v>0.96937799999999996</v>
      </c>
      <c r="I95" s="3">
        <f t="shared" si="7"/>
        <v>0.96838199999999997</v>
      </c>
      <c r="J95" s="3">
        <f t="shared" si="8"/>
        <v>0.97018499999999996</v>
      </c>
      <c r="K95" s="3">
        <f t="shared" si="9"/>
        <v>0.96757499999999996</v>
      </c>
      <c r="L95" s="2"/>
    </row>
    <row r="96" spans="1:13" x14ac:dyDescent="0.25">
      <c r="A96" s="1">
        <v>43195</v>
      </c>
      <c r="B96" s="1">
        <v>43607</v>
      </c>
      <c r="D96" s="2">
        <v>0.8821</v>
      </c>
      <c r="E96" s="3">
        <f t="shared" si="10"/>
        <v>0.96871499999999999</v>
      </c>
      <c r="F96" s="3">
        <v>0.97</v>
      </c>
      <c r="G96" s="2"/>
      <c r="H96" s="3">
        <f t="shared" si="6"/>
        <v>0.96921299999999999</v>
      </c>
      <c r="I96" s="3">
        <f t="shared" si="7"/>
        <v>0.96821699999999999</v>
      </c>
      <c r="J96" s="3">
        <f t="shared" si="8"/>
        <v>0.97001999999999999</v>
      </c>
      <c r="K96" s="3">
        <f t="shared" si="9"/>
        <v>0.96740999999999999</v>
      </c>
      <c r="L96" s="2"/>
    </row>
    <row r="97" spans="1:12" x14ac:dyDescent="0.25">
      <c r="A97" s="1">
        <v>43196</v>
      </c>
      <c r="B97" s="1">
        <v>43608</v>
      </c>
      <c r="D97" s="2">
        <v>0.88260000000000005</v>
      </c>
      <c r="E97" s="3">
        <f t="shared" si="10"/>
        <v>0.96879000000000004</v>
      </c>
      <c r="F97" s="3">
        <v>0.97</v>
      </c>
      <c r="G97" s="2"/>
      <c r="H97" s="3">
        <f t="shared" si="6"/>
        <v>0.96928800000000004</v>
      </c>
      <c r="I97" s="3">
        <f t="shared" si="7"/>
        <v>0.96829200000000004</v>
      </c>
      <c r="J97" s="3">
        <f t="shared" si="8"/>
        <v>0.97009500000000004</v>
      </c>
      <c r="K97" s="3">
        <f t="shared" si="9"/>
        <v>0.96748500000000004</v>
      </c>
      <c r="L97" s="2"/>
    </row>
    <row r="98" spans="1:12" x14ac:dyDescent="0.25">
      <c r="A98" s="1">
        <v>43197</v>
      </c>
      <c r="B98" s="1">
        <v>43608</v>
      </c>
      <c r="D98" s="2">
        <v>0.88180000000000003</v>
      </c>
      <c r="E98" s="3">
        <f t="shared" si="10"/>
        <v>0.96867000000000003</v>
      </c>
      <c r="F98" s="3">
        <v>0.97</v>
      </c>
      <c r="G98" s="2"/>
      <c r="H98" s="3">
        <f t="shared" si="6"/>
        <v>0.96916800000000003</v>
      </c>
      <c r="I98" s="3">
        <f t="shared" si="7"/>
        <v>0.96817200000000003</v>
      </c>
      <c r="J98" s="3">
        <f t="shared" si="8"/>
        <v>0.96997500000000003</v>
      </c>
      <c r="K98" s="3">
        <f t="shared" si="9"/>
        <v>0.96736500000000003</v>
      </c>
      <c r="L98" s="2"/>
    </row>
    <row r="99" spans="1:12" x14ac:dyDescent="0.25">
      <c r="A99" s="1">
        <v>43198</v>
      </c>
      <c r="B99" s="1">
        <v>43608</v>
      </c>
      <c r="D99" s="2">
        <v>0.88100000000000001</v>
      </c>
      <c r="E99" s="3">
        <f t="shared" si="10"/>
        <v>0.96855000000000002</v>
      </c>
      <c r="F99" s="3">
        <v>0.97</v>
      </c>
      <c r="G99" s="2"/>
      <c r="H99" s="3">
        <f t="shared" si="6"/>
        <v>0.96904800000000002</v>
      </c>
      <c r="I99" s="3">
        <f t="shared" si="7"/>
        <v>0.96805200000000002</v>
      </c>
      <c r="J99" s="3">
        <f t="shared" si="8"/>
        <v>0.96985500000000002</v>
      </c>
      <c r="K99" s="3">
        <f t="shared" si="9"/>
        <v>0.96724500000000002</v>
      </c>
      <c r="L99" s="2"/>
    </row>
    <row r="100" spans="1:12" x14ac:dyDescent="0.25">
      <c r="A100" s="1">
        <v>43199</v>
      </c>
      <c r="B100" s="1">
        <v>43609</v>
      </c>
      <c r="D100" s="2">
        <v>0.88170000000000004</v>
      </c>
      <c r="E100" s="3">
        <f t="shared" si="10"/>
        <v>0.96865500000000004</v>
      </c>
      <c r="F100" s="3">
        <v>0.97</v>
      </c>
      <c r="G100" s="2"/>
      <c r="H100" s="3">
        <f t="shared" si="6"/>
        <v>0.96915300000000004</v>
      </c>
      <c r="I100" s="3">
        <f t="shared" si="7"/>
        <v>0.96815700000000005</v>
      </c>
      <c r="J100" s="3">
        <f t="shared" si="8"/>
        <v>0.96996000000000004</v>
      </c>
      <c r="K100" s="3">
        <f t="shared" si="9"/>
        <v>0.96735000000000004</v>
      </c>
      <c r="L100" s="2"/>
    </row>
    <row r="101" spans="1:12" x14ac:dyDescent="0.25">
      <c r="A101" s="1">
        <v>43200</v>
      </c>
      <c r="B101" s="1">
        <v>43613</v>
      </c>
      <c r="D101" s="2">
        <v>0.88109999999999999</v>
      </c>
      <c r="E101" s="3">
        <f t="shared" si="10"/>
        <v>0.96856500000000001</v>
      </c>
      <c r="F101" s="3">
        <v>0.97</v>
      </c>
      <c r="G101" s="2"/>
      <c r="H101" s="3">
        <f t="shared" si="6"/>
        <v>0.96906300000000001</v>
      </c>
      <c r="I101" s="3">
        <f t="shared" si="7"/>
        <v>0.96806700000000001</v>
      </c>
      <c r="J101" s="3">
        <f t="shared" si="8"/>
        <v>0.96987000000000001</v>
      </c>
      <c r="K101" s="3">
        <f t="shared" si="9"/>
        <v>0.96726000000000001</v>
      </c>
      <c r="L101" s="2"/>
    </row>
    <row r="102" spans="1:12" x14ac:dyDescent="0.25">
      <c r="A102" s="1">
        <v>43201</v>
      </c>
      <c r="B102" s="1">
        <v>43614</v>
      </c>
      <c r="D102" s="2">
        <v>0.88139999999999996</v>
      </c>
      <c r="E102" s="3">
        <f t="shared" si="10"/>
        <v>0.96860999999999997</v>
      </c>
      <c r="F102" s="3">
        <v>0.97</v>
      </c>
      <c r="G102" s="2"/>
      <c r="H102" s="3">
        <f t="shared" si="6"/>
        <v>0.96910799999999997</v>
      </c>
      <c r="I102" s="3">
        <f t="shared" si="7"/>
        <v>0.96811199999999997</v>
      </c>
      <c r="J102" s="3">
        <f t="shared" si="8"/>
        <v>0.96991499999999997</v>
      </c>
      <c r="K102" s="3">
        <f t="shared" si="9"/>
        <v>0.96730499999999997</v>
      </c>
      <c r="L102" s="2"/>
    </row>
    <row r="103" spans="1:12" x14ac:dyDescent="0.25">
      <c r="A103" s="1">
        <v>43202</v>
      </c>
      <c r="B103" s="1">
        <v>43615</v>
      </c>
      <c r="D103" s="2">
        <v>0.88149999999999995</v>
      </c>
      <c r="E103" s="3">
        <f t="shared" si="10"/>
        <v>0.96862500000000007</v>
      </c>
      <c r="F103" s="3">
        <v>0.97</v>
      </c>
      <c r="G103" s="2"/>
      <c r="H103" s="3">
        <f t="shared" si="6"/>
        <v>0.96912300000000007</v>
      </c>
      <c r="I103" s="3">
        <f t="shared" si="7"/>
        <v>0.96812700000000007</v>
      </c>
      <c r="J103" s="3">
        <f t="shared" si="8"/>
        <v>0.96993000000000007</v>
      </c>
      <c r="K103" s="3">
        <f t="shared" si="9"/>
        <v>0.96732000000000007</v>
      </c>
      <c r="L103" s="2"/>
    </row>
    <row r="104" spans="1:12" x14ac:dyDescent="0.25">
      <c r="A104" s="1">
        <v>43203</v>
      </c>
      <c r="B104" s="1">
        <v>43616</v>
      </c>
      <c r="D104" s="2">
        <v>0.88100000000000001</v>
      </c>
      <c r="E104" s="3">
        <f t="shared" si="10"/>
        <v>0.96855000000000002</v>
      </c>
      <c r="F104" s="3">
        <v>0.97</v>
      </c>
      <c r="G104" s="2"/>
      <c r="H104" s="3">
        <f t="shared" si="6"/>
        <v>0.96904800000000002</v>
      </c>
      <c r="I104" s="3">
        <f t="shared" si="7"/>
        <v>0.96805200000000002</v>
      </c>
      <c r="J104" s="3">
        <f t="shared" si="8"/>
        <v>0.96985500000000002</v>
      </c>
      <c r="K104" s="3">
        <f t="shared" si="9"/>
        <v>0.96724500000000002</v>
      </c>
      <c r="L104" s="2"/>
    </row>
    <row r="105" spans="1:12" x14ac:dyDescent="0.25">
      <c r="A105" s="1">
        <v>43204</v>
      </c>
      <c r="B105" s="1">
        <v>43616</v>
      </c>
      <c r="D105" s="2">
        <v>0.88029999999999997</v>
      </c>
      <c r="E105" s="3">
        <f t="shared" si="10"/>
        <v>0.968445</v>
      </c>
      <c r="F105" s="3">
        <v>0.97</v>
      </c>
      <c r="G105" s="2"/>
      <c r="H105" s="3">
        <f t="shared" si="6"/>
        <v>0.968943</v>
      </c>
      <c r="I105" s="3">
        <f t="shared" si="7"/>
        <v>0.967947</v>
      </c>
      <c r="J105" s="3">
        <f t="shared" si="8"/>
        <v>0.96975</v>
      </c>
      <c r="K105" s="3">
        <f t="shared" si="9"/>
        <v>0.96714</v>
      </c>
      <c r="L105" s="2"/>
    </row>
    <row r="106" spans="1:12" x14ac:dyDescent="0.25">
      <c r="A106" s="1">
        <v>43205</v>
      </c>
      <c r="B106" s="1">
        <v>43616</v>
      </c>
      <c r="D106" s="2">
        <v>0.87970000000000004</v>
      </c>
      <c r="E106" s="3">
        <f t="shared" si="10"/>
        <v>0.96835500000000008</v>
      </c>
      <c r="F106" s="3">
        <v>0.97</v>
      </c>
      <c r="G106" s="2"/>
      <c r="H106" s="3">
        <f t="shared" si="6"/>
        <v>0.96885300000000008</v>
      </c>
      <c r="I106" s="3">
        <f t="shared" si="7"/>
        <v>0.96785700000000008</v>
      </c>
      <c r="J106" s="3">
        <f t="shared" si="8"/>
        <v>0.96966000000000008</v>
      </c>
      <c r="K106" s="3">
        <f t="shared" si="9"/>
        <v>0.96705000000000008</v>
      </c>
      <c r="L106" s="2"/>
    </row>
    <row r="107" spans="1:12" x14ac:dyDescent="0.25">
      <c r="A107" s="1">
        <v>43206</v>
      </c>
      <c r="B107" s="1">
        <v>43619</v>
      </c>
      <c r="D107" s="2">
        <v>0.88049999999999995</v>
      </c>
      <c r="E107" s="3">
        <f t="shared" si="10"/>
        <v>0.96847499999999997</v>
      </c>
      <c r="F107" s="3">
        <v>0.97</v>
      </c>
      <c r="G107" s="2"/>
      <c r="H107" s="3">
        <f t="shared" si="6"/>
        <v>0.96897299999999997</v>
      </c>
      <c r="I107" s="3">
        <f t="shared" si="7"/>
        <v>0.96797699999999998</v>
      </c>
      <c r="J107" s="3">
        <f t="shared" si="8"/>
        <v>0.96977999999999998</v>
      </c>
      <c r="K107" s="3">
        <f t="shared" si="9"/>
        <v>0.96716999999999997</v>
      </c>
      <c r="L107" s="2"/>
    </row>
    <row r="108" spans="1:12" x14ac:dyDescent="0.25">
      <c r="A108" s="1">
        <v>43207</v>
      </c>
      <c r="B108" s="1">
        <v>43620</v>
      </c>
      <c r="D108" s="2">
        <v>0.87780000000000002</v>
      </c>
      <c r="E108" s="3">
        <f t="shared" si="10"/>
        <v>0.96806999999999999</v>
      </c>
      <c r="F108" s="3">
        <v>0.97</v>
      </c>
      <c r="G108" s="2"/>
      <c r="H108" s="3">
        <f t="shared" si="6"/>
        <v>0.96856799999999998</v>
      </c>
      <c r="I108" s="3">
        <f t="shared" si="7"/>
        <v>0.96757199999999999</v>
      </c>
      <c r="J108" s="3">
        <f t="shared" si="8"/>
        <v>0.96937499999999999</v>
      </c>
      <c r="K108" s="3">
        <f t="shared" si="9"/>
        <v>0.96676499999999999</v>
      </c>
      <c r="L108" s="2"/>
    </row>
    <row r="109" spans="1:12" x14ac:dyDescent="0.25">
      <c r="A109" s="1">
        <v>43208</v>
      </c>
      <c r="B109" s="1">
        <v>43621</v>
      </c>
      <c r="D109" s="2">
        <v>0.87919999999999998</v>
      </c>
      <c r="E109" s="3">
        <f t="shared" si="10"/>
        <v>0.96828000000000003</v>
      </c>
      <c r="F109" s="3">
        <v>0.97</v>
      </c>
      <c r="G109" s="2"/>
      <c r="H109" s="3">
        <f t="shared" si="6"/>
        <v>0.96877800000000003</v>
      </c>
      <c r="I109" s="3">
        <f t="shared" si="7"/>
        <v>0.96778200000000003</v>
      </c>
      <c r="J109" s="3">
        <f t="shared" si="8"/>
        <v>0.96958500000000003</v>
      </c>
      <c r="K109" s="3">
        <f t="shared" si="9"/>
        <v>0.96697500000000003</v>
      </c>
      <c r="L109" s="2"/>
    </row>
    <row r="110" spans="1:12" x14ac:dyDescent="0.25">
      <c r="A110" s="1">
        <v>43209</v>
      </c>
      <c r="B110" s="1">
        <v>43622</v>
      </c>
      <c r="D110" s="2">
        <v>0.879</v>
      </c>
      <c r="E110" s="3">
        <f t="shared" si="10"/>
        <v>0.96825000000000006</v>
      </c>
      <c r="F110" s="3">
        <v>0.97</v>
      </c>
      <c r="G110" s="2"/>
      <c r="H110" s="3">
        <f t="shared" si="6"/>
        <v>0.96874800000000005</v>
      </c>
      <c r="I110" s="3">
        <f t="shared" si="7"/>
        <v>0.96775200000000006</v>
      </c>
      <c r="J110" s="3">
        <f t="shared" si="8"/>
        <v>0.96955500000000006</v>
      </c>
      <c r="K110" s="3">
        <f t="shared" si="9"/>
        <v>0.96694500000000005</v>
      </c>
      <c r="L110" s="2"/>
    </row>
    <row r="111" spans="1:12" x14ac:dyDescent="0.25">
      <c r="A111" s="1">
        <v>43210</v>
      </c>
      <c r="B111" s="1">
        <v>43623</v>
      </c>
      <c r="D111" s="2">
        <v>0.87809999999999999</v>
      </c>
      <c r="E111" s="3">
        <f t="shared" si="10"/>
        <v>0.96811500000000006</v>
      </c>
      <c r="F111" s="3">
        <v>0.97</v>
      </c>
      <c r="G111" s="2"/>
      <c r="H111" s="3">
        <f t="shared" si="6"/>
        <v>0.96861300000000006</v>
      </c>
      <c r="I111" s="3">
        <f t="shared" si="7"/>
        <v>0.96761700000000006</v>
      </c>
      <c r="J111" s="3">
        <f t="shared" si="8"/>
        <v>0.96942000000000006</v>
      </c>
      <c r="K111" s="3">
        <f t="shared" si="9"/>
        <v>0.96681000000000006</v>
      </c>
      <c r="L111" s="2"/>
    </row>
    <row r="112" spans="1:12" x14ac:dyDescent="0.25">
      <c r="A112" s="1">
        <v>43211</v>
      </c>
      <c r="B112" s="1">
        <v>43623</v>
      </c>
      <c r="D112" s="2">
        <v>0.87709999999999999</v>
      </c>
      <c r="E112" s="3">
        <f t="shared" si="10"/>
        <v>0.96796499999999996</v>
      </c>
      <c r="F112" s="3">
        <v>0.97</v>
      </c>
      <c r="G112" s="2"/>
      <c r="H112" s="3">
        <f t="shared" si="6"/>
        <v>0.96846299999999996</v>
      </c>
      <c r="I112" s="3">
        <f t="shared" si="7"/>
        <v>0.96746699999999997</v>
      </c>
      <c r="J112" s="3">
        <f t="shared" si="8"/>
        <v>0.96926999999999996</v>
      </c>
      <c r="K112" s="3">
        <f t="shared" si="9"/>
        <v>0.96665999999999996</v>
      </c>
      <c r="L112" s="2"/>
    </row>
    <row r="113" spans="1:12" x14ac:dyDescent="0.25">
      <c r="A113" s="1">
        <v>43212</v>
      </c>
      <c r="B113" s="1">
        <v>43623</v>
      </c>
      <c r="D113" s="2">
        <v>0.877</v>
      </c>
      <c r="E113" s="3">
        <f t="shared" si="10"/>
        <v>0.96795000000000009</v>
      </c>
      <c r="F113" s="3">
        <v>0.97</v>
      </c>
      <c r="G113" s="2"/>
      <c r="H113" s="3">
        <f t="shared" si="6"/>
        <v>0.96844800000000009</v>
      </c>
      <c r="I113" s="3">
        <f t="shared" si="7"/>
        <v>0.96745200000000009</v>
      </c>
      <c r="J113" s="3">
        <f t="shared" si="8"/>
        <v>0.96925500000000009</v>
      </c>
      <c r="K113" s="3">
        <f t="shared" si="9"/>
        <v>0.96664500000000009</v>
      </c>
      <c r="L113" s="2"/>
    </row>
    <row r="114" spans="1:12" x14ac:dyDescent="0.25">
      <c r="A114" s="1">
        <v>43213</v>
      </c>
      <c r="B114" s="1">
        <v>43626</v>
      </c>
      <c r="D114" s="2">
        <v>0.87839999999999996</v>
      </c>
      <c r="E114" s="3">
        <f t="shared" si="10"/>
        <v>0.96816000000000002</v>
      </c>
      <c r="F114" s="3">
        <v>0.97</v>
      </c>
      <c r="G114" s="2"/>
      <c r="H114" s="3">
        <f t="shared" si="6"/>
        <v>0.96865800000000002</v>
      </c>
      <c r="I114" s="3">
        <f t="shared" si="7"/>
        <v>0.96766200000000002</v>
      </c>
      <c r="J114" s="3">
        <f t="shared" si="8"/>
        <v>0.96946500000000002</v>
      </c>
      <c r="K114" s="3">
        <f t="shared" si="9"/>
        <v>0.96685500000000002</v>
      </c>
      <c r="L114" s="2"/>
    </row>
    <row r="115" spans="1:12" x14ac:dyDescent="0.25">
      <c r="A115" s="1">
        <v>43214</v>
      </c>
      <c r="B115" s="1">
        <v>43627</v>
      </c>
      <c r="D115" s="2">
        <v>0.87860000000000005</v>
      </c>
      <c r="E115" s="3">
        <f t="shared" si="10"/>
        <v>0.96819</v>
      </c>
      <c r="F115" s="3">
        <v>0.97</v>
      </c>
      <c r="G115" s="2"/>
      <c r="H115" s="3">
        <f t="shared" si="6"/>
        <v>0.96868799999999999</v>
      </c>
      <c r="I115" s="3">
        <f t="shared" si="7"/>
        <v>0.967692</v>
      </c>
      <c r="J115" s="3">
        <f t="shared" si="8"/>
        <v>0.969495</v>
      </c>
      <c r="K115" s="3">
        <f t="shared" si="9"/>
        <v>0.96688499999999999</v>
      </c>
      <c r="L115" s="2"/>
    </row>
    <row r="116" spans="1:12" x14ac:dyDescent="0.25">
      <c r="A116" s="1">
        <v>43215</v>
      </c>
      <c r="B116" s="1">
        <v>43628</v>
      </c>
      <c r="D116" s="2">
        <v>0.87909999999999999</v>
      </c>
      <c r="E116" s="3">
        <f t="shared" si="10"/>
        <v>0.96826500000000004</v>
      </c>
      <c r="F116" s="3">
        <v>0.97</v>
      </c>
      <c r="G116" s="2"/>
      <c r="H116" s="3">
        <f t="shared" si="6"/>
        <v>0.96876300000000004</v>
      </c>
      <c r="I116" s="3">
        <f t="shared" si="7"/>
        <v>0.96776700000000004</v>
      </c>
      <c r="J116" s="3">
        <f t="shared" si="8"/>
        <v>0.96957000000000004</v>
      </c>
      <c r="K116" s="3">
        <f t="shared" si="9"/>
        <v>0.96696000000000004</v>
      </c>
      <c r="L116" s="2"/>
    </row>
    <row r="117" spans="1:12" x14ac:dyDescent="0.25">
      <c r="A117" s="1">
        <v>43216</v>
      </c>
      <c r="B117" s="1">
        <v>43629</v>
      </c>
      <c r="D117" s="2">
        <v>0.87870000000000004</v>
      </c>
      <c r="E117" s="3">
        <f t="shared" si="10"/>
        <v>0.96820499999999998</v>
      </c>
      <c r="F117" s="3">
        <v>0.97</v>
      </c>
      <c r="G117" s="2"/>
      <c r="H117" s="3">
        <f t="shared" si="6"/>
        <v>0.96870299999999998</v>
      </c>
      <c r="I117" s="3">
        <f t="shared" si="7"/>
        <v>0.96770699999999998</v>
      </c>
      <c r="J117" s="3">
        <f t="shared" si="8"/>
        <v>0.96950999999999998</v>
      </c>
      <c r="K117" s="3">
        <f t="shared" si="9"/>
        <v>0.96689999999999998</v>
      </c>
      <c r="L117" s="2"/>
    </row>
    <row r="118" spans="1:12" x14ac:dyDescent="0.25">
      <c r="A118" s="1">
        <v>43217</v>
      </c>
      <c r="B118" s="1">
        <v>43630</v>
      </c>
      <c r="D118" s="2">
        <v>0.87939999999999996</v>
      </c>
      <c r="E118" s="3">
        <f t="shared" si="10"/>
        <v>0.96831</v>
      </c>
      <c r="F118" s="3">
        <v>0.97</v>
      </c>
      <c r="G118" s="2"/>
      <c r="H118" s="3">
        <f t="shared" si="6"/>
        <v>0.968808</v>
      </c>
      <c r="I118" s="3">
        <f t="shared" si="7"/>
        <v>0.96781200000000001</v>
      </c>
      <c r="J118" s="3">
        <f t="shared" si="8"/>
        <v>0.969615</v>
      </c>
      <c r="K118" s="3">
        <f t="shared" si="9"/>
        <v>0.967005</v>
      </c>
      <c r="L118" s="2"/>
    </row>
    <row r="119" spans="1:12" x14ac:dyDescent="0.25">
      <c r="A119" s="1">
        <v>43218</v>
      </c>
      <c r="B119" s="1">
        <v>43630</v>
      </c>
      <c r="D119" s="2">
        <v>0.87860000000000005</v>
      </c>
      <c r="E119" s="3">
        <f t="shared" si="10"/>
        <v>0.96819</v>
      </c>
      <c r="F119" s="3">
        <v>0.97</v>
      </c>
      <c r="G119" s="2"/>
      <c r="H119" s="3">
        <f t="shared" si="6"/>
        <v>0.96868799999999999</v>
      </c>
      <c r="I119" s="3">
        <f t="shared" si="7"/>
        <v>0.967692</v>
      </c>
      <c r="J119" s="3">
        <f t="shared" si="8"/>
        <v>0.969495</v>
      </c>
      <c r="K119" s="3">
        <f t="shared" si="9"/>
        <v>0.96688499999999999</v>
      </c>
      <c r="L119" s="2"/>
    </row>
    <row r="120" spans="1:12" x14ac:dyDescent="0.25">
      <c r="A120" s="1">
        <v>43219</v>
      </c>
      <c r="B120" s="1">
        <v>43630</v>
      </c>
      <c r="D120" s="2">
        <v>0.87780000000000002</v>
      </c>
      <c r="E120" s="3">
        <f t="shared" si="10"/>
        <v>0.96806999999999999</v>
      </c>
      <c r="F120" s="3">
        <v>0.97</v>
      </c>
      <c r="G120" s="2"/>
      <c r="H120" s="3">
        <f t="shared" si="6"/>
        <v>0.96856799999999998</v>
      </c>
      <c r="I120" s="3">
        <f t="shared" si="7"/>
        <v>0.96757199999999999</v>
      </c>
      <c r="J120" s="3">
        <f t="shared" si="8"/>
        <v>0.96937499999999999</v>
      </c>
      <c r="K120" s="3">
        <f t="shared" si="9"/>
        <v>0.96676499999999999</v>
      </c>
      <c r="L120" s="2"/>
    </row>
    <row r="121" spans="1:12" x14ac:dyDescent="0.25">
      <c r="A121" s="1">
        <v>43220</v>
      </c>
      <c r="B121" s="1">
        <v>43633</v>
      </c>
      <c r="D121" s="2">
        <v>0.87809999999999999</v>
      </c>
      <c r="E121" s="3">
        <f t="shared" si="10"/>
        <v>0.96811500000000006</v>
      </c>
      <c r="F121" s="3">
        <v>0.97</v>
      </c>
      <c r="G121" s="2"/>
      <c r="H121" s="3">
        <f t="shared" si="6"/>
        <v>0.96861300000000006</v>
      </c>
      <c r="I121" s="3">
        <f t="shared" si="7"/>
        <v>0.96761700000000006</v>
      </c>
      <c r="J121" s="3">
        <f t="shared" si="8"/>
        <v>0.96942000000000006</v>
      </c>
      <c r="K121" s="3">
        <f t="shared" si="9"/>
        <v>0.96681000000000006</v>
      </c>
      <c r="L121" s="2"/>
    </row>
    <row r="122" spans="1:12" x14ac:dyDescent="0.25">
      <c r="A122" s="1">
        <v>43221</v>
      </c>
      <c r="B122" s="1">
        <v>43634</v>
      </c>
      <c r="D122" s="2">
        <v>0.876</v>
      </c>
      <c r="E122" s="3">
        <f t="shared" si="10"/>
        <v>0.96779999999999999</v>
      </c>
      <c r="F122" s="3">
        <v>0.97</v>
      </c>
      <c r="G122" s="2"/>
      <c r="H122" s="3">
        <f t="shared" si="6"/>
        <v>0.96829799999999999</v>
      </c>
      <c r="I122" s="3">
        <f t="shared" si="7"/>
        <v>0.967302</v>
      </c>
      <c r="J122" s="3">
        <f t="shared" si="8"/>
        <v>0.96910499999999999</v>
      </c>
      <c r="K122" s="3">
        <f t="shared" si="9"/>
        <v>0.96649499999999999</v>
      </c>
      <c r="L122" s="2"/>
    </row>
    <row r="123" spans="1:12" x14ac:dyDescent="0.25">
      <c r="A123" s="1">
        <v>43222</v>
      </c>
      <c r="B123" s="1">
        <v>43635</v>
      </c>
      <c r="D123" s="2">
        <v>0.876</v>
      </c>
      <c r="E123" s="3">
        <f t="shared" si="10"/>
        <v>0.96779999999999999</v>
      </c>
      <c r="F123" s="3">
        <v>0.97</v>
      </c>
      <c r="G123" s="2"/>
      <c r="H123" s="3">
        <f t="shared" si="6"/>
        <v>0.96829799999999999</v>
      </c>
      <c r="I123" s="3">
        <f t="shared" si="7"/>
        <v>0.967302</v>
      </c>
      <c r="J123" s="3">
        <f t="shared" si="8"/>
        <v>0.96910499999999999</v>
      </c>
      <c r="K123" s="3">
        <f t="shared" si="9"/>
        <v>0.96649499999999999</v>
      </c>
      <c r="L123" s="2"/>
    </row>
    <row r="124" spans="1:12" x14ac:dyDescent="0.25">
      <c r="A124" s="1">
        <v>43223</v>
      </c>
      <c r="B124" s="1">
        <v>43636</v>
      </c>
      <c r="D124" s="2">
        <v>0.87719999999999998</v>
      </c>
      <c r="E124" s="3">
        <f t="shared" si="10"/>
        <v>0.96798000000000006</v>
      </c>
      <c r="F124" s="3">
        <v>0.97</v>
      </c>
      <c r="G124" s="2"/>
      <c r="H124" s="3">
        <f t="shared" si="6"/>
        <v>0.96847800000000006</v>
      </c>
      <c r="I124" s="3">
        <f t="shared" si="7"/>
        <v>0.96748200000000006</v>
      </c>
      <c r="J124" s="3">
        <f t="shared" si="8"/>
        <v>0.96928500000000006</v>
      </c>
      <c r="K124" s="3">
        <f t="shared" si="9"/>
        <v>0.96667500000000006</v>
      </c>
      <c r="L124" s="2"/>
    </row>
    <row r="125" spans="1:12" x14ac:dyDescent="0.25">
      <c r="A125" s="1">
        <v>43224</v>
      </c>
      <c r="B125" s="1">
        <v>43637</v>
      </c>
      <c r="D125" s="2">
        <v>0.87629999999999997</v>
      </c>
      <c r="E125" s="3">
        <f t="shared" si="10"/>
        <v>0.96784500000000007</v>
      </c>
      <c r="F125" s="3">
        <v>0.97</v>
      </c>
      <c r="G125" s="2"/>
      <c r="H125" s="3">
        <f t="shared" si="6"/>
        <v>0.96834300000000006</v>
      </c>
      <c r="I125" s="3">
        <f t="shared" si="7"/>
        <v>0.96734700000000007</v>
      </c>
      <c r="J125" s="3">
        <f t="shared" si="8"/>
        <v>0.96915000000000007</v>
      </c>
      <c r="K125" s="3">
        <f t="shared" si="9"/>
        <v>0.96654000000000007</v>
      </c>
      <c r="L125" s="2"/>
    </row>
    <row r="126" spans="1:12" x14ac:dyDescent="0.25">
      <c r="A126" s="1">
        <v>43225</v>
      </c>
      <c r="B126" s="1">
        <v>43637</v>
      </c>
      <c r="D126" s="2">
        <v>0.87570000000000003</v>
      </c>
      <c r="E126" s="3">
        <f t="shared" si="10"/>
        <v>0.96775500000000003</v>
      </c>
      <c r="F126" s="3">
        <v>0.97</v>
      </c>
      <c r="G126" s="2"/>
      <c r="H126" s="3">
        <f t="shared" si="6"/>
        <v>0.96825300000000003</v>
      </c>
      <c r="I126" s="3">
        <f t="shared" si="7"/>
        <v>0.96725700000000003</v>
      </c>
      <c r="J126" s="3">
        <f t="shared" si="8"/>
        <v>0.96906000000000003</v>
      </c>
      <c r="K126" s="3">
        <f t="shared" si="9"/>
        <v>0.96645000000000003</v>
      </c>
      <c r="L126" s="2"/>
    </row>
    <row r="127" spans="1:12" x14ac:dyDescent="0.25">
      <c r="A127" s="1">
        <v>43226</v>
      </c>
      <c r="B127" s="1">
        <v>43637</v>
      </c>
      <c r="D127" s="2">
        <v>0.87560000000000004</v>
      </c>
      <c r="E127" s="3">
        <f t="shared" si="10"/>
        <v>0.96774000000000004</v>
      </c>
      <c r="F127" s="3">
        <v>0.97</v>
      </c>
      <c r="G127" s="2"/>
      <c r="H127" s="3">
        <f t="shared" si="6"/>
        <v>0.96823800000000004</v>
      </c>
      <c r="I127" s="3">
        <f t="shared" si="7"/>
        <v>0.96724200000000005</v>
      </c>
      <c r="J127" s="3">
        <f t="shared" si="8"/>
        <v>0.96904500000000005</v>
      </c>
      <c r="K127" s="3">
        <f t="shared" si="9"/>
        <v>0.96643500000000004</v>
      </c>
      <c r="L127" s="2"/>
    </row>
    <row r="128" spans="1:12" x14ac:dyDescent="0.25">
      <c r="A128" s="1">
        <v>43227</v>
      </c>
      <c r="B128" s="1">
        <v>43637</v>
      </c>
      <c r="D128" s="2">
        <v>0.87539999999999996</v>
      </c>
      <c r="E128" s="3">
        <f t="shared" si="10"/>
        <v>0.96771000000000007</v>
      </c>
      <c r="F128" s="3">
        <v>0.97</v>
      </c>
      <c r="G128" s="2"/>
      <c r="H128" s="3">
        <f t="shared" si="6"/>
        <v>0.96820800000000007</v>
      </c>
      <c r="I128" s="3">
        <f t="shared" si="7"/>
        <v>0.96721200000000007</v>
      </c>
      <c r="J128" s="3">
        <f t="shared" si="8"/>
        <v>0.96901500000000007</v>
      </c>
      <c r="K128" s="3">
        <f t="shared" si="9"/>
        <v>0.96640500000000007</v>
      </c>
      <c r="L128" s="2"/>
    </row>
    <row r="129" spans="1:12" x14ac:dyDescent="0.25">
      <c r="A129" s="1">
        <v>43228</v>
      </c>
      <c r="B129" s="1">
        <v>43640</v>
      </c>
      <c r="D129" s="2">
        <v>0.87549999999999994</v>
      </c>
      <c r="E129" s="3">
        <f t="shared" si="10"/>
        <v>0.96772500000000006</v>
      </c>
      <c r="F129" s="3">
        <v>0.97</v>
      </c>
      <c r="G129" s="2"/>
      <c r="H129" s="3">
        <f t="shared" si="6"/>
        <v>0.96822300000000006</v>
      </c>
      <c r="I129" s="3">
        <f t="shared" si="7"/>
        <v>0.96722700000000006</v>
      </c>
      <c r="J129" s="3">
        <f t="shared" si="8"/>
        <v>0.96903000000000006</v>
      </c>
      <c r="K129" s="3">
        <f t="shared" si="9"/>
        <v>0.96642000000000006</v>
      </c>
      <c r="L129" s="2"/>
    </row>
    <row r="130" spans="1:12" x14ac:dyDescent="0.25">
      <c r="A130" s="1">
        <v>43229</v>
      </c>
      <c r="B130" s="1">
        <v>43641</v>
      </c>
      <c r="D130" s="2">
        <v>0.87480000000000002</v>
      </c>
      <c r="E130" s="3">
        <f t="shared" si="10"/>
        <v>0.96762000000000004</v>
      </c>
      <c r="F130" s="3">
        <v>0.97</v>
      </c>
      <c r="G130" s="2"/>
      <c r="H130" s="3">
        <f t="shared" si="6"/>
        <v>0.96811800000000003</v>
      </c>
      <c r="I130" s="3">
        <f t="shared" si="7"/>
        <v>0.96712200000000004</v>
      </c>
      <c r="J130" s="3">
        <f t="shared" si="8"/>
        <v>0.96892500000000004</v>
      </c>
      <c r="K130" s="3">
        <f t="shared" si="9"/>
        <v>0.96631500000000004</v>
      </c>
      <c r="L130" s="2"/>
    </row>
    <row r="131" spans="1:12" x14ac:dyDescent="0.25">
      <c r="A131" s="1">
        <v>43230</v>
      </c>
      <c r="B131" s="1">
        <v>43642</v>
      </c>
      <c r="D131" s="2">
        <v>0.87450000000000006</v>
      </c>
      <c r="E131" s="3">
        <f t="shared" si="10"/>
        <v>0.96757500000000007</v>
      </c>
      <c r="F131" s="3">
        <v>0.97</v>
      </c>
      <c r="G131" s="2"/>
      <c r="H131" s="3">
        <f t="shared" ref="H131:H194" si="11">E131+0.0497999999999998%</f>
        <v>0.96807300000000007</v>
      </c>
      <c r="I131" s="3">
        <f t="shared" ref="I131:I194" si="12">E131-0.0497999999999998%</f>
        <v>0.96707700000000008</v>
      </c>
      <c r="J131" s="3">
        <f t="shared" ref="J131:J194" si="13">E131+$N$2</f>
        <v>0.96888000000000007</v>
      </c>
      <c r="K131" s="3">
        <f t="shared" ref="K131:K194" si="14">E131-$N$2</f>
        <v>0.96627000000000007</v>
      </c>
      <c r="L131" s="2"/>
    </row>
    <row r="132" spans="1:12" x14ac:dyDescent="0.25">
      <c r="A132" s="1">
        <v>43231</v>
      </c>
      <c r="B132" s="1">
        <v>43643</v>
      </c>
      <c r="D132" s="2">
        <v>0.87360000000000004</v>
      </c>
      <c r="E132" s="3">
        <f t="shared" ref="E132:E195" si="15">(0.15*D132) + 0.8364</f>
        <v>0.96744000000000008</v>
      </c>
      <c r="F132" s="3">
        <v>0.97</v>
      </c>
      <c r="G132" s="2"/>
      <c r="H132" s="3">
        <f t="shared" si="11"/>
        <v>0.96793800000000008</v>
      </c>
      <c r="I132" s="3">
        <f t="shared" si="12"/>
        <v>0.96694200000000008</v>
      </c>
      <c r="J132" s="3">
        <f t="shared" si="13"/>
        <v>0.96874500000000008</v>
      </c>
      <c r="K132" s="3">
        <f t="shared" si="14"/>
        <v>0.96613500000000008</v>
      </c>
      <c r="L132" s="2"/>
    </row>
    <row r="133" spans="1:12" x14ac:dyDescent="0.25">
      <c r="A133" s="1">
        <v>43232</v>
      </c>
      <c r="B133" s="1">
        <v>43643</v>
      </c>
      <c r="D133" s="2">
        <v>0.873</v>
      </c>
      <c r="E133" s="3">
        <f t="shared" si="15"/>
        <v>0.96735000000000004</v>
      </c>
      <c r="F133" s="3">
        <v>0.97</v>
      </c>
      <c r="G133" s="2"/>
      <c r="H133" s="3">
        <f t="shared" si="11"/>
        <v>0.96784800000000004</v>
      </c>
      <c r="I133" s="3">
        <f t="shared" si="12"/>
        <v>0.96685200000000004</v>
      </c>
      <c r="J133" s="3">
        <f t="shared" si="13"/>
        <v>0.96865500000000004</v>
      </c>
      <c r="K133" s="3">
        <f t="shared" si="14"/>
        <v>0.96604500000000004</v>
      </c>
      <c r="L133" s="2"/>
    </row>
    <row r="134" spans="1:12" x14ac:dyDescent="0.25">
      <c r="A134" s="1">
        <v>43233</v>
      </c>
      <c r="B134" s="1">
        <v>43643</v>
      </c>
      <c r="D134" s="2">
        <v>0.872</v>
      </c>
      <c r="E134" s="3">
        <f t="shared" si="15"/>
        <v>0.96720000000000006</v>
      </c>
      <c r="F134" s="3">
        <v>0.97</v>
      </c>
      <c r="G134" s="2"/>
      <c r="H134" s="3">
        <f t="shared" si="11"/>
        <v>0.96769800000000006</v>
      </c>
      <c r="I134" s="3">
        <f t="shared" si="12"/>
        <v>0.96670200000000006</v>
      </c>
      <c r="J134" s="3">
        <f t="shared" si="13"/>
        <v>0.96850500000000006</v>
      </c>
      <c r="K134" s="3">
        <f t="shared" si="14"/>
        <v>0.96589500000000006</v>
      </c>
      <c r="L134" s="2"/>
    </row>
    <row r="135" spans="1:12" x14ac:dyDescent="0.25">
      <c r="A135" s="1">
        <v>43234</v>
      </c>
      <c r="B135" s="1">
        <v>43644</v>
      </c>
      <c r="D135" s="2">
        <v>0.87390000000000001</v>
      </c>
      <c r="E135" s="3">
        <f t="shared" si="15"/>
        <v>0.96748500000000004</v>
      </c>
      <c r="F135" s="3">
        <v>0.97</v>
      </c>
      <c r="G135" s="2"/>
      <c r="H135" s="3">
        <f t="shared" si="11"/>
        <v>0.96798300000000004</v>
      </c>
      <c r="I135" s="3">
        <f t="shared" si="12"/>
        <v>0.96698700000000004</v>
      </c>
      <c r="J135" s="3">
        <f t="shared" si="13"/>
        <v>0.96879000000000004</v>
      </c>
      <c r="K135" s="3">
        <f t="shared" si="14"/>
        <v>0.96618000000000004</v>
      </c>
      <c r="L135" s="2"/>
    </row>
    <row r="136" spans="1:12" x14ac:dyDescent="0.25">
      <c r="A136" s="1">
        <v>43235</v>
      </c>
      <c r="B136" s="1">
        <v>43647</v>
      </c>
      <c r="D136" s="2">
        <v>0.87390000000000001</v>
      </c>
      <c r="E136" s="3">
        <f t="shared" si="15"/>
        <v>0.96748500000000004</v>
      </c>
      <c r="F136" s="3">
        <v>0.97</v>
      </c>
      <c r="G136" s="2"/>
      <c r="H136" s="3">
        <f t="shared" si="11"/>
        <v>0.96798300000000004</v>
      </c>
      <c r="I136" s="3">
        <f t="shared" si="12"/>
        <v>0.96698700000000004</v>
      </c>
      <c r="J136" s="3">
        <f t="shared" si="13"/>
        <v>0.96879000000000004</v>
      </c>
      <c r="K136" s="3">
        <f t="shared" si="14"/>
        <v>0.96618000000000004</v>
      </c>
      <c r="L136" s="2"/>
    </row>
    <row r="137" spans="1:12" x14ac:dyDescent="0.25">
      <c r="A137" s="1">
        <v>43236</v>
      </c>
      <c r="B137" s="1">
        <v>43648</v>
      </c>
      <c r="D137" s="2">
        <v>0.87480000000000002</v>
      </c>
      <c r="E137" s="3">
        <f t="shared" si="15"/>
        <v>0.96762000000000004</v>
      </c>
      <c r="F137" s="3">
        <v>0.97</v>
      </c>
      <c r="G137" s="2"/>
      <c r="H137" s="3">
        <f t="shared" si="11"/>
        <v>0.96811800000000003</v>
      </c>
      <c r="I137" s="3">
        <f t="shared" si="12"/>
        <v>0.96712200000000004</v>
      </c>
      <c r="J137" s="3">
        <f t="shared" si="13"/>
        <v>0.96892500000000004</v>
      </c>
      <c r="K137" s="3">
        <f t="shared" si="14"/>
        <v>0.96631500000000004</v>
      </c>
      <c r="L137" s="2"/>
    </row>
    <row r="138" spans="1:12" x14ac:dyDescent="0.25">
      <c r="A138" s="1">
        <v>43237</v>
      </c>
      <c r="B138" s="1">
        <v>43649</v>
      </c>
      <c r="D138" s="2">
        <v>0.87529999999999997</v>
      </c>
      <c r="E138" s="3">
        <f t="shared" si="15"/>
        <v>0.96769499999999997</v>
      </c>
      <c r="F138" s="3">
        <v>0.97</v>
      </c>
      <c r="G138" s="2"/>
      <c r="H138" s="3">
        <f t="shared" si="11"/>
        <v>0.96819299999999997</v>
      </c>
      <c r="I138" s="3">
        <f t="shared" si="12"/>
        <v>0.96719699999999997</v>
      </c>
      <c r="J138" s="3">
        <f t="shared" si="13"/>
        <v>0.96899999999999997</v>
      </c>
      <c r="K138" s="3">
        <f t="shared" si="14"/>
        <v>0.96638999999999997</v>
      </c>
      <c r="L138" s="2"/>
    </row>
    <row r="139" spans="1:12" x14ac:dyDescent="0.25">
      <c r="A139" s="1">
        <v>43238</v>
      </c>
      <c r="B139" s="1">
        <v>43650</v>
      </c>
      <c r="D139" s="2">
        <v>0.87649999999999995</v>
      </c>
      <c r="E139" s="3">
        <f t="shared" si="15"/>
        <v>0.96787500000000004</v>
      </c>
      <c r="F139" s="3">
        <v>0.97</v>
      </c>
      <c r="G139" s="2"/>
      <c r="H139" s="3">
        <f t="shared" si="11"/>
        <v>0.96837300000000004</v>
      </c>
      <c r="I139" s="3">
        <f t="shared" si="12"/>
        <v>0.96737700000000004</v>
      </c>
      <c r="J139" s="3">
        <f t="shared" si="13"/>
        <v>0.96918000000000004</v>
      </c>
      <c r="K139" s="3">
        <f t="shared" si="14"/>
        <v>0.96657000000000004</v>
      </c>
      <c r="L139" s="2"/>
    </row>
    <row r="140" spans="1:12" x14ac:dyDescent="0.25">
      <c r="A140" s="1">
        <v>43239</v>
      </c>
      <c r="B140" s="1">
        <v>43650</v>
      </c>
      <c r="D140" s="2">
        <v>0.87619999999999998</v>
      </c>
      <c r="E140" s="3">
        <f t="shared" si="15"/>
        <v>0.96782999999999997</v>
      </c>
      <c r="F140" s="3">
        <v>0.97</v>
      </c>
      <c r="G140" s="2"/>
      <c r="H140" s="3">
        <f t="shared" si="11"/>
        <v>0.96832799999999997</v>
      </c>
      <c r="I140" s="3">
        <f t="shared" si="12"/>
        <v>0.96733199999999997</v>
      </c>
      <c r="J140" s="3">
        <f t="shared" si="13"/>
        <v>0.96913499999999997</v>
      </c>
      <c r="K140" s="3">
        <f t="shared" si="14"/>
        <v>0.96652499999999997</v>
      </c>
      <c r="L140" s="2"/>
    </row>
    <row r="141" spans="1:12" x14ac:dyDescent="0.25">
      <c r="A141" s="1">
        <v>43240</v>
      </c>
      <c r="B141" s="1">
        <v>43650</v>
      </c>
      <c r="D141" s="2">
        <v>0.87570000000000003</v>
      </c>
      <c r="E141" s="3">
        <f t="shared" si="15"/>
        <v>0.96775500000000003</v>
      </c>
      <c r="F141" s="3">
        <v>0.97</v>
      </c>
      <c r="G141" s="2"/>
      <c r="H141" s="3">
        <f t="shared" si="11"/>
        <v>0.96825300000000003</v>
      </c>
      <c r="I141" s="3">
        <f t="shared" si="12"/>
        <v>0.96725700000000003</v>
      </c>
      <c r="J141" s="3">
        <f t="shared" si="13"/>
        <v>0.96906000000000003</v>
      </c>
      <c r="K141" s="3">
        <f t="shared" si="14"/>
        <v>0.96645000000000003</v>
      </c>
      <c r="L141" s="2"/>
    </row>
    <row r="142" spans="1:12" x14ac:dyDescent="0.25">
      <c r="A142" s="1">
        <v>43241</v>
      </c>
      <c r="B142" s="1">
        <v>43651</v>
      </c>
      <c r="D142" s="2">
        <v>0.877</v>
      </c>
      <c r="E142" s="3">
        <f t="shared" si="15"/>
        <v>0.96795000000000009</v>
      </c>
      <c r="F142" s="3">
        <v>0.97</v>
      </c>
      <c r="G142" s="2"/>
      <c r="H142" s="3">
        <f t="shared" si="11"/>
        <v>0.96844800000000009</v>
      </c>
      <c r="I142" s="3">
        <f t="shared" si="12"/>
        <v>0.96745200000000009</v>
      </c>
      <c r="J142" s="3">
        <f t="shared" si="13"/>
        <v>0.96925500000000009</v>
      </c>
      <c r="K142" s="3">
        <f t="shared" si="14"/>
        <v>0.96664500000000009</v>
      </c>
      <c r="L142" s="2"/>
    </row>
    <row r="143" spans="1:12" x14ac:dyDescent="0.25">
      <c r="A143" s="1">
        <v>43242</v>
      </c>
      <c r="B143" s="1">
        <v>43654</v>
      </c>
      <c r="D143" s="2">
        <v>0.87860000000000005</v>
      </c>
      <c r="E143" s="3">
        <f t="shared" si="15"/>
        <v>0.96819</v>
      </c>
      <c r="F143" s="3">
        <v>0.97</v>
      </c>
      <c r="G143" s="2"/>
      <c r="H143" s="3">
        <f t="shared" si="11"/>
        <v>0.96868799999999999</v>
      </c>
      <c r="I143" s="3">
        <f t="shared" si="12"/>
        <v>0.967692</v>
      </c>
      <c r="J143" s="3">
        <f t="shared" si="13"/>
        <v>0.969495</v>
      </c>
      <c r="K143" s="3">
        <f t="shared" si="14"/>
        <v>0.96688499999999999</v>
      </c>
      <c r="L143" s="2"/>
    </row>
    <row r="144" spans="1:12" x14ac:dyDescent="0.25">
      <c r="A144" s="1">
        <v>43243</v>
      </c>
      <c r="B144" s="1">
        <v>43655</v>
      </c>
      <c r="D144" s="2">
        <v>0.87849999999999995</v>
      </c>
      <c r="E144" s="3">
        <f t="shared" si="15"/>
        <v>0.96817500000000001</v>
      </c>
      <c r="F144" s="3">
        <v>0.97</v>
      </c>
      <c r="G144" s="2"/>
      <c r="H144" s="3">
        <f t="shared" si="11"/>
        <v>0.96867300000000001</v>
      </c>
      <c r="I144" s="3">
        <f t="shared" si="12"/>
        <v>0.96767700000000001</v>
      </c>
      <c r="J144" s="3">
        <f t="shared" si="13"/>
        <v>0.96948000000000001</v>
      </c>
      <c r="K144" s="3">
        <f t="shared" si="14"/>
        <v>0.96687000000000001</v>
      </c>
      <c r="L144" s="2"/>
    </row>
    <row r="145" spans="1:12" x14ac:dyDescent="0.25">
      <c r="A145" s="1">
        <v>43244</v>
      </c>
      <c r="B145" s="1">
        <v>43656</v>
      </c>
      <c r="D145" s="2">
        <v>0.878</v>
      </c>
      <c r="E145" s="3">
        <f t="shared" si="15"/>
        <v>0.96809999999999996</v>
      </c>
      <c r="F145" s="3">
        <v>0.97</v>
      </c>
      <c r="G145" s="2"/>
      <c r="H145" s="3">
        <f t="shared" si="11"/>
        <v>0.96859799999999996</v>
      </c>
      <c r="I145" s="3">
        <f t="shared" si="12"/>
        <v>0.96760199999999996</v>
      </c>
      <c r="J145" s="3">
        <f t="shared" si="13"/>
        <v>0.96940499999999996</v>
      </c>
      <c r="K145" s="3">
        <f t="shared" si="14"/>
        <v>0.96679499999999996</v>
      </c>
      <c r="L145" s="2"/>
    </row>
    <row r="146" spans="1:12" x14ac:dyDescent="0.25">
      <c r="A146" s="1">
        <v>43245</v>
      </c>
      <c r="B146" s="1">
        <v>43657</v>
      </c>
      <c r="D146" s="2">
        <v>0.87739999999999996</v>
      </c>
      <c r="E146" s="3">
        <f t="shared" si="15"/>
        <v>0.96801000000000004</v>
      </c>
      <c r="F146" s="3">
        <v>0.97</v>
      </c>
      <c r="G146" s="2"/>
      <c r="H146" s="3">
        <f t="shared" si="11"/>
        <v>0.96850800000000004</v>
      </c>
      <c r="I146" s="3">
        <f t="shared" si="12"/>
        <v>0.96751200000000004</v>
      </c>
      <c r="J146" s="3">
        <f t="shared" si="13"/>
        <v>0.96931500000000004</v>
      </c>
      <c r="K146" s="3">
        <f t="shared" si="14"/>
        <v>0.96670500000000004</v>
      </c>
      <c r="L146" s="2"/>
    </row>
    <row r="147" spans="1:12" x14ac:dyDescent="0.25">
      <c r="A147" s="1">
        <v>43246</v>
      </c>
      <c r="B147" s="1">
        <v>43657</v>
      </c>
      <c r="D147" s="2">
        <v>0.87719999999999998</v>
      </c>
      <c r="E147" s="3">
        <f t="shared" si="15"/>
        <v>0.96798000000000006</v>
      </c>
      <c r="F147" s="3">
        <v>0.97</v>
      </c>
      <c r="G147" s="2"/>
      <c r="H147" s="3">
        <f t="shared" si="11"/>
        <v>0.96847800000000006</v>
      </c>
      <c r="I147" s="3">
        <f t="shared" si="12"/>
        <v>0.96748200000000006</v>
      </c>
      <c r="J147" s="3">
        <f t="shared" si="13"/>
        <v>0.96928500000000006</v>
      </c>
      <c r="K147" s="3">
        <f t="shared" si="14"/>
        <v>0.96667500000000006</v>
      </c>
      <c r="L147" s="2"/>
    </row>
    <row r="148" spans="1:12" x14ac:dyDescent="0.25">
      <c r="A148" s="1">
        <v>43247</v>
      </c>
      <c r="B148" s="1">
        <v>43657</v>
      </c>
      <c r="D148" s="2">
        <v>0.87719999999999998</v>
      </c>
      <c r="E148" s="3">
        <f t="shared" si="15"/>
        <v>0.96798000000000006</v>
      </c>
      <c r="F148" s="3">
        <v>0.97</v>
      </c>
      <c r="G148" s="2"/>
      <c r="H148" s="3">
        <f t="shared" si="11"/>
        <v>0.96847800000000006</v>
      </c>
      <c r="I148" s="3">
        <f t="shared" si="12"/>
        <v>0.96748200000000006</v>
      </c>
      <c r="J148" s="3">
        <f t="shared" si="13"/>
        <v>0.96928500000000006</v>
      </c>
      <c r="K148" s="3">
        <f t="shared" si="14"/>
        <v>0.96667500000000006</v>
      </c>
      <c r="L148" s="2"/>
    </row>
    <row r="149" spans="1:12" x14ac:dyDescent="0.25">
      <c r="A149" s="1">
        <v>43248</v>
      </c>
      <c r="B149" s="1">
        <v>43657</v>
      </c>
      <c r="D149" s="2">
        <v>0.87649999999999995</v>
      </c>
      <c r="E149" s="3">
        <f t="shared" si="15"/>
        <v>0.96787500000000004</v>
      </c>
      <c r="F149" s="3">
        <v>0.97</v>
      </c>
      <c r="G149" s="2"/>
      <c r="H149" s="3">
        <f t="shared" si="11"/>
        <v>0.96837300000000004</v>
      </c>
      <c r="I149" s="3">
        <f t="shared" si="12"/>
        <v>0.96737700000000004</v>
      </c>
      <c r="J149" s="3">
        <f t="shared" si="13"/>
        <v>0.96918000000000004</v>
      </c>
      <c r="K149" s="3">
        <f t="shared" si="14"/>
        <v>0.96657000000000004</v>
      </c>
      <c r="L149" s="2"/>
    </row>
    <row r="150" spans="1:12" x14ac:dyDescent="0.25">
      <c r="A150" s="1">
        <v>43249</v>
      </c>
      <c r="B150" s="1">
        <v>43658</v>
      </c>
      <c r="D150" s="2">
        <v>0.87549999999999994</v>
      </c>
      <c r="E150" s="3">
        <f t="shared" si="15"/>
        <v>0.96772500000000006</v>
      </c>
      <c r="F150" s="3">
        <v>0.97</v>
      </c>
      <c r="G150" s="2"/>
      <c r="H150" s="3">
        <f t="shared" si="11"/>
        <v>0.96822300000000006</v>
      </c>
      <c r="I150" s="3">
        <f t="shared" si="12"/>
        <v>0.96722700000000006</v>
      </c>
      <c r="J150" s="3">
        <f t="shared" si="13"/>
        <v>0.96903000000000006</v>
      </c>
      <c r="K150" s="3">
        <f t="shared" si="14"/>
        <v>0.96642000000000006</v>
      </c>
      <c r="L150" s="2"/>
    </row>
    <row r="151" spans="1:12" x14ac:dyDescent="0.25">
      <c r="A151" s="1">
        <v>43250</v>
      </c>
      <c r="B151" s="1">
        <v>43661</v>
      </c>
      <c r="D151" s="2">
        <v>0.87649999999999995</v>
      </c>
      <c r="E151" s="3">
        <f t="shared" si="15"/>
        <v>0.96787500000000004</v>
      </c>
      <c r="F151" s="3">
        <v>0.97</v>
      </c>
      <c r="G151" s="2"/>
      <c r="H151" s="3">
        <f t="shared" si="11"/>
        <v>0.96837300000000004</v>
      </c>
      <c r="I151" s="3">
        <f t="shared" si="12"/>
        <v>0.96737700000000004</v>
      </c>
      <c r="J151" s="3">
        <f t="shared" si="13"/>
        <v>0.96918000000000004</v>
      </c>
      <c r="K151" s="3">
        <f t="shared" si="14"/>
        <v>0.96657000000000004</v>
      </c>
      <c r="L151" s="2"/>
    </row>
    <row r="152" spans="1:12" x14ac:dyDescent="0.25">
      <c r="A152" s="1">
        <v>43251</v>
      </c>
      <c r="B152" s="1">
        <v>43662</v>
      </c>
      <c r="D152" s="2">
        <v>0.87660000000000005</v>
      </c>
      <c r="E152" s="3">
        <f t="shared" si="15"/>
        <v>0.96789000000000003</v>
      </c>
      <c r="F152" s="3">
        <v>0.97</v>
      </c>
      <c r="G152" s="2"/>
      <c r="H152" s="3">
        <f t="shared" si="11"/>
        <v>0.96838800000000003</v>
      </c>
      <c r="I152" s="3">
        <f t="shared" si="12"/>
        <v>0.96739200000000003</v>
      </c>
      <c r="J152" s="3">
        <f t="shared" si="13"/>
        <v>0.96919500000000003</v>
      </c>
      <c r="K152" s="3">
        <f t="shared" si="14"/>
        <v>0.96658500000000003</v>
      </c>
      <c r="L152" s="2"/>
    </row>
    <row r="153" spans="1:12" x14ac:dyDescent="0.25">
      <c r="A153" s="1">
        <v>43252</v>
      </c>
      <c r="B153" s="1">
        <v>43663</v>
      </c>
      <c r="D153" s="2">
        <v>0.87409999999999999</v>
      </c>
      <c r="E153" s="3">
        <f t="shared" si="15"/>
        <v>0.96751500000000001</v>
      </c>
      <c r="F153" s="3">
        <v>0.97</v>
      </c>
      <c r="G153" s="2"/>
      <c r="H153" s="3">
        <f t="shared" si="11"/>
        <v>0.96801300000000001</v>
      </c>
      <c r="I153" s="3">
        <f t="shared" si="12"/>
        <v>0.96701700000000002</v>
      </c>
      <c r="J153" s="3">
        <f t="shared" si="13"/>
        <v>0.96882000000000001</v>
      </c>
      <c r="K153" s="3">
        <f t="shared" si="14"/>
        <v>0.96621000000000001</v>
      </c>
      <c r="L153" s="2"/>
    </row>
    <row r="154" spans="1:12" x14ac:dyDescent="0.25">
      <c r="A154" s="1">
        <v>43253</v>
      </c>
      <c r="B154" s="1">
        <v>43663</v>
      </c>
      <c r="D154" s="2">
        <v>0.874</v>
      </c>
      <c r="E154" s="3">
        <f t="shared" si="15"/>
        <v>0.96750000000000003</v>
      </c>
      <c r="F154" s="3">
        <v>0.97</v>
      </c>
      <c r="G154" s="2"/>
      <c r="H154" s="3">
        <f t="shared" si="11"/>
        <v>0.96799800000000003</v>
      </c>
      <c r="I154" s="3">
        <f t="shared" si="12"/>
        <v>0.96700200000000003</v>
      </c>
      <c r="J154" s="3">
        <f t="shared" si="13"/>
        <v>0.96880500000000003</v>
      </c>
      <c r="K154" s="3">
        <f t="shared" si="14"/>
        <v>0.96619500000000003</v>
      </c>
      <c r="L154" s="2"/>
    </row>
    <row r="155" spans="1:12" x14ac:dyDescent="0.25">
      <c r="A155" s="1">
        <v>43254</v>
      </c>
      <c r="B155" s="1">
        <v>43663</v>
      </c>
      <c r="D155" s="2">
        <v>0.874</v>
      </c>
      <c r="E155" s="3">
        <f t="shared" si="15"/>
        <v>0.96750000000000003</v>
      </c>
      <c r="F155" s="3">
        <v>0.97</v>
      </c>
      <c r="G155" s="2"/>
      <c r="H155" s="3">
        <f t="shared" si="11"/>
        <v>0.96799800000000003</v>
      </c>
      <c r="I155" s="3">
        <f t="shared" si="12"/>
        <v>0.96700200000000003</v>
      </c>
      <c r="J155" s="3">
        <f t="shared" si="13"/>
        <v>0.96880500000000003</v>
      </c>
      <c r="K155" s="3">
        <f t="shared" si="14"/>
        <v>0.96619500000000003</v>
      </c>
      <c r="L155" s="2"/>
    </row>
    <row r="156" spans="1:12" x14ac:dyDescent="0.25">
      <c r="A156" s="1">
        <v>43255</v>
      </c>
      <c r="B156" s="1">
        <v>43664</v>
      </c>
      <c r="D156" s="2">
        <v>0.87250000000000005</v>
      </c>
      <c r="E156" s="3">
        <f t="shared" si="15"/>
        <v>0.967275</v>
      </c>
      <c r="F156" s="3">
        <v>0.97</v>
      </c>
      <c r="G156" s="2"/>
      <c r="H156" s="3">
        <f t="shared" si="11"/>
        <v>0.96777299999999999</v>
      </c>
      <c r="I156" s="3">
        <f t="shared" si="12"/>
        <v>0.966777</v>
      </c>
      <c r="J156" s="3">
        <f t="shared" si="13"/>
        <v>0.96858</v>
      </c>
      <c r="K156" s="3">
        <f t="shared" si="14"/>
        <v>0.96597</v>
      </c>
      <c r="L156" s="2"/>
    </row>
    <row r="157" spans="1:12" x14ac:dyDescent="0.25">
      <c r="A157" s="1">
        <v>43256</v>
      </c>
      <c r="B157" s="1">
        <v>43665</v>
      </c>
      <c r="D157" s="2">
        <v>0.87190000000000001</v>
      </c>
      <c r="E157" s="3">
        <f t="shared" si="15"/>
        <v>0.96718499999999996</v>
      </c>
      <c r="F157" s="3">
        <v>0.97</v>
      </c>
      <c r="G157" s="2"/>
      <c r="H157" s="3">
        <f t="shared" si="11"/>
        <v>0.96768299999999996</v>
      </c>
      <c r="I157" s="3">
        <f t="shared" si="12"/>
        <v>0.96668699999999996</v>
      </c>
      <c r="J157" s="3">
        <f t="shared" si="13"/>
        <v>0.96848999999999996</v>
      </c>
      <c r="K157" s="3">
        <f t="shared" si="14"/>
        <v>0.96587999999999996</v>
      </c>
      <c r="L157" s="2"/>
    </row>
    <row r="158" spans="1:12" x14ac:dyDescent="0.25">
      <c r="A158" s="1">
        <v>43257</v>
      </c>
      <c r="B158" s="1">
        <v>43668</v>
      </c>
      <c r="D158" s="2">
        <v>0.87</v>
      </c>
      <c r="E158" s="3">
        <f t="shared" si="15"/>
        <v>0.96690000000000009</v>
      </c>
      <c r="F158" s="3">
        <v>0.97</v>
      </c>
      <c r="G158" s="2"/>
      <c r="H158" s="3">
        <f t="shared" si="11"/>
        <v>0.96739800000000009</v>
      </c>
      <c r="I158" s="3">
        <f t="shared" si="12"/>
        <v>0.96640200000000009</v>
      </c>
      <c r="J158" s="3">
        <f t="shared" si="13"/>
        <v>0.96820500000000009</v>
      </c>
      <c r="K158" s="3">
        <f t="shared" si="14"/>
        <v>0.96559500000000009</v>
      </c>
      <c r="L158" s="2"/>
    </row>
    <row r="159" spans="1:12" x14ac:dyDescent="0.25">
      <c r="A159" s="1">
        <v>43258</v>
      </c>
      <c r="B159" s="1">
        <v>43669</v>
      </c>
      <c r="D159" s="2">
        <v>0.86939999999999995</v>
      </c>
      <c r="E159" s="3">
        <f t="shared" si="15"/>
        <v>0.96681000000000006</v>
      </c>
      <c r="F159" s="3">
        <v>0.97</v>
      </c>
      <c r="G159" s="2"/>
      <c r="H159" s="3">
        <f t="shared" si="11"/>
        <v>0.96730800000000006</v>
      </c>
      <c r="I159" s="3">
        <f t="shared" si="12"/>
        <v>0.96631200000000006</v>
      </c>
      <c r="J159" s="3">
        <f t="shared" si="13"/>
        <v>0.96811500000000006</v>
      </c>
      <c r="K159" s="3">
        <f t="shared" si="14"/>
        <v>0.96550500000000006</v>
      </c>
      <c r="L159" s="2"/>
    </row>
    <row r="160" spans="1:12" x14ac:dyDescent="0.25">
      <c r="A160" s="1">
        <v>43259</v>
      </c>
      <c r="B160" s="1">
        <v>43670</v>
      </c>
      <c r="D160" s="2">
        <v>0.86860000000000004</v>
      </c>
      <c r="E160" s="3">
        <f t="shared" si="15"/>
        <v>0.96669000000000005</v>
      </c>
      <c r="F160" s="3">
        <v>0.97</v>
      </c>
      <c r="G160" s="2"/>
      <c r="H160" s="3">
        <f t="shared" si="11"/>
        <v>0.96718800000000005</v>
      </c>
      <c r="I160" s="3">
        <f t="shared" si="12"/>
        <v>0.96619200000000005</v>
      </c>
      <c r="J160" s="3">
        <f t="shared" si="13"/>
        <v>0.96799500000000005</v>
      </c>
      <c r="K160" s="3">
        <f t="shared" si="14"/>
        <v>0.96538500000000005</v>
      </c>
      <c r="L160" s="2"/>
    </row>
    <row r="161" spans="1:12" x14ac:dyDescent="0.25">
      <c r="A161" s="1">
        <v>43260</v>
      </c>
      <c r="B161" s="1">
        <v>43670</v>
      </c>
      <c r="D161" s="2">
        <v>0.86870000000000003</v>
      </c>
      <c r="E161" s="3">
        <f t="shared" si="15"/>
        <v>0.96670500000000004</v>
      </c>
      <c r="F161" s="3">
        <v>0.97</v>
      </c>
      <c r="G161" s="2"/>
      <c r="H161" s="3">
        <f t="shared" si="11"/>
        <v>0.96720300000000003</v>
      </c>
      <c r="I161" s="3">
        <f t="shared" si="12"/>
        <v>0.96620700000000004</v>
      </c>
      <c r="J161" s="3">
        <f t="shared" si="13"/>
        <v>0.96801000000000004</v>
      </c>
      <c r="K161" s="3">
        <f t="shared" si="14"/>
        <v>0.96540000000000004</v>
      </c>
      <c r="L161" s="2"/>
    </row>
    <row r="162" spans="1:12" x14ac:dyDescent="0.25">
      <c r="A162" s="1">
        <v>43261</v>
      </c>
      <c r="B162" s="1">
        <v>43670</v>
      </c>
      <c r="D162" s="2">
        <v>0.86899999999999999</v>
      </c>
      <c r="E162" s="3">
        <f t="shared" si="15"/>
        <v>0.96675</v>
      </c>
      <c r="F162" s="3">
        <v>0.97</v>
      </c>
      <c r="G162" s="2"/>
      <c r="H162" s="3">
        <f t="shared" si="11"/>
        <v>0.967248</v>
      </c>
      <c r="I162" s="3">
        <f t="shared" si="12"/>
        <v>0.966252</v>
      </c>
      <c r="J162" s="3">
        <f t="shared" si="13"/>
        <v>0.968055</v>
      </c>
      <c r="K162" s="3">
        <f t="shared" si="14"/>
        <v>0.965445</v>
      </c>
      <c r="L162" s="2"/>
    </row>
    <row r="163" spans="1:12" x14ac:dyDescent="0.25">
      <c r="A163" s="1">
        <v>43262</v>
      </c>
      <c r="B163" s="1">
        <v>43671</v>
      </c>
      <c r="D163" s="2">
        <v>0.86699999999999999</v>
      </c>
      <c r="E163" s="3">
        <f t="shared" si="15"/>
        <v>0.96645000000000003</v>
      </c>
      <c r="F163" s="3">
        <v>0.97</v>
      </c>
      <c r="G163" s="2"/>
      <c r="H163" s="3">
        <f t="shared" si="11"/>
        <v>0.96694800000000003</v>
      </c>
      <c r="I163" s="3">
        <f t="shared" si="12"/>
        <v>0.96595200000000003</v>
      </c>
      <c r="J163" s="3">
        <f t="shared" si="13"/>
        <v>0.96775500000000003</v>
      </c>
      <c r="K163" s="3">
        <f t="shared" si="14"/>
        <v>0.96514500000000003</v>
      </c>
      <c r="L163" s="2"/>
    </row>
    <row r="164" spans="1:12" x14ac:dyDescent="0.25">
      <c r="A164" s="1">
        <v>43263</v>
      </c>
      <c r="B164" s="1">
        <v>43672</v>
      </c>
      <c r="D164" s="2">
        <v>0.8679</v>
      </c>
      <c r="E164" s="3">
        <f t="shared" si="15"/>
        <v>0.96658500000000003</v>
      </c>
      <c r="F164" s="3">
        <v>0.97</v>
      </c>
      <c r="G164" s="2"/>
      <c r="H164" s="3">
        <f t="shared" si="11"/>
        <v>0.96708300000000003</v>
      </c>
      <c r="I164" s="3">
        <f t="shared" si="12"/>
        <v>0.96608700000000003</v>
      </c>
      <c r="J164" s="3">
        <f t="shared" si="13"/>
        <v>0.96789000000000003</v>
      </c>
      <c r="K164" s="3">
        <f t="shared" si="14"/>
        <v>0.96528000000000003</v>
      </c>
      <c r="L164" s="2"/>
    </row>
    <row r="165" spans="1:12" x14ac:dyDescent="0.25">
      <c r="A165" s="1">
        <v>43264</v>
      </c>
      <c r="B165" s="1">
        <v>43675</v>
      </c>
      <c r="D165" s="2">
        <v>0.86760000000000004</v>
      </c>
      <c r="E165" s="3">
        <f t="shared" si="15"/>
        <v>0.96654000000000007</v>
      </c>
      <c r="F165" s="3">
        <v>0.97</v>
      </c>
      <c r="G165" s="2"/>
      <c r="H165" s="3">
        <f t="shared" si="11"/>
        <v>0.96703800000000006</v>
      </c>
      <c r="I165" s="3">
        <f t="shared" si="12"/>
        <v>0.96604200000000007</v>
      </c>
      <c r="J165" s="3">
        <f t="shared" si="13"/>
        <v>0.96784500000000007</v>
      </c>
      <c r="K165" s="3">
        <f t="shared" si="14"/>
        <v>0.96523500000000007</v>
      </c>
      <c r="L165" s="2"/>
    </row>
    <row r="166" spans="1:12" x14ac:dyDescent="0.25">
      <c r="A166" s="1">
        <v>43265</v>
      </c>
      <c r="B166" s="1">
        <v>43676</v>
      </c>
      <c r="D166" s="2">
        <v>0.86819999999999997</v>
      </c>
      <c r="E166" s="3">
        <f t="shared" si="15"/>
        <v>0.96662999999999999</v>
      </c>
      <c r="F166" s="3">
        <v>0.97</v>
      </c>
      <c r="G166" s="2"/>
      <c r="H166" s="3">
        <f t="shared" si="11"/>
        <v>0.96712799999999999</v>
      </c>
      <c r="I166" s="3">
        <f t="shared" si="12"/>
        <v>0.96613199999999999</v>
      </c>
      <c r="J166" s="3">
        <f t="shared" si="13"/>
        <v>0.96793499999999999</v>
      </c>
      <c r="K166" s="3">
        <f t="shared" si="14"/>
        <v>0.96532499999999999</v>
      </c>
      <c r="L166" s="2"/>
    </row>
    <row r="167" spans="1:12" x14ac:dyDescent="0.25">
      <c r="A167" s="1">
        <v>43266</v>
      </c>
      <c r="B167" s="1">
        <v>43677</v>
      </c>
      <c r="D167" s="2">
        <v>0.86880000000000002</v>
      </c>
      <c r="E167" s="3">
        <f t="shared" si="15"/>
        <v>0.96672000000000002</v>
      </c>
      <c r="F167" s="3">
        <v>0.97</v>
      </c>
      <c r="G167" s="2"/>
      <c r="H167" s="3">
        <f t="shared" si="11"/>
        <v>0.96721800000000002</v>
      </c>
      <c r="I167" s="3">
        <f t="shared" si="12"/>
        <v>0.96622200000000003</v>
      </c>
      <c r="J167" s="3">
        <f t="shared" si="13"/>
        <v>0.96802500000000002</v>
      </c>
      <c r="K167" s="3">
        <f t="shared" si="14"/>
        <v>0.96541500000000002</v>
      </c>
      <c r="L167" s="2"/>
    </row>
    <row r="168" spans="1:12" x14ac:dyDescent="0.25">
      <c r="A168" s="1">
        <v>43267</v>
      </c>
      <c r="B168" s="1">
        <v>43677</v>
      </c>
      <c r="D168" s="2">
        <v>0.86890000000000001</v>
      </c>
      <c r="E168" s="3">
        <f t="shared" si="15"/>
        <v>0.96673500000000001</v>
      </c>
      <c r="F168" s="3">
        <v>0.97</v>
      </c>
      <c r="G168" s="2"/>
      <c r="H168" s="3">
        <f t="shared" si="11"/>
        <v>0.96723300000000001</v>
      </c>
      <c r="I168" s="3">
        <f t="shared" si="12"/>
        <v>0.96623700000000001</v>
      </c>
      <c r="J168" s="3">
        <f t="shared" si="13"/>
        <v>0.96804000000000001</v>
      </c>
      <c r="K168" s="3">
        <f t="shared" si="14"/>
        <v>0.96543000000000001</v>
      </c>
      <c r="L168" s="2"/>
    </row>
    <row r="169" spans="1:12" x14ac:dyDescent="0.25">
      <c r="A169" s="1">
        <v>43268</v>
      </c>
      <c r="B169" s="1">
        <v>43677</v>
      </c>
      <c r="D169" s="2">
        <v>0.86939999999999995</v>
      </c>
      <c r="E169" s="3">
        <f t="shared" si="15"/>
        <v>0.96681000000000006</v>
      </c>
      <c r="F169" s="3">
        <v>0.97</v>
      </c>
      <c r="G169" s="2"/>
      <c r="H169" s="3">
        <f t="shared" si="11"/>
        <v>0.96730800000000006</v>
      </c>
      <c r="I169" s="3">
        <f t="shared" si="12"/>
        <v>0.96631200000000006</v>
      </c>
      <c r="J169" s="3">
        <f t="shared" si="13"/>
        <v>0.96811500000000006</v>
      </c>
      <c r="K169" s="3">
        <f t="shared" si="14"/>
        <v>0.96550500000000006</v>
      </c>
      <c r="L169" s="2"/>
    </row>
    <row r="170" spans="1:12" x14ac:dyDescent="0.25">
      <c r="A170" s="1">
        <v>43269</v>
      </c>
      <c r="B170" s="1">
        <v>43678</v>
      </c>
      <c r="D170" s="2">
        <v>0.86750000000000005</v>
      </c>
      <c r="E170" s="3">
        <f t="shared" si="15"/>
        <v>0.96652500000000008</v>
      </c>
      <c r="F170" s="3">
        <v>0.97</v>
      </c>
      <c r="G170" s="2"/>
      <c r="H170" s="3">
        <f t="shared" si="11"/>
        <v>0.96702300000000008</v>
      </c>
      <c r="I170" s="3">
        <f t="shared" si="12"/>
        <v>0.96602700000000008</v>
      </c>
      <c r="J170" s="3">
        <f t="shared" si="13"/>
        <v>0.96783000000000008</v>
      </c>
      <c r="K170" s="3">
        <f t="shared" si="14"/>
        <v>0.96522000000000008</v>
      </c>
      <c r="L170" s="2"/>
    </row>
    <row r="171" spans="1:12" x14ac:dyDescent="0.25">
      <c r="A171" s="1">
        <v>43270</v>
      </c>
      <c r="B171" s="1">
        <v>43679</v>
      </c>
      <c r="D171" s="2">
        <v>0.8679</v>
      </c>
      <c r="E171" s="3">
        <f t="shared" si="15"/>
        <v>0.96658500000000003</v>
      </c>
      <c r="F171" s="3">
        <v>0.97</v>
      </c>
      <c r="G171" s="2"/>
      <c r="H171" s="3">
        <f t="shared" si="11"/>
        <v>0.96708300000000003</v>
      </c>
      <c r="I171" s="3">
        <f t="shared" si="12"/>
        <v>0.96608700000000003</v>
      </c>
      <c r="J171" s="3">
        <f t="shared" si="13"/>
        <v>0.96789000000000003</v>
      </c>
      <c r="K171" s="3">
        <f t="shared" si="14"/>
        <v>0.96528000000000003</v>
      </c>
      <c r="L171" s="2"/>
    </row>
    <row r="172" spans="1:12" x14ac:dyDescent="0.25">
      <c r="A172" s="1">
        <v>43271</v>
      </c>
      <c r="B172" s="1">
        <v>43682</v>
      </c>
      <c r="D172" s="2">
        <v>0.86860000000000004</v>
      </c>
      <c r="E172" s="3">
        <f t="shared" si="15"/>
        <v>0.96669000000000005</v>
      </c>
      <c r="F172" s="3">
        <v>0.97</v>
      </c>
      <c r="G172" s="2"/>
      <c r="H172" s="3">
        <f t="shared" si="11"/>
        <v>0.96718800000000005</v>
      </c>
      <c r="I172" s="3">
        <f t="shared" si="12"/>
        <v>0.96619200000000005</v>
      </c>
      <c r="J172" s="3">
        <f t="shared" si="13"/>
        <v>0.96799500000000005</v>
      </c>
      <c r="K172" s="3">
        <f t="shared" si="14"/>
        <v>0.96538500000000005</v>
      </c>
      <c r="L172" s="2"/>
    </row>
    <row r="173" spans="1:12" x14ac:dyDescent="0.25">
      <c r="A173" s="1">
        <v>43272</v>
      </c>
      <c r="B173" s="1">
        <v>43683</v>
      </c>
      <c r="D173" s="2">
        <v>0.86860000000000004</v>
      </c>
      <c r="E173" s="3">
        <f t="shared" si="15"/>
        <v>0.96669000000000005</v>
      </c>
      <c r="F173" s="3">
        <v>0.97</v>
      </c>
      <c r="G173" s="2"/>
      <c r="H173" s="3">
        <f t="shared" si="11"/>
        <v>0.96718800000000005</v>
      </c>
      <c r="I173" s="3">
        <f t="shared" si="12"/>
        <v>0.96619200000000005</v>
      </c>
      <c r="J173" s="3">
        <f t="shared" si="13"/>
        <v>0.96799500000000005</v>
      </c>
      <c r="K173" s="3">
        <f t="shared" si="14"/>
        <v>0.96538500000000005</v>
      </c>
      <c r="L173" s="2"/>
    </row>
    <row r="174" spans="1:12" x14ac:dyDescent="0.25">
      <c r="A174" s="1">
        <v>43273</v>
      </c>
      <c r="B174" s="1">
        <v>43684</v>
      </c>
      <c r="D174" s="2">
        <v>0.86919999999999997</v>
      </c>
      <c r="E174" s="3">
        <f t="shared" si="15"/>
        <v>0.96677999999999997</v>
      </c>
      <c r="F174" s="3">
        <v>0.97</v>
      </c>
      <c r="G174" s="2"/>
      <c r="H174" s="3">
        <f t="shared" si="11"/>
        <v>0.96727799999999997</v>
      </c>
      <c r="I174" s="3">
        <f t="shared" si="12"/>
        <v>0.96628199999999997</v>
      </c>
      <c r="J174" s="3">
        <f t="shared" si="13"/>
        <v>0.96808499999999997</v>
      </c>
      <c r="K174" s="3">
        <f t="shared" si="14"/>
        <v>0.96547499999999997</v>
      </c>
      <c r="L174" s="2"/>
    </row>
    <row r="175" spans="1:12" x14ac:dyDescent="0.25">
      <c r="A175" s="1">
        <v>43274</v>
      </c>
      <c r="B175" s="1">
        <v>43684</v>
      </c>
      <c r="D175" s="2">
        <v>0.86990000000000001</v>
      </c>
      <c r="E175" s="3">
        <f t="shared" si="15"/>
        <v>0.96688499999999999</v>
      </c>
      <c r="F175" s="3">
        <v>0.97</v>
      </c>
      <c r="G175" s="2"/>
      <c r="H175" s="3">
        <f t="shared" si="11"/>
        <v>0.96738299999999999</v>
      </c>
      <c r="I175" s="3">
        <f t="shared" si="12"/>
        <v>0.966387</v>
      </c>
      <c r="J175" s="3">
        <f t="shared" si="13"/>
        <v>0.96819</v>
      </c>
      <c r="K175" s="3">
        <f t="shared" si="14"/>
        <v>0.96557999999999999</v>
      </c>
      <c r="L175" s="2"/>
    </row>
    <row r="176" spans="1:12" x14ac:dyDescent="0.25">
      <c r="A176" s="1">
        <v>43275</v>
      </c>
      <c r="B176" s="1">
        <v>43684</v>
      </c>
      <c r="D176" s="2">
        <v>0.87009999999999998</v>
      </c>
      <c r="E176" s="3">
        <f t="shared" si="15"/>
        <v>0.96691499999999997</v>
      </c>
      <c r="F176" s="3">
        <v>0.97</v>
      </c>
      <c r="G176" s="2"/>
      <c r="H176" s="3">
        <f t="shared" si="11"/>
        <v>0.96741299999999997</v>
      </c>
      <c r="I176" s="3">
        <f t="shared" si="12"/>
        <v>0.96641699999999997</v>
      </c>
      <c r="J176" s="3">
        <f t="shared" si="13"/>
        <v>0.96821999999999997</v>
      </c>
      <c r="K176" s="3">
        <f t="shared" si="14"/>
        <v>0.96560999999999997</v>
      </c>
      <c r="L176" s="2"/>
    </row>
    <row r="177" spans="1:12" x14ac:dyDescent="0.25">
      <c r="A177" s="1">
        <v>43276</v>
      </c>
      <c r="B177" s="1">
        <v>43685</v>
      </c>
      <c r="D177" s="2">
        <v>0.86719999999999997</v>
      </c>
      <c r="E177" s="3">
        <f t="shared" si="15"/>
        <v>0.96648000000000001</v>
      </c>
      <c r="F177" s="3">
        <v>0.97</v>
      </c>
      <c r="G177" s="2"/>
      <c r="H177" s="3">
        <f t="shared" si="11"/>
        <v>0.966978</v>
      </c>
      <c r="I177" s="3">
        <f t="shared" si="12"/>
        <v>0.96598200000000001</v>
      </c>
      <c r="J177" s="3">
        <f t="shared" si="13"/>
        <v>0.96778500000000001</v>
      </c>
      <c r="K177" s="3">
        <f t="shared" si="14"/>
        <v>0.96517500000000001</v>
      </c>
      <c r="L177" s="2"/>
    </row>
    <row r="178" spans="1:12" x14ac:dyDescent="0.25">
      <c r="A178" s="1">
        <v>43277</v>
      </c>
      <c r="B178" s="1">
        <v>43686</v>
      </c>
      <c r="D178" s="2">
        <v>0.86799999999999999</v>
      </c>
      <c r="E178" s="3">
        <f t="shared" si="15"/>
        <v>0.96660000000000001</v>
      </c>
      <c r="F178" s="3">
        <v>0.97</v>
      </c>
      <c r="G178" s="2"/>
      <c r="H178" s="3">
        <f t="shared" si="11"/>
        <v>0.96709800000000001</v>
      </c>
      <c r="I178" s="3">
        <f t="shared" si="12"/>
        <v>0.96610200000000002</v>
      </c>
      <c r="J178" s="3">
        <f t="shared" si="13"/>
        <v>0.96790500000000002</v>
      </c>
      <c r="K178" s="3">
        <f t="shared" si="14"/>
        <v>0.96529500000000001</v>
      </c>
      <c r="L178" s="2"/>
    </row>
    <row r="179" spans="1:12" x14ac:dyDescent="0.25">
      <c r="A179" s="1">
        <v>43278</v>
      </c>
      <c r="B179" s="1">
        <v>43689</v>
      </c>
      <c r="D179" s="2">
        <v>0.86770000000000003</v>
      </c>
      <c r="E179" s="3">
        <f t="shared" si="15"/>
        <v>0.96655500000000005</v>
      </c>
      <c r="F179" s="3">
        <v>0.97</v>
      </c>
      <c r="G179" s="2"/>
      <c r="H179" s="3">
        <f t="shared" si="11"/>
        <v>0.96705300000000005</v>
      </c>
      <c r="I179" s="3">
        <f t="shared" si="12"/>
        <v>0.96605700000000005</v>
      </c>
      <c r="J179" s="3">
        <f t="shared" si="13"/>
        <v>0.96786000000000005</v>
      </c>
      <c r="K179" s="3">
        <f t="shared" si="14"/>
        <v>0.96525000000000005</v>
      </c>
      <c r="L179" s="2"/>
    </row>
    <row r="180" spans="1:12" x14ac:dyDescent="0.25">
      <c r="A180" s="1">
        <v>43279</v>
      </c>
      <c r="B180" s="1">
        <v>43690</v>
      </c>
      <c r="D180" s="2">
        <v>0.8679</v>
      </c>
      <c r="E180" s="3">
        <f t="shared" si="15"/>
        <v>0.96658500000000003</v>
      </c>
      <c r="F180" s="3">
        <v>0.97</v>
      </c>
      <c r="G180" s="2"/>
      <c r="H180" s="3">
        <f t="shared" si="11"/>
        <v>0.96708300000000003</v>
      </c>
      <c r="I180" s="3">
        <f t="shared" si="12"/>
        <v>0.96608700000000003</v>
      </c>
      <c r="J180" s="3">
        <f t="shared" si="13"/>
        <v>0.96789000000000003</v>
      </c>
      <c r="K180" s="3">
        <f t="shared" si="14"/>
        <v>0.96528000000000003</v>
      </c>
      <c r="L180" s="2"/>
    </row>
    <row r="181" spans="1:12" x14ac:dyDescent="0.25">
      <c r="A181" s="1">
        <v>43280</v>
      </c>
      <c r="B181" s="1">
        <v>43691</v>
      </c>
      <c r="D181" s="2">
        <v>0.86899999999999999</v>
      </c>
      <c r="E181" s="3">
        <f t="shared" si="15"/>
        <v>0.96675</v>
      </c>
      <c r="F181" s="3">
        <v>0.97</v>
      </c>
      <c r="G181" s="2"/>
      <c r="H181" s="3">
        <f t="shared" si="11"/>
        <v>0.967248</v>
      </c>
      <c r="I181" s="3">
        <f t="shared" si="12"/>
        <v>0.966252</v>
      </c>
      <c r="J181" s="3">
        <f t="shared" si="13"/>
        <v>0.968055</v>
      </c>
      <c r="K181" s="3">
        <f t="shared" si="14"/>
        <v>0.965445</v>
      </c>
      <c r="L181" s="2"/>
    </row>
    <row r="182" spans="1:12" x14ac:dyDescent="0.25">
      <c r="A182" s="1">
        <v>43281</v>
      </c>
      <c r="B182" s="1">
        <v>43691</v>
      </c>
      <c r="D182" s="2">
        <v>0.86919999999999997</v>
      </c>
      <c r="E182" s="3">
        <f t="shared" si="15"/>
        <v>0.96677999999999997</v>
      </c>
      <c r="F182" s="3">
        <v>0.97</v>
      </c>
      <c r="G182" s="2"/>
      <c r="H182" s="3">
        <f t="shared" si="11"/>
        <v>0.96727799999999997</v>
      </c>
      <c r="I182" s="3">
        <f t="shared" si="12"/>
        <v>0.96628199999999997</v>
      </c>
      <c r="J182" s="3">
        <f t="shared" si="13"/>
        <v>0.96808499999999997</v>
      </c>
      <c r="K182" s="3">
        <f t="shared" si="14"/>
        <v>0.96547499999999997</v>
      </c>
      <c r="L182" s="2"/>
    </row>
    <row r="183" spans="1:12" x14ac:dyDescent="0.25">
      <c r="A183" s="1">
        <v>43282</v>
      </c>
      <c r="B183" s="1">
        <v>43691</v>
      </c>
      <c r="D183" s="2">
        <v>0.86909999999999998</v>
      </c>
      <c r="E183" s="3">
        <f t="shared" si="15"/>
        <v>0.96676499999999999</v>
      </c>
      <c r="F183" s="3">
        <v>0.97</v>
      </c>
      <c r="G183" s="2"/>
      <c r="H183" s="3">
        <f t="shared" si="11"/>
        <v>0.96726299999999998</v>
      </c>
      <c r="I183" s="3">
        <f t="shared" si="12"/>
        <v>0.96626699999999999</v>
      </c>
      <c r="J183" s="3">
        <f t="shared" si="13"/>
        <v>0.96806999999999999</v>
      </c>
      <c r="K183" s="3">
        <f t="shared" si="14"/>
        <v>0.96545999999999998</v>
      </c>
      <c r="L183" s="2"/>
    </row>
    <row r="184" spans="1:12" x14ac:dyDescent="0.25">
      <c r="A184" s="1">
        <v>43283</v>
      </c>
      <c r="B184" s="1">
        <v>43692</v>
      </c>
      <c r="D184" s="2">
        <v>0.86809999999999998</v>
      </c>
      <c r="E184" s="3">
        <f t="shared" si="15"/>
        <v>0.966615</v>
      </c>
      <c r="F184" s="3">
        <v>0.97</v>
      </c>
      <c r="G184" s="2"/>
      <c r="H184" s="3">
        <f t="shared" si="11"/>
        <v>0.967113</v>
      </c>
      <c r="I184" s="3">
        <f t="shared" si="12"/>
        <v>0.966117</v>
      </c>
      <c r="J184" s="3">
        <f t="shared" si="13"/>
        <v>0.96792</v>
      </c>
      <c r="K184" s="3">
        <f t="shared" si="14"/>
        <v>0.96531</v>
      </c>
      <c r="L184" s="2"/>
    </row>
    <row r="185" spans="1:12" x14ac:dyDescent="0.25">
      <c r="A185" s="1">
        <v>43284</v>
      </c>
      <c r="B185" s="1">
        <v>43693</v>
      </c>
      <c r="D185" s="2">
        <v>0.86899999999999999</v>
      </c>
      <c r="E185" s="3">
        <f t="shared" si="15"/>
        <v>0.96675</v>
      </c>
      <c r="F185" s="3">
        <v>0.97</v>
      </c>
      <c r="G185" s="2"/>
      <c r="H185" s="3">
        <f t="shared" si="11"/>
        <v>0.967248</v>
      </c>
      <c r="I185" s="3">
        <f t="shared" si="12"/>
        <v>0.966252</v>
      </c>
      <c r="J185" s="3">
        <f t="shared" si="13"/>
        <v>0.968055</v>
      </c>
      <c r="K185" s="3">
        <f t="shared" si="14"/>
        <v>0.965445</v>
      </c>
      <c r="L185" s="2"/>
    </row>
    <row r="186" spans="1:12" x14ac:dyDescent="0.25">
      <c r="A186" s="1">
        <v>43285</v>
      </c>
      <c r="B186" s="1">
        <v>43696</v>
      </c>
      <c r="D186" s="2">
        <v>0.86919999999999997</v>
      </c>
      <c r="E186" s="3">
        <f t="shared" si="15"/>
        <v>0.96677999999999997</v>
      </c>
      <c r="F186" s="3">
        <v>0.97</v>
      </c>
      <c r="G186" s="2"/>
      <c r="H186" s="3">
        <f t="shared" si="11"/>
        <v>0.96727799999999997</v>
      </c>
      <c r="I186" s="3">
        <f t="shared" si="12"/>
        <v>0.96628199999999997</v>
      </c>
      <c r="J186" s="3">
        <f t="shared" si="13"/>
        <v>0.96808499999999997</v>
      </c>
      <c r="K186" s="3">
        <f t="shared" si="14"/>
        <v>0.96547499999999997</v>
      </c>
      <c r="L186" s="2"/>
    </row>
    <row r="187" spans="1:12" x14ac:dyDescent="0.25">
      <c r="A187" s="1">
        <v>43286</v>
      </c>
      <c r="B187" s="1">
        <v>43697</v>
      </c>
      <c r="D187" s="2">
        <v>0.86980000000000002</v>
      </c>
      <c r="E187" s="3">
        <f t="shared" si="15"/>
        <v>0.96687000000000001</v>
      </c>
      <c r="F187" s="3">
        <v>0.97</v>
      </c>
      <c r="G187" s="2"/>
      <c r="H187" s="3">
        <f t="shared" si="11"/>
        <v>0.96736800000000001</v>
      </c>
      <c r="I187" s="3">
        <f t="shared" si="12"/>
        <v>0.96637200000000001</v>
      </c>
      <c r="J187" s="3">
        <f t="shared" si="13"/>
        <v>0.96817500000000001</v>
      </c>
      <c r="K187" s="3">
        <f t="shared" si="14"/>
        <v>0.96556500000000001</v>
      </c>
      <c r="L187" s="2"/>
    </row>
    <row r="188" spans="1:12" x14ac:dyDescent="0.25">
      <c r="A188" s="1">
        <v>43287</v>
      </c>
      <c r="B188" s="1">
        <v>43698</v>
      </c>
      <c r="D188" s="2">
        <v>0.87160000000000004</v>
      </c>
      <c r="E188" s="3">
        <f t="shared" si="15"/>
        <v>0.96714</v>
      </c>
      <c r="F188" s="3">
        <v>0.97</v>
      </c>
      <c r="G188" s="2"/>
      <c r="H188" s="3">
        <f t="shared" si="11"/>
        <v>0.967638</v>
      </c>
      <c r="I188" s="3">
        <f t="shared" si="12"/>
        <v>0.966642</v>
      </c>
      <c r="J188" s="3">
        <f t="shared" si="13"/>
        <v>0.968445</v>
      </c>
      <c r="K188" s="3">
        <f t="shared" si="14"/>
        <v>0.965835</v>
      </c>
      <c r="L188" s="2"/>
    </row>
    <row r="189" spans="1:12" x14ac:dyDescent="0.25">
      <c r="A189" s="1">
        <v>43288</v>
      </c>
      <c r="B189" s="1">
        <v>43698</v>
      </c>
      <c r="D189" s="2">
        <v>0.87180000000000002</v>
      </c>
      <c r="E189" s="3">
        <f t="shared" si="15"/>
        <v>0.96717000000000009</v>
      </c>
      <c r="F189" s="3">
        <v>0.97</v>
      </c>
      <c r="G189" s="2"/>
      <c r="H189" s="3">
        <f t="shared" si="11"/>
        <v>0.96766800000000008</v>
      </c>
      <c r="I189" s="3">
        <f t="shared" si="12"/>
        <v>0.96667200000000009</v>
      </c>
      <c r="J189" s="3">
        <f t="shared" si="13"/>
        <v>0.96847500000000009</v>
      </c>
      <c r="K189" s="3">
        <f t="shared" si="14"/>
        <v>0.96586500000000008</v>
      </c>
      <c r="L189" s="2"/>
    </row>
    <row r="190" spans="1:12" x14ac:dyDescent="0.25">
      <c r="A190" s="1">
        <v>43289</v>
      </c>
      <c r="B190" s="1">
        <v>43698</v>
      </c>
      <c r="D190" s="2">
        <v>0.87180000000000002</v>
      </c>
      <c r="E190" s="3">
        <f t="shared" si="15"/>
        <v>0.96717000000000009</v>
      </c>
      <c r="F190" s="3">
        <v>0.97</v>
      </c>
      <c r="G190" s="2"/>
      <c r="H190" s="3">
        <f t="shared" si="11"/>
        <v>0.96766800000000008</v>
      </c>
      <c r="I190" s="3">
        <f t="shared" si="12"/>
        <v>0.96667200000000009</v>
      </c>
      <c r="J190" s="3">
        <f t="shared" si="13"/>
        <v>0.96847500000000009</v>
      </c>
      <c r="K190" s="3">
        <f t="shared" si="14"/>
        <v>0.96586500000000008</v>
      </c>
      <c r="L190" s="2"/>
    </row>
    <row r="191" spans="1:12" x14ac:dyDescent="0.25">
      <c r="A191" s="1">
        <v>43290</v>
      </c>
      <c r="B191" s="1">
        <v>43699</v>
      </c>
      <c r="D191" s="2">
        <v>0.87050000000000005</v>
      </c>
      <c r="E191" s="3">
        <f t="shared" si="15"/>
        <v>0.96697500000000003</v>
      </c>
      <c r="F191" s="3">
        <v>0.97</v>
      </c>
      <c r="G191" s="2"/>
      <c r="H191" s="3">
        <f t="shared" si="11"/>
        <v>0.96747300000000003</v>
      </c>
      <c r="I191" s="3">
        <f t="shared" si="12"/>
        <v>0.96647700000000003</v>
      </c>
      <c r="J191" s="3">
        <f t="shared" si="13"/>
        <v>0.96828000000000003</v>
      </c>
      <c r="K191" s="3">
        <f t="shared" si="14"/>
        <v>0.96567000000000003</v>
      </c>
      <c r="L191" s="2"/>
    </row>
    <row r="192" spans="1:12" x14ac:dyDescent="0.25">
      <c r="A192" s="1">
        <v>43291</v>
      </c>
      <c r="B192" s="1">
        <v>43700</v>
      </c>
      <c r="D192" s="2">
        <v>0.86990000000000001</v>
      </c>
      <c r="E192" s="3">
        <f t="shared" si="15"/>
        <v>0.96688499999999999</v>
      </c>
      <c r="F192" s="3">
        <v>0.97</v>
      </c>
      <c r="G192" s="2"/>
      <c r="H192" s="3">
        <f t="shared" si="11"/>
        <v>0.96738299999999999</v>
      </c>
      <c r="I192" s="3">
        <f t="shared" si="12"/>
        <v>0.966387</v>
      </c>
      <c r="J192" s="3">
        <f t="shared" si="13"/>
        <v>0.96819</v>
      </c>
      <c r="K192" s="3">
        <f t="shared" si="14"/>
        <v>0.96557999999999999</v>
      </c>
      <c r="L192" s="2"/>
    </row>
    <row r="193" spans="1:12" x14ac:dyDescent="0.25">
      <c r="A193" s="1">
        <v>43292</v>
      </c>
      <c r="B193" s="1">
        <v>43704</v>
      </c>
      <c r="D193" s="2">
        <v>0.86980000000000002</v>
      </c>
      <c r="E193" s="3">
        <f t="shared" si="15"/>
        <v>0.96687000000000001</v>
      </c>
      <c r="F193" s="3">
        <v>0.97</v>
      </c>
      <c r="G193" s="2"/>
      <c r="H193" s="3">
        <f t="shared" si="11"/>
        <v>0.96736800000000001</v>
      </c>
      <c r="I193" s="3">
        <f t="shared" si="12"/>
        <v>0.96637200000000001</v>
      </c>
      <c r="J193" s="3">
        <f t="shared" si="13"/>
        <v>0.96817500000000001</v>
      </c>
      <c r="K193" s="3">
        <f t="shared" si="14"/>
        <v>0.96556500000000001</v>
      </c>
      <c r="L193" s="2"/>
    </row>
    <row r="194" spans="1:12" x14ac:dyDescent="0.25">
      <c r="A194" s="1">
        <v>43293</v>
      </c>
      <c r="B194" s="1">
        <v>43705</v>
      </c>
      <c r="D194" s="2">
        <v>0.86990000000000001</v>
      </c>
      <c r="E194" s="3">
        <f t="shared" si="15"/>
        <v>0.96688499999999999</v>
      </c>
      <c r="F194" s="3">
        <v>0.97</v>
      </c>
      <c r="G194" s="2"/>
      <c r="H194" s="3">
        <f t="shared" si="11"/>
        <v>0.96738299999999999</v>
      </c>
      <c r="I194" s="3">
        <f t="shared" si="12"/>
        <v>0.966387</v>
      </c>
      <c r="J194" s="3">
        <f t="shared" si="13"/>
        <v>0.96819</v>
      </c>
      <c r="K194" s="3">
        <f t="shared" si="14"/>
        <v>0.96557999999999999</v>
      </c>
      <c r="L194" s="2"/>
    </row>
    <row r="195" spans="1:12" x14ac:dyDescent="0.25">
      <c r="A195" s="1">
        <v>43294</v>
      </c>
      <c r="B195" s="1">
        <v>43706</v>
      </c>
      <c r="D195" s="2">
        <v>0.87119999999999997</v>
      </c>
      <c r="E195" s="3">
        <f t="shared" si="15"/>
        <v>0.96708000000000005</v>
      </c>
      <c r="F195" s="3">
        <v>0.97</v>
      </c>
      <c r="G195" s="2"/>
      <c r="H195" s="3">
        <f t="shared" ref="H195:H258" si="16">E195+0.0497999999999998%</f>
        <v>0.96757800000000005</v>
      </c>
      <c r="I195" s="3">
        <f t="shared" ref="I195:I258" si="17">E195-0.0497999999999998%</f>
        <v>0.96658200000000005</v>
      </c>
      <c r="J195" s="3">
        <f t="shared" ref="J195:J258" si="18">E195+$N$2</f>
        <v>0.96838500000000005</v>
      </c>
      <c r="K195" s="3">
        <f t="shared" ref="K195:K258" si="19">E195-$N$2</f>
        <v>0.96577500000000005</v>
      </c>
      <c r="L195" s="2"/>
    </row>
    <row r="196" spans="1:12" x14ac:dyDescent="0.25">
      <c r="A196" s="1">
        <v>43295</v>
      </c>
      <c r="B196" s="1">
        <v>43706</v>
      </c>
      <c r="D196" s="2">
        <v>0.87109999999999999</v>
      </c>
      <c r="E196" s="3">
        <f t="shared" ref="E196:E259" si="20">(0.15*D196) + 0.8364</f>
        <v>0.96706500000000006</v>
      </c>
      <c r="F196" s="3">
        <v>0.97</v>
      </c>
      <c r="G196" s="2"/>
      <c r="H196" s="3">
        <f t="shared" si="16"/>
        <v>0.96756300000000006</v>
      </c>
      <c r="I196" s="3">
        <f t="shared" si="17"/>
        <v>0.96656700000000007</v>
      </c>
      <c r="J196" s="3">
        <f t="shared" si="18"/>
        <v>0.96837000000000006</v>
      </c>
      <c r="K196" s="3">
        <f t="shared" si="19"/>
        <v>0.96576000000000006</v>
      </c>
      <c r="L196" s="2"/>
    </row>
    <row r="197" spans="1:12" x14ac:dyDescent="0.25">
      <c r="A197" s="1">
        <v>43296</v>
      </c>
      <c r="B197" s="1">
        <v>43706</v>
      </c>
      <c r="D197" s="2">
        <v>0.87119999999999997</v>
      </c>
      <c r="E197" s="3">
        <f t="shared" si="20"/>
        <v>0.96708000000000005</v>
      </c>
      <c r="F197" s="3">
        <v>0.97</v>
      </c>
      <c r="G197" s="2"/>
      <c r="H197" s="3">
        <f t="shared" si="16"/>
        <v>0.96757800000000005</v>
      </c>
      <c r="I197" s="3">
        <f t="shared" si="17"/>
        <v>0.96658200000000005</v>
      </c>
      <c r="J197" s="3">
        <f t="shared" si="18"/>
        <v>0.96838500000000005</v>
      </c>
      <c r="K197" s="3">
        <f t="shared" si="19"/>
        <v>0.96577500000000005</v>
      </c>
      <c r="L197" s="2"/>
    </row>
    <row r="198" spans="1:12" x14ac:dyDescent="0.25">
      <c r="A198" s="1">
        <v>43297</v>
      </c>
      <c r="B198" s="1">
        <v>43707</v>
      </c>
      <c r="D198" s="2">
        <v>0.86980000000000002</v>
      </c>
      <c r="E198" s="3">
        <f t="shared" si="20"/>
        <v>0.96687000000000001</v>
      </c>
      <c r="F198" s="3">
        <v>0.97</v>
      </c>
      <c r="G198" s="2"/>
      <c r="H198" s="3">
        <f t="shared" si="16"/>
        <v>0.96736800000000001</v>
      </c>
      <c r="I198" s="3">
        <f t="shared" si="17"/>
        <v>0.96637200000000001</v>
      </c>
      <c r="J198" s="3">
        <f t="shared" si="18"/>
        <v>0.96817500000000001</v>
      </c>
      <c r="K198" s="3">
        <f t="shared" si="19"/>
        <v>0.96556500000000001</v>
      </c>
      <c r="L198" s="2"/>
    </row>
    <row r="199" spans="1:12" x14ac:dyDescent="0.25">
      <c r="A199" s="1">
        <v>43298</v>
      </c>
      <c r="B199" s="1">
        <v>43710</v>
      </c>
      <c r="D199" s="2">
        <v>0.86899999999999999</v>
      </c>
      <c r="E199" s="3">
        <f t="shared" si="20"/>
        <v>0.96675</v>
      </c>
      <c r="F199" s="3">
        <v>0.97</v>
      </c>
      <c r="G199" s="2"/>
      <c r="H199" s="3">
        <f t="shared" si="16"/>
        <v>0.967248</v>
      </c>
      <c r="I199" s="3">
        <f t="shared" si="17"/>
        <v>0.966252</v>
      </c>
      <c r="J199" s="3">
        <f t="shared" si="18"/>
        <v>0.968055</v>
      </c>
      <c r="K199" s="3">
        <f t="shared" si="19"/>
        <v>0.965445</v>
      </c>
      <c r="L199" s="2"/>
    </row>
    <row r="200" spans="1:12" x14ac:dyDescent="0.25">
      <c r="A200" s="1">
        <v>43299</v>
      </c>
      <c r="B200" s="1">
        <v>43711</v>
      </c>
      <c r="D200" s="2">
        <v>0.86839999999999995</v>
      </c>
      <c r="E200" s="3">
        <f t="shared" si="20"/>
        <v>0.96666000000000007</v>
      </c>
      <c r="F200" s="3">
        <v>0.97</v>
      </c>
      <c r="G200" s="2"/>
      <c r="H200" s="3">
        <f t="shared" si="16"/>
        <v>0.96715800000000007</v>
      </c>
      <c r="I200" s="3">
        <f t="shared" si="17"/>
        <v>0.96616200000000008</v>
      </c>
      <c r="J200" s="3">
        <f t="shared" si="18"/>
        <v>0.96796500000000008</v>
      </c>
      <c r="K200" s="3">
        <f t="shared" si="19"/>
        <v>0.96535500000000007</v>
      </c>
      <c r="L200" s="2"/>
    </row>
    <row r="201" spans="1:12" x14ac:dyDescent="0.25">
      <c r="A201" s="1">
        <v>43300</v>
      </c>
      <c r="B201" s="1">
        <v>43712</v>
      </c>
      <c r="D201" s="2">
        <v>0.86880000000000002</v>
      </c>
      <c r="E201" s="3">
        <f t="shared" si="20"/>
        <v>0.96672000000000002</v>
      </c>
      <c r="F201" s="3">
        <v>0.97</v>
      </c>
      <c r="G201" s="2"/>
      <c r="H201" s="3">
        <f t="shared" si="16"/>
        <v>0.96721800000000002</v>
      </c>
      <c r="I201" s="3">
        <f t="shared" si="17"/>
        <v>0.96622200000000003</v>
      </c>
      <c r="J201" s="3">
        <f t="shared" si="18"/>
        <v>0.96802500000000002</v>
      </c>
      <c r="K201" s="3">
        <f t="shared" si="19"/>
        <v>0.96541500000000002</v>
      </c>
      <c r="L201" s="2"/>
    </row>
    <row r="202" spans="1:12" x14ac:dyDescent="0.25">
      <c r="A202" s="1">
        <v>43301</v>
      </c>
      <c r="B202" s="1">
        <v>43713</v>
      </c>
      <c r="D202" s="2">
        <v>0.86980000000000002</v>
      </c>
      <c r="E202" s="3">
        <f t="shared" si="20"/>
        <v>0.96687000000000001</v>
      </c>
      <c r="F202" s="3">
        <v>0.97</v>
      </c>
      <c r="G202" s="2"/>
      <c r="H202" s="3">
        <f t="shared" si="16"/>
        <v>0.96736800000000001</v>
      </c>
      <c r="I202" s="3">
        <f t="shared" si="17"/>
        <v>0.96637200000000001</v>
      </c>
      <c r="J202" s="3">
        <f t="shared" si="18"/>
        <v>0.96817500000000001</v>
      </c>
      <c r="K202" s="3">
        <f t="shared" si="19"/>
        <v>0.96556500000000001</v>
      </c>
      <c r="L202" s="2"/>
    </row>
    <row r="203" spans="1:12" x14ac:dyDescent="0.25">
      <c r="A203" s="1">
        <v>43302</v>
      </c>
      <c r="B203" s="1">
        <v>43713</v>
      </c>
      <c r="D203" s="2">
        <v>0.86970000000000003</v>
      </c>
      <c r="E203" s="3">
        <f t="shared" si="20"/>
        <v>0.96685500000000002</v>
      </c>
      <c r="F203" s="3">
        <v>0.97</v>
      </c>
      <c r="G203" s="2"/>
      <c r="H203" s="3">
        <f t="shared" si="16"/>
        <v>0.96735300000000002</v>
      </c>
      <c r="I203" s="3">
        <f t="shared" si="17"/>
        <v>0.96635700000000002</v>
      </c>
      <c r="J203" s="3">
        <f t="shared" si="18"/>
        <v>0.96816000000000002</v>
      </c>
      <c r="K203" s="3">
        <f t="shared" si="19"/>
        <v>0.96555000000000002</v>
      </c>
      <c r="L203" s="2"/>
    </row>
    <row r="204" spans="1:12" x14ac:dyDescent="0.25">
      <c r="A204" s="1">
        <v>43303</v>
      </c>
      <c r="B204" s="1">
        <v>43713</v>
      </c>
      <c r="D204" s="2">
        <v>0.86970000000000003</v>
      </c>
      <c r="E204" s="3">
        <f t="shared" si="20"/>
        <v>0.96685500000000002</v>
      </c>
      <c r="F204" s="3">
        <v>0.97</v>
      </c>
      <c r="G204" s="2"/>
      <c r="H204" s="3">
        <f t="shared" si="16"/>
        <v>0.96735300000000002</v>
      </c>
      <c r="I204" s="3">
        <f t="shared" si="17"/>
        <v>0.96635700000000002</v>
      </c>
      <c r="J204" s="3">
        <f t="shared" si="18"/>
        <v>0.96816000000000002</v>
      </c>
      <c r="K204" s="3">
        <f t="shared" si="19"/>
        <v>0.96555000000000002</v>
      </c>
      <c r="L204" s="2"/>
    </row>
    <row r="205" spans="1:12" x14ac:dyDescent="0.25">
      <c r="A205" s="1">
        <v>43304</v>
      </c>
      <c r="B205" s="1">
        <v>43714</v>
      </c>
      <c r="D205" s="2">
        <v>0.86880000000000002</v>
      </c>
      <c r="E205" s="3">
        <f t="shared" si="20"/>
        <v>0.96672000000000002</v>
      </c>
      <c r="F205" s="3">
        <v>0.97</v>
      </c>
      <c r="G205" s="2"/>
      <c r="H205" s="3">
        <f t="shared" si="16"/>
        <v>0.96721800000000002</v>
      </c>
      <c r="I205" s="3">
        <f t="shared" si="17"/>
        <v>0.96622200000000003</v>
      </c>
      <c r="J205" s="3">
        <f t="shared" si="18"/>
        <v>0.96802500000000002</v>
      </c>
      <c r="K205" s="3">
        <f t="shared" si="19"/>
        <v>0.96541500000000002</v>
      </c>
      <c r="L205" s="2"/>
    </row>
    <row r="206" spans="1:12" x14ac:dyDescent="0.25">
      <c r="A206" s="1">
        <v>43305</v>
      </c>
      <c r="B206" s="1">
        <v>43717</v>
      </c>
      <c r="D206" s="2">
        <v>0.86939999999999995</v>
      </c>
      <c r="E206" s="3">
        <f t="shared" si="20"/>
        <v>0.96681000000000006</v>
      </c>
      <c r="F206" s="3">
        <v>0.97</v>
      </c>
      <c r="G206" s="2"/>
      <c r="H206" s="3">
        <f t="shared" si="16"/>
        <v>0.96730800000000006</v>
      </c>
      <c r="I206" s="3">
        <f t="shared" si="17"/>
        <v>0.96631200000000006</v>
      </c>
      <c r="J206" s="3">
        <f t="shared" si="18"/>
        <v>0.96811500000000006</v>
      </c>
      <c r="K206" s="3">
        <f t="shared" si="19"/>
        <v>0.96550500000000006</v>
      </c>
      <c r="L206" s="2"/>
    </row>
    <row r="207" spans="1:12" x14ac:dyDescent="0.25">
      <c r="A207" s="1">
        <v>43306</v>
      </c>
      <c r="B207" s="1">
        <v>43718</v>
      </c>
      <c r="D207" s="2">
        <v>0.86860000000000004</v>
      </c>
      <c r="E207" s="3">
        <f t="shared" si="20"/>
        <v>0.96669000000000005</v>
      </c>
      <c r="F207" s="3">
        <v>0.97</v>
      </c>
      <c r="G207" s="2"/>
      <c r="H207" s="3">
        <f t="shared" si="16"/>
        <v>0.96718800000000005</v>
      </c>
      <c r="I207" s="3">
        <f t="shared" si="17"/>
        <v>0.96619200000000005</v>
      </c>
      <c r="J207" s="3">
        <f t="shared" si="18"/>
        <v>0.96799500000000005</v>
      </c>
      <c r="K207" s="3">
        <f t="shared" si="19"/>
        <v>0.96538500000000005</v>
      </c>
      <c r="L207" s="2"/>
    </row>
    <row r="208" spans="1:12" x14ac:dyDescent="0.25">
      <c r="A208" s="1">
        <v>43307</v>
      </c>
      <c r="B208" s="1">
        <v>43719</v>
      </c>
      <c r="D208" s="2">
        <v>0.87009999999999998</v>
      </c>
      <c r="E208" s="3">
        <f t="shared" si="20"/>
        <v>0.96691499999999997</v>
      </c>
      <c r="F208" s="3">
        <v>0.97</v>
      </c>
      <c r="G208" s="2"/>
      <c r="H208" s="3">
        <f t="shared" si="16"/>
        <v>0.96741299999999997</v>
      </c>
      <c r="I208" s="3">
        <f t="shared" si="17"/>
        <v>0.96641699999999997</v>
      </c>
      <c r="J208" s="3">
        <f t="shared" si="18"/>
        <v>0.96821999999999997</v>
      </c>
      <c r="K208" s="3">
        <f t="shared" si="19"/>
        <v>0.96560999999999997</v>
      </c>
      <c r="L208" s="2"/>
    </row>
    <row r="209" spans="1:12" x14ac:dyDescent="0.25">
      <c r="A209" s="1">
        <v>43308</v>
      </c>
      <c r="B209" s="1">
        <v>43720</v>
      </c>
      <c r="D209" s="2">
        <v>0.87260000000000004</v>
      </c>
      <c r="E209" s="3">
        <f t="shared" si="20"/>
        <v>0.96728999999999998</v>
      </c>
      <c r="F209" s="3">
        <v>0.97</v>
      </c>
      <c r="G209" s="2"/>
      <c r="H209" s="3">
        <f t="shared" si="16"/>
        <v>0.96778799999999998</v>
      </c>
      <c r="I209" s="3">
        <f t="shared" si="17"/>
        <v>0.96679199999999998</v>
      </c>
      <c r="J209" s="3">
        <f t="shared" si="18"/>
        <v>0.96859499999999998</v>
      </c>
      <c r="K209" s="3">
        <f t="shared" si="19"/>
        <v>0.96598499999999998</v>
      </c>
      <c r="L209" s="2"/>
    </row>
    <row r="210" spans="1:12" x14ac:dyDescent="0.25">
      <c r="A210" s="1">
        <v>43309</v>
      </c>
      <c r="B210" s="1">
        <v>43720</v>
      </c>
      <c r="D210" s="2">
        <v>0.87190000000000001</v>
      </c>
      <c r="E210" s="3">
        <f t="shared" si="20"/>
        <v>0.96718499999999996</v>
      </c>
      <c r="F210" s="3">
        <v>0.97</v>
      </c>
      <c r="G210" s="2"/>
      <c r="H210" s="3">
        <f t="shared" si="16"/>
        <v>0.96768299999999996</v>
      </c>
      <c r="I210" s="3">
        <f t="shared" si="17"/>
        <v>0.96668699999999996</v>
      </c>
      <c r="J210" s="3">
        <f t="shared" si="18"/>
        <v>0.96848999999999996</v>
      </c>
      <c r="K210" s="3">
        <f t="shared" si="19"/>
        <v>0.96587999999999996</v>
      </c>
      <c r="L210" s="2"/>
    </row>
    <row r="211" spans="1:12" x14ac:dyDescent="0.25">
      <c r="A211" s="1">
        <v>43310</v>
      </c>
      <c r="B211" s="1">
        <v>43720</v>
      </c>
      <c r="D211" s="2">
        <v>0.872</v>
      </c>
      <c r="E211" s="3">
        <f t="shared" si="20"/>
        <v>0.96720000000000006</v>
      </c>
      <c r="F211" s="3">
        <v>0.97</v>
      </c>
      <c r="G211" s="2"/>
      <c r="H211" s="3">
        <f t="shared" si="16"/>
        <v>0.96769800000000006</v>
      </c>
      <c r="I211" s="3">
        <f t="shared" si="17"/>
        <v>0.96670200000000006</v>
      </c>
      <c r="J211" s="3">
        <f t="shared" si="18"/>
        <v>0.96850500000000006</v>
      </c>
      <c r="K211" s="3">
        <f t="shared" si="19"/>
        <v>0.96589500000000006</v>
      </c>
      <c r="L211" s="2"/>
    </row>
    <row r="212" spans="1:12" x14ac:dyDescent="0.25">
      <c r="A212" s="1">
        <v>43311</v>
      </c>
      <c r="B212" s="1">
        <v>43721</v>
      </c>
      <c r="D212" s="2">
        <v>0.87250000000000005</v>
      </c>
      <c r="E212" s="3">
        <f t="shared" si="20"/>
        <v>0.967275</v>
      </c>
      <c r="F212" s="3">
        <v>0.97</v>
      </c>
      <c r="G212" s="2"/>
      <c r="H212" s="3">
        <f t="shared" si="16"/>
        <v>0.96777299999999999</v>
      </c>
      <c r="I212" s="3">
        <f t="shared" si="17"/>
        <v>0.966777</v>
      </c>
      <c r="J212" s="3">
        <f t="shared" si="18"/>
        <v>0.96858</v>
      </c>
      <c r="K212" s="3">
        <f t="shared" si="19"/>
        <v>0.96597</v>
      </c>
      <c r="L212" s="2"/>
    </row>
    <row r="213" spans="1:12" x14ac:dyDescent="0.25">
      <c r="A213" s="1">
        <v>43312</v>
      </c>
      <c r="B213" s="1">
        <v>43724</v>
      </c>
      <c r="D213" s="2">
        <v>0.87309999999999999</v>
      </c>
      <c r="E213" s="3">
        <f t="shared" si="20"/>
        <v>0.96736500000000003</v>
      </c>
      <c r="F213" s="3">
        <v>0.97</v>
      </c>
      <c r="G213" s="2"/>
      <c r="H213" s="3">
        <f t="shared" si="16"/>
        <v>0.96786300000000003</v>
      </c>
      <c r="I213" s="3">
        <f t="shared" si="17"/>
        <v>0.96686700000000003</v>
      </c>
      <c r="J213" s="3">
        <f t="shared" si="18"/>
        <v>0.96867000000000003</v>
      </c>
      <c r="K213" s="3">
        <f t="shared" si="19"/>
        <v>0.96606000000000003</v>
      </c>
      <c r="L213" s="2"/>
    </row>
    <row r="214" spans="1:12" x14ac:dyDescent="0.25">
      <c r="A214" s="1">
        <v>43313</v>
      </c>
      <c r="B214" s="1">
        <v>43725</v>
      </c>
      <c r="D214" s="2">
        <v>0.87150000000000005</v>
      </c>
      <c r="E214" s="3">
        <f t="shared" si="20"/>
        <v>0.96712500000000001</v>
      </c>
      <c r="F214" s="3">
        <v>0.97</v>
      </c>
      <c r="G214" s="2"/>
      <c r="H214" s="3">
        <f t="shared" si="16"/>
        <v>0.96762300000000001</v>
      </c>
      <c r="I214" s="3">
        <f t="shared" si="17"/>
        <v>0.96662700000000001</v>
      </c>
      <c r="J214" s="3">
        <f t="shared" si="18"/>
        <v>0.96843000000000001</v>
      </c>
      <c r="K214" s="3">
        <f t="shared" si="19"/>
        <v>0.96582000000000001</v>
      </c>
      <c r="L214" s="2"/>
    </row>
    <row r="215" spans="1:12" x14ac:dyDescent="0.25">
      <c r="A215" s="1">
        <v>43314</v>
      </c>
      <c r="B215" s="1">
        <v>43726</v>
      </c>
      <c r="D215" s="2">
        <v>0.87119999999999997</v>
      </c>
      <c r="E215" s="3">
        <f t="shared" si="20"/>
        <v>0.96708000000000005</v>
      </c>
      <c r="F215" s="3">
        <v>0.97</v>
      </c>
      <c r="G215" s="2"/>
      <c r="H215" s="3">
        <f t="shared" si="16"/>
        <v>0.96757800000000005</v>
      </c>
      <c r="I215" s="3">
        <f t="shared" si="17"/>
        <v>0.96658200000000005</v>
      </c>
      <c r="J215" s="3">
        <f t="shared" si="18"/>
        <v>0.96838500000000005</v>
      </c>
      <c r="K215" s="3">
        <f t="shared" si="19"/>
        <v>0.96577500000000005</v>
      </c>
      <c r="L215" s="2"/>
    </row>
    <row r="216" spans="1:12" x14ac:dyDescent="0.25">
      <c r="A216" s="1">
        <v>43315</v>
      </c>
      <c r="B216" s="1">
        <v>43727</v>
      </c>
      <c r="D216" s="2">
        <v>0.87219999999999998</v>
      </c>
      <c r="E216" s="3">
        <f t="shared" si="20"/>
        <v>0.96723000000000003</v>
      </c>
      <c r="F216" s="3">
        <v>0.97</v>
      </c>
      <c r="G216" s="2"/>
      <c r="H216" s="3">
        <f t="shared" si="16"/>
        <v>0.96772800000000003</v>
      </c>
      <c r="I216" s="3">
        <f t="shared" si="17"/>
        <v>0.96673200000000004</v>
      </c>
      <c r="J216" s="3">
        <f t="shared" si="18"/>
        <v>0.96853500000000003</v>
      </c>
      <c r="K216" s="3">
        <f t="shared" si="19"/>
        <v>0.96592500000000003</v>
      </c>
      <c r="L216" s="2"/>
    </row>
    <row r="217" spans="1:12" x14ac:dyDescent="0.25">
      <c r="A217" s="1">
        <v>43316</v>
      </c>
      <c r="B217" s="1">
        <v>43727</v>
      </c>
      <c r="D217" s="2">
        <v>0.87139999999999995</v>
      </c>
      <c r="E217" s="3">
        <f t="shared" si="20"/>
        <v>0.96711000000000003</v>
      </c>
      <c r="F217" s="3">
        <v>0.97</v>
      </c>
      <c r="G217" s="2"/>
      <c r="H217" s="3">
        <f t="shared" si="16"/>
        <v>0.96760800000000002</v>
      </c>
      <c r="I217" s="3">
        <f t="shared" si="17"/>
        <v>0.96661200000000003</v>
      </c>
      <c r="J217" s="3">
        <f t="shared" si="18"/>
        <v>0.96841500000000003</v>
      </c>
      <c r="K217" s="3">
        <f t="shared" si="19"/>
        <v>0.96580500000000002</v>
      </c>
      <c r="L217" s="2"/>
    </row>
    <row r="218" spans="1:12" x14ac:dyDescent="0.25">
      <c r="A218" s="1">
        <v>43317</v>
      </c>
      <c r="B218" s="1">
        <v>43727</v>
      </c>
      <c r="D218" s="2">
        <v>0.87119999999999997</v>
      </c>
      <c r="E218" s="3">
        <f t="shared" si="20"/>
        <v>0.96708000000000005</v>
      </c>
      <c r="F218" s="3">
        <v>0.97</v>
      </c>
      <c r="G218" s="2"/>
      <c r="H218" s="3">
        <f t="shared" si="16"/>
        <v>0.96757800000000005</v>
      </c>
      <c r="I218" s="3">
        <f t="shared" si="17"/>
        <v>0.96658200000000005</v>
      </c>
      <c r="J218" s="3">
        <f t="shared" si="18"/>
        <v>0.96838500000000005</v>
      </c>
      <c r="K218" s="3">
        <f t="shared" si="19"/>
        <v>0.96577500000000005</v>
      </c>
      <c r="L218" s="2"/>
    </row>
    <row r="219" spans="1:12" x14ac:dyDescent="0.25">
      <c r="A219" s="1">
        <v>43318</v>
      </c>
      <c r="B219" s="1">
        <v>43728</v>
      </c>
      <c r="D219" s="2">
        <v>0.87150000000000005</v>
      </c>
      <c r="E219" s="3">
        <f t="shared" si="20"/>
        <v>0.96712500000000001</v>
      </c>
      <c r="F219" s="3">
        <v>0.97</v>
      </c>
      <c r="G219" s="2"/>
      <c r="H219" s="3">
        <f t="shared" si="16"/>
        <v>0.96762300000000001</v>
      </c>
      <c r="I219" s="3">
        <f t="shared" si="17"/>
        <v>0.96662700000000001</v>
      </c>
      <c r="J219" s="3">
        <f t="shared" si="18"/>
        <v>0.96843000000000001</v>
      </c>
      <c r="K219" s="3">
        <f t="shared" si="19"/>
        <v>0.96582000000000001</v>
      </c>
      <c r="L219" s="2"/>
    </row>
    <row r="220" spans="1:12" x14ac:dyDescent="0.25">
      <c r="A220" s="1">
        <v>43319</v>
      </c>
      <c r="B220" s="1">
        <v>43731</v>
      </c>
      <c r="D220" s="2">
        <v>0.87239999999999995</v>
      </c>
      <c r="E220" s="3">
        <f t="shared" si="20"/>
        <v>0.96726000000000001</v>
      </c>
      <c r="F220" s="3">
        <v>0.97</v>
      </c>
      <c r="G220" s="2"/>
      <c r="H220" s="3">
        <f t="shared" si="16"/>
        <v>0.96775800000000001</v>
      </c>
      <c r="I220" s="3">
        <f t="shared" si="17"/>
        <v>0.96676200000000001</v>
      </c>
      <c r="J220" s="3">
        <f t="shared" si="18"/>
        <v>0.96856500000000001</v>
      </c>
      <c r="K220" s="3">
        <f t="shared" si="19"/>
        <v>0.96595500000000001</v>
      </c>
      <c r="L220" s="2"/>
    </row>
    <row r="221" spans="1:12" x14ac:dyDescent="0.25">
      <c r="A221" s="1">
        <v>43320</v>
      </c>
      <c r="B221" s="1">
        <v>43732</v>
      </c>
      <c r="D221" s="2">
        <v>0.873</v>
      </c>
      <c r="E221" s="3">
        <f t="shared" si="20"/>
        <v>0.96735000000000004</v>
      </c>
      <c r="F221" s="3">
        <v>0.97</v>
      </c>
      <c r="G221" s="2"/>
      <c r="H221" s="3">
        <f t="shared" si="16"/>
        <v>0.96784800000000004</v>
      </c>
      <c r="I221" s="3">
        <f t="shared" si="17"/>
        <v>0.96685200000000004</v>
      </c>
      <c r="J221" s="3">
        <f t="shared" si="18"/>
        <v>0.96865500000000004</v>
      </c>
      <c r="K221" s="3">
        <f t="shared" si="19"/>
        <v>0.96604500000000004</v>
      </c>
      <c r="L221" s="2"/>
    </row>
    <row r="222" spans="1:12" x14ac:dyDescent="0.25">
      <c r="A222" s="1">
        <v>43321</v>
      </c>
      <c r="B222" s="1">
        <v>43733</v>
      </c>
      <c r="D222" s="2">
        <v>0.87280000000000002</v>
      </c>
      <c r="E222" s="3">
        <f t="shared" si="20"/>
        <v>0.96732000000000007</v>
      </c>
      <c r="F222" s="3">
        <v>0.97</v>
      </c>
      <c r="G222" s="2"/>
      <c r="H222" s="3">
        <f t="shared" si="16"/>
        <v>0.96781800000000007</v>
      </c>
      <c r="I222" s="3">
        <f t="shared" si="17"/>
        <v>0.96682200000000007</v>
      </c>
      <c r="J222" s="3">
        <f t="shared" si="18"/>
        <v>0.96862500000000007</v>
      </c>
      <c r="K222" s="3">
        <f t="shared" si="19"/>
        <v>0.96601500000000007</v>
      </c>
      <c r="L222" s="2"/>
    </row>
    <row r="223" spans="1:12" x14ac:dyDescent="0.25">
      <c r="A223" s="1">
        <v>43322</v>
      </c>
      <c r="B223" s="1">
        <v>43734</v>
      </c>
      <c r="D223" s="2">
        <v>0.874</v>
      </c>
      <c r="E223" s="3">
        <f t="shared" si="20"/>
        <v>0.96750000000000003</v>
      </c>
      <c r="F223" s="3">
        <v>0.97</v>
      </c>
      <c r="G223" s="2"/>
      <c r="H223" s="3">
        <f t="shared" si="16"/>
        <v>0.96799800000000003</v>
      </c>
      <c r="I223" s="3">
        <f t="shared" si="17"/>
        <v>0.96700200000000003</v>
      </c>
      <c r="J223" s="3">
        <f t="shared" si="18"/>
        <v>0.96880500000000003</v>
      </c>
      <c r="K223" s="3">
        <f t="shared" si="19"/>
        <v>0.96619500000000003</v>
      </c>
      <c r="L223" s="2"/>
    </row>
    <row r="224" spans="1:12" x14ac:dyDescent="0.25">
      <c r="A224" s="1">
        <v>43323</v>
      </c>
      <c r="B224" s="1">
        <v>43734</v>
      </c>
      <c r="D224" s="2">
        <v>0.87309999999999999</v>
      </c>
      <c r="E224" s="3">
        <f t="shared" si="20"/>
        <v>0.96736500000000003</v>
      </c>
      <c r="F224" s="3">
        <v>0.97</v>
      </c>
      <c r="G224" s="2"/>
      <c r="H224" s="3">
        <f t="shared" si="16"/>
        <v>0.96786300000000003</v>
      </c>
      <c r="I224" s="3">
        <f t="shared" si="17"/>
        <v>0.96686700000000003</v>
      </c>
      <c r="J224" s="3">
        <f t="shared" si="18"/>
        <v>0.96867000000000003</v>
      </c>
      <c r="K224" s="3">
        <f t="shared" si="19"/>
        <v>0.96606000000000003</v>
      </c>
      <c r="L224" s="2"/>
    </row>
    <row r="225" spans="1:12" x14ac:dyDescent="0.25">
      <c r="A225" s="1">
        <v>43324</v>
      </c>
      <c r="B225" s="1">
        <v>43734</v>
      </c>
      <c r="D225" s="2">
        <v>0.87309999999999999</v>
      </c>
      <c r="E225" s="3">
        <f t="shared" si="20"/>
        <v>0.96736500000000003</v>
      </c>
      <c r="F225" s="3">
        <v>0.97</v>
      </c>
      <c r="G225" s="2"/>
      <c r="H225" s="3">
        <f t="shared" si="16"/>
        <v>0.96786300000000003</v>
      </c>
      <c r="I225" s="3">
        <f t="shared" si="17"/>
        <v>0.96686700000000003</v>
      </c>
      <c r="J225" s="3">
        <f t="shared" si="18"/>
        <v>0.96867000000000003</v>
      </c>
      <c r="K225" s="3">
        <f t="shared" si="19"/>
        <v>0.96606000000000003</v>
      </c>
      <c r="L225" s="2"/>
    </row>
    <row r="226" spans="1:12" x14ac:dyDescent="0.25">
      <c r="A226" s="1">
        <v>43325</v>
      </c>
      <c r="B226" s="1">
        <v>43735</v>
      </c>
      <c r="D226" s="2">
        <v>0.873</v>
      </c>
      <c r="E226" s="3">
        <f t="shared" si="20"/>
        <v>0.96735000000000004</v>
      </c>
      <c r="F226" s="3">
        <v>0.97</v>
      </c>
      <c r="G226" s="2"/>
      <c r="H226" s="3">
        <f t="shared" si="16"/>
        <v>0.96784800000000004</v>
      </c>
      <c r="I226" s="3">
        <f t="shared" si="17"/>
        <v>0.96685200000000004</v>
      </c>
      <c r="J226" s="3">
        <f t="shared" si="18"/>
        <v>0.96865500000000004</v>
      </c>
      <c r="K226" s="3">
        <f t="shared" si="19"/>
        <v>0.96604500000000004</v>
      </c>
      <c r="L226" s="2"/>
    </row>
    <row r="227" spans="1:12" x14ac:dyDescent="0.25">
      <c r="A227" s="1">
        <v>43326</v>
      </c>
      <c r="B227" s="1">
        <v>43738</v>
      </c>
      <c r="D227" s="2">
        <v>0.87480000000000002</v>
      </c>
      <c r="E227" s="3">
        <f t="shared" si="20"/>
        <v>0.96762000000000004</v>
      </c>
      <c r="F227" s="3">
        <v>0.97</v>
      </c>
      <c r="G227" s="2"/>
      <c r="H227" s="3">
        <f t="shared" si="16"/>
        <v>0.96811800000000003</v>
      </c>
      <c r="I227" s="3">
        <f t="shared" si="17"/>
        <v>0.96712200000000004</v>
      </c>
      <c r="J227" s="3">
        <f t="shared" si="18"/>
        <v>0.96892500000000004</v>
      </c>
      <c r="K227" s="3">
        <f t="shared" si="19"/>
        <v>0.96631500000000004</v>
      </c>
      <c r="L227" s="2"/>
    </row>
    <row r="228" spans="1:12" x14ac:dyDescent="0.25">
      <c r="A228" s="1">
        <v>43327</v>
      </c>
      <c r="B228" s="1">
        <v>43739</v>
      </c>
      <c r="D228" s="2">
        <v>0.87390000000000001</v>
      </c>
      <c r="E228" s="3">
        <f t="shared" si="20"/>
        <v>0.96748500000000004</v>
      </c>
      <c r="F228" s="3">
        <v>0.97</v>
      </c>
      <c r="G228" s="2"/>
      <c r="H228" s="3">
        <f t="shared" si="16"/>
        <v>0.96798300000000004</v>
      </c>
      <c r="I228" s="3">
        <f t="shared" si="17"/>
        <v>0.96698700000000004</v>
      </c>
      <c r="J228" s="3">
        <f t="shared" si="18"/>
        <v>0.96879000000000004</v>
      </c>
      <c r="K228" s="3">
        <f t="shared" si="19"/>
        <v>0.96618000000000004</v>
      </c>
      <c r="L228" s="2"/>
    </row>
    <row r="229" spans="1:12" x14ac:dyDescent="0.25">
      <c r="A229" s="1">
        <v>43328</v>
      </c>
      <c r="B229" s="1">
        <v>43740</v>
      </c>
      <c r="D229" s="2">
        <v>0.87350000000000005</v>
      </c>
      <c r="E229" s="3">
        <f t="shared" si="20"/>
        <v>0.96742499999999998</v>
      </c>
      <c r="F229" s="3">
        <v>0.97</v>
      </c>
      <c r="G229" s="2"/>
      <c r="H229" s="3">
        <f t="shared" si="16"/>
        <v>0.96792299999999998</v>
      </c>
      <c r="I229" s="3">
        <f t="shared" si="17"/>
        <v>0.96692699999999998</v>
      </c>
      <c r="J229" s="3">
        <f t="shared" si="18"/>
        <v>0.96872999999999998</v>
      </c>
      <c r="K229" s="3">
        <f t="shared" si="19"/>
        <v>0.96611999999999998</v>
      </c>
      <c r="L229" s="2"/>
    </row>
    <row r="230" spans="1:12" x14ac:dyDescent="0.25">
      <c r="A230" s="1">
        <v>43329</v>
      </c>
      <c r="B230" s="1">
        <v>43741</v>
      </c>
      <c r="D230" s="2">
        <v>0.87519999999999998</v>
      </c>
      <c r="E230" s="3">
        <f t="shared" si="20"/>
        <v>0.96767999999999998</v>
      </c>
      <c r="F230" s="3">
        <v>0.97</v>
      </c>
      <c r="G230" s="2"/>
      <c r="H230" s="3">
        <f t="shared" si="16"/>
        <v>0.96817799999999998</v>
      </c>
      <c r="I230" s="3">
        <f t="shared" si="17"/>
        <v>0.96718199999999999</v>
      </c>
      <c r="J230" s="3">
        <f t="shared" si="18"/>
        <v>0.96898499999999999</v>
      </c>
      <c r="K230" s="3">
        <f t="shared" si="19"/>
        <v>0.96637499999999998</v>
      </c>
      <c r="L230" s="2"/>
    </row>
    <row r="231" spans="1:12" x14ac:dyDescent="0.25">
      <c r="A231" s="1">
        <v>43330</v>
      </c>
      <c r="B231" s="1">
        <v>43741</v>
      </c>
      <c r="D231" s="2">
        <v>0.87439999999999996</v>
      </c>
      <c r="E231" s="3">
        <f t="shared" si="20"/>
        <v>0.96755999999999998</v>
      </c>
      <c r="F231" s="3">
        <v>0.97</v>
      </c>
      <c r="G231" s="2"/>
      <c r="H231" s="3">
        <f t="shared" si="16"/>
        <v>0.96805799999999997</v>
      </c>
      <c r="I231" s="3">
        <f t="shared" si="17"/>
        <v>0.96706199999999998</v>
      </c>
      <c r="J231" s="3">
        <f t="shared" si="18"/>
        <v>0.96886499999999998</v>
      </c>
      <c r="K231" s="3">
        <f t="shared" si="19"/>
        <v>0.96625499999999998</v>
      </c>
      <c r="L231" s="2"/>
    </row>
    <row r="232" spans="1:12" x14ac:dyDescent="0.25">
      <c r="A232" s="1">
        <v>43331</v>
      </c>
      <c r="B232" s="1">
        <v>43741</v>
      </c>
      <c r="D232" s="2">
        <v>0.87460000000000004</v>
      </c>
      <c r="E232" s="3">
        <f t="shared" si="20"/>
        <v>0.96759000000000006</v>
      </c>
      <c r="F232" s="3">
        <v>0.97</v>
      </c>
      <c r="G232" s="2"/>
      <c r="H232" s="3">
        <f t="shared" si="16"/>
        <v>0.96808800000000006</v>
      </c>
      <c r="I232" s="3">
        <f t="shared" si="17"/>
        <v>0.96709200000000006</v>
      </c>
      <c r="J232" s="3">
        <f t="shared" si="18"/>
        <v>0.96889500000000006</v>
      </c>
      <c r="K232" s="3">
        <f t="shared" si="19"/>
        <v>0.96628500000000006</v>
      </c>
      <c r="L232" s="2"/>
    </row>
    <row r="233" spans="1:12" x14ac:dyDescent="0.25">
      <c r="A233" s="1">
        <v>43332</v>
      </c>
      <c r="B233" s="1">
        <v>43742</v>
      </c>
      <c r="D233" s="2">
        <v>0.87409999999999999</v>
      </c>
      <c r="E233" s="3">
        <f t="shared" si="20"/>
        <v>0.96751500000000001</v>
      </c>
      <c r="F233" s="3">
        <v>0.97</v>
      </c>
      <c r="G233" s="2"/>
      <c r="H233" s="3">
        <f t="shared" si="16"/>
        <v>0.96801300000000001</v>
      </c>
      <c r="I233" s="3">
        <f t="shared" si="17"/>
        <v>0.96701700000000002</v>
      </c>
      <c r="J233" s="3">
        <f t="shared" si="18"/>
        <v>0.96882000000000001</v>
      </c>
      <c r="K233" s="3">
        <f t="shared" si="19"/>
        <v>0.96621000000000001</v>
      </c>
      <c r="L233" s="2"/>
    </row>
    <row r="234" spans="1:12" x14ac:dyDescent="0.25">
      <c r="A234" s="1">
        <v>43333</v>
      </c>
      <c r="B234" s="1">
        <v>43745</v>
      </c>
      <c r="D234" s="2">
        <v>0.87490000000000001</v>
      </c>
      <c r="E234" s="3">
        <f t="shared" si="20"/>
        <v>0.96763500000000002</v>
      </c>
      <c r="F234" s="3">
        <v>0.97</v>
      </c>
      <c r="G234" s="2"/>
      <c r="H234" s="3">
        <f t="shared" si="16"/>
        <v>0.96813300000000002</v>
      </c>
      <c r="I234" s="3">
        <f t="shared" si="17"/>
        <v>0.96713700000000002</v>
      </c>
      <c r="J234" s="3">
        <f t="shared" si="18"/>
        <v>0.96894000000000002</v>
      </c>
      <c r="K234" s="3">
        <f t="shared" si="19"/>
        <v>0.96633000000000002</v>
      </c>
      <c r="L234" s="2"/>
    </row>
    <row r="235" spans="1:12" x14ac:dyDescent="0.25">
      <c r="A235" s="1">
        <v>43334</v>
      </c>
      <c r="B235" s="1">
        <v>43746</v>
      </c>
      <c r="D235" s="2">
        <v>0.87450000000000006</v>
      </c>
      <c r="E235" s="3">
        <f t="shared" si="20"/>
        <v>0.96757500000000007</v>
      </c>
      <c r="F235" s="3">
        <v>0.97</v>
      </c>
      <c r="G235" s="2"/>
      <c r="H235" s="3">
        <f t="shared" si="16"/>
        <v>0.96807300000000007</v>
      </c>
      <c r="I235" s="3">
        <f t="shared" si="17"/>
        <v>0.96707700000000008</v>
      </c>
      <c r="J235" s="3">
        <f t="shared" si="18"/>
        <v>0.96888000000000007</v>
      </c>
      <c r="K235" s="3">
        <f t="shared" si="19"/>
        <v>0.96627000000000007</v>
      </c>
      <c r="L235" s="2"/>
    </row>
    <row r="236" spans="1:12" x14ac:dyDescent="0.25">
      <c r="A236" s="1">
        <v>43335</v>
      </c>
      <c r="B236" s="1">
        <v>43747</v>
      </c>
      <c r="D236" s="2">
        <v>0.87570000000000003</v>
      </c>
      <c r="E236" s="3">
        <f t="shared" si="20"/>
        <v>0.96775500000000003</v>
      </c>
      <c r="F236" s="3">
        <v>0.97</v>
      </c>
      <c r="G236" s="2"/>
      <c r="H236" s="3">
        <f t="shared" si="16"/>
        <v>0.96825300000000003</v>
      </c>
      <c r="I236" s="3">
        <f t="shared" si="17"/>
        <v>0.96725700000000003</v>
      </c>
      <c r="J236" s="3">
        <f t="shared" si="18"/>
        <v>0.96906000000000003</v>
      </c>
      <c r="K236" s="3">
        <f t="shared" si="19"/>
        <v>0.96645000000000003</v>
      </c>
      <c r="L236" s="2"/>
    </row>
    <row r="237" spans="1:12" x14ac:dyDescent="0.25">
      <c r="A237" s="1">
        <v>43336</v>
      </c>
      <c r="B237" s="1">
        <v>43748</v>
      </c>
      <c r="D237" s="2">
        <v>0.87649999999999995</v>
      </c>
      <c r="E237" s="3">
        <f t="shared" si="20"/>
        <v>0.96787500000000004</v>
      </c>
      <c r="F237" s="3">
        <v>0.97</v>
      </c>
      <c r="G237" s="2"/>
      <c r="H237" s="3">
        <f t="shared" si="16"/>
        <v>0.96837300000000004</v>
      </c>
      <c r="I237" s="3">
        <f t="shared" si="17"/>
        <v>0.96737700000000004</v>
      </c>
      <c r="J237" s="3">
        <f t="shared" si="18"/>
        <v>0.96918000000000004</v>
      </c>
      <c r="K237" s="3">
        <f t="shared" si="19"/>
        <v>0.96657000000000004</v>
      </c>
      <c r="L237" s="2"/>
    </row>
    <row r="238" spans="1:12" x14ac:dyDescent="0.25">
      <c r="A238" s="1">
        <v>43337</v>
      </c>
      <c r="B238" s="1">
        <v>43748</v>
      </c>
      <c r="D238" s="2">
        <v>0.87570000000000003</v>
      </c>
      <c r="E238" s="3">
        <f t="shared" si="20"/>
        <v>0.96775500000000003</v>
      </c>
      <c r="F238" s="3">
        <v>0.97</v>
      </c>
      <c r="G238" s="2"/>
      <c r="H238" s="3">
        <f t="shared" si="16"/>
        <v>0.96825300000000003</v>
      </c>
      <c r="I238" s="3">
        <f t="shared" si="17"/>
        <v>0.96725700000000003</v>
      </c>
      <c r="J238" s="3">
        <f t="shared" si="18"/>
        <v>0.96906000000000003</v>
      </c>
      <c r="K238" s="3">
        <f t="shared" si="19"/>
        <v>0.96645000000000003</v>
      </c>
      <c r="L238" s="2"/>
    </row>
    <row r="239" spans="1:12" x14ac:dyDescent="0.25">
      <c r="A239" s="1">
        <v>43338</v>
      </c>
      <c r="B239" s="1">
        <v>43748</v>
      </c>
      <c r="D239" s="2">
        <v>0.876</v>
      </c>
      <c r="E239" s="3">
        <f t="shared" si="20"/>
        <v>0.96779999999999999</v>
      </c>
      <c r="F239" s="3">
        <v>0.97</v>
      </c>
      <c r="G239" s="2"/>
      <c r="H239" s="3">
        <f t="shared" si="16"/>
        <v>0.96829799999999999</v>
      </c>
      <c r="I239" s="3">
        <f t="shared" si="17"/>
        <v>0.967302</v>
      </c>
      <c r="J239" s="3">
        <f t="shared" si="18"/>
        <v>0.96910499999999999</v>
      </c>
      <c r="K239" s="3">
        <f t="shared" si="19"/>
        <v>0.96649499999999999</v>
      </c>
      <c r="L239" s="2"/>
    </row>
    <row r="240" spans="1:12" x14ac:dyDescent="0.25">
      <c r="A240" s="1">
        <v>43339</v>
      </c>
      <c r="B240" s="1">
        <v>43748</v>
      </c>
      <c r="D240" s="2">
        <v>0.87549999999999994</v>
      </c>
      <c r="E240" s="3">
        <f t="shared" si="20"/>
        <v>0.96772500000000006</v>
      </c>
      <c r="F240" s="3">
        <v>0.97</v>
      </c>
      <c r="G240" s="2"/>
      <c r="H240" s="3">
        <f t="shared" si="16"/>
        <v>0.96822300000000006</v>
      </c>
      <c r="I240" s="3">
        <f t="shared" si="17"/>
        <v>0.96722700000000006</v>
      </c>
      <c r="J240" s="3">
        <f t="shared" si="18"/>
        <v>0.96903000000000006</v>
      </c>
      <c r="K240" s="3">
        <f t="shared" si="19"/>
        <v>0.96642000000000006</v>
      </c>
      <c r="L240" s="2"/>
    </row>
    <row r="241" spans="1:12" x14ac:dyDescent="0.25">
      <c r="A241" s="1">
        <v>43340</v>
      </c>
      <c r="B241" s="1">
        <v>43749</v>
      </c>
      <c r="D241" s="2">
        <v>0.87450000000000006</v>
      </c>
      <c r="E241" s="3">
        <f t="shared" si="20"/>
        <v>0.96757500000000007</v>
      </c>
      <c r="F241" s="3">
        <v>0.97</v>
      </c>
      <c r="G241" s="2"/>
      <c r="H241" s="3">
        <f t="shared" si="16"/>
        <v>0.96807300000000007</v>
      </c>
      <c r="I241" s="3">
        <f t="shared" si="17"/>
        <v>0.96707700000000008</v>
      </c>
      <c r="J241" s="3">
        <f t="shared" si="18"/>
        <v>0.96888000000000007</v>
      </c>
      <c r="K241" s="3">
        <f t="shared" si="19"/>
        <v>0.96627000000000007</v>
      </c>
      <c r="L241" s="2"/>
    </row>
    <row r="242" spans="1:12" x14ac:dyDescent="0.25">
      <c r="A242" s="1">
        <v>43341</v>
      </c>
      <c r="B242" s="1">
        <v>43752</v>
      </c>
      <c r="D242" s="2">
        <v>0.87460000000000004</v>
      </c>
      <c r="E242" s="3">
        <f t="shared" si="20"/>
        <v>0.96759000000000006</v>
      </c>
      <c r="F242" s="3">
        <v>0.97</v>
      </c>
      <c r="G242" s="2"/>
      <c r="H242" s="3">
        <f t="shared" si="16"/>
        <v>0.96808800000000006</v>
      </c>
      <c r="I242" s="3">
        <f t="shared" si="17"/>
        <v>0.96709200000000006</v>
      </c>
      <c r="J242" s="3">
        <f t="shared" si="18"/>
        <v>0.96889500000000006</v>
      </c>
      <c r="K242" s="3">
        <f t="shared" si="19"/>
        <v>0.96628500000000006</v>
      </c>
      <c r="L242" s="2"/>
    </row>
    <row r="243" spans="1:12" x14ac:dyDescent="0.25">
      <c r="A243" s="1">
        <v>43342</v>
      </c>
      <c r="B243" s="1">
        <v>43753</v>
      </c>
      <c r="D243" s="2">
        <v>0.87439999999999996</v>
      </c>
      <c r="E243" s="3">
        <f t="shared" si="20"/>
        <v>0.96755999999999998</v>
      </c>
      <c r="F243" s="3">
        <v>0.97</v>
      </c>
      <c r="G243" s="2"/>
      <c r="H243" s="3">
        <f t="shared" si="16"/>
        <v>0.96805799999999997</v>
      </c>
      <c r="I243" s="3">
        <f t="shared" si="17"/>
        <v>0.96706199999999998</v>
      </c>
      <c r="J243" s="3">
        <f t="shared" si="18"/>
        <v>0.96886499999999998</v>
      </c>
      <c r="K243" s="3">
        <f t="shared" si="19"/>
        <v>0.96625499999999998</v>
      </c>
      <c r="L243" s="2"/>
    </row>
    <row r="244" spans="1:12" x14ac:dyDescent="0.25">
      <c r="A244" s="1">
        <v>43343</v>
      </c>
      <c r="B244" s="1">
        <v>43754</v>
      </c>
      <c r="D244" s="2">
        <v>0.87519999999999998</v>
      </c>
      <c r="E244" s="3">
        <f t="shared" si="20"/>
        <v>0.96767999999999998</v>
      </c>
      <c r="F244" s="3">
        <v>0.97</v>
      </c>
      <c r="G244" s="2"/>
      <c r="H244" s="3">
        <f t="shared" si="16"/>
        <v>0.96817799999999998</v>
      </c>
      <c r="I244" s="3">
        <f t="shared" si="17"/>
        <v>0.96718199999999999</v>
      </c>
      <c r="J244" s="3">
        <f t="shared" si="18"/>
        <v>0.96898499999999999</v>
      </c>
      <c r="K244" s="3">
        <f t="shared" si="19"/>
        <v>0.96637499999999998</v>
      </c>
      <c r="L244" s="2"/>
    </row>
    <row r="245" spans="1:12" x14ac:dyDescent="0.25">
      <c r="A245" s="1">
        <v>43344</v>
      </c>
      <c r="B245" s="1">
        <v>43754</v>
      </c>
      <c r="D245" s="2">
        <v>0.87260000000000004</v>
      </c>
      <c r="E245" s="3">
        <f t="shared" si="20"/>
        <v>0.96728999999999998</v>
      </c>
      <c r="F245" s="3">
        <v>0.97</v>
      </c>
      <c r="G245" s="2"/>
      <c r="H245" s="3">
        <f t="shared" si="16"/>
        <v>0.96778799999999998</v>
      </c>
      <c r="I245" s="3">
        <f t="shared" si="17"/>
        <v>0.96679199999999998</v>
      </c>
      <c r="J245" s="3">
        <f t="shared" si="18"/>
        <v>0.96859499999999998</v>
      </c>
      <c r="K245" s="3">
        <f t="shared" si="19"/>
        <v>0.96598499999999998</v>
      </c>
      <c r="L245" s="2"/>
    </row>
    <row r="246" spans="1:12" x14ac:dyDescent="0.25">
      <c r="A246" s="1">
        <v>43345</v>
      </c>
      <c r="B246" s="1">
        <v>43754</v>
      </c>
      <c r="D246" s="2">
        <v>0.873</v>
      </c>
      <c r="E246" s="3">
        <f t="shared" si="20"/>
        <v>0.96735000000000004</v>
      </c>
      <c r="F246" s="3">
        <v>0.97</v>
      </c>
      <c r="G246" s="2"/>
      <c r="H246" s="3">
        <f t="shared" si="16"/>
        <v>0.96784800000000004</v>
      </c>
      <c r="I246" s="3">
        <f t="shared" si="17"/>
        <v>0.96685200000000004</v>
      </c>
      <c r="J246" s="3">
        <f t="shared" si="18"/>
        <v>0.96865500000000004</v>
      </c>
      <c r="K246" s="3">
        <f t="shared" si="19"/>
        <v>0.96604500000000004</v>
      </c>
      <c r="L246" s="2"/>
    </row>
    <row r="247" spans="1:12" x14ac:dyDescent="0.25">
      <c r="A247" s="1">
        <v>43346</v>
      </c>
      <c r="B247" s="1">
        <v>43755</v>
      </c>
      <c r="D247" s="2">
        <v>0.87339999999999995</v>
      </c>
      <c r="E247" s="3">
        <f t="shared" si="20"/>
        <v>0.96740999999999999</v>
      </c>
      <c r="F247" s="3">
        <v>0.97</v>
      </c>
      <c r="G247" s="2"/>
      <c r="H247" s="3">
        <f t="shared" si="16"/>
        <v>0.96790799999999999</v>
      </c>
      <c r="I247" s="3">
        <f t="shared" si="17"/>
        <v>0.96691199999999999</v>
      </c>
      <c r="J247" s="3">
        <f t="shared" si="18"/>
        <v>0.96871499999999999</v>
      </c>
      <c r="K247" s="3">
        <f t="shared" si="19"/>
        <v>0.96610499999999999</v>
      </c>
      <c r="L247" s="2"/>
    </row>
    <row r="248" spans="1:12" x14ac:dyDescent="0.25">
      <c r="A248" s="1">
        <v>43347</v>
      </c>
      <c r="B248" s="1">
        <v>43756</v>
      </c>
      <c r="D248" s="2">
        <v>0.87250000000000005</v>
      </c>
      <c r="E248" s="3">
        <f t="shared" si="20"/>
        <v>0.967275</v>
      </c>
      <c r="F248" s="3">
        <v>0.97</v>
      </c>
      <c r="G248" s="2"/>
      <c r="H248" s="3">
        <f t="shared" si="16"/>
        <v>0.96777299999999999</v>
      </c>
      <c r="I248" s="3">
        <f t="shared" si="17"/>
        <v>0.966777</v>
      </c>
      <c r="J248" s="3">
        <f t="shared" si="18"/>
        <v>0.96858</v>
      </c>
      <c r="K248" s="3">
        <f t="shared" si="19"/>
        <v>0.96597</v>
      </c>
      <c r="L248" s="2"/>
    </row>
    <row r="249" spans="1:12" x14ac:dyDescent="0.25">
      <c r="A249" s="1">
        <v>43348</v>
      </c>
      <c r="B249" s="1">
        <v>43759</v>
      </c>
      <c r="D249" s="2">
        <v>0.872</v>
      </c>
      <c r="E249" s="3">
        <f t="shared" si="20"/>
        <v>0.96720000000000006</v>
      </c>
      <c r="F249" s="3">
        <v>0.97</v>
      </c>
      <c r="G249" s="2"/>
      <c r="H249" s="3">
        <f t="shared" si="16"/>
        <v>0.96769800000000006</v>
      </c>
      <c r="I249" s="3">
        <f t="shared" si="17"/>
        <v>0.96670200000000006</v>
      </c>
      <c r="J249" s="3">
        <f t="shared" si="18"/>
        <v>0.96850500000000006</v>
      </c>
      <c r="K249" s="3">
        <f t="shared" si="19"/>
        <v>0.96589500000000006</v>
      </c>
      <c r="L249" s="2"/>
    </row>
    <row r="250" spans="1:12" x14ac:dyDescent="0.25">
      <c r="A250" s="1">
        <v>43349</v>
      </c>
      <c r="B250" s="1">
        <v>43760</v>
      </c>
      <c r="D250" s="2">
        <v>0.87360000000000004</v>
      </c>
      <c r="E250" s="3">
        <f t="shared" si="20"/>
        <v>0.96744000000000008</v>
      </c>
      <c r="F250" s="3">
        <v>0.97</v>
      </c>
      <c r="G250" s="2"/>
      <c r="H250" s="3">
        <f t="shared" si="16"/>
        <v>0.96793800000000008</v>
      </c>
      <c r="I250" s="3">
        <f t="shared" si="17"/>
        <v>0.96694200000000008</v>
      </c>
      <c r="J250" s="3">
        <f t="shared" si="18"/>
        <v>0.96874500000000008</v>
      </c>
      <c r="K250" s="3">
        <f t="shared" si="19"/>
        <v>0.96613500000000008</v>
      </c>
      <c r="L250" s="2"/>
    </row>
    <row r="251" spans="1:12" x14ac:dyDescent="0.25">
      <c r="A251" s="1">
        <v>43350</v>
      </c>
      <c r="B251" s="1">
        <v>43761</v>
      </c>
      <c r="D251" s="2">
        <v>0.87429999999999997</v>
      </c>
      <c r="E251" s="3">
        <f t="shared" si="20"/>
        <v>0.96754499999999999</v>
      </c>
      <c r="F251" s="3">
        <v>0.97</v>
      </c>
      <c r="G251" s="2"/>
      <c r="H251" s="3">
        <f t="shared" si="16"/>
        <v>0.96804299999999999</v>
      </c>
      <c r="I251" s="3">
        <f t="shared" si="17"/>
        <v>0.96704699999999999</v>
      </c>
      <c r="J251" s="3">
        <f t="shared" si="18"/>
        <v>0.96884999999999999</v>
      </c>
      <c r="K251" s="3">
        <f t="shared" si="19"/>
        <v>0.96623999999999999</v>
      </c>
      <c r="L251" s="2"/>
    </row>
    <row r="252" spans="1:12" x14ac:dyDescent="0.25">
      <c r="A252" s="1">
        <v>43351</v>
      </c>
      <c r="B252" s="1">
        <v>43761</v>
      </c>
      <c r="D252" s="2">
        <v>0.87370000000000003</v>
      </c>
      <c r="E252" s="3">
        <f t="shared" si="20"/>
        <v>0.96745500000000006</v>
      </c>
      <c r="F252" s="3">
        <v>0.97</v>
      </c>
      <c r="G252" s="2"/>
      <c r="H252" s="3">
        <f t="shared" si="16"/>
        <v>0.96795300000000006</v>
      </c>
      <c r="I252" s="3">
        <f t="shared" si="17"/>
        <v>0.96695700000000007</v>
      </c>
      <c r="J252" s="3">
        <f t="shared" si="18"/>
        <v>0.96876000000000007</v>
      </c>
      <c r="K252" s="3">
        <f t="shared" si="19"/>
        <v>0.96615000000000006</v>
      </c>
      <c r="L252" s="2"/>
    </row>
    <row r="253" spans="1:12" x14ac:dyDescent="0.25">
      <c r="A253" s="1">
        <v>43352</v>
      </c>
      <c r="B253" s="1">
        <v>43761</v>
      </c>
      <c r="D253" s="2">
        <v>0.874</v>
      </c>
      <c r="E253" s="3">
        <f t="shared" si="20"/>
        <v>0.96750000000000003</v>
      </c>
      <c r="F253" s="3">
        <v>0.97</v>
      </c>
      <c r="G253" s="2"/>
      <c r="H253" s="3">
        <f t="shared" si="16"/>
        <v>0.96799800000000003</v>
      </c>
      <c r="I253" s="3">
        <f t="shared" si="17"/>
        <v>0.96700200000000003</v>
      </c>
      <c r="J253" s="3">
        <f t="shared" si="18"/>
        <v>0.96880500000000003</v>
      </c>
      <c r="K253" s="3">
        <f t="shared" si="19"/>
        <v>0.96619500000000003</v>
      </c>
      <c r="L253" s="2"/>
    </row>
    <row r="254" spans="1:12" x14ac:dyDescent="0.25">
      <c r="A254" s="1">
        <v>43353</v>
      </c>
      <c r="B254" s="1">
        <v>43762</v>
      </c>
      <c r="D254" s="2">
        <v>0.87450000000000006</v>
      </c>
      <c r="E254" s="3">
        <f t="shared" si="20"/>
        <v>0.96757500000000007</v>
      </c>
      <c r="F254" s="3">
        <v>0.97</v>
      </c>
      <c r="G254" s="2"/>
      <c r="H254" s="3">
        <f t="shared" si="16"/>
        <v>0.96807300000000007</v>
      </c>
      <c r="I254" s="3">
        <f t="shared" si="17"/>
        <v>0.96707700000000008</v>
      </c>
      <c r="J254" s="3">
        <f t="shared" si="18"/>
        <v>0.96888000000000007</v>
      </c>
      <c r="K254" s="3">
        <f t="shared" si="19"/>
        <v>0.96627000000000007</v>
      </c>
      <c r="L254" s="2"/>
    </row>
    <row r="255" spans="1:12" x14ac:dyDescent="0.25">
      <c r="A255" s="1">
        <v>43354</v>
      </c>
      <c r="B255" s="1">
        <v>43763</v>
      </c>
      <c r="D255" s="2">
        <v>0.87460000000000004</v>
      </c>
      <c r="E255" s="3">
        <f t="shared" si="20"/>
        <v>0.96759000000000006</v>
      </c>
      <c r="F255" s="3">
        <v>0.97</v>
      </c>
      <c r="G255" s="2"/>
      <c r="H255" s="3">
        <f t="shared" si="16"/>
        <v>0.96808800000000006</v>
      </c>
      <c r="I255" s="3">
        <f t="shared" si="17"/>
        <v>0.96709200000000006</v>
      </c>
      <c r="J255" s="3">
        <f t="shared" si="18"/>
        <v>0.96889500000000006</v>
      </c>
      <c r="K255" s="3">
        <f t="shared" si="19"/>
        <v>0.96628500000000006</v>
      </c>
      <c r="L255" s="2"/>
    </row>
    <row r="256" spans="1:12" x14ac:dyDescent="0.25">
      <c r="A256" s="1">
        <v>43355</v>
      </c>
      <c r="B256" s="1">
        <v>43766</v>
      </c>
      <c r="D256" s="2">
        <v>0.87460000000000004</v>
      </c>
      <c r="E256" s="3">
        <f t="shared" si="20"/>
        <v>0.96759000000000006</v>
      </c>
      <c r="F256" s="3">
        <v>0.97</v>
      </c>
      <c r="G256" s="2"/>
      <c r="H256" s="3">
        <f t="shared" si="16"/>
        <v>0.96808800000000006</v>
      </c>
      <c r="I256" s="3">
        <f t="shared" si="17"/>
        <v>0.96709200000000006</v>
      </c>
      <c r="J256" s="3">
        <f t="shared" si="18"/>
        <v>0.96889500000000006</v>
      </c>
      <c r="K256" s="3">
        <f t="shared" si="19"/>
        <v>0.96628500000000006</v>
      </c>
      <c r="L256" s="2"/>
    </row>
    <row r="257" spans="1:12" x14ac:dyDescent="0.25">
      <c r="A257" s="1">
        <v>43356</v>
      </c>
      <c r="B257" s="1">
        <v>43767</v>
      </c>
      <c r="D257" s="2">
        <v>0.87460000000000004</v>
      </c>
      <c r="E257" s="3">
        <f t="shared" si="20"/>
        <v>0.96759000000000006</v>
      </c>
      <c r="F257" s="3">
        <v>0.97</v>
      </c>
      <c r="G257" s="2"/>
      <c r="H257" s="3">
        <f t="shared" si="16"/>
        <v>0.96808800000000006</v>
      </c>
      <c r="I257" s="3">
        <f t="shared" si="17"/>
        <v>0.96709200000000006</v>
      </c>
      <c r="J257" s="3">
        <f t="shared" si="18"/>
        <v>0.96889500000000006</v>
      </c>
      <c r="K257" s="3">
        <f t="shared" si="19"/>
        <v>0.96628500000000006</v>
      </c>
      <c r="L257" s="2"/>
    </row>
    <row r="258" spans="1:12" x14ac:dyDescent="0.25">
      <c r="A258" s="1">
        <v>43357</v>
      </c>
      <c r="B258" s="1">
        <v>43768</v>
      </c>
      <c r="D258" s="2">
        <v>0.87450000000000006</v>
      </c>
      <c r="E258" s="3">
        <f t="shared" si="20"/>
        <v>0.96757500000000007</v>
      </c>
      <c r="F258" s="3">
        <v>0.97</v>
      </c>
      <c r="G258" s="2"/>
      <c r="H258" s="3">
        <f t="shared" si="16"/>
        <v>0.96807300000000007</v>
      </c>
      <c r="I258" s="3">
        <f t="shared" si="17"/>
        <v>0.96707700000000008</v>
      </c>
      <c r="J258" s="3">
        <f t="shared" si="18"/>
        <v>0.96888000000000007</v>
      </c>
      <c r="K258" s="3">
        <f t="shared" si="19"/>
        <v>0.96627000000000007</v>
      </c>
      <c r="L258" s="2"/>
    </row>
    <row r="259" spans="1:12" x14ac:dyDescent="0.25">
      <c r="A259" s="1">
        <v>43358</v>
      </c>
      <c r="B259" s="1">
        <v>43768</v>
      </c>
      <c r="D259" s="2">
        <v>0.874</v>
      </c>
      <c r="E259" s="3">
        <f t="shared" si="20"/>
        <v>0.96750000000000003</v>
      </c>
      <c r="F259" s="3">
        <v>0.97</v>
      </c>
      <c r="G259" s="2"/>
      <c r="H259" s="3">
        <f t="shared" ref="H259:H267" si="21">E259+0.0497999999999998%</f>
        <v>0.96799800000000003</v>
      </c>
      <c r="I259" s="3">
        <f t="shared" ref="I259:I267" si="22">E259-0.0497999999999998%</f>
        <v>0.96700200000000003</v>
      </c>
      <c r="J259" s="3">
        <f t="shared" ref="J259:J267" si="23">E259+$N$2</f>
        <v>0.96880500000000003</v>
      </c>
      <c r="K259" s="3">
        <f t="shared" ref="K259:K267" si="24">E259-$N$2</f>
        <v>0.96619500000000003</v>
      </c>
      <c r="L259" s="2"/>
    </row>
    <row r="260" spans="1:12" x14ac:dyDescent="0.25">
      <c r="A260" s="1">
        <v>43359</v>
      </c>
      <c r="B260" s="1">
        <v>43768</v>
      </c>
      <c r="D260" s="2">
        <v>0.87429999999999997</v>
      </c>
      <c r="E260" s="3">
        <f t="shared" ref="E260:E267" si="25">(0.15*D260) + 0.8364</f>
        <v>0.96754499999999999</v>
      </c>
      <c r="F260" s="3">
        <v>0.97</v>
      </c>
      <c r="G260" s="2"/>
      <c r="H260" s="3">
        <f t="shared" si="21"/>
        <v>0.96804299999999999</v>
      </c>
      <c r="I260" s="3">
        <f t="shared" si="22"/>
        <v>0.96704699999999999</v>
      </c>
      <c r="J260" s="3">
        <f t="shared" si="23"/>
        <v>0.96884999999999999</v>
      </c>
      <c r="K260" s="3">
        <f t="shared" si="24"/>
        <v>0.96623999999999999</v>
      </c>
      <c r="L260" s="2"/>
    </row>
    <row r="261" spans="1:12" x14ac:dyDescent="0.25">
      <c r="A261" s="1">
        <v>43360</v>
      </c>
      <c r="B261" s="1">
        <v>43769</v>
      </c>
      <c r="D261" s="2">
        <v>0.87519999999999998</v>
      </c>
      <c r="E261" s="3">
        <f t="shared" si="25"/>
        <v>0.96767999999999998</v>
      </c>
      <c r="F261" s="3">
        <v>0.97</v>
      </c>
      <c r="G261" s="2"/>
      <c r="H261" s="3">
        <f t="shared" si="21"/>
        <v>0.96817799999999998</v>
      </c>
      <c r="I261" s="3">
        <f t="shared" si="22"/>
        <v>0.96718199999999999</v>
      </c>
      <c r="J261" s="3">
        <f t="shared" si="23"/>
        <v>0.96898499999999999</v>
      </c>
      <c r="K261" s="3">
        <f t="shared" si="24"/>
        <v>0.96637499999999998</v>
      </c>
      <c r="L261" s="2"/>
    </row>
    <row r="262" spans="1:12" x14ac:dyDescent="0.25">
      <c r="A262" s="1">
        <v>43361</v>
      </c>
      <c r="B262" s="1">
        <v>43770</v>
      </c>
      <c r="D262" s="2">
        <v>0.87480000000000002</v>
      </c>
      <c r="E262" s="3">
        <f t="shared" si="25"/>
        <v>0.96762000000000004</v>
      </c>
      <c r="F262" s="3">
        <v>0.97</v>
      </c>
      <c r="G262" s="2"/>
      <c r="H262" s="3">
        <f t="shared" si="21"/>
        <v>0.96811800000000003</v>
      </c>
      <c r="I262" s="3">
        <f t="shared" si="22"/>
        <v>0.96712200000000004</v>
      </c>
      <c r="J262" s="3">
        <f t="shared" si="23"/>
        <v>0.96892500000000004</v>
      </c>
      <c r="K262" s="3">
        <f t="shared" si="24"/>
        <v>0.96631500000000004</v>
      </c>
      <c r="L262" s="2"/>
    </row>
    <row r="263" spans="1:12" x14ac:dyDescent="0.25">
      <c r="A263" s="1">
        <v>43362</v>
      </c>
      <c r="B263" s="1">
        <v>43773</v>
      </c>
      <c r="D263" s="2">
        <v>0.87470000000000003</v>
      </c>
      <c r="E263" s="3">
        <f t="shared" si="25"/>
        <v>0.96760500000000005</v>
      </c>
      <c r="F263" s="3">
        <v>0.97</v>
      </c>
      <c r="G263" s="2"/>
      <c r="H263" s="3">
        <f t="shared" si="21"/>
        <v>0.96810300000000005</v>
      </c>
      <c r="I263" s="3">
        <f t="shared" si="22"/>
        <v>0.96710700000000005</v>
      </c>
      <c r="J263" s="3">
        <f t="shared" si="23"/>
        <v>0.96891000000000005</v>
      </c>
      <c r="K263" s="3">
        <f t="shared" si="24"/>
        <v>0.96630000000000005</v>
      </c>
      <c r="L263" s="2"/>
    </row>
    <row r="264" spans="1:12" x14ac:dyDescent="0.25">
      <c r="A264" s="1">
        <v>43363</v>
      </c>
      <c r="B264" s="1">
        <v>43774</v>
      </c>
      <c r="D264" s="2">
        <v>0.87629999999999997</v>
      </c>
      <c r="E264" s="3">
        <f t="shared" si="25"/>
        <v>0.96784500000000007</v>
      </c>
      <c r="F264" s="3">
        <v>0.97</v>
      </c>
      <c r="G264" s="2"/>
      <c r="H264" s="3">
        <f t="shared" si="21"/>
        <v>0.96834300000000006</v>
      </c>
      <c r="I264" s="3">
        <f t="shared" si="22"/>
        <v>0.96734700000000007</v>
      </c>
      <c r="J264" s="3">
        <f t="shared" si="23"/>
        <v>0.96915000000000007</v>
      </c>
      <c r="K264" s="3">
        <f t="shared" si="24"/>
        <v>0.96654000000000007</v>
      </c>
      <c r="L264" s="2"/>
    </row>
    <row r="265" spans="1:12" x14ac:dyDescent="0.25">
      <c r="A265" s="1">
        <v>43364</v>
      </c>
      <c r="B265" s="1">
        <v>43775</v>
      </c>
      <c r="D265" s="2">
        <v>0.87660000000000005</v>
      </c>
      <c r="E265" s="3">
        <f t="shared" si="25"/>
        <v>0.96789000000000003</v>
      </c>
      <c r="F265" s="3">
        <v>0.97</v>
      </c>
      <c r="G265" s="2"/>
      <c r="H265" s="3">
        <f t="shared" si="21"/>
        <v>0.96838800000000003</v>
      </c>
      <c r="I265" s="3">
        <f t="shared" si="22"/>
        <v>0.96739200000000003</v>
      </c>
      <c r="J265" s="3">
        <f t="shared" si="23"/>
        <v>0.96919500000000003</v>
      </c>
      <c r="K265" s="3">
        <f t="shared" si="24"/>
        <v>0.96658500000000003</v>
      </c>
      <c r="L265" s="2"/>
    </row>
    <row r="266" spans="1:12" x14ac:dyDescent="0.25">
      <c r="A266" s="1">
        <v>43365</v>
      </c>
      <c r="B266" s="1">
        <v>43775</v>
      </c>
      <c r="D266" s="2">
        <v>0.87570000000000003</v>
      </c>
      <c r="E266" s="3">
        <f t="shared" si="25"/>
        <v>0.96775500000000003</v>
      </c>
      <c r="F266" s="3">
        <v>0.97</v>
      </c>
      <c r="G266" s="2"/>
      <c r="H266" s="3">
        <f t="shared" si="21"/>
        <v>0.96825300000000003</v>
      </c>
      <c r="I266" s="3">
        <f t="shared" si="22"/>
        <v>0.96725700000000003</v>
      </c>
      <c r="J266" s="3">
        <f t="shared" si="23"/>
        <v>0.96906000000000003</v>
      </c>
      <c r="K266" s="3">
        <f t="shared" si="24"/>
        <v>0.96645000000000003</v>
      </c>
      <c r="L266" s="2"/>
    </row>
    <row r="267" spans="1:12" x14ac:dyDescent="0.25">
      <c r="A267" s="1">
        <v>43366</v>
      </c>
      <c r="B267" s="1">
        <v>43775</v>
      </c>
      <c r="D267" s="2">
        <v>0.87570000000000003</v>
      </c>
      <c r="E267" s="3">
        <f t="shared" si="25"/>
        <v>0.96775500000000003</v>
      </c>
      <c r="F267" s="3">
        <v>0.97</v>
      </c>
      <c r="G267" s="2"/>
      <c r="H267" s="3">
        <f t="shared" si="21"/>
        <v>0.96825300000000003</v>
      </c>
      <c r="I267" s="3">
        <f t="shared" si="22"/>
        <v>0.96725700000000003</v>
      </c>
      <c r="J267" s="3">
        <f t="shared" si="23"/>
        <v>0.96906000000000003</v>
      </c>
      <c r="K267" s="3">
        <f t="shared" si="24"/>
        <v>0.96645000000000003</v>
      </c>
      <c r="L26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25" sqref="F25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7" t="s">
        <v>3</v>
      </c>
      <c r="B3" s="7"/>
    </row>
    <row r="4" spans="1:9" x14ac:dyDescent="0.25">
      <c r="A4" s="4" t="s">
        <v>4</v>
      </c>
      <c r="B4" s="4">
        <v>0.49840293015923037</v>
      </c>
    </row>
    <row r="5" spans="1:9" x14ac:dyDescent="0.25">
      <c r="A5" s="4" t="s">
        <v>5</v>
      </c>
      <c r="B5" s="4">
        <v>0.24840548079130667</v>
      </c>
    </row>
    <row r="6" spans="1:9" x14ac:dyDescent="0.25">
      <c r="A6" s="4" t="s">
        <v>6</v>
      </c>
      <c r="B6" s="4">
        <v>0.23647540905783535</v>
      </c>
    </row>
    <row r="7" spans="1:9" x14ac:dyDescent="0.25">
      <c r="A7" s="4" t="s">
        <v>7</v>
      </c>
      <c r="B7" s="4">
        <v>6.1302903780077799E-4</v>
      </c>
    </row>
    <row r="8" spans="1:9" ht="15.75" thickBot="1" x14ac:dyDescent="0.3">
      <c r="A8" s="5" t="s">
        <v>8</v>
      </c>
      <c r="B8" s="5">
        <v>65</v>
      </c>
    </row>
    <row r="10" spans="1:9" ht="15.75" thickBot="1" x14ac:dyDescent="0.3">
      <c r="A10" t="s">
        <v>9</v>
      </c>
    </row>
    <row r="11" spans="1:9" x14ac:dyDescent="0.25">
      <c r="A11" s="6"/>
      <c r="B11" s="6" t="s">
        <v>14</v>
      </c>
      <c r="C11" s="6" t="s">
        <v>15</v>
      </c>
      <c r="D11" s="6" t="s">
        <v>16</v>
      </c>
      <c r="E11" s="6" t="s">
        <v>17</v>
      </c>
      <c r="F11" s="6" t="s">
        <v>18</v>
      </c>
    </row>
    <row r="12" spans="1:9" x14ac:dyDescent="0.25">
      <c r="A12" s="4" t="s">
        <v>10</v>
      </c>
      <c r="B12" s="4">
        <v>1</v>
      </c>
      <c r="C12" s="4">
        <v>7.8249255098373288E-6</v>
      </c>
      <c r="D12" s="4">
        <v>7.8249255098373288E-6</v>
      </c>
      <c r="E12" s="4">
        <v>20.821792721863837</v>
      </c>
      <c r="F12" s="11">
        <v>2.3884862203964746E-5</v>
      </c>
    </row>
    <row r="13" spans="1:9" x14ac:dyDescent="0.25">
      <c r="A13" s="4" t="s">
        <v>11</v>
      </c>
      <c r="B13" s="4">
        <v>63</v>
      </c>
      <c r="C13" s="4">
        <v>2.3675689874777702E-5</v>
      </c>
      <c r="D13" s="4">
        <v>3.7580460118694767E-7</v>
      </c>
      <c r="E13" s="4"/>
      <c r="F13" s="4"/>
    </row>
    <row r="14" spans="1:9" ht="15.75" thickBot="1" x14ac:dyDescent="0.3">
      <c r="A14" s="5" t="s">
        <v>12</v>
      </c>
      <c r="B14" s="5">
        <v>64</v>
      </c>
      <c r="C14" s="5">
        <v>3.1500615384615031E-5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19</v>
      </c>
      <c r="C16" s="6" t="s">
        <v>7</v>
      </c>
      <c r="D16" s="6" t="s">
        <v>20</v>
      </c>
      <c r="E16" s="6" t="s">
        <v>21</v>
      </c>
      <c r="F16" s="6" t="s">
        <v>22</v>
      </c>
      <c r="G16" s="6" t="s">
        <v>23</v>
      </c>
      <c r="H16" s="6" t="s">
        <v>24</v>
      </c>
      <c r="I16" s="6" t="s">
        <v>25</v>
      </c>
    </row>
    <row r="17" spans="1:9" x14ac:dyDescent="0.25">
      <c r="A17" s="4" t="s">
        <v>13</v>
      </c>
      <c r="B17" s="4">
        <v>0.83641495259399579</v>
      </c>
      <c r="C17" s="4">
        <v>2.9368279896012404E-2</v>
      </c>
      <c r="D17" s="4">
        <v>28.480215918521104</v>
      </c>
      <c r="E17" s="4">
        <v>1.0863473277084124E-37</v>
      </c>
      <c r="F17" s="4">
        <v>0.77772712821369738</v>
      </c>
      <c r="G17" s="4">
        <v>0.89510277697429419</v>
      </c>
      <c r="H17" s="4">
        <v>0.77772712821369738</v>
      </c>
      <c r="I17" s="4">
        <v>0.89510277697429419</v>
      </c>
    </row>
    <row r="18" spans="1:9" ht="15.75" thickBot="1" x14ac:dyDescent="0.3">
      <c r="A18" s="5" t="s">
        <v>26</v>
      </c>
      <c r="B18" s="5">
        <v>0.14998102698413968</v>
      </c>
      <c r="C18" s="5">
        <v>3.286830161906399E-2</v>
      </c>
      <c r="D18" s="5">
        <v>4.5630902601048593</v>
      </c>
      <c r="E18" s="5">
        <v>2.38848622039648E-5</v>
      </c>
      <c r="F18" s="5">
        <v>8.4298967294963986E-2</v>
      </c>
      <c r="G18" s="5">
        <v>0.21566308667331535</v>
      </c>
      <c r="H18" s="5">
        <v>8.4298967294963986E-2</v>
      </c>
      <c r="I18" s="5">
        <v>0.21566308667331535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 Term Forecast</vt:lpstr>
      <vt:lpstr>Regression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Craig.Wilkins</dc:creator>
  <cp:lastModifiedBy>Craig.Wilkins</cp:lastModifiedBy>
  <dcterms:created xsi:type="dcterms:W3CDTF">2019-04-26T10:30:28Z</dcterms:created>
  <dcterms:modified xsi:type="dcterms:W3CDTF">2019-05-22T08:25:48Z</dcterms:modified>
</cp:coreProperties>
</file>