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Template Store\"/>
    </mc:Choice>
  </mc:AlternateContent>
  <bookViews>
    <workbookView xWindow="0" yWindow="0" windowWidth="28800" windowHeight="12030"/>
  </bookViews>
  <sheets>
    <sheet name="Elec IDM" sheetId="5" r:id="rId1"/>
    <sheet name="Gas IDM" sheetId="3" r:id="rId2"/>
    <sheet name="Settlement" sheetId="4" r:id="rId3"/>
    <sheet name="HH_Business" sheetId="6" r:id="rId4"/>
    <sheet name="Exampl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3" i="7"/>
  <c r="B2" i="7"/>
  <c r="B3" i="7"/>
  <c r="B2" i="4"/>
  <c r="J2" i="4"/>
  <c r="B3" i="4"/>
  <c r="J3" i="4"/>
  <c r="B4" i="4"/>
  <c r="J4" i="4"/>
  <c r="B5" i="4"/>
  <c r="J5" i="4"/>
  <c r="B6" i="4"/>
  <c r="J6" i="4"/>
  <c r="B7" i="4"/>
  <c r="J7" i="4"/>
  <c r="B8" i="4"/>
  <c r="J8" i="4"/>
  <c r="B9" i="4"/>
  <c r="J9" i="4"/>
  <c r="J2" i="6"/>
  <c r="J3" i="6"/>
  <c r="J4" i="6"/>
  <c r="J5" i="6"/>
  <c r="J6" i="6"/>
  <c r="J7" i="6"/>
  <c r="J8" i="6"/>
  <c r="J9" i="6"/>
  <c r="B2" i="6"/>
  <c r="B3" i="6"/>
  <c r="B4" i="6"/>
  <c r="B5" i="6"/>
  <c r="B6" i="6"/>
  <c r="B7" i="6"/>
  <c r="B8" i="6"/>
  <c r="B9" i="6"/>
  <c r="B2" i="3"/>
  <c r="B3" i="3"/>
  <c r="B4" i="3"/>
  <c r="B5" i="3"/>
  <c r="B6" i="3"/>
  <c r="B7" i="3"/>
  <c r="B8" i="3"/>
  <c r="B9" i="3"/>
  <c r="B2" i="5"/>
  <c r="B3" i="5"/>
  <c r="B4" i="5"/>
  <c r="B5" i="5"/>
  <c r="B6" i="5"/>
  <c r="B7" i="5"/>
  <c r="B8" i="5"/>
  <c r="B9" i="5"/>
  <c r="J2" i="5"/>
  <c r="J3" i="5"/>
  <c r="J4" i="5"/>
  <c r="J5" i="5"/>
  <c r="J6" i="5"/>
  <c r="J7" i="5"/>
  <c r="J8" i="5"/>
  <c r="J9" i="5"/>
  <c r="J2" i="3"/>
  <c r="J3" i="3"/>
  <c r="J4" i="3"/>
  <c r="J5" i="3"/>
  <c r="J6" i="3"/>
  <c r="J7" i="3"/>
  <c r="J8" i="3"/>
  <c r="J9" i="3"/>
</calcChain>
</file>

<file path=xl/sharedStrings.xml><?xml version="1.0" encoding="utf-8"?>
<sst xmlns="http://schemas.openxmlformats.org/spreadsheetml/2006/main" count="66" uniqueCount="16">
  <si>
    <t>Process</t>
  </si>
  <si>
    <t>Team</t>
  </si>
  <si>
    <t>Actively Worked?</t>
  </si>
  <si>
    <t>Process Mapped?</t>
  </si>
  <si>
    <t>Proceedure Documented?</t>
  </si>
  <si>
    <t>Risk Register Created?</t>
  </si>
  <si>
    <t>Accountable</t>
  </si>
  <si>
    <t>Responsible</t>
  </si>
  <si>
    <t>Process_Reference</t>
  </si>
  <si>
    <t>Yes</t>
  </si>
  <si>
    <t>Any Reporting?</t>
  </si>
  <si>
    <t>Daily Settlement Report</t>
  </si>
  <si>
    <t>No</t>
  </si>
  <si>
    <t>Craig Wilkins</t>
  </si>
  <si>
    <t>Large EAC/AA Report</t>
  </si>
  <si>
    <t>Hannah Hurford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</si>
</sst>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26" displayName="Table26" ref="A1:J9" totalsRowShown="0" headerRowDxfId="49" dataDxfId="48">
  <autoFilter ref="A1:J9"/>
  <tableColumns count="10">
    <tableColumn id="1" name="Process" dataDxfId="47"/>
    <tableColumn id="3" name="Team" dataDxfId="32">
      <calculatedColumnFormula>"Elec IDM"</calculatedColumnFormula>
    </tableColumn>
    <tableColumn id="4" name="Actively Worked?" dataDxfId="46"/>
    <tableColumn id="5" name="Process Mapped?" dataDxfId="45"/>
    <tableColumn id="6" name="Proceedure Documented?" dataDxfId="44"/>
    <tableColumn id="7" name="Risk Register Created?" dataDxfId="43"/>
    <tableColumn id="8" name="Responsible" dataDxfId="42"/>
    <tableColumn id="9" name="Accountable" dataDxfId="38"/>
    <tableColumn id="11" name="Any Reporting?" dataDxfId="18"/>
    <tableColumn id="10" name="Process_Reference" dataDxfId="36">
      <calculatedColumnFormula>CONCATENATE("Electricity_IDM","_",ROW(J2)-1,"_",Table26[[#This Row],[Process]])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J9" totalsRowShown="0" headerRowDxfId="62" dataDxfId="61">
  <autoFilter ref="A1:J9"/>
  <tableColumns count="10">
    <tableColumn id="1" name="Process" dataDxfId="60"/>
    <tableColumn id="3" name="Team" dataDxfId="31">
      <calculatedColumnFormula>"Gas IDM"</calculatedColumnFormula>
    </tableColumn>
    <tableColumn id="4" name="Actively Worked?" dataDxfId="59"/>
    <tableColumn id="5" name="Process Mapped?" dataDxfId="35"/>
    <tableColumn id="6" name="Proceedure Documented?" dataDxfId="34"/>
    <tableColumn id="7" name="Risk Register Created?" dataDxfId="33"/>
    <tableColumn id="8" name="Responsible" dataDxfId="58"/>
    <tableColumn id="9" name="Accountable" dataDxfId="41"/>
    <tableColumn id="11" name="Any Reporting?" dataDxfId="17"/>
    <tableColumn id="10" name="Process_Reference" dataDxfId="40">
      <calculatedColumnFormula>CONCATENATE("Gas","_",ROW(J2)-1,"_",Table24[[#This Row],[Process]])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J9" totalsRowShown="0" headerRowDxfId="57" dataDxfId="56">
  <autoFilter ref="A1:J9"/>
  <tableColumns count="10">
    <tableColumn id="1" name="Process" dataDxfId="55"/>
    <tableColumn id="3" name="Team" dataDxfId="30">
      <calculatedColumnFormula>"Settlement"</calculatedColumnFormula>
    </tableColumn>
    <tableColumn id="4" name="Actively Worked?" dataDxfId="54"/>
    <tableColumn id="5" name="Process Mapped?" dataDxfId="53"/>
    <tableColumn id="6" name="Proceedure Documented?" dataDxfId="52"/>
    <tableColumn id="7" name="Risk Register Created?" dataDxfId="51"/>
    <tableColumn id="8" name="Responsible" dataDxfId="50"/>
    <tableColumn id="9" name="Accountable" dataDxfId="39"/>
    <tableColumn id="11" name="Any Reporting?" dataDxfId="16"/>
    <tableColumn id="10" name="Process_Reference" dataDxfId="37">
      <calculatedColumnFormula>CONCATENATE("Settlement","_",ROW(J2)-1,"_",Table25[[#This Row],[Process]])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Table267" displayName="Table267" ref="A1:J9" totalsRowShown="0" headerRowDxfId="29" dataDxfId="28">
  <autoFilter ref="A1:J9"/>
  <tableColumns count="10">
    <tableColumn id="1" name="Process" dataDxfId="27"/>
    <tableColumn id="3" name="Team" dataDxfId="20">
      <calculatedColumnFormula>"HH/Business"</calculatedColumnFormula>
    </tableColumn>
    <tableColumn id="4" name="Actively Worked?" dataDxfId="26"/>
    <tableColumn id="5" name="Process Mapped?" dataDxfId="25"/>
    <tableColumn id="6" name="Proceedure Documented?" dataDxfId="24"/>
    <tableColumn id="7" name="Risk Register Created?" dataDxfId="23"/>
    <tableColumn id="8" name="Responsible" dataDxfId="22"/>
    <tableColumn id="9" name="Accountable" dataDxfId="21"/>
    <tableColumn id="11" name="Any Reporting?" dataDxfId="15"/>
    <tableColumn id="10" name="Process_Reference" dataDxfId="19">
      <calculatedColumnFormula>CONCATENATE("HH/Business","_",ROW(J2)-1,"_",Table267[[#This Row],[Process]])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J3" totalsRowShown="0" headerRowDxfId="2" dataDxfId="3" headerRowBorderDxfId="13" tableBorderDxfId="14" totalsRowBorderDxfId="12">
  <autoFilter ref="A1:J3"/>
  <tableColumns count="10">
    <tableColumn id="1" name="Process" dataDxfId="11"/>
    <tableColumn id="2" name="Team" dataDxfId="1">
      <calculatedColumnFormula>"Analytics"</calculatedColumnFormula>
    </tableColumn>
    <tableColumn id="3" name="Actively Worked?" dataDxfId="10"/>
    <tableColumn id="4" name="Process Mapped?" dataDxfId="9"/>
    <tableColumn id="5" name="Proceedure Documented?" dataDxfId="8"/>
    <tableColumn id="6" name="Risk Register Created?" dataDxfId="7"/>
    <tableColumn id="7" name="Responsible" dataDxfId="6"/>
    <tableColumn id="8" name="Accountable" dataDxfId="5"/>
    <tableColumn id="9" name="Any Reporting?" dataDxfId="4"/>
    <tableColumn id="10" name="Process_Reference" dataDxfId="0">
      <calculatedColumnFormula>CONCATENATE("Analytics","_",ROW(J2)-1,"_",Table7[[#This Row],[Process]])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21" sqref="B2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21.42578125" bestFit="1" customWidth="1"/>
    <col min="4" max="4" width="21.28515625" bestFit="1" customWidth="1"/>
    <col min="5" max="5" width="29.140625" bestFit="1" customWidth="1"/>
    <col min="6" max="6" width="25.5703125" bestFit="1" customWidth="1"/>
    <col min="7" max="7" width="16.42578125" bestFit="1" customWidth="1"/>
    <col min="8" max="8" width="16.5703125" bestFit="1" customWidth="1"/>
    <col min="9" max="9" width="19.28515625" bestFit="1" customWidth="1"/>
    <col min="10" max="10" width="2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10</v>
      </c>
      <c r="J1" s="1" t="s">
        <v>8</v>
      </c>
    </row>
    <row r="2" spans="1:10" x14ac:dyDescent="0.25">
      <c r="A2" s="2"/>
      <c r="B2" s="2" t="str">
        <f t="shared" ref="B2:B9" si="0">"Elec IDM"</f>
        <v>Elec IDM</v>
      </c>
      <c r="C2" s="2"/>
      <c r="D2" s="2"/>
      <c r="E2" s="2"/>
      <c r="F2" s="2"/>
      <c r="G2" s="2"/>
      <c r="H2" s="2"/>
      <c r="I2" s="2"/>
      <c r="J2" s="3" t="str">
        <f>CONCATENATE("Electricity_IDM","_",ROW(J2)-1,"_",Table26[[#This Row],[Process]])</f>
        <v>Electricity_IDM_1_</v>
      </c>
    </row>
    <row r="3" spans="1:10" x14ac:dyDescent="0.25">
      <c r="A3" s="2"/>
      <c r="B3" s="2" t="str">
        <f t="shared" si="0"/>
        <v>Elec IDM</v>
      </c>
      <c r="C3" s="2"/>
      <c r="D3" s="2"/>
      <c r="E3" s="2"/>
      <c r="F3" s="2"/>
      <c r="G3" s="2"/>
      <c r="H3" s="2"/>
      <c r="I3" s="2"/>
      <c r="J3" s="3" t="str">
        <f>CONCATENATE("Electricity_IDM","_",ROW(J3)-1,"_",Table26[[#This Row],[Process]])</f>
        <v>Electricity_IDM_2_</v>
      </c>
    </row>
    <row r="4" spans="1:10" x14ac:dyDescent="0.25">
      <c r="A4" s="2"/>
      <c r="B4" s="2" t="str">
        <f t="shared" si="0"/>
        <v>Elec IDM</v>
      </c>
      <c r="C4" s="2"/>
      <c r="D4" s="2"/>
      <c r="E4" s="2"/>
      <c r="F4" s="2"/>
      <c r="G4" s="2"/>
      <c r="H4" s="2"/>
      <c r="I4" s="2"/>
      <c r="J4" s="3" t="str">
        <f>CONCATENATE("Electricity_IDM","_",ROW(J4)-1,"_",Table26[[#This Row],[Process]])</f>
        <v>Electricity_IDM_3_</v>
      </c>
    </row>
    <row r="5" spans="1:10" x14ac:dyDescent="0.25">
      <c r="A5" s="2"/>
      <c r="B5" s="2" t="str">
        <f t="shared" si="0"/>
        <v>Elec IDM</v>
      </c>
      <c r="C5" s="2"/>
      <c r="D5" s="2"/>
      <c r="E5" s="2"/>
      <c r="F5" s="2"/>
      <c r="G5" s="2"/>
      <c r="H5" s="2"/>
      <c r="I5" s="2"/>
      <c r="J5" s="3" t="str">
        <f>CONCATENATE("Electricity_IDM","_",ROW(J5)-1,"_",Table26[[#This Row],[Process]])</f>
        <v>Electricity_IDM_4_</v>
      </c>
    </row>
    <row r="6" spans="1:10" x14ac:dyDescent="0.25">
      <c r="A6" s="2"/>
      <c r="B6" s="2" t="str">
        <f t="shared" si="0"/>
        <v>Elec IDM</v>
      </c>
      <c r="C6" s="2"/>
      <c r="D6" s="2"/>
      <c r="E6" s="2"/>
      <c r="F6" s="2"/>
      <c r="G6" s="2"/>
      <c r="H6" s="2"/>
      <c r="I6" s="2"/>
      <c r="J6" s="3" t="str">
        <f>CONCATENATE("Electricity_IDM","_",ROW(J6)-1,"_",Table26[[#This Row],[Process]])</f>
        <v>Electricity_IDM_5_</v>
      </c>
    </row>
    <row r="7" spans="1:10" x14ac:dyDescent="0.25">
      <c r="A7" s="2"/>
      <c r="B7" s="2" t="str">
        <f t="shared" si="0"/>
        <v>Elec IDM</v>
      </c>
      <c r="C7" s="2"/>
      <c r="D7" s="2"/>
      <c r="E7" s="2"/>
      <c r="F7" s="2"/>
      <c r="G7" s="2"/>
      <c r="H7" s="2"/>
      <c r="I7" s="2"/>
      <c r="J7" s="3" t="str">
        <f>CONCATENATE("Electricity_IDM","_",ROW(J7)-1,"_",Table26[[#This Row],[Process]])</f>
        <v>Electricity_IDM_6_</v>
      </c>
    </row>
    <row r="8" spans="1:10" x14ac:dyDescent="0.25">
      <c r="A8" s="2"/>
      <c r="B8" s="2" t="str">
        <f t="shared" si="0"/>
        <v>Elec IDM</v>
      </c>
      <c r="C8" s="2"/>
      <c r="D8" s="2"/>
      <c r="E8" s="2"/>
      <c r="F8" s="2"/>
      <c r="G8" s="2"/>
      <c r="H8" s="2"/>
      <c r="I8" s="2"/>
      <c r="J8" s="3" t="str">
        <f>CONCATENATE("Electricity_IDM","_",ROW(J8)-1,"_",Table26[[#This Row],[Process]])</f>
        <v>Electricity_IDM_7_</v>
      </c>
    </row>
    <row r="9" spans="1:10" x14ac:dyDescent="0.25">
      <c r="A9" s="2"/>
      <c r="B9" s="2" t="str">
        <f t="shared" si="0"/>
        <v>Elec IDM</v>
      </c>
      <c r="C9" s="2"/>
      <c r="D9" s="2"/>
      <c r="E9" s="2"/>
      <c r="F9" s="2"/>
      <c r="G9" s="2"/>
      <c r="H9" s="2"/>
      <c r="I9" s="2"/>
      <c r="J9" s="3" t="str">
        <f>CONCATENATE("Electricity_IDM","_",ROW(J9)-1,"_",Table26[[#This Row],[Process]])</f>
        <v>Electricity_IDM_8_</v>
      </c>
    </row>
  </sheetData>
  <dataValidations count="1">
    <dataValidation type="list" allowBlank="1" showInputMessage="1" showErrorMessage="1" sqref="C2:F9 I2:I9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2.28515625" bestFit="1" customWidth="1"/>
    <col min="2" max="2" width="10.42578125" bestFit="1" customWidth="1"/>
    <col min="3" max="3" width="21.42578125" bestFit="1" customWidth="1"/>
    <col min="4" max="4" width="21.28515625" bestFit="1" customWidth="1"/>
    <col min="5" max="5" width="29.140625" bestFit="1" customWidth="1"/>
    <col min="6" max="6" width="25.5703125" bestFit="1" customWidth="1"/>
    <col min="7" max="7" width="16.42578125" bestFit="1" customWidth="1"/>
    <col min="8" max="8" width="16.5703125" bestFit="1" customWidth="1"/>
    <col min="9" max="9" width="19.28515625" bestFit="1" customWidth="1"/>
    <col min="10" max="10" width="2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10</v>
      </c>
      <c r="J1" s="1" t="s">
        <v>8</v>
      </c>
    </row>
    <row r="2" spans="1:10" x14ac:dyDescent="0.25">
      <c r="A2" s="2"/>
      <c r="B2" s="2" t="str">
        <f t="shared" ref="B2:B9" si="0">"Gas IDM"</f>
        <v>Gas IDM</v>
      </c>
      <c r="C2" s="2"/>
      <c r="D2" s="2"/>
      <c r="E2" s="2"/>
      <c r="F2" s="2"/>
      <c r="G2" s="2"/>
      <c r="H2" s="2"/>
      <c r="I2" s="2"/>
      <c r="J2" s="3" t="str">
        <f>CONCATENATE("Gas","_",ROW(J2)-1,"_",Table24[[#This Row],[Process]])</f>
        <v>Gas_1_</v>
      </c>
    </row>
    <row r="3" spans="1:10" x14ac:dyDescent="0.25">
      <c r="A3" s="2"/>
      <c r="B3" s="2" t="str">
        <f t="shared" si="0"/>
        <v>Gas IDM</v>
      </c>
      <c r="C3" s="2"/>
      <c r="D3" s="2"/>
      <c r="E3" s="2"/>
      <c r="F3" s="2"/>
      <c r="G3" s="2"/>
      <c r="H3" s="2"/>
      <c r="I3" s="2"/>
      <c r="J3" s="3" t="str">
        <f>CONCATENATE("Gas","_",ROW(J3)-1,"_",Table24[[#This Row],[Process]])</f>
        <v>Gas_2_</v>
      </c>
    </row>
    <row r="4" spans="1:10" x14ac:dyDescent="0.25">
      <c r="A4" s="2"/>
      <c r="B4" s="2" t="str">
        <f t="shared" si="0"/>
        <v>Gas IDM</v>
      </c>
      <c r="C4" s="2"/>
      <c r="D4" s="2"/>
      <c r="E4" s="2"/>
      <c r="F4" s="2"/>
      <c r="G4" s="2"/>
      <c r="H4" s="2"/>
      <c r="I4" s="2"/>
      <c r="J4" s="3" t="str">
        <f>CONCATENATE("Gas","_",ROW(J4)-1,"_",Table24[[#This Row],[Process]])</f>
        <v>Gas_3_</v>
      </c>
    </row>
    <row r="5" spans="1:10" x14ac:dyDescent="0.25">
      <c r="A5" s="2"/>
      <c r="B5" s="2" t="str">
        <f t="shared" si="0"/>
        <v>Gas IDM</v>
      </c>
      <c r="C5" s="2"/>
      <c r="D5" s="2"/>
      <c r="E5" s="2"/>
      <c r="F5" s="2"/>
      <c r="G5" s="2"/>
      <c r="H5" s="2"/>
      <c r="I5" s="2"/>
      <c r="J5" s="3" t="str">
        <f>CONCATENATE("Gas","_",ROW(J5)-1,"_",Table24[[#This Row],[Process]])</f>
        <v>Gas_4_</v>
      </c>
    </row>
    <row r="6" spans="1:10" x14ac:dyDescent="0.25">
      <c r="A6" s="2"/>
      <c r="B6" s="2" t="str">
        <f t="shared" si="0"/>
        <v>Gas IDM</v>
      </c>
      <c r="C6" s="2"/>
      <c r="D6" s="2"/>
      <c r="E6" s="2"/>
      <c r="F6" s="2"/>
      <c r="G6" s="2"/>
      <c r="H6" s="2"/>
      <c r="I6" s="2"/>
      <c r="J6" s="3" t="str">
        <f>CONCATENATE("Gas","_",ROW(J6)-1,"_",Table24[[#This Row],[Process]])</f>
        <v>Gas_5_</v>
      </c>
    </row>
    <row r="7" spans="1:10" x14ac:dyDescent="0.25">
      <c r="A7" s="2"/>
      <c r="B7" s="2" t="str">
        <f t="shared" si="0"/>
        <v>Gas IDM</v>
      </c>
      <c r="C7" s="2"/>
      <c r="D7" s="2"/>
      <c r="E7" s="2"/>
      <c r="F7" s="2"/>
      <c r="G7" s="2"/>
      <c r="H7" s="2"/>
      <c r="I7" s="2"/>
      <c r="J7" s="3" t="str">
        <f>CONCATENATE("Gas","_",ROW(J7)-1,"_",Table24[[#This Row],[Process]])</f>
        <v>Gas_6_</v>
      </c>
    </row>
    <row r="8" spans="1:10" x14ac:dyDescent="0.25">
      <c r="A8" s="2"/>
      <c r="B8" s="2" t="str">
        <f t="shared" si="0"/>
        <v>Gas IDM</v>
      </c>
      <c r="C8" s="2"/>
      <c r="D8" s="2"/>
      <c r="E8" s="2"/>
      <c r="F8" s="2"/>
      <c r="G8" s="2"/>
      <c r="H8" s="2"/>
      <c r="I8" s="2"/>
      <c r="J8" s="3" t="str">
        <f>CONCATENATE("Gas","_",ROW(J8)-1,"_",Table24[[#This Row],[Process]])</f>
        <v>Gas_7_</v>
      </c>
    </row>
    <row r="9" spans="1:10" x14ac:dyDescent="0.25">
      <c r="A9" s="2"/>
      <c r="B9" s="2" t="str">
        <f t="shared" si="0"/>
        <v>Gas IDM</v>
      </c>
      <c r="C9" s="2"/>
      <c r="D9" s="2"/>
      <c r="E9" s="2"/>
      <c r="F9" s="2"/>
      <c r="G9" s="2"/>
      <c r="H9" s="2"/>
      <c r="I9" s="2"/>
      <c r="J9" s="3" t="str">
        <f>CONCATENATE("Gas","_",ROW(J9)-1,"_",Table24[[#This Row],[Process]])</f>
        <v>Gas_8_</v>
      </c>
    </row>
  </sheetData>
  <dataValidations count="1">
    <dataValidation type="list" allowBlank="1" showInputMessage="1" showErrorMessage="1" sqref="C2:F9 I2:I9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2" sqref="D12"/>
    </sheetView>
  </sheetViews>
  <sheetFormatPr defaultRowHeight="15" x14ac:dyDescent="0.25"/>
  <cols>
    <col min="1" max="1" width="12.28515625" bestFit="1" customWidth="1"/>
    <col min="2" max="2" width="11" bestFit="1" customWidth="1"/>
    <col min="3" max="3" width="21.42578125" bestFit="1" customWidth="1"/>
    <col min="4" max="4" width="21.28515625" bestFit="1" customWidth="1"/>
    <col min="5" max="5" width="29.140625" bestFit="1" customWidth="1"/>
    <col min="6" max="6" width="25.5703125" bestFit="1" customWidth="1"/>
    <col min="7" max="7" width="16.42578125" bestFit="1" customWidth="1"/>
    <col min="8" max="8" width="16.5703125" bestFit="1" customWidth="1"/>
    <col min="9" max="9" width="19.28515625" bestFit="1" customWidth="1"/>
    <col min="10" max="10" width="2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10</v>
      </c>
      <c r="J1" s="1" t="s">
        <v>8</v>
      </c>
    </row>
    <row r="2" spans="1:10" x14ac:dyDescent="0.25">
      <c r="A2" s="2"/>
      <c r="B2" s="2" t="str">
        <f t="shared" ref="B2:B9" si="0">"Settlement"</f>
        <v>Settlement</v>
      </c>
      <c r="C2" s="2"/>
      <c r="D2" s="2"/>
      <c r="E2" s="2"/>
      <c r="F2" s="2"/>
      <c r="G2" s="2"/>
      <c r="H2" s="2"/>
      <c r="I2" s="2"/>
      <c r="J2" s="3" t="str">
        <f>CONCATENATE("Settlement","_",ROW(J2)-1,"_",Table25[[#This Row],[Process]])</f>
        <v>Settlement_1_</v>
      </c>
    </row>
    <row r="3" spans="1:10" x14ac:dyDescent="0.25">
      <c r="A3" s="2"/>
      <c r="B3" s="2" t="str">
        <f t="shared" si="0"/>
        <v>Settlement</v>
      </c>
      <c r="C3" s="2"/>
      <c r="D3" s="2"/>
      <c r="E3" s="2"/>
      <c r="F3" s="2"/>
      <c r="G3" s="2"/>
      <c r="H3" s="2"/>
      <c r="I3" s="2"/>
      <c r="J3" s="3" t="str">
        <f>CONCATENATE("Settlement","_",ROW(J3)-1,"_",Table25[[#This Row],[Process]])</f>
        <v>Settlement_2_</v>
      </c>
    </row>
    <row r="4" spans="1:10" x14ac:dyDescent="0.25">
      <c r="A4" s="2"/>
      <c r="B4" s="2" t="str">
        <f t="shared" si="0"/>
        <v>Settlement</v>
      </c>
      <c r="C4" s="2"/>
      <c r="D4" s="2"/>
      <c r="E4" s="2"/>
      <c r="F4" s="2"/>
      <c r="G4" s="2"/>
      <c r="H4" s="2"/>
      <c r="I4" s="2"/>
      <c r="J4" s="3" t="str">
        <f>CONCATENATE("Settlement","_",ROW(J4)-1,"_",Table25[[#This Row],[Process]])</f>
        <v>Settlement_3_</v>
      </c>
    </row>
    <row r="5" spans="1:10" x14ac:dyDescent="0.25">
      <c r="A5" s="2"/>
      <c r="B5" s="2" t="str">
        <f t="shared" si="0"/>
        <v>Settlement</v>
      </c>
      <c r="C5" s="2"/>
      <c r="D5" s="2"/>
      <c r="E5" s="2"/>
      <c r="F5" s="2"/>
      <c r="G5" s="2"/>
      <c r="H5" s="2"/>
      <c r="I5" s="2"/>
      <c r="J5" s="3" t="str">
        <f>CONCATENATE("Settlement","_",ROW(J5)-1,"_",Table25[[#This Row],[Process]])</f>
        <v>Settlement_4_</v>
      </c>
    </row>
    <row r="6" spans="1:10" x14ac:dyDescent="0.25">
      <c r="A6" s="2"/>
      <c r="B6" s="2" t="str">
        <f t="shared" si="0"/>
        <v>Settlement</v>
      </c>
      <c r="C6" s="2"/>
      <c r="D6" s="2"/>
      <c r="E6" s="2"/>
      <c r="F6" s="2"/>
      <c r="G6" s="2"/>
      <c r="H6" s="2"/>
      <c r="I6" s="2"/>
      <c r="J6" s="3" t="str">
        <f>CONCATENATE("Settlement","_",ROW(J6)-1,"_",Table25[[#This Row],[Process]])</f>
        <v>Settlement_5_</v>
      </c>
    </row>
    <row r="7" spans="1:10" x14ac:dyDescent="0.25">
      <c r="A7" s="2"/>
      <c r="B7" s="2" t="str">
        <f t="shared" si="0"/>
        <v>Settlement</v>
      </c>
      <c r="C7" s="2"/>
      <c r="D7" s="2"/>
      <c r="E7" s="2"/>
      <c r="F7" s="2"/>
      <c r="G7" s="2"/>
      <c r="H7" s="2"/>
      <c r="I7" s="2"/>
      <c r="J7" s="3" t="str">
        <f>CONCATENATE("Settlement","_",ROW(J7)-1,"_",Table25[[#This Row],[Process]])</f>
        <v>Settlement_6_</v>
      </c>
    </row>
    <row r="8" spans="1:10" x14ac:dyDescent="0.25">
      <c r="A8" s="2"/>
      <c r="B8" s="2" t="str">
        <f t="shared" si="0"/>
        <v>Settlement</v>
      </c>
      <c r="C8" s="2"/>
      <c r="D8" s="2"/>
      <c r="E8" s="2"/>
      <c r="F8" s="2"/>
      <c r="G8" s="2"/>
      <c r="H8" s="2"/>
      <c r="I8" s="2"/>
      <c r="J8" s="3" t="str">
        <f>CONCATENATE("Settlement","_",ROW(J8)-1,"_",Table25[[#This Row],[Process]])</f>
        <v>Settlement_7_</v>
      </c>
    </row>
    <row r="9" spans="1:10" x14ac:dyDescent="0.25">
      <c r="A9" s="2"/>
      <c r="B9" s="2" t="str">
        <f t="shared" si="0"/>
        <v>Settlement</v>
      </c>
      <c r="C9" s="2"/>
      <c r="D9" s="2"/>
      <c r="E9" s="2"/>
      <c r="F9" s="2"/>
      <c r="G9" s="2"/>
      <c r="H9" s="2"/>
      <c r="I9" s="2"/>
      <c r="J9" s="3" t="str">
        <f>CONCATENATE("Settlement","_",ROW(J9)-1,"_",Table25[[#This Row],[Process]])</f>
        <v>Settlement_8_</v>
      </c>
    </row>
  </sheetData>
  <dataValidations count="1">
    <dataValidation type="list" allowBlank="1" showInputMessage="1" showErrorMessage="1" sqref="C2:F9 I2:I9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4" sqref="J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21.42578125" bestFit="1" customWidth="1"/>
    <col min="4" max="4" width="21.28515625" bestFit="1" customWidth="1"/>
    <col min="5" max="5" width="29.140625" bestFit="1" customWidth="1"/>
    <col min="6" max="6" width="25.5703125" bestFit="1" customWidth="1"/>
    <col min="7" max="7" width="16.42578125" bestFit="1" customWidth="1"/>
    <col min="8" max="8" width="16.5703125" bestFit="1" customWidth="1"/>
    <col min="9" max="9" width="19.28515625" bestFit="1" customWidth="1"/>
    <col min="10" max="10" width="2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10</v>
      </c>
      <c r="J1" s="1" t="s">
        <v>8</v>
      </c>
    </row>
    <row r="2" spans="1:10" x14ac:dyDescent="0.25">
      <c r="A2" s="2"/>
      <c r="B2" s="2" t="str">
        <f t="shared" ref="B2:B9" si="0">"HH/Business"</f>
        <v>HH/Business</v>
      </c>
      <c r="C2" s="2"/>
      <c r="D2" s="2"/>
      <c r="E2" s="2"/>
      <c r="F2" s="2"/>
      <c r="G2" s="2"/>
      <c r="H2" s="2"/>
      <c r="I2" s="2"/>
      <c r="J2" s="3" t="str">
        <f>CONCATENATE("HH/Business","_",ROW(J2)-1,"_",Table267[[#This Row],[Process]])</f>
        <v>HH/Business_1_</v>
      </c>
    </row>
    <row r="3" spans="1:10" x14ac:dyDescent="0.25">
      <c r="A3" s="2"/>
      <c r="B3" s="2" t="str">
        <f t="shared" si="0"/>
        <v>HH/Business</v>
      </c>
      <c r="C3" s="2"/>
      <c r="D3" s="2"/>
      <c r="E3" s="2"/>
      <c r="F3" s="2"/>
      <c r="G3" s="2"/>
      <c r="H3" s="2"/>
      <c r="I3" s="2"/>
      <c r="J3" s="3" t="str">
        <f>CONCATENATE("HH/Business","_",ROW(J3)-1,"_",Table267[[#This Row],[Process]])</f>
        <v>HH/Business_2_</v>
      </c>
    </row>
    <row r="4" spans="1:10" x14ac:dyDescent="0.25">
      <c r="A4" s="2"/>
      <c r="B4" s="2" t="str">
        <f t="shared" si="0"/>
        <v>HH/Business</v>
      </c>
      <c r="C4" s="2"/>
      <c r="D4" s="2"/>
      <c r="E4" s="2"/>
      <c r="F4" s="2"/>
      <c r="G4" s="2"/>
      <c r="H4" s="2"/>
      <c r="I4" s="2"/>
      <c r="J4" s="3" t="str">
        <f>CONCATENATE("HH/Business","_",ROW(J4)-1,"_",Table267[[#This Row],[Process]])</f>
        <v>HH/Business_3_</v>
      </c>
    </row>
    <row r="5" spans="1:10" x14ac:dyDescent="0.25">
      <c r="A5" s="2"/>
      <c r="B5" s="2" t="str">
        <f t="shared" si="0"/>
        <v>HH/Business</v>
      </c>
      <c r="C5" s="2"/>
      <c r="D5" s="2"/>
      <c r="E5" s="2"/>
      <c r="F5" s="2"/>
      <c r="G5" s="2"/>
      <c r="H5" s="2"/>
      <c r="I5" s="2"/>
      <c r="J5" s="3" t="str">
        <f>CONCATENATE("HH/Business","_",ROW(J5)-1,"_",Table267[[#This Row],[Process]])</f>
        <v>HH/Business_4_</v>
      </c>
    </row>
    <row r="6" spans="1:10" x14ac:dyDescent="0.25">
      <c r="A6" s="2"/>
      <c r="B6" s="2" t="str">
        <f t="shared" si="0"/>
        <v>HH/Business</v>
      </c>
      <c r="C6" s="2"/>
      <c r="D6" s="2"/>
      <c r="E6" s="2"/>
      <c r="F6" s="2"/>
      <c r="G6" s="2"/>
      <c r="H6" s="2"/>
      <c r="I6" s="2"/>
      <c r="J6" s="3" t="str">
        <f>CONCATENATE("HH/Business","_",ROW(J6)-1,"_",Table267[[#This Row],[Process]])</f>
        <v>HH/Business_5_</v>
      </c>
    </row>
    <row r="7" spans="1:10" x14ac:dyDescent="0.25">
      <c r="A7" s="2"/>
      <c r="B7" s="2" t="str">
        <f t="shared" si="0"/>
        <v>HH/Business</v>
      </c>
      <c r="C7" s="2"/>
      <c r="D7" s="2"/>
      <c r="E7" s="2"/>
      <c r="F7" s="2"/>
      <c r="G7" s="2"/>
      <c r="H7" s="2"/>
      <c r="I7" s="2"/>
      <c r="J7" s="3" t="str">
        <f>CONCATENATE("HH/Business","_",ROW(J7)-1,"_",Table267[[#This Row],[Process]])</f>
        <v>HH/Business_6_</v>
      </c>
    </row>
    <row r="8" spans="1:10" x14ac:dyDescent="0.25">
      <c r="A8" s="2"/>
      <c r="B8" s="2" t="str">
        <f t="shared" si="0"/>
        <v>HH/Business</v>
      </c>
      <c r="C8" s="2"/>
      <c r="D8" s="2"/>
      <c r="E8" s="2"/>
      <c r="F8" s="2"/>
      <c r="G8" s="2"/>
      <c r="H8" s="2"/>
      <c r="I8" s="2"/>
      <c r="J8" s="3" t="str">
        <f>CONCATENATE("HH/Business","_",ROW(J8)-1,"_",Table267[[#This Row],[Process]])</f>
        <v>HH/Business_7_</v>
      </c>
    </row>
    <row r="9" spans="1:10" x14ac:dyDescent="0.25">
      <c r="A9" s="2"/>
      <c r="B9" s="2" t="str">
        <f t="shared" si="0"/>
        <v>HH/Business</v>
      </c>
      <c r="C9" s="2"/>
      <c r="D9" s="2"/>
      <c r="E9" s="2"/>
      <c r="F9" s="2"/>
      <c r="G9" s="2"/>
      <c r="H9" s="2"/>
      <c r="I9" s="2"/>
      <c r="J9" s="3" t="str">
        <f>CONCATENATE("HH/Business","_",ROW(J9)-1,"_",Table267[[#This Row],[Process]])</f>
        <v>HH/Business_8_</v>
      </c>
    </row>
  </sheetData>
  <dataValidations count="1">
    <dataValidation type="list" allowBlank="1" showInputMessage="1" showErrorMessage="1" sqref="C2:F9 I2:I9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7" sqref="F7"/>
    </sheetView>
  </sheetViews>
  <sheetFormatPr defaultRowHeight="15" x14ac:dyDescent="0.25"/>
  <cols>
    <col min="1" max="1" width="22.7109375" bestFit="1" customWidth="1"/>
    <col min="2" max="2" width="10.42578125" bestFit="1" customWidth="1"/>
    <col min="3" max="3" width="18.85546875" customWidth="1"/>
    <col min="4" max="4" width="18.7109375" customWidth="1"/>
    <col min="5" max="5" width="26.28515625" customWidth="1"/>
    <col min="6" max="6" width="22.85546875" customWidth="1"/>
    <col min="7" max="7" width="14" customWidth="1"/>
    <col min="8" max="8" width="14.140625" customWidth="1"/>
    <col min="9" max="9" width="19.28515625" bestFit="1" customWidth="1"/>
    <col min="10" max="10" width="39.5703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10</v>
      </c>
      <c r="J1" s="4" t="s">
        <v>8</v>
      </c>
    </row>
    <row r="2" spans="1:10" x14ac:dyDescent="0.25">
      <c r="A2" s="5" t="s">
        <v>11</v>
      </c>
      <c r="B2" s="5" t="str">
        <f>"Analytics"</f>
        <v>Analytics</v>
      </c>
      <c r="C2" s="5" t="s">
        <v>9</v>
      </c>
      <c r="D2" s="5" t="s">
        <v>9</v>
      </c>
      <c r="E2" s="5" t="s">
        <v>9</v>
      </c>
      <c r="F2" s="5" t="s">
        <v>12</v>
      </c>
      <c r="G2" s="5" t="s">
        <v>13</v>
      </c>
      <c r="H2" s="5" t="s">
        <v>13</v>
      </c>
      <c r="I2" s="5" t="s">
        <v>12</v>
      </c>
      <c r="J2" s="6" t="str">
        <f>CONCATENATE("Analytics","_",ROW(J2)-1,"_",Table7[[#This Row],[Process]])</f>
        <v>Analytics_1_Daily Settlement Report</v>
      </c>
    </row>
    <row r="3" spans="1:10" x14ac:dyDescent="0.25">
      <c r="A3" s="5" t="s">
        <v>14</v>
      </c>
      <c r="B3" s="5" t="str">
        <f t="shared" ref="B2:B3" si="0">"Analytics"</f>
        <v>Analytics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15</v>
      </c>
      <c r="H3" s="5" t="s">
        <v>13</v>
      </c>
      <c r="I3" s="5" t="s">
        <v>12</v>
      </c>
      <c r="J3" s="6" t="str">
        <f>CONCATENATE("Analytics","_",ROW(J3)-1,"_",Table7[[#This Row],[Process]])</f>
        <v>Analytics_2_Large EAC/AA Report</v>
      </c>
    </row>
  </sheetData>
  <dataValidations count="1">
    <dataValidation type="list" allowBlank="1" showInputMessage="1" showErrorMessage="1" sqref="C2:F3 I2:I3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 IDM</vt:lpstr>
      <vt:lpstr>Gas IDM</vt:lpstr>
      <vt:lpstr>Settlement</vt:lpstr>
      <vt:lpstr>HH_Business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2018-10-09T10:55:10Z</dcterms:created>
  <dcterms:modified xsi:type="dcterms:W3CDTF">2018-10-09T11:27:16Z</dcterms:modified>
</cp:coreProperties>
</file>