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280" documentId="11_E60897F41BE170836B02CE998F75CCDC64E183C8" xr6:coauthVersionLast="47" xr6:coauthVersionMax="47" xr10:uidLastSave="{B2270EA9-C59D-4AC5-AC45-9A4F2E058E63}"/>
  <bookViews>
    <workbookView xWindow="240" yWindow="105" windowWidth="14805" windowHeight="8010" firstSheet="3" xr2:uid="{00000000-000D-0000-FFFF-FFFF00000000}"/>
  </bookViews>
  <sheets>
    <sheet name="local data" sheetId="1" r:id="rId1"/>
    <sheet name="Global" sheetId="2" r:id="rId2"/>
    <sheet name="Summery report" sheetId="3" r:id="rId3"/>
    <sheet name="chart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2" i="1"/>
  <c r="K2" i="1"/>
  <c r="K3" i="1"/>
  <c r="K4" i="1"/>
  <c r="K5" i="1"/>
  <c r="K6" i="1"/>
  <c r="K7" i="1"/>
  <c r="H8" i="1"/>
  <c r="K8" i="1"/>
  <c r="H9" i="1"/>
  <c r="K9" i="1"/>
  <c r="H10" i="1"/>
  <c r="K10" i="1"/>
  <c r="H11" i="1"/>
  <c r="I11" i="1"/>
  <c r="K11" i="1"/>
  <c r="H12" i="1"/>
  <c r="I12" i="1"/>
  <c r="K12" i="1"/>
  <c r="H13" i="1"/>
  <c r="I13" i="1"/>
  <c r="K13" i="1"/>
  <c r="H14" i="1"/>
  <c r="I14" i="1"/>
  <c r="K14" i="1"/>
  <c r="H15" i="1"/>
  <c r="I15" i="1"/>
  <c r="K15" i="1"/>
  <c r="H16" i="1"/>
  <c r="I16" i="1"/>
  <c r="K16" i="1"/>
  <c r="H17" i="1"/>
  <c r="I17" i="1"/>
  <c r="K17" i="1"/>
  <c r="H18" i="1"/>
  <c r="I18" i="1"/>
  <c r="K18" i="1"/>
  <c r="H19" i="1"/>
  <c r="I19" i="1"/>
  <c r="K19" i="1"/>
  <c r="H20" i="1"/>
  <c r="I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E21" i="2"/>
  <c r="D11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8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2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2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1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34" i="1"/>
  <c r="C35" i="1"/>
  <c r="C36" i="1"/>
  <c r="C37" i="1"/>
  <c r="C38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<sst xmlns="http://schemas.openxmlformats.org/spreadsheetml/2006/main" count="32" uniqueCount="27">
  <si>
    <t>year</t>
  </si>
  <si>
    <t>avg_temp</t>
  </si>
  <si>
    <t>7years</t>
  </si>
  <si>
    <t>10 years</t>
  </si>
  <si>
    <t>20years</t>
  </si>
  <si>
    <t>Local %</t>
  </si>
  <si>
    <t>avg_temp_glob</t>
  </si>
  <si>
    <t>7_years_glob</t>
  </si>
  <si>
    <t>10_years_glob</t>
  </si>
  <si>
    <t>20_years_glob</t>
  </si>
  <si>
    <t>global%</t>
  </si>
  <si>
    <t>Differ_global_local</t>
  </si>
  <si>
    <t>Average of Loc_avg_temp</t>
  </si>
  <si>
    <t>Average of Glo_avg_temp</t>
  </si>
  <si>
    <t>Max of Loc_avg_temp</t>
  </si>
  <si>
    <t>Max of Glo_avg_temp</t>
  </si>
  <si>
    <t>Min of Loc_avg_temp</t>
  </si>
  <si>
    <t>Min of Glo_avg_temp</t>
  </si>
  <si>
    <t>Average of Loc_Inc_%</t>
  </si>
  <si>
    <t>Average of Glo_Inc_%</t>
  </si>
  <si>
    <t>Max of Loc_Inc_%</t>
  </si>
  <si>
    <t>Max of Glo_Inc_%</t>
  </si>
  <si>
    <t>Min of Loc_Inc_%</t>
  </si>
  <si>
    <t>Min of Glo_Inc_%</t>
  </si>
  <si>
    <t>Max of Difference</t>
  </si>
  <si>
    <t>Min of Difference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</si>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</sst>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4"/>
      <color theme="1"/>
      <name val="Browallia New"/>
    </font>
    <font>
      <b/>
      <sz val="14"/>
      <color rgb="FF000000"/>
      <name val="Browallia New"/>
    </font>
    <font>
      <b/>
      <sz val="12"/>
      <color theme="1"/>
      <name val="Calibri"/>
    </font>
    <font>
      <b/>
      <sz val="11"/>
      <color rgb="FFFFFFFF"/>
      <name val="Calibri"/>
      <charset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657BA3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ck">
        <color rgb="FF657BA3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ck">
        <color rgb="FF657BA3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ck">
        <color rgb="FF657BA3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ck">
        <color rgb="FF657BA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5" xfId="0" applyFont="1" applyBorder="1" applyAlignment="1">
      <alignment horizontal="center" readingOrder="1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readingOrder="1"/>
    </xf>
    <xf numFmtId="0" fontId="3" fillId="0" borderId="5" xfId="0" applyFont="1" applyBorder="1" applyAlignment="1">
      <alignment horizontal="center"/>
    </xf>
    <xf numFmtId="0" fontId="0" fillId="0" borderId="5" xfId="0" applyBorder="1"/>
    <xf numFmtId="0" fontId="1" fillId="2" borderId="5" xfId="0" applyFont="1" applyFill="1" applyBorder="1" applyAlignment="1">
      <alignment horizontal="center" readingOrder="1"/>
    </xf>
    <xf numFmtId="0" fontId="1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readingOrder="1"/>
    </xf>
    <xf numFmtId="0" fontId="3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readingOrder="1"/>
    </xf>
    <xf numFmtId="0" fontId="4" fillId="3" borderId="7" xfId="0" applyFont="1" applyFill="1" applyBorder="1" applyAlignment="1">
      <alignment horizontal="center" readingOrder="1"/>
    </xf>
    <xf numFmtId="0" fontId="5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 readingOrder="1"/>
    </xf>
    <xf numFmtId="0" fontId="6" fillId="4" borderId="2" xfId="0" applyFont="1" applyFill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6" fillId="0" borderId="2" xfId="0" applyFont="1" applyBorder="1" applyAlignment="1">
      <alignment horizontal="center" readingOrder="1"/>
    </xf>
    <xf numFmtId="0" fontId="6" fillId="3" borderId="8" xfId="0" applyFont="1" applyFill="1" applyBorder="1" applyAlignment="1">
      <alignment horizontal="center" readingOrder="1"/>
    </xf>
    <xf numFmtId="0" fontId="6" fillId="3" borderId="9" xfId="0" applyFont="1" applyFill="1" applyBorder="1" applyAlignment="1">
      <alignment horizontal="center" readingOrder="1"/>
    </xf>
    <xf numFmtId="0" fontId="4" fillId="3" borderId="8" xfId="0" applyFont="1" applyFill="1" applyBorder="1" applyAlignment="1">
      <alignment horizontal="center" readingOrder="1"/>
    </xf>
    <xf numFmtId="0" fontId="4" fillId="3" borderId="9" xfId="0" applyFont="1" applyFill="1" applyBorder="1" applyAlignment="1">
      <alignment horizontal="center" readingOrder="1"/>
    </xf>
    <xf numFmtId="0" fontId="6" fillId="4" borderId="1" xfId="0" quotePrefix="1" applyFont="1" applyFill="1" applyBorder="1" applyAlignment="1">
      <alignment horizontal="center" readingOrder="1"/>
    </xf>
    <xf numFmtId="0" fontId="6" fillId="4" borderId="2" xfId="0" quotePrefix="1" applyFont="1" applyFill="1" applyBorder="1" applyAlignment="1">
      <alignment horizontal="center" readingOrder="1"/>
    </xf>
    <xf numFmtId="0" fontId="6" fillId="4" borderId="3" xfId="0" applyFont="1" applyFill="1" applyBorder="1" applyAlignment="1">
      <alignment horizontal="center" readingOrder="1"/>
    </xf>
    <xf numFmtId="0" fontId="6" fillId="4" borderId="4" xfId="0" quotePrefix="1" applyFont="1" applyFill="1" applyBorder="1" applyAlignment="1">
      <alignment horizont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Global!$B$1</c:f>
              <c:strCache>
                <c:ptCount val="1"/>
                <c:pt idx="0">
                  <c:v>avg_temp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Global!$A$2:$A$267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Global!$B$2:$B$267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4C-434C-A73C-1E1B6F9075C5}"/>
            </c:ext>
          </c:extLst>
        </c:ser>
        <c:ser>
          <c:idx val="2"/>
          <c:order val="1"/>
          <c:tx>
            <c:strRef>
              <c:f>Global!$C$1</c:f>
              <c:strCache>
                <c:ptCount val="1"/>
                <c:pt idx="0">
                  <c:v>7_years_glob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Global!$A$2:$A$267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Global!$C$2:$C$267</c:f>
              <c:numCache>
                <c:formatCode>General</c:formatCode>
                <c:ptCount val="266"/>
                <c:pt idx="6">
                  <c:v>8.0785714285714292</c:v>
                </c:pt>
                <c:pt idx="7">
                  <c:v>8.1214285714285719</c:v>
                </c:pt>
                <c:pt idx="8">
                  <c:v>7.9442857142857148</c:v>
                </c:pt>
                <c:pt idx="9">
                  <c:v>8.2600000000000016</c:v>
                </c:pt>
                <c:pt idx="10">
                  <c:v>8.088571428571429</c:v>
                </c:pt>
                <c:pt idx="11">
                  <c:v>8.1314285714285717</c:v>
                </c:pt>
                <c:pt idx="12">
                  <c:v>8.1671428571428581</c:v>
                </c:pt>
                <c:pt idx="13">
                  <c:v>7.9742857142857142</c:v>
                </c:pt>
                <c:pt idx="14">
                  <c:v>7.8857142857142852</c:v>
                </c:pt>
                <c:pt idx="15">
                  <c:v>8.1014285714285723</c:v>
                </c:pt>
                <c:pt idx="16">
                  <c:v>8.161428571428571</c:v>
                </c:pt>
                <c:pt idx="17">
                  <c:v>8.3085714285714278</c:v>
                </c:pt>
                <c:pt idx="18">
                  <c:v>8.024285714285714</c:v>
                </c:pt>
                <c:pt idx="19">
                  <c:v>7.8928571428571432</c:v>
                </c:pt>
                <c:pt idx="20">
                  <c:v>7.92</c:v>
                </c:pt>
                <c:pt idx="21">
                  <c:v>7.8414285714285716</c:v>
                </c:pt>
                <c:pt idx="22">
                  <c:v>7.8328571428571436</c:v>
                </c:pt>
                <c:pt idx="23">
                  <c:v>7.805714285714286</c:v>
                </c:pt>
                <c:pt idx="24">
                  <c:v>7.8842857142857143</c:v>
                </c:pt>
                <c:pt idx="25">
                  <c:v>8.2271428571428569</c:v>
                </c:pt>
                <c:pt idx="26">
                  <c:v>8.3142857142857149</c:v>
                </c:pt>
                <c:pt idx="27">
                  <c:v>8.3957142857142859</c:v>
                </c:pt>
                <c:pt idx="28">
                  <c:v>8.4942857142857129</c:v>
                </c:pt>
                <c:pt idx="29">
                  <c:v>8.6071428571428577</c:v>
                </c:pt>
                <c:pt idx="30">
                  <c:v>8.7799999999999994</c:v>
                </c:pt>
                <c:pt idx="31">
                  <c:v>8.6842857142857159</c:v>
                </c:pt>
                <c:pt idx="32">
                  <c:v>8.5014285714285709</c:v>
                </c:pt>
                <c:pt idx="33">
                  <c:v>8.4128571428571419</c:v>
                </c:pt>
                <c:pt idx="34">
                  <c:v>8.355714285714285</c:v>
                </c:pt>
                <c:pt idx="35">
                  <c:v>8.1871428571428559</c:v>
                </c:pt>
                <c:pt idx="36">
                  <c:v>8.0842857142857145</c:v>
                </c:pt>
                <c:pt idx="37">
                  <c:v>7.8842857142857143</c:v>
                </c:pt>
                <c:pt idx="38">
                  <c:v>7.9342857142857151</c:v>
                </c:pt>
                <c:pt idx="39">
                  <c:v>7.9957142857142856</c:v>
                </c:pt>
                <c:pt idx="40">
                  <c:v>8.0385714285714283</c:v>
                </c:pt>
                <c:pt idx="41">
                  <c:v>8.0914285714285707</c:v>
                </c:pt>
                <c:pt idx="42">
                  <c:v>8.1957142857142866</c:v>
                </c:pt>
                <c:pt idx="43">
                  <c:v>8.1914285714285722</c:v>
                </c:pt>
                <c:pt idx="44">
                  <c:v>8.2628571428571433</c:v>
                </c:pt>
                <c:pt idx="45">
                  <c:v>8.2485714285714291</c:v>
                </c:pt>
                <c:pt idx="46">
                  <c:v>8.24</c:v>
                </c:pt>
                <c:pt idx="47">
                  <c:v>8.3157142857142858</c:v>
                </c:pt>
                <c:pt idx="48">
                  <c:v>8.3785714285714281</c:v>
                </c:pt>
                <c:pt idx="49">
                  <c:v>8.4385714285714268</c:v>
                </c:pt>
                <c:pt idx="50">
                  <c:v>8.4742857142857133</c:v>
                </c:pt>
                <c:pt idx="51">
                  <c:v>8.4828571428571422</c:v>
                </c:pt>
                <c:pt idx="52">
                  <c:v>8.5157142857142851</c:v>
                </c:pt>
                <c:pt idx="53">
                  <c:v>8.5485714285714298</c:v>
                </c:pt>
                <c:pt idx="54">
                  <c:v>8.5957142857142852</c:v>
                </c:pt>
                <c:pt idx="55">
                  <c:v>8.58</c:v>
                </c:pt>
                <c:pt idx="56">
                  <c:v>8.5685714285714276</c:v>
                </c:pt>
                <c:pt idx="57">
                  <c:v>8.5400000000000009</c:v>
                </c:pt>
                <c:pt idx="58">
                  <c:v>8.4028571428571421</c:v>
                </c:pt>
                <c:pt idx="59">
                  <c:v>8.1885714285714286</c:v>
                </c:pt>
                <c:pt idx="60">
                  <c:v>7.9628571428571435</c:v>
                </c:pt>
                <c:pt idx="61">
                  <c:v>7.6800000000000006</c:v>
                </c:pt>
                <c:pt idx="62">
                  <c:v>7.4642857142857144</c:v>
                </c:pt>
                <c:pt idx="63">
                  <c:v>7.3657142857142857</c:v>
                </c:pt>
                <c:pt idx="64">
                  <c:v>7.2671428571428578</c:v>
                </c:pt>
                <c:pt idx="65">
                  <c:v>7.2114285714285709</c:v>
                </c:pt>
                <c:pt idx="66">
                  <c:v>7.1914285714285713</c:v>
                </c:pt>
                <c:pt idx="67">
                  <c:v>7.1999999999999984</c:v>
                </c:pt>
                <c:pt idx="68">
                  <c:v>7.3385714285714272</c:v>
                </c:pt>
                <c:pt idx="69">
                  <c:v>7.3842857142857143</c:v>
                </c:pt>
                <c:pt idx="70">
                  <c:v>7.3671428571428565</c:v>
                </c:pt>
                <c:pt idx="71">
                  <c:v>7.4385714285714277</c:v>
                </c:pt>
                <c:pt idx="72">
                  <c:v>7.5742857142857138</c:v>
                </c:pt>
                <c:pt idx="73">
                  <c:v>7.6857142857142851</c:v>
                </c:pt>
                <c:pt idx="74">
                  <c:v>7.910000000000001</c:v>
                </c:pt>
                <c:pt idx="75">
                  <c:v>7.9899999999999993</c:v>
                </c:pt>
                <c:pt idx="76">
                  <c:v>8.1314285714285717</c:v>
                </c:pt>
                <c:pt idx="77">
                  <c:v>8.3014285714285716</c:v>
                </c:pt>
                <c:pt idx="78">
                  <c:v>8.3128571428571441</c:v>
                </c:pt>
                <c:pt idx="79">
                  <c:v>8.2771428571428576</c:v>
                </c:pt>
                <c:pt idx="80">
                  <c:v>8.3914285714285715</c:v>
                </c:pt>
                <c:pt idx="81">
                  <c:v>8.2614285714285707</c:v>
                </c:pt>
                <c:pt idx="82">
                  <c:v>8.1271428571428572</c:v>
                </c:pt>
                <c:pt idx="83">
                  <c:v>8.0771428571428565</c:v>
                </c:pt>
                <c:pt idx="84">
                  <c:v>7.9828571428571422</c:v>
                </c:pt>
                <c:pt idx="85">
                  <c:v>7.8714285714285719</c:v>
                </c:pt>
                <c:pt idx="86">
                  <c:v>7.8371428571428572</c:v>
                </c:pt>
                <c:pt idx="87">
                  <c:v>7.6742857142857153</c:v>
                </c:pt>
                <c:pt idx="88">
                  <c:v>7.6557142857142866</c:v>
                </c:pt>
                <c:pt idx="89">
                  <c:v>7.6814285714285715</c:v>
                </c:pt>
                <c:pt idx="90">
                  <c:v>7.6514285714285704</c:v>
                </c:pt>
                <c:pt idx="91">
                  <c:v>7.5857142857142845</c:v>
                </c:pt>
                <c:pt idx="92">
                  <c:v>7.6757142857142844</c:v>
                </c:pt>
                <c:pt idx="93">
                  <c:v>7.7428571428571429</c:v>
                </c:pt>
                <c:pt idx="94">
                  <c:v>7.781428571428572</c:v>
                </c:pt>
                <c:pt idx="95">
                  <c:v>7.83</c:v>
                </c:pt>
                <c:pt idx="96">
                  <c:v>7.9614285714285717</c:v>
                </c:pt>
                <c:pt idx="97">
                  <c:v>8.0028571428571436</c:v>
                </c:pt>
                <c:pt idx="98">
                  <c:v>8.0442857142857154</c:v>
                </c:pt>
                <c:pt idx="99">
                  <c:v>8.03857142857143</c:v>
                </c:pt>
                <c:pt idx="100">
                  <c:v>8.0000000000000018</c:v>
                </c:pt>
                <c:pt idx="101">
                  <c:v>8.0757142857142856</c:v>
                </c:pt>
                <c:pt idx="102">
                  <c:v>8.1114285714285721</c:v>
                </c:pt>
                <c:pt idx="103">
                  <c:v>8.0385714285714283</c:v>
                </c:pt>
                <c:pt idx="104">
                  <c:v>8.055714285714286</c:v>
                </c:pt>
                <c:pt idx="105">
                  <c:v>8.0742857142857147</c:v>
                </c:pt>
                <c:pt idx="106">
                  <c:v>8.0771428571428565</c:v>
                </c:pt>
                <c:pt idx="107">
                  <c:v>8.0571428571428569</c:v>
                </c:pt>
                <c:pt idx="108">
                  <c:v>8.0457142857142863</c:v>
                </c:pt>
                <c:pt idx="109">
                  <c:v>8.0671428571428567</c:v>
                </c:pt>
                <c:pt idx="110">
                  <c:v>8.055714285714286</c:v>
                </c:pt>
                <c:pt idx="111">
                  <c:v>8.0042857142857144</c:v>
                </c:pt>
                <c:pt idx="112">
                  <c:v>7.9257142857142862</c:v>
                </c:pt>
                <c:pt idx="113">
                  <c:v>7.9414285714285722</c:v>
                </c:pt>
                <c:pt idx="114">
                  <c:v>7.9728571428571433</c:v>
                </c:pt>
                <c:pt idx="115">
                  <c:v>7.9842857142857158</c:v>
                </c:pt>
                <c:pt idx="116">
                  <c:v>7.9899999999999993</c:v>
                </c:pt>
                <c:pt idx="117">
                  <c:v>8.0585714285714278</c:v>
                </c:pt>
                <c:pt idx="118">
                  <c:v>8.1157142857142848</c:v>
                </c:pt>
                <c:pt idx="119">
                  <c:v>8.24</c:v>
                </c:pt>
                <c:pt idx="120">
                  <c:v>8.2528571428571418</c:v>
                </c:pt>
                <c:pt idx="121">
                  <c:v>8.2728571428571414</c:v>
                </c:pt>
                <c:pt idx="122">
                  <c:v>8.274285714285714</c:v>
                </c:pt>
                <c:pt idx="123">
                  <c:v>8.2828571428571411</c:v>
                </c:pt>
                <c:pt idx="124">
                  <c:v>8.281428571428572</c:v>
                </c:pt>
                <c:pt idx="125">
                  <c:v>8.225714285714286</c:v>
                </c:pt>
                <c:pt idx="126">
                  <c:v>8.1757142857142853</c:v>
                </c:pt>
                <c:pt idx="127">
                  <c:v>8.2242857142857133</c:v>
                </c:pt>
                <c:pt idx="128">
                  <c:v>8.3257142857142856</c:v>
                </c:pt>
                <c:pt idx="129">
                  <c:v>8.3228571428571421</c:v>
                </c:pt>
                <c:pt idx="130">
                  <c:v>8.2899999999999991</c:v>
                </c:pt>
                <c:pt idx="131">
                  <c:v>8.2671428571428578</c:v>
                </c:pt>
                <c:pt idx="132">
                  <c:v>8.3057142857142843</c:v>
                </c:pt>
                <c:pt idx="133">
                  <c:v>8.29142857142857</c:v>
                </c:pt>
                <c:pt idx="134">
                  <c:v>8.1814285714285706</c:v>
                </c:pt>
                <c:pt idx="135">
                  <c:v>8.0514285714285716</c:v>
                </c:pt>
                <c:pt idx="136">
                  <c:v>8.02</c:v>
                </c:pt>
                <c:pt idx="137">
                  <c:v>7.9900000000000011</c:v>
                </c:pt>
                <c:pt idx="138">
                  <c:v>7.9642857142857144</c:v>
                </c:pt>
                <c:pt idx="139">
                  <c:v>7.991428571428572</c:v>
                </c:pt>
                <c:pt idx="140">
                  <c:v>7.99</c:v>
                </c:pt>
                <c:pt idx="141">
                  <c:v>8.0257142857142849</c:v>
                </c:pt>
                <c:pt idx="142">
                  <c:v>8.0471428571428554</c:v>
                </c:pt>
                <c:pt idx="143">
                  <c:v>8.0628571428571441</c:v>
                </c:pt>
                <c:pt idx="144">
                  <c:v>8.0985714285714288</c:v>
                </c:pt>
                <c:pt idx="145">
                  <c:v>8.1071428571428559</c:v>
                </c:pt>
                <c:pt idx="146">
                  <c:v>8.0914285714285707</c:v>
                </c:pt>
                <c:pt idx="147">
                  <c:v>8.137142857142857</c:v>
                </c:pt>
                <c:pt idx="148">
                  <c:v>8.16</c:v>
                </c:pt>
                <c:pt idx="149">
                  <c:v>8.2071428571428573</c:v>
                </c:pt>
                <c:pt idx="150">
                  <c:v>8.27</c:v>
                </c:pt>
                <c:pt idx="151">
                  <c:v>8.324285714285713</c:v>
                </c:pt>
                <c:pt idx="152">
                  <c:v>8.3457142857142852</c:v>
                </c:pt>
                <c:pt idx="153">
                  <c:v>8.3471428571428561</c:v>
                </c:pt>
                <c:pt idx="154">
                  <c:v>8.3185714285714294</c:v>
                </c:pt>
                <c:pt idx="155">
                  <c:v>8.3257142857142856</c:v>
                </c:pt>
                <c:pt idx="156">
                  <c:v>8.3228571428571438</c:v>
                </c:pt>
                <c:pt idx="157">
                  <c:v>8.2442857142857164</c:v>
                </c:pt>
                <c:pt idx="158">
                  <c:v>8.1942857142857157</c:v>
                </c:pt>
                <c:pt idx="159">
                  <c:v>8.1771428571428579</c:v>
                </c:pt>
                <c:pt idx="160">
                  <c:v>8.1771428571428579</c:v>
                </c:pt>
                <c:pt idx="161">
                  <c:v>8.19</c:v>
                </c:pt>
                <c:pt idx="162">
                  <c:v>8.1814285714285724</c:v>
                </c:pt>
                <c:pt idx="163">
                  <c:v>8.17</c:v>
                </c:pt>
                <c:pt idx="164">
                  <c:v>8.2614285714285707</c:v>
                </c:pt>
                <c:pt idx="165">
                  <c:v>8.3185714285714294</c:v>
                </c:pt>
                <c:pt idx="166">
                  <c:v>8.3257142857142874</c:v>
                </c:pt>
                <c:pt idx="167">
                  <c:v>8.2971428571428572</c:v>
                </c:pt>
                <c:pt idx="168">
                  <c:v>8.2899999999999991</c:v>
                </c:pt>
                <c:pt idx="169">
                  <c:v>8.3200000000000021</c:v>
                </c:pt>
                <c:pt idx="170">
                  <c:v>8.3285714285714292</c:v>
                </c:pt>
                <c:pt idx="171">
                  <c:v>8.3257142857142856</c:v>
                </c:pt>
                <c:pt idx="172">
                  <c:v>8.3000000000000007</c:v>
                </c:pt>
                <c:pt idx="173">
                  <c:v>8.3271428571428583</c:v>
                </c:pt>
                <c:pt idx="174">
                  <c:v>8.3971428571428568</c:v>
                </c:pt>
                <c:pt idx="175">
                  <c:v>8.4542857142857137</c:v>
                </c:pt>
                <c:pt idx="176">
                  <c:v>8.5042857142857144</c:v>
                </c:pt>
                <c:pt idx="177">
                  <c:v>8.5271428571428576</c:v>
                </c:pt>
                <c:pt idx="178">
                  <c:v>8.5357142857142847</c:v>
                </c:pt>
                <c:pt idx="179">
                  <c:v>8.5114285714285707</c:v>
                </c:pt>
                <c:pt idx="180">
                  <c:v>8.5414285714285718</c:v>
                </c:pt>
                <c:pt idx="181">
                  <c:v>8.5714285714285712</c:v>
                </c:pt>
                <c:pt idx="182">
                  <c:v>8.5971428571428579</c:v>
                </c:pt>
                <c:pt idx="183">
                  <c:v>8.5414285714285718</c:v>
                </c:pt>
                <c:pt idx="184">
                  <c:v>8.5571428571428569</c:v>
                </c:pt>
                <c:pt idx="185">
                  <c:v>8.5414285714285718</c:v>
                </c:pt>
                <c:pt idx="186">
                  <c:v>8.5857142857142872</c:v>
                </c:pt>
                <c:pt idx="187">
                  <c:v>8.5957142857142852</c:v>
                </c:pt>
                <c:pt idx="188">
                  <c:v>8.6157142857142865</c:v>
                </c:pt>
                <c:pt idx="189">
                  <c:v>8.622857142857141</c:v>
                </c:pt>
                <c:pt idx="190">
                  <c:v>8.6828571428571415</c:v>
                </c:pt>
                <c:pt idx="191">
                  <c:v>8.7028571428571411</c:v>
                </c:pt>
                <c:pt idx="192">
                  <c:v>8.7328571428571422</c:v>
                </c:pt>
                <c:pt idx="193">
                  <c:v>8.7628571428571416</c:v>
                </c:pt>
                <c:pt idx="194">
                  <c:v>8.7842857142857138</c:v>
                </c:pt>
                <c:pt idx="195">
                  <c:v>8.7442857142857129</c:v>
                </c:pt>
                <c:pt idx="196">
                  <c:v>8.732857142857144</c:v>
                </c:pt>
                <c:pt idx="197">
                  <c:v>8.7385714285714293</c:v>
                </c:pt>
                <c:pt idx="198">
                  <c:v>8.7357142857142858</c:v>
                </c:pt>
                <c:pt idx="199">
                  <c:v>8.7157142857142862</c:v>
                </c:pt>
                <c:pt idx="200">
                  <c:v>8.66</c:v>
                </c:pt>
                <c:pt idx="201">
                  <c:v>8.6285714285714299</c:v>
                </c:pt>
                <c:pt idx="202">
                  <c:v>8.637142857142857</c:v>
                </c:pt>
                <c:pt idx="203">
                  <c:v>8.6642857142857146</c:v>
                </c:pt>
                <c:pt idx="204">
                  <c:v>8.6300000000000008</c:v>
                </c:pt>
                <c:pt idx="205">
                  <c:v>8.612857142857143</c:v>
                </c:pt>
                <c:pt idx="206">
                  <c:v>8.5685714285714294</c:v>
                </c:pt>
                <c:pt idx="207">
                  <c:v>8.620000000000001</c:v>
                </c:pt>
                <c:pt idx="208">
                  <c:v>8.64</c:v>
                </c:pt>
                <c:pt idx="209">
                  <c:v>8.6528571428571439</c:v>
                </c:pt>
                <c:pt idx="210">
                  <c:v>8.6114285714285721</c:v>
                </c:pt>
                <c:pt idx="211">
                  <c:v>8.6457142857142859</c:v>
                </c:pt>
                <c:pt idx="212">
                  <c:v>8.6628571428571437</c:v>
                </c:pt>
                <c:pt idx="213">
                  <c:v>8.7457142857142856</c:v>
                </c:pt>
                <c:pt idx="214">
                  <c:v>8.6999999999999993</c:v>
                </c:pt>
                <c:pt idx="215">
                  <c:v>8.6657142857142855</c:v>
                </c:pt>
                <c:pt idx="216">
                  <c:v>8.6471428571428586</c:v>
                </c:pt>
                <c:pt idx="217">
                  <c:v>8.6642857142857146</c:v>
                </c:pt>
                <c:pt idx="218">
                  <c:v>8.6242857142857137</c:v>
                </c:pt>
                <c:pt idx="219">
                  <c:v>8.6028571428571414</c:v>
                </c:pt>
                <c:pt idx="220">
                  <c:v>8.5799999999999983</c:v>
                </c:pt>
                <c:pt idx="221">
                  <c:v>8.6071428571428559</c:v>
                </c:pt>
                <c:pt idx="222">
                  <c:v>8.6028571428571414</c:v>
                </c:pt>
                <c:pt idx="223">
                  <c:v>8.6528571428571421</c:v>
                </c:pt>
                <c:pt idx="224">
                  <c:v>8.6199999999999992</c:v>
                </c:pt>
                <c:pt idx="225">
                  <c:v>8.6514285714285712</c:v>
                </c:pt>
                <c:pt idx="226">
                  <c:v>8.6157142857142865</c:v>
                </c:pt>
                <c:pt idx="227">
                  <c:v>8.6371428571428588</c:v>
                </c:pt>
                <c:pt idx="228">
                  <c:v>8.65</c:v>
                </c:pt>
                <c:pt idx="229">
                  <c:v>8.6828571428571433</c:v>
                </c:pt>
                <c:pt idx="230">
                  <c:v>8.6871428571428577</c:v>
                </c:pt>
                <c:pt idx="231">
                  <c:v>8.7871428571428574</c:v>
                </c:pt>
                <c:pt idx="232">
                  <c:v>8.7728571428571449</c:v>
                </c:pt>
                <c:pt idx="233">
                  <c:v>8.870000000000001</c:v>
                </c:pt>
                <c:pt idx="234">
                  <c:v>8.8471428571428579</c:v>
                </c:pt>
                <c:pt idx="235">
                  <c:v>8.8428571428571434</c:v>
                </c:pt>
                <c:pt idx="236">
                  <c:v>8.8571428571428577</c:v>
                </c:pt>
                <c:pt idx="237">
                  <c:v>8.8585714285714285</c:v>
                </c:pt>
                <c:pt idx="238">
                  <c:v>8.8628571428571412</c:v>
                </c:pt>
                <c:pt idx="239">
                  <c:v>8.9028571428571439</c:v>
                </c:pt>
                <c:pt idx="240">
                  <c:v>8.9314285714285724</c:v>
                </c:pt>
                <c:pt idx="241">
                  <c:v>9.0014285714285727</c:v>
                </c:pt>
                <c:pt idx="242">
                  <c:v>9.0271428571428576</c:v>
                </c:pt>
                <c:pt idx="243">
                  <c:v>9.0328571428571429</c:v>
                </c:pt>
                <c:pt idx="244">
                  <c:v>9.0400000000000009</c:v>
                </c:pt>
                <c:pt idx="245">
                  <c:v>9.0614285714285714</c:v>
                </c:pt>
                <c:pt idx="246">
                  <c:v>9.0785714285714274</c:v>
                </c:pt>
                <c:pt idx="247">
                  <c:v>9.074285714285713</c:v>
                </c:pt>
                <c:pt idx="248">
                  <c:v>9.1228571428571428</c:v>
                </c:pt>
                <c:pt idx="249">
                  <c:v>9.1871428571428577</c:v>
                </c:pt>
                <c:pt idx="250">
                  <c:v>9.2342857142857131</c:v>
                </c:pt>
                <c:pt idx="251">
                  <c:v>9.2871428571428556</c:v>
                </c:pt>
                <c:pt idx="252">
                  <c:v>9.3185714285714276</c:v>
                </c:pt>
                <c:pt idx="253">
                  <c:v>9.3885714285714261</c:v>
                </c:pt>
                <c:pt idx="254">
                  <c:v>9.4057142857142857</c:v>
                </c:pt>
                <c:pt idx="255">
                  <c:v>9.4314285714285706</c:v>
                </c:pt>
                <c:pt idx="256">
                  <c:v>9.4657142857142862</c:v>
                </c:pt>
                <c:pt idx="257">
                  <c:v>9.5414285714285718</c:v>
                </c:pt>
                <c:pt idx="258">
                  <c:v>9.5442857142857154</c:v>
                </c:pt>
                <c:pt idx="259">
                  <c:v>9.5357142857142865</c:v>
                </c:pt>
                <c:pt idx="260">
                  <c:v>9.56</c:v>
                </c:pt>
                <c:pt idx="261">
                  <c:v>9.5885714285714272</c:v>
                </c:pt>
                <c:pt idx="262">
                  <c:v>9.5614285714285696</c:v>
                </c:pt>
                <c:pt idx="263">
                  <c:v>9.5728571428571421</c:v>
                </c:pt>
                <c:pt idx="264">
                  <c:v>9.5499999999999989</c:v>
                </c:pt>
                <c:pt idx="265">
                  <c:v>9.6071428571428577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4C-434C-A73C-1E1B6F9075C5}"/>
            </c:ext>
          </c:extLst>
        </c:ser>
        <c:ser>
          <c:idx val="3"/>
          <c:order val="2"/>
          <c:tx>
            <c:strRef>
              <c:f>Global!$D$1</c:f>
              <c:strCache>
                <c:ptCount val="1"/>
                <c:pt idx="0">
                  <c:v>10_years_glob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Global!$A$2:$A$267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Global!$D$2:$D$267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4C-434C-A73C-1E1B6F9075C5}"/>
            </c:ext>
          </c:extLst>
        </c:ser>
        <c:ser>
          <c:idx val="4"/>
          <c:order val="3"/>
          <c:tx>
            <c:strRef>
              <c:f>Global!$E$1</c:f>
              <c:strCache>
                <c:ptCount val="1"/>
                <c:pt idx="0">
                  <c:v>20_years_glob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Global!$A$2:$A$267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Global!$E$2:$E$267</c:f>
              <c:numCache>
                <c:formatCode>General</c:formatCode>
                <c:ptCount val="266"/>
                <c:pt idx="19">
                  <c:v>8.0059999999999985</c:v>
                </c:pt>
                <c:pt idx="20">
                  <c:v>7.9545000000000003</c:v>
                </c:pt>
                <c:pt idx="21">
                  <c:v>7.9480000000000004</c:v>
                </c:pt>
                <c:pt idx="22">
                  <c:v>8.0684999999999985</c:v>
                </c:pt>
                <c:pt idx="23">
                  <c:v>8.0599999999999987</c:v>
                </c:pt>
                <c:pt idx="24">
                  <c:v>8.0749999999999993</c:v>
                </c:pt>
                <c:pt idx="25">
                  <c:v>8.1160000000000014</c:v>
                </c:pt>
                <c:pt idx="26">
                  <c:v>8.0884999999999998</c:v>
                </c:pt>
                <c:pt idx="27">
                  <c:v>8.0504999999999995</c:v>
                </c:pt>
                <c:pt idx="28">
                  <c:v>8.1404999999999994</c:v>
                </c:pt>
                <c:pt idx="29">
                  <c:v>8.1899999999999977</c:v>
                </c:pt>
                <c:pt idx="30">
                  <c:v>8.3019999999999978</c:v>
                </c:pt>
                <c:pt idx="31">
                  <c:v>8.2684999999999995</c:v>
                </c:pt>
                <c:pt idx="32">
                  <c:v>8.2329999999999988</c:v>
                </c:pt>
                <c:pt idx="33">
                  <c:v>8.2420000000000009</c:v>
                </c:pt>
                <c:pt idx="34">
                  <c:v>8.2149999999999999</c:v>
                </c:pt>
                <c:pt idx="35">
                  <c:v>8.1705000000000005</c:v>
                </c:pt>
                <c:pt idx="36">
                  <c:v>8.1630000000000003</c:v>
                </c:pt>
                <c:pt idx="37">
                  <c:v>8.1535000000000011</c:v>
                </c:pt>
                <c:pt idx="38">
                  <c:v>8.2370000000000001</c:v>
                </c:pt>
                <c:pt idx="39">
                  <c:v>8.2690000000000001</c:v>
                </c:pt>
                <c:pt idx="40">
                  <c:v>8.2835000000000001</c:v>
                </c:pt>
                <c:pt idx="41">
                  <c:v>8.3024999999999984</c:v>
                </c:pt>
                <c:pt idx="42">
                  <c:v>8.2975000000000012</c:v>
                </c:pt>
                <c:pt idx="43">
                  <c:v>8.298</c:v>
                </c:pt>
                <c:pt idx="44">
                  <c:v>8.2859999999999996</c:v>
                </c:pt>
                <c:pt idx="45">
                  <c:v>8.2444999999999986</c:v>
                </c:pt>
                <c:pt idx="46">
                  <c:v>8.2430000000000003</c:v>
                </c:pt>
                <c:pt idx="47">
                  <c:v>8.2555000000000014</c:v>
                </c:pt>
                <c:pt idx="48">
                  <c:v>8.2619999999999987</c:v>
                </c:pt>
                <c:pt idx="49">
                  <c:v>8.2384999999999984</c:v>
                </c:pt>
                <c:pt idx="50">
                  <c:v>8.1909999999999989</c:v>
                </c:pt>
                <c:pt idx="51">
                  <c:v>8.2154999999999987</c:v>
                </c:pt>
                <c:pt idx="52">
                  <c:v>8.2495000000000012</c:v>
                </c:pt>
                <c:pt idx="53">
                  <c:v>8.2904999999999998</c:v>
                </c:pt>
                <c:pt idx="54">
                  <c:v>8.339500000000001</c:v>
                </c:pt>
                <c:pt idx="55">
                  <c:v>8.3995000000000015</c:v>
                </c:pt>
                <c:pt idx="56">
                  <c:v>8.4080000000000013</c:v>
                </c:pt>
                <c:pt idx="57">
                  <c:v>8.4205000000000005</c:v>
                </c:pt>
                <c:pt idx="58">
                  <c:v>8.3795000000000019</c:v>
                </c:pt>
                <c:pt idx="59">
                  <c:v>8.3170000000000019</c:v>
                </c:pt>
                <c:pt idx="60">
                  <c:v>8.2639999999999993</c:v>
                </c:pt>
                <c:pt idx="61">
                  <c:v>8.1955000000000009</c:v>
                </c:pt>
                <c:pt idx="62">
                  <c:v>8.1435000000000013</c:v>
                </c:pt>
                <c:pt idx="63">
                  <c:v>8.1190000000000015</c:v>
                </c:pt>
                <c:pt idx="64">
                  <c:v>8.072000000000001</c:v>
                </c:pt>
                <c:pt idx="65">
                  <c:v>8.0165000000000024</c:v>
                </c:pt>
                <c:pt idx="66">
                  <c:v>7.9500000000000011</c:v>
                </c:pt>
                <c:pt idx="67">
                  <c:v>7.8734999999999999</c:v>
                </c:pt>
                <c:pt idx="68">
                  <c:v>7.8315000000000001</c:v>
                </c:pt>
                <c:pt idx="69">
                  <c:v>7.7744999999999989</c:v>
                </c:pt>
                <c:pt idx="70">
                  <c:v>7.7315000000000014</c:v>
                </c:pt>
                <c:pt idx="71">
                  <c:v>7.706500000000001</c:v>
                </c:pt>
                <c:pt idx="72">
                  <c:v>7.6869999999999994</c:v>
                </c:pt>
                <c:pt idx="73">
                  <c:v>7.6480000000000006</c:v>
                </c:pt>
                <c:pt idx="74">
                  <c:v>7.6335000000000006</c:v>
                </c:pt>
                <c:pt idx="75">
                  <c:v>7.625</c:v>
                </c:pt>
                <c:pt idx="76">
                  <c:v>7.6215000000000002</c:v>
                </c:pt>
                <c:pt idx="77">
                  <c:v>7.6480000000000015</c:v>
                </c:pt>
                <c:pt idx="78">
                  <c:v>7.6749999999999989</c:v>
                </c:pt>
                <c:pt idx="79">
                  <c:v>7.7179999999999991</c:v>
                </c:pt>
                <c:pt idx="80">
                  <c:v>7.7979999999999992</c:v>
                </c:pt>
                <c:pt idx="81">
                  <c:v>7.8369999999999989</c:v>
                </c:pt>
                <c:pt idx="82">
                  <c:v>7.8569999999999993</c:v>
                </c:pt>
                <c:pt idx="83">
                  <c:v>7.8704999999999981</c:v>
                </c:pt>
                <c:pt idx="84">
                  <c:v>7.8984999999999985</c:v>
                </c:pt>
                <c:pt idx="85">
                  <c:v>7.9059999999999988</c:v>
                </c:pt>
                <c:pt idx="86">
                  <c:v>7.9439999999999982</c:v>
                </c:pt>
                <c:pt idx="87">
                  <c:v>7.9639999999999986</c:v>
                </c:pt>
                <c:pt idx="88">
                  <c:v>7.9479999999999977</c:v>
                </c:pt>
                <c:pt idx="89">
                  <c:v>7.9609999999999985</c:v>
                </c:pt>
                <c:pt idx="90">
                  <c:v>7.9700000000000006</c:v>
                </c:pt>
                <c:pt idx="91">
                  <c:v>7.9500000000000011</c:v>
                </c:pt>
                <c:pt idx="92">
                  <c:v>7.9415000000000022</c:v>
                </c:pt>
                <c:pt idx="93">
                  <c:v>7.9640000000000004</c:v>
                </c:pt>
                <c:pt idx="94">
                  <c:v>7.9190000000000014</c:v>
                </c:pt>
                <c:pt idx="95">
                  <c:v>7.8920000000000003</c:v>
                </c:pt>
                <c:pt idx="96">
                  <c:v>7.9015000000000004</c:v>
                </c:pt>
                <c:pt idx="97">
                  <c:v>7.8654999999999999</c:v>
                </c:pt>
                <c:pt idx="98">
                  <c:v>7.8559999999999999</c:v>
                </c:pt>
                <c:pt idx="99">
                  <c:v>7.8579999999999988</c:v>
                </c:pt>
                <c:pt idx="100">
                  <c:v>7.8269999999999982</c:v>
                </c:pt>
                <c:pt idx="101">
                  <c:v>7.854000000000001</c:v>
                </c:pt>
                <c:pt idx="102">
                  <c:v>7.8865000000000007</c:v>
                </c:pt>
                <c:pt idx="103">
                  <c:v>7.8879999999999999</c:v>
                </c:pt>
                <c:pt idx="104">
                  <c:v>7.891</c:v>
                </c:pt>
                <c:pt idx="105">
                  <c:v>7.9270000000000014</c:v>
                </c:pt>
                <c:pt idx="106">
                  <c:v>7.9420000000000019</c:v>
                </c:pt>
                <c:pt idx="107">
                  <c:v>7.9610000000000012</c:v>
                </c:pt>
                <c:pt idx="108">
                  <c:v>7.990499999999999</c:v>
                </c:pt>
                <c:pt idx="109">
                  <c:v>8.0214999999999996</c:v>
                </c:pt>
                <c:pt idx="110">
                  <c:v>8.0295000000000023</c:v>
                </c:pt>
                <c:pt idx="111">
                  <c:v>8.0374999999999996</c:v>
                </c:pt>
                <c:pt idx="112">
                  <c:v>8.0145000000000017</c:v>
                </c:pt>
                <c:pt idx="113">
                  <c:v>8.0115000000000016</c:v>
                </c:pt>
                <c:pt idx="114">
                  <c:v>8.0279999999999987</c:v>
                </c:pt>
                <c:pt idx="115">
                  <c:v>8.0445000000000011</c:v>
                </c:pt>
                <c:pt idx="116">
                  <c:v>8.0314999999999994</c:v>
                </c:pt>
                <c:pt idx="117">
                  <c:v>8.0489999999999977</c:v>
                </c:pt>
                <c:pt idx="118">
                  <c:v>8.0625</c:v>
                </c:pt>
                <c:pt idx="119">
                  <c:v>8.0849999999999991</c:v>
                </c:pt>
                <c:pt idx="120">
                  <c:v>8.0999999999999979</c:v>
                </c:pt>
                <c:pt idx="121">
                  <c:v>8.0969999999999978</c:v>
                </c:pt>
                <c:pt idx="122">
                  <c:v>8.1014999999999979</c:v>
                </c:pt>
                <c:pt idx="123">
                  <c:v>8.1169999999999991</c:v>
                </c:pt>
                <c:pt idx="124">
                  <c:v>8.1280000000000001</c:v>
                </c:pt>
                <c:pt idx="125">
                  <c:v>8.1155000000000008</c:v>
                </c:pt>
                <c:pt idx="126">
                  <c:v>8.1195000000000022</c:v>
                </c:pt>
                <c:pt idx="127">
                  <c:v>8.1585000000000019</c:v>
                </c:pt>
                <c:pt idx="128">
                  <c:v>8.1950000000000021</c:v>
                </c:pt>
                <c:pt idx="129">
                  <c:v>8.1909999999999989</c:v>
                </c:pt>
                <c:pt idx="130">
                  <c:v>8.1989999999999998</c:v>
                </c:pt>
                <c:pt idx="131">
                  <c:v>8.2200000000000006</c:v>
                </c:pt>
                <c:pt idx="132">
                  <c:v>8.2484999999999999</c:v>
                </c:pt>
                <c:pt idx="133">
                  <c:v>8.2419999999999991</c:v>
                </c:pt>
                <c:pt idx="134">
                  <c:v>8.2315000000000005</c:v>
                </c:pt>
                <c:pt idx="135">
                  <c:v>8.2184999999999988</c:v>
                </c:pt>
                <c:pt idx="136">
                  <c:v>8.2014999999999993</c:v>
                </c:pt>
                <c:pt idx="137">
                  <c:v>8.1749999999999989</c:v>
                </c:pt>
                <c:pt idx="138">
                  <c:v>8.166999999999998</c:v>
                </c:pt>
                <c:pt idx="139">
                  <c:v>8.1614999999999984</c:v>
                </c:pt>
                <c:pt idx="140">
                  <c:v>8.1499999999999986</c:v>
                </c:pt>
                <c:pt idx="141">
                  <c:v>8.1449999999999996</c:v>
                </c:pt>
                <c:pt idx="142">
                  <c:v>8.1389999999999993</c:v>
                </c:pt>
                <c:pt idx="143">
                  <c:v>8.1245000000000012</c:v>
                </c:pt>
                <c:pt idx="144">
                  <c:v>8.1110000000000007</c:v>
                </c:pt>
                <c:pt idx="145">
                  <c:v>8.1254999999999988</c:v>
                </c:pt>
                <c:pt idx="146">
                  <c:v>8.1320000000000014</c:v>
                </c:pt>
                <c:pt idx="147">
                  <c:v>8.1195000000000004</c:v>
                </c:pt>
                <c:pt idx="148">
                  <c:v>8.0869999999999997</c:v>
                </c:pt>
                <c:pt idx="149">
                  <c:v>8.0985000000000014</c:v>
                </c:pt>
                <c:pt idx="150">
                  <c:v>8.1175000000000015</c:v>
                </c:pt>
                <c:pt idx="151">
                  <c:v>8.1310000000000002</c:v>
                </c:pt>
                <c:pt idx="152">
                  <c:v>8.1395000000000017</c:v>
                </c:pt>
                <c:pt idx="153">
                  <c:v>8.1515000000000022</c:v>
                </c:pt>
                <c:pt idx="154">
                  <c:v>8.1675000000000004</c:v>
                </c:pt>
                <c:pt idx="155">
                  <c:v>8.1829999999999998</c:v>
                </c:pt>
                <c:pt idx="156">
                  <c:v>8.2044999999999995</c:v>
                </c:pt>
                <c:pt idx="157">
                  <c:v>8.2065000000000001</c:v>
                </c:pt>
                <c:pt idx="158">
                  <c:v>8.2114999999999974</c:v>
                </c:pt>
                <c:pt idx="159">
                  <c:v>8.2044999999999995</c:v>
                </c:pt>
                <c:pt idx="160">
                  <c:v>8.2170000000000005</c:v>
                </c:pt>
                <c:pt idx="161">
                  <c:v>8.2249999999999996</c:v>
                </c:pt>
                <c:pt idx="162">
                  <c:v>8.23</c:v>
                </c:pt>
                <c:pt idx="163">
                  <c:v>8.2420000000000009</c:v>
                </c:pt>
                <c:pt idx="164">
                  <c:v>8.2635000000000005</c:v>
                </c:pt>
                <c:pt idx="165">
                  <c:v>8.2855000000000008</c:v>
                </c:pt>
                <c:pt idx="166">
                  <c:v>8.2865000000000002</c:v>
                </c:pt>
                <c:pt idx="167">
                  <c:v>8.2729999999999997</c:v>
                </c:pt>
                <c:pt idx="168">
                  <c:v>8.2705000000000002</c:v>
                </c:pt>
                <c:pt idx="169">
                  <c:v>8.2695000000000007</c:v>
                </c:pt>
                <c:pt idx="170">
                  <c:v>8.2624999999999993</c:v>
                </c:pt>
                <c:pt idx="171">
                  <c:v>8.2639999999999993</c:v>
                </c:pt>
                <c:pt idx="172">
                  <c:v>8.2695000000000007</c:v>
                </c:pt>
                <c:pt idx="173">
                  <c:v>8.2794999999999987</c:v>
                </c:pt>
                <c:pt idx="174">
                  <c:v>8.3004999999999978</c:v>
                </c:pt>
                <c:pt idx="175">
                  <c:v>8.3154999999999983</c:v>
                </c:pt>
                <c:pt idx="176">
                  <c:v>8.3329999999999984</c:v>
                </c:pt>
                <c:pt idx="177">
                  <c:v>8.3614999999999977</c:v>
                </c:pt>
                <c:pt idx="178">
                  <c:v>8.3834999999999997</c:v>
                </c:pt>
                <c:pt idx="179">
                  <c:v>8.3865000000000016</c:v>
                </c:pt>
                <c:pt idx="180">
                  <c:v>8.407</c:v>
                </c:pt>
                <c:pt idx="181">
                  <c:v>8.4340000000000011</c:v>
                </c:pt>
                <c:pt idx="182">
                  <c:v>8.4610000000000021</c:v>
                </c:pt>
                <c:pt idx="183">
                  <c:v>8.463000000000001</c:v>
                </c:pt>
                <c:pt idx="184">
                  <c:v>8.4649999999999999</c:v>
                </c:pt>
                <c:pt idx="185">
                  <c:v>8.4615000000000009</c:v>
                </c:pt>
                <c:pt idx="186">
                  <c:v>8.4775000000000009</c:v>
                </c:pt>
                <c:pt idx="187">
                  <c:v>8.5114999999999998</c:v>
                </c:pt>
                <c:pt idx="188">
                  <c:v>8.5479999999999983</c:v>
                </c:pt>
                <c:pt idx="189">
                  <c:v>8.5669999999999984</c:v>
                </c:pt>
                <c:pt idx="190">
                  <c:v>8.586999999999998</c:v>
                </c:pt>
                <c:pt idx="191">
                  <c:v>8.5969999999999978</c:v>
                </c:pt>
                <c:pt idx="192">
                  <c:v>8.612999999999996</c:v>
                </c:pt>
                <c:pt idx="193">
                  <c:v>8.629999999999999</c:v>
                </c:pt>
                <c:pt idx="194">
                  <c:v>8.6469999999999985</c:v>
                </c:pt>
                <c:pt idx="195">
                  <c:v>8.6494999999999997</c:v>
                </c:pt>
                <c:pt idx="196">
                  <c:v>8.6470000000000002</c:v>
                </c:pt>
                <c:pt idx="197">
                  <c:v>8.6610000000000014</c:v>
                </c:pt>
                <c:pt idx="198">
                  <c:v>8.6670000000000016</c:v>
                </c:pt>
                <c:pt idx="199">
                  <c:v>8.6845000000000034</c:v>
                </c:pt>
                <c:pt idx="200">
                  <c:v>8.6715000000000018</c:v>
                </c:pt>
                <c:pt idx="201">
                  <c:v>8.6670000000000016</c:v>
                </c:pt>
                <c:pt idx="202">
                  <c:v>8.6634999999999991</c:v>
                </c:pt>
                <c:pt idx="203">
                  <c:v>8.6900000000000013</c:v>
                </c:pt>
                <c:pt idx="204">
                  <c:v>8.6864999999999988</c:v>
                </c:pt>
                <c:pt idx="205">
                  <c:v>8.6919999999999984</c:v>
                </c:pt>
                <c:pt idx="206">
                  <c:v>8.6785000000000014</c:v>
                </c:pt>
                <c:pt idx="207">
                  <c:v>8.68</c:v>
                </c:pt>
                <c:pt idx="208">
                  <c:v>8.6754999999999995</c:v>
                </c:pt>
                <c:pt idx="209">
                  <c:v>8.6739999999999995</c:v>
                </c:pt>
                <c:pt idx="210">
                  <c:v>8.6650000000000009</c:v>
                </c:pt>
                <c:pt idx="211">
                  <c:v>8.666500000000001</c:v>
                </c:pt>
                <c:pt idx="212">
                  <c:v>8.6675000000000004</c:v>
                </c:pt>
                <c:pt idx="213">
                  <c:v>8.672500000000003</c:v>
                </c:pt>
                <c:pt idx="214">
                  <c:v>8.650500000000001</c:v>
                </c:pt>
                <c:pt idx="215">
                  <c:v>8.6480000000000015</c:v>
                </c:pt>
                <c:pt idx="216">
                  <c:v>8.6439999999999984</c:v>
                </c:pt>
                <c:pt idx="217">
                  <c:v>8.6389999999999993</c:v>
                </c:pt>
                <c:pt idx="218">
                  <c:v>8.6275000000000013</c:v>
                </c:pt>
                <c:pt idx="219">
                  <c:v>8.6280000000000001</c:v>
                </c:pt>
                <c:pt idx="220">
                  <c:v>8.6444999999999972</c:v>
                </c:pt>
                <c:pt idx="221">
                  <c:v>8.6429999999999989</c:v>
                </c:pt>
                <c:pt idx="222">
                  <c:v>8.6359999999999992</c:v>
                </c:pt>
                <c:pt idx="223">
                  <c:v>8.639999999999997</c:v>
                </c:pt>
                <c:pt idx="224">
                  <c:v>8.6354999999999968</c:v>
                </c:pt>
                <c:pt idx="225">
                  <c:v>8.6409999999999982</c:v>
                </c:pt>
                <c:pt idx="226">
                  <c:v>8.644499999999999</c:v>
                </c:pt>
                <c:pt idx="227">
                  <c:v>8.6504999999999974</c:v>
                </c:pt>
                <c:pt idx="228">
                  <c:v>8.6464999999999996</c:v>
                </c:pt>
                <c:pt idx="229">
                  <c:v>8.6464999999999996</c:v>
                </c:pt>
                <c:pt idx="230">
                  <c:v>8.6664999999999974</c:v>
                </c:pt>
                <c:pt idx="231">
                  <c:v>8.6849999999999969</c:v>
                </c:pt>
                <c:pt idx="232">
                  <c:v>8.6794999999999956</c:v>
                </c:pt>
                <c:pt idx="233">
                  <c:v>8.6879999999999988</c:v>
                </c:pt>
                <c:pt idx="234">
                  <c:v>8.7019999999999964</c:v>
                </c:pt>
                <c:pt idx="235">
                  <c:v>8.7084999999999972</c:v>
                </c:pt>
                <c:pt idx="236">
                  <c:v>8.7200000000000006</c:v>
                </c:pt>
                <c:pt idx="237">
                  <c:v>8.7345000000000006</c:v>
                </c:pt>
                <c:pt idx="238">
                  <c:v>8.7684999999999995</c:v>
                </c:pt>
                <c:pt idx="239">
                  <c:v>8.7844999999999995</c:v>
                </c:pt>
                <c:pt idx="240">
                  <c:v>8.8109999999999999</c:v>
                </c:pt>
                <c:pt idx="241">
                  <c:v>8.84</c:v>
                </c:pt>
                <c:pt idx="242">
                  <c:v>8.8569999999999993</c:v>
                </c:pt>
                <c:pt idx="243">
                  <c:v>8.852999999999998</c:v>
                </c:pt>
                <c:pt idx="244">
                  <c:v>8.8814999999999991</c:v>
                </c:pt>
                <c:pt idx="245">
                  <c:v>8.9120000000000008</c:v>
                </c:pt>
                <c:pt idx="246">
                  <c:v>8.9464999999999986</c:v>
                </c:pt>
                <c:pt idx="247">
                  <c:v>8.9639999999999986</c:v>
                </c:pt>
                <c:pt idx="248">
                  <c:v>9.0054999999999996</c:v>
                </c:pt>
                <c:pt idx="249">
                  <c:v>9.0335000000000001</c:v>
                </c:pt>
                <c:pt idx="250">
                  <c:v>9.0444999999999975</c:v>
                </c:pt>
                <c:pt idx="251">
                  <c:v>9.056499999999998</c:v>
                </c:pt>
                <c:pt idx="252">
                  <c:v>9.102999999999998</c:v>
                </c:pt>
                <c:pt idx="253">
                  <c:v>9.1279999999999983</c:v>
                </c:pt>
                <c:pt idx="254">
                  <c:v>9.1594999999999978</c:v>
                </c:pt>
                <c:pt idx="255">
                  <c:v>9.2114999999999974</c:v>
                </c:pt>
                <c:pt idx="256">
                  <c:v>9.2464999999999993</c:v>
                </c:pt>
                <c:pt idx="257">
                  <c:v>9.2834999999999983</c:v>
                </c:pt>
                <c:pt idx="258">
                  <c:v>9.2949999999999982</c:v>
                </c:pt>
                <c:pt idx="259">
                  <c:v>9.3244999999999987</c:v>
                </c:pt>
                <c:pt idx="260">
                  <c:v>9.3479999999999972</c:v>
                </c:pt>
                <c:pt idx="261">
                  <c:v>9.3649999999999984</c:v>
                </c:pt>
                <c:pt idx="262">
                  <c:v>9.3984999999999985</c:v>
                </c:pt>
                <c:pt idx="263">
                  <c:v>9.4354999999999993</c:v>
                </c:pt>
                <c:pt idx="264">
                  <c:v>9.461999999999998</c:v>
                </c:pt>
                <c:pt idx="265">
                  <c:v>9.4860000000000007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4C-434C-A73C-1E1B6F907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788855"/>
        <c:axId val="280606295"/>
      </c:lineChart>
      <c:catAx>
        <c:axId val="1377788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06295"/>
        <c:crosses val="autoZero"/>
        <c:auto val="1"/>
        <c:lblAlgn val="ctr"/>
        <c:lblOffset val="100"/>
        <c:noMultiLvlLbl val="0"/>
      </c:catAx>
      <c:valAx>
        <c:axId val="280606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88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Global!$B$1</c:f>
              <c:strCache>
                <c:ptCount val="1"/>
                <c:pt idx="0">
                  <c:v>avg_temp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Global!$A$2:$A$267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Global!$B$2:$B$267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1-4948-A2A3-FDDF361FA658}"/>
            </c:ext>
          </c:extLst>
        </c:ser>
        <c:ser>
          <c:idx val="2"/>
          <c:order val="1"/>
          <c:tx>
            <c:strRef>
              <c:f>Global!$C$1</c:f>
              <c:strCache>
                <c:ptCount val="1"/>
                <c:pt idx="0">
                  <c:v>7_years_glob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Global!$A$2:$A$267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Global!$C$2:$C$267</c:f>
              <c:numCache>
                <c:formatCode>General</c:formatCode>
                <c:ptCount val="266"/>
                <c:pt idx="6">
                  <c:v>8.0785714285714292</c:v>
                </c:pt>
                <c:pt idx="7">
                  <c:v>8.1214285714285719</c:v>
                </c:pt>
                <c:pt idx="8">
                  <c:v>7.9442857142857148</c:v>
                </c:pt>
                <c:pt idx="9">
                  <c:v>8.2600000000000016</c:v>
                </c:pt>
                <c:pt idx="10">
                  <c:v>8.088571428571429</c:v>
                </c:pt>
                <c:pt idx="11">
                  <c:v>8.1314285714285717</c:v>
                </c:pt>
                <c:pt idx="12">
                  <c:v>8.1671428571428581</c:v>
                </c:pt>
                <c:pt idx="13">
                  <c:v>7.9742857142857142</c:v>
                </c:pt>
                <c:pt idx="14">
                  <c:v>7.8857142857142852</c:v>
                </c:pt>
                <c:pt idx="15">
                  <c:v>8.1014285714285723</c:v>
                </c:pt>
                <c:pt idx="16">
                  <c:v>8.161428571428571</c:v>
                </c:pt>
                <c:pt idx="17">
                  <c:v>8.3085714285714278</c:v>
                </c:pt>
                <c:pt idx="18">
                  <c:v>8.024285714285714</c:v>
                </c:pt>
                <c:pt idx="19">
                  <c:v>7.8928571428571432</c:v>
                </c:pt>
                <c:pt idx="20">
                  <c:v>7.92</c:v>
                </c:pt>
                <c:pt idx="21">
                  <c:v>7.8414285714285716</c:v>
                </c:pt>
                <c:pt idx="22">
                  <c:v>7.8328571428571436</c:v>
                </c:pt>
                <c:pt idx="23">
                  <c:v>7.805714285714286</c:v>
                </c:pt>
                <c:pt idx="24">
                  <c:v>7.8842857142857143</c:v>
                </c:pt>
                <c:pt idx="25">
                  <c:v>8.2271428571428569</c:v>
                </c:pt>
                <c:pt idx="26">
                  <c:v>8.3142857142857149</c:v>
                </c:pt>
                <c:pt idx="27">
                  <c:v>8.3957142857142859</c:v>
                </c:pt>
                <c:pt idx="28">
                  <c:v>8.4942857142857129</c:v>
                </c:pt>
                <c:pt idx="29">
                  <c:v>8.6071428571428577</c:v>
                </c:pt>
                <c:pt idx="30">
                  <c:v>8.7799999999999994</c:v>
                </c:pt>
                <c:pt idx="31">
                  <c:v>8.6842857142857159</c:v>
                </c:pt>
                <c:pt idx="32">
                  <c:v>8.5014285714285709</c:v>
                </c:pt>
                <c:pt idx="33">
                  <c:v>8.4128571428571419</c:v>
                </c:pt>
                <c:pt idx="34">
                  <c:v>8.355714285714285</c:v>
                </c:pt>
                <c:pt idx="35">
                  <c:v>8.1871428571428559</c:v>
                </c:pt>
                <c:pt idx="36">
                  <c:v>8.0842857142857145</c:v>
                </c:pt>
                <c:pt idx="37">
                  <c:v>7.8842857142857143</c:v>
                </c:pt>
                <c:pt idx="38">
                  <c:v>7.9342857142857151</c:v>
                </c:pt>
                <c:pt idx="39">
                  <c:v>7.9957142857142856</c:v>
                </c:pt>
                <c:pt idx="40">
                  <c:v>8.0385714285714283</c:v>
                </c:pt>
                <c:pt idx="41">
                  <c:v>8.0914285714285707</c:v>
                </c:pt>
                <c:pt idx="42">
                  <c:v>8.1957142857142866</c:v>
                </c:pt>
                <c:pt idx="43">
                  <c:v>8.1914285714285722</c:v>
                </c:pt>
                <c:pt idx="44">
                  <c:v>8.2628571428571433</c:v>
                </c:pt>
                <c:pt idx="45">
                  <c:v>8.2485714285714291</c:v>
                </c:pt>
                <c:pt idx="46">
                  <c:v>8.24</c:v>
                </c:pt>
                <c:pt idx="47">
                  <c:v>8.3157142857142858</c:v>
                </c:pt>
                <c:pt idx="48">
                  <c:v>8.3785714285714281</c:v>
                </c:pt>
                <c:pt idx="49">
                  <c:v>8.4385714285714268</c:v>
                </c:pt>
                <c:pt idx="50">
                  <c:v>8.4742857142857133</c:v>
                </c:pt>
                <c:pt idx="51">
                  <c:v>8.4828571428571422</c:v>
                </c:pt>
                <c:pt idx="52">
                  <c:v>8.5157142857142851</c:v>
                </c:pt>
                <c:pt idx="53">
                  <c:v>8.5485714285714298</c:v>
                </c:pt>
                <c:pt idx="54">
                  <c:v>8.5957142857142852</c:v>
                </c:pt>
                <c:pt idx="55">
                  <c:v>8.58</c:v>
                </c:pt>
                <c:pt idx="56">
                  <c:v>8.5685714285714276</c:v>
                </c:pt>
                <c:pt idx="57">
                  <c:v>8.5400000000000009</c:v>
                </c:pt>
                <c:pt idx="58">
                  <c:v>8.4028571428571421</c:v>
                </c:pt>
                <c:pt idx="59">
                  <c:v>8.1885714285714286</c:v>
                </c:pt>
                <c:pt idx="60">
                  <c:v>7.9628571428571435</c:v>
                </c:pt>
                <c:pt idx="61">
                  <c:v>7.6800000000000006</c:v>
                </c:pt>
                <c:pt idx="62">
                  <c:v>7.4642857142857144</c:v>
                </c:pt>
                <c:pt idx="63">
                  <c:v>7.3657142857142857</c:v>
                </c:pt>
                <c:pt idx="64">
                  <c:v>7.2671428571428578</c:v>
                </c:pt>
                <c:pt idx="65">
                  <c:v>7.2114285714285709</c:v>
                </c:pt>
                <c:pt idx="66">
                  <c:v>7.1914285714285713</c:v>
                </c:pt>
                <c:pt idx="67">
                  <c:v>7.1999999999999984</c:v>
                </c:pt>
                <c:pt idx="68">
                  <c:v>7.3385714285714272</c:v>
                </c:pt>
                <c:pt idx="69">
                  <c:v>7.3842857142857143</c:v>
                </c:pt>
                <c:pt idx="70">
                  <c:v>7.3671428571428565</c:v>
                </c:pt>
                <c:pt idx="71">
                  <c:v>7.4385714285714277</c:v>
                </c:pt>
                <c:pt idx="72">
                  <c:v>7.5742857142857138</c:v>
                </c:pt>
                <c:pt idx="73">
                  <c:v>7.6857142857142851</c:v>
                </c:pt>
                <c:pt idx="74">
                  <c:v>7.910000000000001</c:v>
                </c:pt>
                <c:pt idx="75">
                  <c:v>7.9899999999999993</c:v>
                </c:pt>
                <c:pt idx="76">
                  <c:v>8.1314285714285717</c:v>
                </c:pt>
                <c:pt idx="77">
                  <c:v>8.3014285714285716</c:v>
                </c:pt>
                <c:pt idx="78">
                  <c:v>8.3128571428571441</c:v>
                </c:pt>
                <c:pt idx="79">
                  <c:v>8.2771428571428576</c:v>
                </c:pt>
                <c:pt idx="80">
                  <c:v>8.3914285714285715</c:v>
                </c:pt>
                <c:pt idx="81">
                  <c:v>8.2614285714285707</c:v>
                </c:pt>
                <c:pt idx="82">
                  <c:v>8.1271428571428572</c:v>
                </c:pt>
                <c:pt idx="83">
                  <c:v>8.0771428571428565</c:v>
                </c:pt>
                <c:pt idx="84">
                  <c:v>7.9828571428571422</c:v>
                </c:pt>
                <c:pt idx="85">
                  <c:v>7.8714285714285719</c:v>
                </c:pt>
                <c:pt idx="86">
                  <c:v>7.8371428571428572</c:v>
                </c:pt>
                <c:pt idx="87">
                  <c:v>7.6742857142857153</c:v>
                </c:pt>
                <c:pt idx="88">
                  <c:v>7.6557142857142866</c:v>
                </c:pt>
                <c:pt idx="89">
                  <c:v>7.6814285714285715</c:v>
                </c:pt>
                <c:pt idx="90">
                  <c:v>7.6514285714285704</c:v>
                </c:pt>
                <c:pt idx="91">
                  <c:v>7.5857142857142845</c:v>
                </c:pt>
                <c:pt idx="92">
                  <c:v>7.6757142857142844</c:v>
                </c:pt>
                <c:pt idx="93">
                  <c:v>7.7428571428571429</c:v>
                </c:pt>
                <c:pt idx="94">
                  <c:v>7.781428571428572</c:v>
                </c:pt>
                <c:pt idx="95">
                  <c:v>7.83</c:v>
                </c:pt>
                <c:pt idx="96">
                  <c:v>7.9614285714285717</c:v>
                </c:pt>
                <c:pt idx="97">
                  <c:v>8.0028571428571436</c:v>
                </c:pt>
                <c:pt idx="98">
                  <c:v>8.0442857142857154</c:v>
                </c:pt>
                <c:pt idx="99">
                  <c:v>8.03857142857143</c:v>
                </c:pt>
                <c:pt idx="100">
                  <c:v>8.0000000000000018</c:v>
                </c:pt>
                <c:pt idx="101">
                  <c:v>8.0757142857142856</c:v>
                </c:pt>
                <c:pt idx="102">
                  <c:v>8.1114285714285721</c:v>
                </c:pt>
                <c:pt idx="103">
                  <c:v>8.0385714285714283</c:v>
                </c:pt>
                <c:pt idx="104">
                  <c:v>8.055714285714286</c:v>
                </c:pt>
                <c:pt idx="105">
                  <c:v>8.0742857142857147</c:v>
                </c:pt>
                <c:pt idx="106">
                  <c:v>8.0771428571428565</c:v>
                </c:pt>
                <c:pt idx="107">
                  <c:v>8.0571428571428569</c:v>
                </c:pt>
                <c:pt idx="108">
                  <c:v>8.0457142857142863</c:v>
                </c:pt>
                <c:pt idx="109">
                  <c:v>8.0671428571428567</c:v>
                </c:pt>
                <c:pt idx="110">
                  <c:v>8.055714285714286</c:v>
                </c:pt>
                <c:pt idx="111">
                  <c:v>8.0042857142857144</c:v>
                </c:pt>
                <c:pt idx="112">
                  <c:v>7.9257142857142862</c:v>
                </c:pt>
                <c:pt idx="113">
                  <c:v>7.9414285714285722</c:v>
                </c:pt>
                <c:pt idx="114">
                  <c:v>7.9728571428571433</c:v>
                </c:pt>
                <c:pt idx="115">
                  <c:v>7.9842857142857158</c:v>
                </c:pt>
                <c:pt idx="116">
                  <c:v>7.9899999999999993</c:v>
                </c:pt>
                <c:pt idx="117">
                  <c:v>8.0585714285714278</c:v>
                </c:pt>
                <c:pt idx="118">
                  <c:v>8.1157142857142848</c:v>
                </c:pt>
                <c:pt idx="119">
                  <c:v>8.24</c:v>
                </c:pt>
                <c:pt idx="120">
                  <c:v>8.2528571428571418</c:v>
                </c:pt>
                <c:pt idx="121">
                  <c:v>8.2728571428571414</c:v>
                </c:pt>
                <c:pt idx="122">
                  <c:v>8.274285714285714</c:v>
                </c:pt>
                <c:pt idx="123">
                  <c:v>8.2828571428571411</c:v>
                </c:pt>
                <c:pt idx="124">
                  <c:v>8.281428571428572</c:v>
                </c:pt>
                <c:pt idx="125">
                  <c:v>8.225714285714286</c:v>
                </c:pt>
                <c:pt idx="126">
                  <c:v>8.1757142857142853</c:v>
                </c:pt>
                <c:pt idx="127">
                  <c:v>8.2242857142857133</c:v>
                </c:pt>
                <c:pt idx="128">
                  <c:v>8.3257142857142856</c:v>
                </c:pt>
                <c:pt idx="129">
                  <c:v>8.3228571428571421</c:v>
                </c:pt>
                <c:pt idx="130">
                  <c:v>8.2899999999999991</c:v>
                </c:pt>
                <c:pt idx="131">
                  <c:v>8.2671428571428578</c:v>
                </c:pt>
                <c:pt idx="132">
                  <c:v>8.3057142857142843</c:v>
                </c:pt>
                <c:pt idx="133">
                  <c:v>8.29142857142857</c:v>
                </c:pt>
                <c:pt idx="134">
                  <c:v>8.1814285714285706</c:v>
                </c:pt>
                <c:pt idx="135">
                  <c:v>8.0514285714285716</c:v>
                </c:pt>
                <c:pt idx="136">
                  <c:v>8.02</c:v>
                </c:pt>
                <c:pt idx="137">
                  <c:v>7.9900000000000011</c:v>
                </c:pt>
                <c:pt idx="138">
                  <c:v>7.9642857142857144</c:v>
                </c:pt>
                <c:pt idx="139">
                  <c:v>7.991428571428572</c:v>
                </c:pt>
                <c:pt idx="140">
                  <c:v>7.99</c:v>
                </c:pt>
                <c:pt idx="141">
                  <c:v>8.0257142857142849</c:v>
                </c:pt>
                <c:pt idx="142">
                  <c:v>8.0471428571428554</c:v>
                </c:pt>
                <c:pt idx="143">
                  <c:v>8.0628571428571441</c:v>
                </c:pt>
                <c:pt idx="144">
                  <c:v>8.0985714285714288</c:v>
                </c:pt>
                <c:pt idx="145">
                  <c:v>8.1071428571428559</c:v>
                </c:pt>
                <c:pt idx="146">
                  <c:v>8.0914285714285707</c:v>
                </c:pt>
                <c:pt idx="147">
                  <c:v>8.137142857142857</c:v>
                </c:pt>
                <c:pt idx="148">
                  <c:v>8.16</c:v>
                </c:pt>
                <c:pt idx="149">
                  <c:v>8.2071428571428573</c:v>
                </c:pt>
                <c:pt idx="150">
                  <c:v>8.27</c:v>
                </c:pt>
                <c:pt idx="151">
                  <c:v>8.324285714285713</c:v>
                </c:pt>
                <c:pt idx="152">
                  <c:v>8.3457142857142852</c:v>
                </c:pt>
                <c:pt idx="153">
                  <c:v>8.3471428571428561</c:v>
                </c:pt>
                <c:pt idx="154">
                  <c:v>8.3185714285714294</c:v>
                </c:pt>
                <c:pt idx="155">
                  <c:v>8.3257142857142856</c:v>
                </c:pt>
                <c:pt idx="156">
                  <c:v>8.3228571428571438</c:v>
                </c:pt>
                <c:pt idx="157">
                  <c:v>8.2442857142857164</c:v>
                </c:pt>
                <c:pt idx="158">
                  <c:v>8.1942857142857157</c:v>
                </c:pt>
                <c:pt idx="159">
                  <c:v>8.1771428571428579</c:v>
                </c:pt>
                <c:pt idx="160">
                  <c:v>8.1771428571428579</c:v>
                </c:pt>
                <c:pt idx="161">
                  <c:v>8.19</c:v>
                </c:pt>
                <c:pt idx="162">
                  <c:v>8.1814285714285724</c:v>
                </c:pt>
                <c:pt idx="163">
                  <c:v>8.17</c:v>
                </c:pt>
                <c:pt idx="164">
                  <c:v>8.2614285714285707</c:v>
                </c:pt>
                <c:pt idx="165">
                  <c:v>8.3185714285714294</c:v>
                </c:pt>
                <c:pt idx="166">
                  <c:v>8.3257142857142874</c:v>
                </c:pt>
                <c:pt idx="167">
                  <c:v>8.2971428571428572</c:v>
                </c:pt>
                <c:pt idx="168">
                  <c:v>8.2899999999999991</c:v>
                </c:pt>
                <c:pt idx="169">
                  <c:v>8.3200000000000021</c:v>
                </c:pt>
                <c:pt idx="170">
                  <c:v>8.3285714285714292</c:v>
                </c:pt>
                <c:pt idx="171">
                  <c:v>8.3257142857142856</c:v>
                </c:pt>
                <c:pt idx="172">
                  <c:v>8.3000000000000007</c:v>
                </c:pt>
                <c:pt idx="173">
                  <c:v>8.3271428571428583</c:v>
                </c:pt>
                <c:pt idx="174">
                  <c:v>8.3971428571428568</c:v>
                </c:pt>
                <c:pt idx="175">
                  <c:v>8.4542857142857137</c:v>
                </c:pt>
                <c:pt idx="176">
                  <c:v>8.5042857142857144</c:v>
                </c:pt>
                <c:pt idx="177">
                  <c:v>8.5271428571428576</c:v>
                </c:pt>
                <c:pt idx="178">
                  <c:v>8.5357142857142847</c:v>
                </c:pt>
                <c:pt idx="179">
                  <c:v>8.5114285714285707</c:v>
                </c:pt>
                <c:pt idx="180">
                  <c:v>8.5414285714285718</c:v>
                </c:pt>
                <c:pt idx="181">
                  <c:v>8.5714285714285712</c:v>
                </c:pt>
                <c:pt idx="182">
                  <c:v>8.5971428571428579</c:v>
                </c:pt>
                <c:pt idx="183">
                  <c:v>8.5414285714285718</c:v>
                </c:pt>
                <c:pt idx="184">
                  <c:v>8.5571428571428569</c:v>
                </c:pt>
                <c:pt idx="185">
                  <c:v>8.5414285714285718</c:v>
                </c:pt>
                <c:pt idx="186">
                  <c:v>8.5857142857142872</c:v>
                </c:pt>
                <c:pt idx="187">
                  <c:v>8.5957142857142852</c:v>
                </c:pt>
                <c:pt idx="188">
                  <c:v>8.6157142857142865</c:v>
                </c:pt>
                <c:pt idx="189">
                  <c:v>8.622857142857141</c:v>
                </c:pt>
                <c:pt idx="190">
                  <c:v>8.6828571428571415</c:v>
                </c:pt>
                <c:pt idx="191">
                  <c:v>8.7028571428571411</c:v>
                </c:pt>
                <c:pt idx="192">
                  <c:v>8.7328571428571422</c:v>
                </c:pt>
                <c:pt idx="193">
                  <c:v>8.7628571428571416</c:v>
                </c:pt>
                <c:pt idx="194">
                  <c:v>8.7842857142857138</c:v>
                </c:pt>
                <c:pt idx="195">
                  <c:v>8.7442857142857129</c:v>
                </c:pt>
                <c:pt idx="196">
                  <c:v>8.732857142857144</c:v>
                </c:pt>
                <c:pt idx="197">
                  <c:v>8.7385714285714293</c:v>
                </c:pt>
                <c:pt idx="198">
                  <c:v>8.7357142857142858</c:v>
                </c:pt>
                <c:pt idx="199">
                  <c:v>8.7157142857142862</c:v>
                </c:pt>
                <c:pt idx="200">
                  <c:v>8.66</c:v>
                </c:pt>
                <c:pt idx="201">
                  <c:v>8.6285714285714299</c:v>
                </c:pt>
                <c:pt idx="202">
                  <c:v>8.637142857142857</c:v>
                </c:pt>
                <c:pt idx="203">
                  <c:v>8.6642857142857146</c:v>
                </c:pt>
                <c:pt idx="204">
                  <c:v>8.6300000000000008</c:v>
                </c:pt>
                <c:pt idx="205">
                  <c:v>8.612857142857143</c:v>
                </c:pt>
                <c:pt idx="206">
                  <c:v>8.5685714285714294</c:v>
                </c:pt>
                <c:pt idx="207">
                  <c:v>8.620000000000001</c:v>
                </c:pt>
                <c:pt idx="208">
                  <c:v>8.64</c:v>
                </c:pt>
                <c:pt idx="209">
                  <c:v>8.6528571428571439</c:v>
                </c:pt>
                <c:pt idx="210">
                  <c:v>8.6114285714285721</c:v>
                </c:pt>
                <c:pt idx="211">
                  <c:v>8.6457142857142859</c:v>
                </c:pt>
                <c:pt idx="212">
                  <c:v>8.6628571428571437</c:v>
                </c:pt>
                <c:pt idx="213">
                  <c:v>8.7457142857142856</c:v>
                </c:pt>
                <c:pt idx="214">
                  <c:v>8.6999999999999993</c:v>
                </c:pt>
                <c:pt idx="215">
                  <c:v>8.6657142857142855</c:v>
                </c:pt>
                <c:pt idx="216">
                  <c:v>8.6471428571428586</c:v>
                </c:pt>
                <c:pt idx="217">
                  <c:v>8.6642857142857146</c:v>
                </c:pt>
                <c:pt idx="218">
                  <c:v>8.6242857142857137</c:v>
                </c:pt>
                <c:pt idx="219">
                  <c:v>8.6028571428571414</c:v>
                </c:pt>
                <c:pt idx="220">
                  <c:v>8.5799999999999983</c:v>
                </c:pt>
                <c:pt idx="221">
                  <c:v>8.6071428571428559</c:v>
                </c:pt>
                <c:pt idx="222">
                  <c:v>8.6028571428571414</c:v>
                </c:pt>
                <c:pt idx="223">
                  <c:v>8.6528571428571421</c:v>
                </c:pt>
                <c:pt idx="224">
                  <c:v>8.6199999999999992</c:v>
                </c:pt>
                <c:pt idx="225">
                  <c:v>8.6514285714285712</c:v>
                </c:pt>
                <c:pt idx="226">
                  <c:v>8.6157142857142865</c:v>
                </c:pt>
                <c:pt idx="227">
                  <c:v>8.6371428571428588</c:v>
                </c:pt>
                <c:pt idx="228">
                  <c:v>8.65</c:v>
                </c:pt>
                <c:pt idx="229">
                  <c:v>8.6828571428571433</c:v>
                </c:pt>
                <c:pt idx="230">
                  <c:v>8.6871428571428577</c:v>
                </c:pt>
                <c:pt idx="231">
                  <c:v>8.7871428571428574</c:v>
                </c:pt>
                <c:pt idx="232">
                  <c:v>8.7728571428571449</c:v>
                </c:pt>
                <c:pt idx="233">
                  <c:v>8.870000000000001</c:v>
                </c:pt>
                <c:pt idx="234">
                  <c:v>8.8471428571428579</c:v>
                </c:pt>
                <c:pt idx="235">
                  <c:v>8.8428571428571434</c:v>
                </c:pt>
                <c:pt idx="236">
                  <c:v>8.8571428571428577</c:v>
                </c:pt>
                <c:pt idx="237">
                  <c:v>8.8585714285714285</c:v>
                </c:pt>
                <c:pt idx="238">
                  <c:v>8.8628571428571412</c:v>
                </c:pt>
                <c:pt idx="239">
                  <c:v>8.9028571428571439</c:v>
                </c:pt>
                <c:pt idx="240">
                  <c:v>8.9314285714285724</c:v>
                </c:pt>
                <c:pt idx="241">
                  <c:v>9.0014285714285727</c:v>
                </c:pt>
                <c:pt idx="242">
                  <c:v>9.0271428571428576</c:v>
                </c:pt>
                <c:pt idx="243">
                  <c:v>9.0328571428571429</c:v>
                </c:pt>
                <c:pt idx="244">
                  <c:v>9.0400000000000009</c:v>
                </c:pt>
                <c:pt idx="245">
                  <c:v>9.0614285714285714</c:v>
                </c:pt>
                <c:pt idx="246">
                  <c:v>9.0785714285714274</c:v>
                </c:pt>
                <c:pt idx="247">
                  <c:v>9.074285714285713</c:v>
                </c:pt>
                <c:pt idx="248">
                  <c:v>9.1228571428571428</c:v>
                </c:pt>
                <c:pt idx="249">
                  <c:v>9.1871428571428577</c:v>
                </c:pt>
                <c:pt idx="250">
                  <c:v>9.2342857142857131</c:v>
                </c:pt>
                <c:pt idx="251">
                  <c:v>9.2871428571428556</c:v>
                </c:pt>
                <c:pt idx="252">
                  <c:v>9.3185714285714276</c:v>
                </c:pt>
                <c:pt idx="253">
                  <c:v>9.3885714285714261</c:v>
                </c:pt>
                <c:pt idx="254">
                  <c:v>9.4057142857142857</c:v>
                </c:pt>
                <c:pt idx="255">
                  <c:v>9.4314285714285706</c:v>
                </c:pt>
                <c:pt idx="256">
                  <c:v>9.4657142857142862</c:v>
                </c:pt>
                <c:pt idx="257">
                  <c:v>9.5414285714285718</c:v>
                </c:pt>
                <c:pt idx="258">
                  <c:v>9.5442857142857154</c:v>
                </c:pt>
                <c:pt idx="259">
                  <c:v>9.5357142857142865</c:v>
                </c:pt>
                <c:pt idx="260">
                  <c:v>9.56</c:v>
                </c:pt>
                <c:pt idx="261">
                  <c:v>9.5885714285714272</c:v>
                </c:pt>
                <c:pt idx="262">
                  <c:v>9.5614285714285696</c:v>
                </c:pt>
                <c:pt idx="263">
                  <c:v>9.5728571428571421</c:v>
                </c:pt>
                <c:pt idx="264">
                  <c:v>9.5499999999999989</c:v>
                </c:pt>
                <c:pt idx="265">
                  <c:v>9.6071428571428577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1-4948-A2A3-FDDF361FA658}"/>
            </c:ext>
          </c:extLst>
        </c:ser>
        <c:ser>
          <c:idx val="3"/>
          <c:order val="2"/>
          <c:tx>
            <c:strRef>
              <c:f>Global!$D$1</c:f>
              <c:strCache>
                <c:ptCount val="1"/>
                <c:pt idx="0">
                  <c:v>10_years_glob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Global!$A$2:$A$267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Global!$D$2:$D$267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1-4948-A2A3-FDDF361FA658}"/>
            </c:ext>
          </c:extLst>
        </c:ser>
        <c:ser>
          <c:idx val="4"/>
          <c:order val="3"/>
          <c:tx>
            <c:strRef>
              <c:f>Global!$E$1</c:f>
              <c:strCache>
                <c:ptCount val="1"/>
                <c:pt idx="0">
                  <c:v>20_years_glob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Global!$A$2:$A$267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Global!$E$2:$E$267</c:f>
              <c:numCache>
                <c:formatCode>General</c:formatCode>
                <c:ptCount val="266"/>
                <c:pt idx="19">
                  <c:v>8.0059999999999985</c:v>
                </c:pt>
                <c:pt idx="20">
                  <c:v>7.9545000000000003</c:v>
                </c:pt>
                <c:pt idx="21">
                  <c:v>7.9480000000000004</c:v>
                </c:pt>
                <c:pt idx="22">
                  <c:v>8.0684999999999985</c:v>
                </c:pt>
                <c:pt idx="23">
                  <c:v>8.0599999999999987</c:v>
                </c:pt>
                <c:pt idx="24">
                  <c:v>8.0749999999999993</c:v>
                </c:pt>
                <c:pt idx="25">
                  <c:v>8.1160000000000014</c:v>
                </c:pt>
                <c:pt idx="26">
                  <c:v>8.0884999999999998</c:v>
                </c:pt>
                <c:pt idx="27">
                  <c:v>8.0504999999999995</c:v>
                </c:pt>
                <c:pt idx="28">
                  <c:v>8.1404999999999994</c:v>
                </c:pt>
                <c:pt idx="29">
                  <c:v>8.1899999999999977</c:v>
                </c:pt>
                <c:pt idx="30">
                  <c:v>8.3019999999999978</c:v>
                </c:pt>
                <c:pt idx="31">
                  <c:v>8.2684999999999995</c:v>
                </c:pt>
                <c:pt idx="32">
                  <c:v>8.2329999999999988</c:v>
                </c:pt>
                <c:pt idx="33">
                  <c:v>8.2420000000000009</c:v>
                </c:pt>
                <c:pt idx="34">
                  <c:v>8.2149999999999999</c:v>
                </c:pt>
                <c:pt idx="35">
                  <c:v>8.1705000000000005</c:v>
                </c:pt>
                <c:pt idx="36">
                  <c:v>8.1630000000000003</c:v>
                </c:pt>
                <c:pt idx="37">
                  <c:v>8.1535000000000011</c:v>
                </c:pt>
                <c:pt idx="38">
                  <c:v>8.2370000000000001</c:v>
                </c:pt>
                <c:pt idx="39">
                  <c:v>8.2690000000000001</c:v>
                </c:pt>
                <c:pt idx="40">
                  <c:v>8.2835000000000001</c:v>
                </c:pt>
                <c:pt idx="41">
                  <c:v>8.3024999999999984</c:v>
                </c:pt>
                <c:pt idx="42">
                  <c:v>8.2975000000000012</c:v>
                </c:pt>
                <c:pt idx="43">
                  <c:v>8.298</c:v>
                </c:pt>
                <c:pt idx="44">
                  <c:v>8.2859999999999996</c:v>
                </c:pt>
                <c:pt idx="45">
                  <c:v>8.2444999999999986</c:v>
                </c:pt>
                <c:pt idx="46">
                  <c:v>8.2430000000000003</c:v>
                </c:pt>
                <c:pt idx="47">
                  <c:v>8.2555000000000014</c:v>
                </c:pt>
                <c:pt idx="48">
                  <c:v>8.2619999999999987</c:v>
                </c:pt>
                <c:pt idx="49">
                  <c:v>8.2384999999999984</c:v>
                </c:pt>
                <c:pt idx="50">
                  <c:v>8.1909999999999989</c:v>
                </c:pt>
                <c:pt idx="51">
                  <c:v>8.2154999999999987</c:v>
                </c:pt>
                <c:pt idx="52">
                  <c:v>8.2495000000000012</c:v>
                </c:pt>
                <c:pt idx="53">
                  <c:v>8.2904999999999998</c:v>
                </c:pt>
                <c:pt idx="54">
                  <c:v>8.339500000000001</c:v>
                </c:pt>
                <c:pt idx="55">
                  <c:v>8.3995000000000015</c:v>
                </c:pt>
                <c:pt idx="56">
                  <c:v>8.4080000000000013</c:v>
                </c:pt>
                <c:pt idx="57">
                  <c:v>8.4205000000000005</c:v>
                </c:pt>
                <c:pt idx="58">
                  <c:v>8.3795000000000019</c:v>
                </c:pt>
                <c:pt idx="59">
                  <c:v>8.3170000000000019</c:v>
                </c:pt>
                <c:pt idx="60">
                  <c:v>8.2639999999999993</c:v>
                </c:pt>
                <c:pt idx="61">
                  <c:v>8.1955000000000009</c:v>
                </c:pt>
                <c:pt idx="62">
                  <c:v>8.1435000000000013</c:v>
                </c:pt>
                <c:pt idx="63">
                  <c:v>8.1190000000000015</c:v>
                </c:pt>
                <c:pt idx="64">
                  <c:v>8.072000000000001</c:v>
                </c:pt>
                <c:pt idx="65">
                  <c:v>8.0165000000000024</c:v>
                </c:pt>
                <c:pt idx="66">
                  <c:v>7.9500000000000011</c:v>
                </c:pt>
                <c:pt idx="67">
                  <c:v>7.8734999999999999</c:v>
                </c:pt>
                <c:pt idx="68">
                  <c:v>7.8315000000000001</c:v>
                </c:pt>
                <c:pt idx="69">
                  <c:v>7.7744999999999989</c:v>
                </c:pt>
                <c:pt idx="70">
                  <c:v>7.7315000000000014</c:v>
                </c:pt>
                <c:pt idx="71">
                  <c:v>7.706500000000001</c:v>
                </c:pt>
                <c:pt idx="72">
                  <c:v>7.6869999999999994</c:v>
                </c:pt>
                <c:pt idx="73">
                  <c:v>7.6480000000000006</c:v>
                </c:pt>
                <c:pt idx="74">
                  <c:v>7.6335000000000006</c:v>
                </c:pt>
                <c:pt idx="75">
                  <c:v>7.625</c:v>
                </c:pt>
                <c:pt idx="76">
                  <c:v>7.6215000000000002</c:v>
                </c:pt>
                <c:pt idx="77">
                  <c:v>7.6480000000000015</c:v>
                </c:pt>
                <c:pt idx="78">
                  <c:v>7.6749999999999989</c:v>
                </c:pt>
                <c:pt idx="79">
                  <c:v>7.7179999999999991</c:v>
                </c:pt>
                <c:pt idx="80">
                  <c:v>7.7979999999999992</c:v>
                </c:pt>
                <c:pt idx="81">
                  <c:v>7.8369999999999989</c:v>
                </c:pt>
                <c:pt idx="82">
                  <c:v>7.8569999999999993</c:v>
                </c:pt>
                <c:pt idx="83">
                  <c:v>7.8704999999999981</c:v>
                </c:pt>
                <c:pt idx="84">
                  <c:v>7.8984999999999985</c:v>
                </c:pt>
                <c:pt idx="85">
                  <c:v>7.9059999999999988</c:v>
                </c:pt>
                <c:pt idx="86">
                  <c:v>7.9439999999999982</c:v>
                </c:pt>
                <c:pt idx="87">
                  <c:v>7.9639999999999986</c:v>
                </c:pt>
                <c:pt idx="88">
                  <c:v>7.9479999999999977</c:v>
                </c:pt>
                <c:pt idx="89">
                  <c:v>7.9609999999999985</c:v>
                </c:pt>
                <c:pt idx="90">
                  <c:v>7.9700000000000006</c:v>
                </c:pt>
                <c:pt idx="91">
                  <c:v>7.9500000000000011</c:v>
                </c:pt>
                <c:pt idx="92">
                  <c:v>7.9415000000000022</c:v>
                </c:pt>
                <c:pt idx="93">
                  <c:v>7.9640000000000004</c:v>
                </c:pt>
                <c:pt idx="94">
                  <c:v>7.9190000000000014</c:v>
                </c:pt>
                <c:pt idx="95">
                  <c:v>7.8920000000000003</c:v>
                </c:pt>
                <c:pt idx="96">
                  <c:v>7.9015000000000004</c:v>
                </c:pt>
                <c:pt idx="97">
                  <c:v>7.8654999999999999</c:v>
                </c:pt>
                <c:pt idx="98">
                  <c:v>7.8559999999999999</c:v>
                </c:pt>
                <c:pt idx="99">
                  <c:v>7.8579999999999988</c:v>
                </c:pt>
                <c:pt idx="100">
                  <c:v>7.8269999999999982</c:v>
                </c:pt>
                <c:pt idx="101">
                  <c:v>7.854000000000001</c:v>
                </c:pt>
                <c:pt idx="102">
                  <c:v>7.8865000000000007</c:v>
                </c:pt>
                <c:pt idx="103">
                  <c:v>7.8879999999999999</c:v>
                </c:pt>
                <c:pt idx="104">
                  <c:v>7.891</c:v>
                </c:pt>
                <c:pt idx="105">
                  <c:v>7.9270000000000014</c:v>
                </c:pt>
                <c:pt idx="106">
                  <c:v>7.9420000000000019</c:v>
                </c:pt>
                <c:pt idx="107">
                  <c:v>7.9610000000000012</c:v>
                </c:pt>
                <c:pt idx="108">
                  <c:v>7.990499999999999</c:v>
                </c:pt>
                <c:pt idx="109">
                  <c:v>8.0214999999999996</c:v>
                </c:pt>
                <c:pt idx="110">
                  <c:v>8.0295000000000023</c:v>
                </c:pt>
                <c:pt idx="111">
                  <c:v>8.0374999999999996</c:v>
                </c:pt>
                <c:pt idx="112">
                  <c:v>8.0145000000000017</c:v>
                </c:pt>
                <c:pt idx="113">
                  <c:v>8.0115000000000016</c:v>
                </c:pt>
                <c:pt idx="114">
                  <c:v>8.0279999999999987</c:v>
                </c:pt>
                <c:pt idx="115">
                  <c:v>8.0445000000000011</c:v>
                </c:pt>
                <c:pt idx="116">
                  <c:v>8.0314999999999994</c:v>
                </c:pt>
                <c:pt idx="117">
                  <c:v>8.0489999999999977</c:v>
                </c:pt>
                <c:pt idx="118">
                  <c:v>8.0625</c:v>
                </c:pt>
                <c:pt idx="119">
                  <c:v>8.0849999999999991</c:v>
                </c:pt>
                <c:pt idx="120">
                  <c:v>8.0999999999999979</c:v>
                </c:pt>
                <c:pt idx="121">
                  <c:v>8.0969999999999978</c:v>
                </c:pt>
                <c:pt idx="122">
                  <c:v>8.1014999999999979</c:v>
                </c:pt>
                <c:pt idx="123">
                  <c:v>8.1169999999999991</c:v>
                </c:pt>
                <c:pt idx="124">
                  <c:v>8.1280000000000001</c:v>
                </c:pt>
                <c:pt idx="125">
                  <c:v>8.1155000000000008</c:v>
                </c:pt>
                <c:pt idx="126">
                  <c:v>8.1195000000000022</c:v>
                </c:pt>
                <c:pt idx="127">
                  <c:v>8.1585000000000019</c:v>
                </c:pt>
                <c:pt idx="128">
                  <c:v>8.1950000000000021</c:v>
                </c:pt>
                <c:pt idx="129">
                  <c:v>8.1909999999999989</c:v>
                </c:pt>
                <c:pt idx="130">
                  <c:v>8.1989999999999998</c:v>
                </c:pt>
                <c:pt idx="131">
                  <c:v>8.2200000000000006</c:v>
                </c:pt>
                <c:pt idx="132">
                  <c:v>8.2484999999999999</c:v>
                </c:pt>
                <c:pt idx="133">
                  <c:v>8.2419999999999991</c:v>
                </c:pt>
                <c:pt idx="134">
                  <c:v>8.2315000000000005</c:v>
                </c:pt>
                <c:pt idx="135">
                  <c:v>8.2184999999999988</c:v>
                </c:pt>
                <c:pt idx="136">
                  <c:v>8.2014999999999993</c:v>
                </c:pt>
                <c:pt idx="137">
                  <c:v>8.1749999999999989</c:v>
                </c:pt>
                <c:pt idx="138">
                  <c:v>8.166999999999998</c:v>
                </c:pt>
                <c:pt idx="139">
                  <c:v>8.1614999999999984</c:v>
                </c:pt>
                <c:pt idx="140">
                  <c:v>8.1499999999999986</c:v>
                </c:pt>
                <c:pt idx="141">
                  <c:v>8.1449999999999996</c:v>
                </c:pt>
                <c:pt idx="142">
                  <c:v>8.1389999999999993</c:v>
                </c:pt>
                <c:pt idx="143">
                  <c:v>8.1245000000000012</c:v>
                </c:pt>
                <c:pt idx="144">
                  <c:v>8.1110000000000007</c:v>
                </c:pt>
                <c:pt idx="145">
                  <c:v>8.1254999999999988</c:v>
                </c:pt>
                <c:pt idx="146">
                  <c:v>8.1320000000000014</c:v>
                </c:pt>
                <c:pt idx="147">
                  <c:v>8.1195000000000004</c:v>
                </c:pt>
                <c:pt idx="148">
                  <c:v>8.0869999999999997</c:v>
                </c:pt>
                <c:pt idx="149">
                  <c:v>8.0985000000000014</c:v>
                </c:pt>
                <c:pt idx="150">
                  <c:v>8.1175000000000015</c:v>
                </c:pt>
                <c:pt idx="151">
                  <c:v>8.1310000000000002</c:v>
                </c:pt>
                <c:pt idx="152">
                  <c:v>8.1395000000000017</c:v>
                </c:pt>
                <c:pt idx="153">
                  <c:v>8.1515000000000022</c:v>
                </c:pt>
                <c:pt idx="154">
                  <c:v>8.1675000000000004</c:v>
                </c:pt>
                <c:pt idx="155">
                  <c:v>8.1829999999999998</c:v>
                </c:pt>
                <c:pt idx="156">
                  <c:v>8.2044999999999995</c:v>
                </c:pt>
                <c:pt idx="157">
                  <c:v>8.2065000000000001</c:v>
                </c:pt>
                <c:pt idx="158">
                  <c:v>8.2114999999999974</c:v>
                </c:pt>
                <c:pt idx="159">
                  <c:v>8.2044999999999995</c:v>
                </c:pt>
                <c:pt idx="160">
                  <c:v>8.2170000000000005</c:v>
                </c:pt>
                <c:pt idx="161">
                  <c:v>8.2249999999999996</c:v>
                </c:pt>
                <c:pt idx="162">
                  <c:v>8.23</c:v>
                </c:pt>
                <c:pt idx="163">
                  <c:v>8.2420000000000009</c:v>
                </c:pt>
                <c:pt idx="164">
                  <c:v>8.2635000000000005</c:v>
                </c:pt>
                <c:pt idx="165">
                  <c:v>8.2855000000000008</c:v>
                </c:pt>
                <c:pt idx="166">
                  <c:v>8.2865000000000002</c:v>
                </c:pt>
                <c:pt idx="167">
                  <c:v>8.2729999999999997</c:v>
                </c:pt>
                <c:pt idx="168">
                  <c:v>8.2705000000000002</c:v>
                </c:pt>
                <c:pt idx="169">
                  <c:v>8.2695000000000007</c:v>
                </c:pt>
                <c:pt idx="170">
                  <c:v>8.2624999999999993</c:v>
                </c:pt>
                <c:pt idx="171">
                  <c:v>8.2639999999999993</c:v>
                </c:pt>
                <c:pt idx="172">
                  <c:v>8.2695000000000007</c:v>
                </c:pt>
                <c:pt idx="173">
                  <c:v>8.2794999999999987</c:v>
                </c:pt>
                <c:pt idx="174">
                  <c:v>8.3004999999999978</c:v>
                </c:pt>
                <c:pt idx="175">
                  <c:v>8.3154999999999983</c:v>
                </c:pt>
                <c:pt idx="176">
                  <c:v>8.3329999999999984</c:v>
                </c:pt>
                <c:pt idx="177">
                  <c:v>8.3614999999999977</c:v>
                </c:pt>
                <c:pt idx="178">
                  <c:v>8.3834999999999997</c:v>
                </c:pt>
                <c:pt idx="179">
                  <c:v>8.3865000000000016</c:v>
                </c:pt>
                <c:pt idx="180">
                  <c:v>8.407</c:v>
                </c:pt>
                <c:pt idx="181">
                  <c:v>8.4340000000000011</c:v>
                </c:pt>
                <c:pt idx="182">
                  <c:v>8.4610000000000021</c:v>
                </c:pt>
                <c:pt idx="183">
                  <c:v>8.463000000000001</c:v>
                </c:pt>
                <c:pt idx="184">
                  <c:v>8.4649999999999999</c:v>
                </c:pt>
                <c:pt idx="185">
                  <c:v>8.4615000000000009</c:v>
                </c:pt>
                <c:pt idx="186">
                  <c:v>8.4775000000000009</c:v>
                </c:pt>
                <c:pt idx="187">
                  <c:v>8.5114999999999998</c:v>
                </c:pt>
                <c:pt idx="188">
                  <c:v>8.5479999999999983</c:v>
                </c:pt>
                <c:pt idx="189">
                  <c:v>8.5669999999999984</c:v>
                </c:pt>
                <c:pt idx="190">
                  <c:v>8.586999999999998</c:v>
                </c:pt>
                <c:pt idx="191">
                  <c:v>8.5969999999999978</c:v>
                </c:pt>
                <c:pt idx="192">
                  <c:v>8.612999999999996</c:v>
                </c:pt>
                <c:pt idx="193">
                  <c:v>8.629999999999999</c:v>
                </c:pt>
                <c:pt idx="194">
                  <c:v>8.6469999999999985</c:v>
                </c:pt>
                <c:pt idx="195">
                  <c:v>8.6494999999999997</c:v>
                </c:pt>
                <c:pt idx="196">
                  <c:v>8.6470000000000002</c:v>
                </c:pt>
                <c:pt idx="197">
                  <c:v>8.6610000000000014</c:v>
                </c:pt>
                <c:pt idx="198">
                  <c:v>8.6670000000000016</c:v>
                </c:pt>
                <c:pt idx="199">
                  <c:v>8.6845000000000034</c:v>
                </c:pt>
                <c:pt idx="200">
                  <c:v>8.6715000000000018</c:v>
                </c:pt>
                <c:pt idx="201">
                  <c:v>8.6670000000000016</c:v>
                </c:pt>
                <c:pt idx="202">
                  <c:v>8.6634999999999991</c:v>
                </c:pt>
                <c:pt idx="203">
                  <c:v>8.6900000000000013</c:v>
                </c:pt>
                <c:pt idx="204">
                  <c:v>8.6864999999999988</c:v>
                </c:pt>
                <c:pt idx="205">
                  <c:v>8.6919999999999984</c:v>
                </c:pt>
                <c:pt idx="206">
                  <c:v>8.6785000000000014</c:v>
                </c:pt>
                <c:pt idx="207">
                  <c:v>8.68</c:v>
                </c:pt>
                <c:pt idx="208">
                  <c:v>8.6754999999999995</c:v>
                </c:pt>
                <c:pt idx="209">
                  <c:v>8.6739999999999995</c:v>
                </c:pt>
                <c:pt idx="210">
                  <c:v>8.6650000000000009</c:v>
                </c:pt>
                <c:pt idx="211">
                  <c:v>8.666500000000001</c:v>
                </c:pt>
                <c:pt idx="212">
                  <c:v>8.6675000000000004</c:v>
                </c:pt>
                <c:pt idx="213">
                  <c:v>8.672500000000003</c:v>
                </c:pt>
                <c:pt idx="214">
                  <c:v>8.650500000000001</c:v>
                </c:pt>
                <c:pt idx="215">
                  <c:v>8.6480000000000015</c:v>
                </c:pt>
                <c:pt idx="216">
                  <c:v>8.6439999999999984</c:v>
                </c:pt>
                <c:pt idx="217">
                  <c:v>8.6389999999999993</c:v>
                </c:pt>
                <c:pt idx="218">
                  <c:v>8.6275000000000013</c:v>
                </c:pt>
                <c:pt idx="219">
                  <c:v>8.6280000000000001</c:v>
                </c:pt>
                <c:pt idx="220">
                  <c:v>8.6444999999999972</c:v>
                </c:pt>
                <c:pt idx="221">
                  <c:v>8.6429999999999989</c:v>
                </c:pt>
                <c:pt idx="222">
                  <c:v>8.6359999999999992</c:v>
                </c:pt>
                <c:pt idx="223">
                  <c:v>8.639999999999997</c:v>
                </c:pt>
                <c:pt idx="224">
                  <c:v>8.6354999999999968</c:v>
                </c:pt>
                <c:pt idx="225">
                  <c:v>8.6409999999999982</c:v>
                </c:pt>
                <c:pt idx="226">
                  <c:v>8.644499999999999</c:v>
                </c:pt>
                <c:pt idx="227">
                  <c:v>8.6504999999999974</c:v>
                </c:pt>
                <c:pt idx="228">
                  <c:v>8.6464999999999996</c:v>
                </c:pt>
                <c:pt idx="229">
                  <c:v>8.6464999999999996</c:v>
                </c:pt>
                <c:pt idx="230">
                  <c:v>8.6664999999999974</c:v>
                </c:pt>
                <c:pt idx="231">
                  <c:v>8.6849999999999969</c:v>
                </c:pt>
                <c:pt idx="232">
                  <c:v>8.6794999999999956</c:v>
                </c:pt>
                <c:pt idx="233">
                  <c:v>8.6879999999999988</c:v>
                </c:pt>
                <c:pt idx="234">
                  <c:v>8.7019999999999964</c:v>
                </c:pt>
                <c:pt idx="235">
                  <c:v>8.7084999999999972</c:v>
                </c:pt>
                <c:pt idx="236">
                  <c:v>8.7200000000000006</c:v>
                </c:pt>
                <c:pt idx="237">
                  <c:v>8.7345000000000006</c:v>
                </c:pt>
                <c:pt idx="238">
                  <c:v>8.7684999999999995</c:v>
                </c:pt>
                <c:pt idx="239">
                  <c:v>8.7844999999999995</c:v>
                </c:pt>
                <c:pt idx="240">
                  <c:v>8.8109999999999999</c:v>
                </c:pt>
                <c:pt idx="241">
                  <c:v>8.84</c:v>
                </c:pt>
                <c:pt idx="242">
                  <c:v>8.8569999999999993</c:v>
                </c:pt>
                <c:pt idx="243">
                  <c:v>8.852999999999998</c:v>
                </c:pt>
                <c:pt idx="244">
                  <c:v>8.8814999999999991</c:v>
                </c:pt>
                <c:pt idx="245">
                  <c:v>8.9120000000000008</c:v>
                </c:pt>
                <c:pt idx="246">
                  <c:v>8.9464999999999986</c:v>
                </c:pt>
                <c:pt idx="247">
                  <c:v>8.9639999999999986</c:v>
                </c:pt>
                <c:pt idx="248">
                  <c:v>9.0054999999999996</c:v>
                </c:pt>
                <c:pt idx="249">
                  <c:v>9.0335000000000001</c:v>
                </c:pt>
                <c:pt idx="250">
                  <c:v>9.0444999999999975</c:v>
                </c:pt>
                <c:pt idx="251">
                  <c:v>9.056499999999998</c:v>
                </c:pt>
                <c:pt idx="252">
                  <c:v>9.102999999999998</c:v>
                </c:pt>
                <c:pt idx="253">
                  <c:v>9.1279999999999983</c:v>
                </c:pt>
                <c:pt idx="254">
                  <c:v>9.1594999999999978</c:v>
                </c:pt>
                <c:pt idx="255">
                  <c:v>9.2114999999999974</c:v>
                </c:pt>
                <c:pt idx="256">
                  <c:v>9.2464999999999993</c:v>
                </c:pt>
                <c:pt idx="257">
                  <c:v>9.2834999999999983</c:v>
                </c:pt>
                <c:pt idx="258">
                  <c:v>9.2949999999999982</c:v>
                </c:pt>
                <c:pt idx="259">
                  <c:v>9.3244999999999987</c:v>
                </c:pt>
                <c:pt idx="260">
                  <c:v>9.3479999999999972</c:v>
                </c:pt>
                <c:pt idx="261">
                  <c:v>9.3649999999999984</c:v>
                </c:pt>
                <c:pt idx="262">
                  <c:v>9.3984999999999985</c:v>
                </c:pt>
                <c:pt idx="263">
                  <c:v>9.4354999999999993</c:v>
                </c:pt>
                <c:pt idx="264">
                  <c:v>9.461999999999998</c:v>
                </c:pt>
                <c:pt idx="265">
                  <c:v>9.4860000000000007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1-4948-A2A3-FDDF361F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788855"/>
        <c:axId val="280606295"/>
      </c:lineChart>
      <c:catAx>
        <c:axId val="1377788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06295"/>
        <c:crosses val="autoZero"/>
        <c:auto val="1"/>
        <c:lblAlgn val="ctr"/>
        <c:lblOffset val="100"/>
        <c:noMultiLvlLbl val="0"/>
      </c:catAx>
      <c:valAx>
        <c:axId val="280606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88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vs local avarage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'local data'!$B$1</c:f>
              <c:strCache>
                <c:ptCount val="1"/>
                <c:pt idx="0">
                  <c:v>avg_temp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'local data'!$A$2:$A$166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'local data'!$B$2:$B$166</c:f>
              <c:numCache>
                <c:formatCode>General</c:formatCode>
                <c:ptCount val="165"/>
                <c:pt idx="0">
                  <c:v>14.12</c:v>
                </c:pt>
                <c:pt idx="1">
                  <c:v>13.8</c:v>
                </c:pt>
                <c:pt idx="2">
                  <c:v>14.39</c:v>
                </c:pt>
                <c:pt idx="3">
                  <c:v>13.81</c:v>
                </c:pt>
                <c:pt idx="4">
                  <c:v>14.4</c:v>
                </c:pt>
                <c:pt idx="5">
                  <c:v>13.98</c:v>
                </c:pt>
                <c:pt idx="6">
                  <c:v>14.2</c:v>
                </c:pt>
                <c:pt idx="7">
                  <c:v>14.1</c:v>
                </c:pt>
                <c:pt idx="8">
                  <c:v>14.78</c:v>
                </c:pt>
                <c:pt idx="9">
                  <c:v>14.19</c:v>
                </c:pt>
                <c:pt idx="10">
                  <c:v>13.71</c:v>
                </c:pt>
                <c:pt idx="11">
                  <c:v>13.81</c:v>
                </c:pt>
                <c:pt idx="12">
                  <c:v>14.88</c:v>
                </c:pt>
                <c:pt idx="13">
                  <c:v>14.43</c:v>
                </c:pt>
                <c:pt idx="14">
                  <c:v>14.43</c:v>
                </c:pt>
                <c:pt idx="15">
                  <c:v>15.18</c:v>
                </c:pt>
                <c:pt idx="16">
                  <c:v>14.32</c:v>
                </c:pt>
                <c:pt idx="17">
                  <c:v>14.67</c:v>
                </c:pt>
                <c:pt idx="18">
                  <c:v>14.46</c:v>
                </c:pt>
                <c:pt idx="19">
                  <c:v>14.25</c:v>
                </c:pt>
                <c:pt idx="20">
                  <c:v>14.57</c:v>
                </c:pt>
                <c:pt idx="21">
                  <c:v>14.19</c:v>
                </c:pt>
                <c:pt idx="22">
                  <c:v>14.34</c:v>
                </c:pt>
                <c:pt idx="23">
                  <c:v>14.63</c:v>
                </c:pt>
                <c:pt idx="24">
                  <c:v>14.46</c:v>
                </c:pt>
                <c:pt idx="25">
                  <c:v>14.09</c:v>
                </c:pt>
                <c:pt idx="26">
                  <c:v>14.76</c:v>
                </c:pt>
                <c:pt idx="27">
                  <c:v>14.44</c:v>
                </c:pt>
                <c:pt idx="28">
                  <c:v>15.03</c:v>
                </c:pt>
                <c:pt idx="29">
                  <c:v>14.37</c:v>
                </c:pt>
                <c:pt idx="30">
                  <c:v>14.2</c:v>
                </c:pt>
                <c:pt idx="31">
                  <c:v>13.22</c:v>
                </c:pt>
                <c:pt idx="32">
                  <c:v>14.39</c:v>
                </c:pt>
                <c:pt idx="33">
                  <c:v>13.58</c:v>
                </c:pt>
                <c:pt idx="34">
                  <c:v>13.93</c:v>
                </c:pt>
                <c:pt idx="35">
                  <c:v>14.05</c:v>
                </c:pt>
                <c:pt idx="36">
                  <c:v>15.05</c:v>
                </c:pt>
                <c:pt idx="37">
                  <c:v>14.58</c:v>
                </c:pt>
                <c:pt idx="38">
                  <c:v>14.38</c:v>
                </c:pt>
                <c:pt idx="39">
                  <c:v>14.7</c:v>
                </c:pt>
                <c:pt idx="40">
                  <c:v>14.81</c:v>
                </c:pt>
                <c:pt idx="41">
                  <c:v>14.05</c:v>
                </c:pt>
                <c:pt idx="42">
                  <c:v>14.46</c:v>
                </c:pt>
                <c:pt idx="43">
                  <c:v>14.05</c:v>
                </c:pt>
                <c:pt idx="44">
                  <c:v>13.4</c:v>
                </c:pt>
                <c:pt idx="45">
                  <c:v>13.8</c:v>
                </c:pt>
                <c:pt idx="46">
                  <c:v>13.95</c:v>
                </c:pt>
                <c:pt idx="47">
                  <c:v>14.22</c:v>
                </c:pt>
                <c:pt idx="48">
                  <c:v>13.81</c:v>
                </c:pt>
                <c:pt idx="49">
                  <c:v>13.77</c:v>
                </c:pt>
                <c:pt idx="50">
                  <c:v>14.04</c:v>
                </c:pt>
                <c:pt idx="51">
                  <c:v>14.64</c:v>
                </c:pt>
                <c:pt idx="52">
                  <c:v>14.34</c:v>
                </c:pt>
                <c:pt idx="53">
                  <c:v>14.07</c:v>
                </c:pt>
                <c:pt idx="54">
                  <c:v>14.12</c:v>
                </c:pt>
                <c:pt idx="55">
                  <c:v>14.5</c:v>
                </c:pt>
                <c:pt idx="56">
                  <c:v>14.39</c:v>
                </c:pt>
                <c:pt idx="57">
                  <c:v>14.81</c:v>
                </c:pt>
                <c:pt idx="58">
                  <c:v>14.34</c:v>
                </c:pt>
                <c:pt idx="59">
                  <c:v>14.01</c:v>
                </c:pt>
                <c:pt idx="60">
                  <c:v>14.05</c:v>
                </c:pt>
                <c:pt idx="61">
                  <c:v>14.17</c:v>
                </c:pt>
                <c:pt idx="62">
                  <c:v>13.46</c:v>
                </c:pt>
                <c:pt idx="63">
                  <c:v>13.95</c:v>
                </c:pt>
                <c:pt idx="64">
                  <c:v>14.38</c:v>
                </c:pt>
                <c:pt idx="65">
                  <c:v>14.33</c:v>
                </c:pt>
                <c:pt idx="66">
                  <c:v>14.3</c:v>
                </c:pt>
                <c:pt idx="67">
                  <c:v>13.61</c:v>
                </c:pt>
                <c:pt idx="68">
                  <c:v>14.06</c:v>
                </c:pt>
                <c:pt idx="69">
                  <c:v>14.14</c:v>
                </c:pt>
                <c:pt idx="70">
                  <c:v>13.6</c:v>
                </c:pt>
                <c:pt idx="71">
                  <c:v>13.72</c:v>
                </c:pt>
                <c:pt idx="72">
                  <c:v>14.24</c:v>
                </c:pt>
                <c:pt idx="73">
                  <c:v>13.61</c:v>
                </c:pt>
                <c:pt idx="74">
                  <c:v>14.13</c:v>
                </c:pt>
                <c:pt idx="75">
                  <c:v>14.1</c:v>
                </c:pt>
                <c:pt idx="76">
                  <c:v>14.34</c:v>
                </c:pt>
                <c:pt idx="77">
                  <c:v>15.14</c:v>
                </c:pt>
                <c:pt idx="78">
                  <c:v>14.24</c:v>
                </c:pt>
                <c:pt idx="79">
                  <c:v>14.32</c:v>
                </c:pt>
                <c:pt idx="80">
                  <c:v>14.25</c:v>
                </c:pt>
                <c:pt idx="81">
                  <c:v>14.25</c:v>
                </c:pt>
                <c:pt idx="82">
                  <c:v>14.93</c:v>
                </c:pt>
                <c:pt idx="83">
                  <c:v>14.24</c:v>
                </c:pt>
                <c:pt idx="84">
                  <c:v>13.93</c:v>
                </c:pt>
                <c:pt idx="85">
                  <c:v>15.31</c:v>
                </c:pt>
                <c:pt idx="86">
                  <c:v>14.12</c:v>
                </c:pt>
                <c:pt idx="87">
                  <c:v>15.13</c:v>
                </c:pt>
                <c:pt idx="88">
                  <c:v>14.36</c:v>
                </c:pt>
                <c:pt idx="89">
                  <c:v>14.35</c:v>
                </c:pt>
                <c:pt idx="90">
                  <c:v>14.81</c:v>
                </c:pt>
                <c:pt idx="91">
                  <c:v>15.12</c:v>
                </c:pt>
                <c:pt idx="92">
                  <c:v>14.98</c:v>
                </c:pt>
                <c:pt idx="93">
                  <c:v>14.2</c:v>
                </c:pt>
                <c:pt idx="94">
                  <c:v>14.72</c:v>
                </c:pt>
                <c:pt idx="95">
                  <c:v>14.17</c:v>
                </c:pt>
                <c:pt idx="96">
                  <c:v>14.41</c:v>
                </c:pt>
                <c:pt idx="97">
                  <c:v>13.83</c:v>
                </c:pt>
                <c:pt idx="98">
                  <c:v>14.51</c:v>
                </c:pt>
                <c:pt idx="99">
                  <c:v>13.65</c:v>
                </c:pt>
                <c:pt idx="100">
                  <c:v>13.9</c:v>
                </c:pt>
                <c:pt idx="101">
                  <c:v>14.66</c:v>
                </c:pt>
                <c:pt idx="102">
                  <c:v>14.06</c:v>
                </c:pt>
                <c:pt idx="103">
                  <c:v>14.11</c:v>
                </c:pt>
                <c:pt idx="104">
                  <c:v>14.42</c:v>
                </c:pt>
                <c:pt idx="105">
                  <c:v>14.18</c:v>
                </c:pt>
                <c:pt idx="106">
                  <c:v>13.74</c:v>
                </c:pt>
                <c:pt idx="107">
                  <c:v>14.08</c:v>
                </c:pt>
                <c:pt idx="108">
                  <c:v>14.59</c:v>
                </c:pt>
                <c:pt idx="109">
                  <c:v>15.41</c:v>
                </c:pt>
                <c:pt idx="110">
                  <c:v>15.39</c:v>
                </c:pt>
                <c:pt idx="111">
                  <c:v>14.59</c:v>
                </c:pt>
                <c:pt idx="112">
                  <c:v>14.65</c:v>
                </c:pt>
                <c:pt idx="113">
                  <c:v>14.22</c:v>
                </c:pt>
                <c:pt idx="114">
                  <c:v>14.19</c:v>
                </c:pt>
                <c:pt idx="115">
                  <c:v>14.24</c:v>
                </c:pt>
                <c:pt idx="116">
                  <c:v>14.14</c:v>
                </c:pt>
                <c:pt idx="117">
                  <c:v>14.74</c:v>
                </c:pt>
                <c:pt idx="118">
                  <c:v>14.5</c:v>
                </c:pt>
                <c:pt idx="119">
                  <c:v>14.66</c:v>
                </c:pt>
                <c:pt idx="120">
                  <c:v>14.51</c:v>
                </c:pt>
                <c:pt idx="121">
                  <c:v>14.76</c:v>
                </c:pt>
                <c:pt idx="122">
                  <c:v>13.89</c:v>
                </c:pt>
                <c:pt idx="123">
                  <c:v>14.25</c:v>
                </c:pt>
                <c:pt idx="124">
                  <c:v>14.58</c:v>
                </c:pt>
                <c:pt idx="125">
                  <c:v>14.41</c:v>
                </c:pt>
                <c:pt idx="126">
                  <c:v>13.82</c:v>
                </c:pt>
                <c:pt idx="127">
                  <c:v>14.72</c:v>
                </c:pt>
                <c:pt idx="128">
                  <c:v>14.63</c:v>
                </c:pt>
                <c:pt idx="129">
                  <c:v>14.96</c:v>
                </c:pt>
                <c:pt idx="130">
                  <c:v>14.99</c:v>
                </c:pt>
                <c:pt idx="131">
                  <c:v>14.74</c:v>
                </c:pt>
                <c:pt idx="132">
                  <c:v>15.22</c:v>
                </c:pt>
                <c:pt idx="133">
                  <c:v>14</c:v>
                </c:pt>
                <c:pt idx="134">
                  <c:v>15.07</c:v>
                </c:pt>
                <c:pt idx="135">
                  <c:v>14.97</c:v>
                </c:pt>
                <c:pt idx="136">
                  <c:v>14.23</c:v>
                </c:pt>
                <c:pt idx="137">
                  <c:v>15</c:v>
                </c:pt>
                <c:pt idx="138">
                  <c:v>14.95</c:v>
                </c:pt>
                <c:pt idx="139">
                  <c:v>15.08</c:v>
                </c:pt>
                <c:pt idx="140">
                  <c:v>14.45</c:v>
                </c:pt>
                <c:pt idx="141">
                  <c:v>14.73</c:v>
                </c:pt>
                <c:pt idx="142">
                  <c:v>14.5</c:v>
                </c:pt>
                <c:pt idx="143">
                  <c:v>15.53</c:v>
                </c:pt>
                <c:pt idx="144">
                  <c:v>14.97</c:v>
                </c:pt>
                <c:pt idx="145">
                  <c:v>14.21</c:v>
                </c:pt>
                <c:pt idx="146">
                  <c:v>15.31</c:v>
                </c:pt>
                <c:pt idx="147">
                  <c:v>15.56</c:v>
                </c:pt>
                <c:pt idx="148">
                  <c:v>15.75</c:v>
                </c:pt>
                <c:pt idx="149">
                  <c:v>14.38</c:v>
                </c:pt>
                <c:pt idx="150">
                  <c:v>14.41</c:v>
                </c:pt>
                <c:pt idx="151">
                  <c:v>15.02</c:v>
                </c:pt>
                <c:pt idx="152">
                  <c:v>15.25</c:v>
                </c:pt>
                <c:pt idx="153">
                  <c:v>15</c:v>
                </c:pt>
                <c:pt idx="154">
                  <c:v>15.43</c:v>
                </c:pt>
                <c:pt idx="155">
                  <c:v>15.37</c:v>
                </c:pt>
                <c:pt idx="156">
                  <c:v>15.17</c:v>
                </c:pt>
                <c:pt idx="157">
                  <c:v>15.02</c:v>
                </c:pt>
                <c:pt idx="158">
                  <c:v>14.94</c:v>
                </c:pt>
                <c:pt idx="159">
                  <c:v>15.05</c:v>
                </c:pt>
                <c:pt idx="160">
                  <c:v>15.02</c:v>
                </c:pt>
                <c:pt idx="161">
                  <c:v>14.67</c:v>
                </c:pt>
                <c:pt idx="162">
                  <c:v>14.5</c:v>
                </c:pt>
                <c:pt idx="163">
                  <c:v>15.05</c:v>
                </c:pt>
                <c:pt idx="164">
                  <c:v>16.23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8-4717-9A84-D47A8E0E5FC1}"/>
            </c:ext>
          </c:extLst>
        </c:ser>
        <c:ser>
          <c:idx val="6"/>
          <c:order val="1"/>
          <c:tx>
            <c:strRef>
              <c:f>'local data'!$G$1</c:f>
              <c:strCache>
                <c:ptCount val="1"/>
                <c:pt idx="0">
                  <c:v>avg_temp_glob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'local data'!$A$2:$A$166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'local data'!$G$2:$G$166</c:f>
              <c:numCache>
                <c:formatCode>General</c:formatCode>
                <c:ptCount val="165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8-4717-9A84-D47A8E0E5FC1}"/>
            </c:ext>
          </c:extLst>
        </c:ser>
        <c:ser>
          <c:idx val="11"/>
          <c:order val="2"/>
          <c:tx>
            <c:strRef>
              <c:f>'local data'!$L$1</c:f>
              <c:strCache>
                <c:ptCount val="1"/>
                <c:pt idx="0">
                  <c:v>Differ_global_local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'local data'!$A$2:$A$166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'local data'!$L$2:$L$166</c:f>
              <c:numCache>
                <c:formatCode>General</c:formatCode>
                <c:ptCount val="165"/>
                <c:pt idx="0">
                  <c:v>5.3999999999999986</c:v>
                </c:pt>
                <c:pt idx="1">
                  <c:v>5.82</c:v>
                </c:pt>
                <c:pt idx="2">
                  <c:v>8.61</c:v>
                </c:pt>
                <c:pt idx="3">
                  <c:v>5.42</c:v>
                </c:pt>
                <c:pt idx="4">
                  <c:v>5.93</c:v>
                </c:pt>
                <c:pt idx="5">
                  <c:v>5.620000000000001</c:v>
                </c:pt>
                <c:pt idx="6">
                  <c:v>5.35</c:v>
                </c:pt>
                <c:pt idx="7">
                  <c:v>5.08</c:v>
                </c:pt>
                <c:pt idx="8">
                  <c:v>8.0399999999999991</c:v>
                </c:pt>
                <c:pt idx="9">
                  <c:v>6.1999999999999993</c:v>
                </c:pt>
                <c:pt idx="10">
                  <c:v>6.5200000000000005</c:v>
                </c:pt>
                <c:pt idx="11">
                  <c:v>5.0400000000000009</c:v>
                </c:pt>
                <c:pt idx="12">
                  <c:v>6.2700000000000014</c:v>
                </c:pt>
                <c:pt idx="13">
                  <c:v>6.93</c:v>
                </c:pt>
                <c:pt idx="14">
                  <c:v>6.0299999999999994</c:v>
                </c:pt>
                <c:pt idx="15">
                  <c:v>6.93</c:v>
                </c:pt>
                <c:pt idx="16">
                  <c:v>5.91</c:v>
                </c:pt>
                <c:pt idx="17">
                  <c:v>6.4499999999999993</c:v>
                </c:pt>
                <c:pt idx="18">
                  <c:v>7.6800000000000006</c:v>
                </c:pt>
                <c:pt idx="19">
                  <c:v>6.56</c:v>
                </c:pt>
                <c:pt idx="20">
                  <c:v>6.88</c:v>
                </c:pt>
                <c:pt idx="21">
                  <c:v>6.34</c:v>
                </c:pt>
                <c:pt idx="22">
                  <c:v>6.15</c:v>
                </c:pt>
                <c:pt idx="23">
                  <c:v>6.41</c:v>
                </c:pt>
                <c:pt idx="24">
                  <c:v>5.6900000000000013</c:v>
                </c:pt>
                <c:pt idx="25">
                  <c:v>4.91</c:v>
                </c:pt>
                <c:pt idx="26">
                  <c:v>6.4599999999999991</c:v>
                </c:pt>
                <c:pt idx="27">
                  <c:v>6.18</c:v>
                </c:pt>
                <c:pt idx="28">
                  <c:v>6.49</c:v>
                </c:pt>
                <c:pt idx="29">
                  <c:v>5.3899999999999988</c:v>
                </c:pt>
                <c:pt idx="30">
                  <c:v>4.7699999999999996</c:v>
                </c:pt>
                <c:pt idx="31">
                  <c:v>5.120000000000001</c:v>
                </c:pt>
                <c:pt idx="32">
                  <c:v>6.49</c:v>
                </c:pt>
                <c:pt idx="33">
                  <c:v>5.9</c:v>
                </c:pt>
                <c:pt idx="34">
                  <c:v>6.0699999999999994</c:v>
                </c:pt>
                <c:pt idx="35">
                  <c:v>6.69</c:v>
                </c:pt>
                <c:pt idx="36">
                  <c:v>6.7900000000000009</c:v>
                </c:pt>
                <c:pt idx="37">
                  <c:v>6.5500000000000007</c:v>
                </c:pt>
                <c:pt idx="38">
                  <c:v>5.9300000000000015</c:v>
                </c:pt>
                <c:pt idx="39">
                  <c:v>6.3699999999999992</c:v>
                </c:pt>
                <c:pt idx="40">
                  <c:v>6.83</c:v>
                </c:pt>
                <c:pt idx="41">
                  <c:v>5.82</c:v>
                </c:pt>
                <c:pt idx="42">
                  <c:v>6.370000000000001</c:v>
                </c:pt>
                <c:pt idx="43">
                  <c:v>5.82</c:v>
                </c:pt>
                <c:pt idx="44">
                  <c:v>4.870000000000001</c:v>
                </c:pt>
                <c:pt idx="45">
                  <c:v>5.4500000000000011</c:v>
                </c:pt>
                <c:pt idx="46">
                  <c:v>5.68</c:v>
                </c:pt>
                <c:pt idx="47">
                  <c:v>5.7100000000000009</c:v>
                </c:pt>
                <c:pt idx="48">
                  <c:v>5.1400000000000006</c:v>
                </c:pt>
                <c:pt idx="49">
                  <c:v>5.26</c:v>
                </c:pt>
                <c:pt idx="50">
                  <c:v>5.5599999999999987</c:v>
                </c:pt>
                <c:pt idx="51">
                  <c:v>6.0500000000000007</c:v>
                </c:pt>
                <c:pt idx="52">
                  <c:v>5.76</c:v>
                </c:pt>
                <c:pt idx="53">
                  <c:v>5.57</c:v>
                </c:pt>
                <c:pt idx="54">
                  <c:v>5.2799999999999994</c:v>
                </c:pt>
                <c:pt idx="55">
                  <c:v>5.9399999999999995</c:v>
                </c:pt>
                <c:pt idx="56">
                  <c:v>5.9600000000000009</c:v>
                </c:pt>
                <c:pt idx="57">
                  <c:v>6.5300000000000011</c:v>
                </c:pt>
                <c:pt idx="58">
                  <c:v>6.71</c:v>
                </c:pt>
                <c:pt idx="59">
                  <c:v>6.93</c:v>
                </c:pt>
                <c:pt idx="60">
                  <c:v>7.1300000000000008</c:v>
                </c:pt>
                <c:pt idx="61">
                  <c:v>7.31</c:v>
                </c:pt>
                <c:pt idx="62">
                  <c:v>6.410000000000001</c:v>
                </c:pt>
                <c:pt idx="63">
                  <c:v>6.2099999999999991</c:v>
                </c:pt>
                <c:pt idx="64">
                  <c:v>6.7900000000000009</c:v>
                </c:pt>
                <c:pt idx="65">
                  <c:v>7.09</c:v>
                </c:pt>
                <c:pt idx="66">
                  <c:v>7.36</c:v>
                </c:pt>
                <c:pt idx="67">
                  <c:v>6.629999999999999</c:v>
                </c:pt>
                <c:pt idx="68">
                  <c:v>6.23</c:v>
                </c:pt>
                <c:pt idx="69">
                  <c:v>6.7700000000000005</c:v>
                </c:pt>
                <c:pt idx="70">
                  <c:v>5.9799999999999995</c:v>
                </c:pt>
                <c:pt idx="71">
                  <c:v>5.6300000000000008</c:v>
                </c:pt>
                <c:pt idx="72">
                  <c:v>6.0500000000000007</c:v>
                </c:pt>
                <c:pt idx="73">
                  <c:v>5.89</c:v>
                </c:pt>
                <c:pt idx="74">
                  <c:v>5.58</c:v>
                </c:pt>
                <c:pt idx="75">
                  <c:v>5.7099999999999991</c:v>
                </c:pt>
                <c:pt idx="76">
                  <c:v>5.98</c:v>
                </c:pt>
                <c:pt idx="77">
                  <c:v>6.33</c:v>
                </c:pt>
                <c:pt idx="78">
                  <c:v>6.07</c:v>
                </c:pt>
                <c:pt idx="79">
                  <c:v>6.38</c:v>
                </c:pt>
                <c:pt idx="80">
                  <c:v>5.73</c:v>
                </c:pt>
                <c:pt idx="81">
                  <c:v>6.61</c:v>
                </c:pt>
                <c:pt idx="82">
                  <c:v>7.4799999999999995</c:v>
                </c:pt>
                <c:pt idx="83">
                  <c:v>6.23</c:v>
                </c:pt>
                <c:pt idx="84">
                  <c:v>5.7799999999999994</c:v>
                </c:pt>
                <c:pt idx="85">
                  <c:v>7.9200000000000008</c:v>
                </c:pt>
                <c:pt idx="86">
                  <c:v>6.419999999999999</c:v>
                </c:pt>
                <c:pt idx="87">
                  <c:v>7.7500000000000009</c:v>
                </c:pt>
                <c:pt idx="88">
                  <c:v>6.85</c:v>
                </c:pt>
                <c:pt idx="89">
                  <c:v>6.72</c:v>
                </c:pt>
                <c:pt idx="90">
                  <c:v>7.0100000000000007</c:v>
                </c:pt>
                <c:pt idx="91">
                  <c:v>7.4299999999999988</c:v>
                </c:pt>
                <c:pt idx="92">
                  <c:v>6.9600000000000009</c:v>
                </c:pt>
                <c:pt idx="93">
                  <c:v>6.0299999999999994</c:v>
                </c:pt>
                <c:pt idx="94">
                  <c:v>7.07</c:v>
                </c:pt>
                <c:pt idx="95">
                  <c:v>6.32</c:v>
                </c:pt>
                <c:pt idx="96">
                  <c:v>5.8599999999999994</c:v>
                </c:pt>
                <c:pt idx="97">
                  <c:v>5.74</c:v>
                </c:pt>
                <c:pt idx="98">
                  <c:v>6.5299999999999994</c:v>
                </c:pt>
                <c:pt idx="99">
                  <c:v>5.67</c:v>
                </c:pt>
                <c:pt idx="100">
                  <c:v>6</c:v>
                </c:pt>
                <c:pt idx="101">
                  <c:v>6.48</c:v>
                </c:pt>
                <c:pt idx="102">
                  <c:v>5.9600000000000009</c:v>
                </c:pt>
                <c:pt idx="103">
                  <c:v>6.07</c:v>
                </c:pt>
                <c:pt idx="104">
                  <c:v>6.2099999999999991</c:v>
                </c:pt>
                <c:pt idx="105">
                  <c:v>6.07</c:v>
                </c:pt>
                <c:pt idx="106">
                  <c:v>5.74</c:v>
                </c:pt>
                <c:pt idx="107">
                  <c:v>6.32</c:v>
                </c:pt>
                <c:pt idx="108">
                  <c:v>6.49</c:v>
                </c:pt>
                <c:pt idx="109">
                  <c:v>7.16</c:v>
                </c:pt>
                <c:pt idx="110">
                  <c:v>7.4300000000000006</c:v>
                </c:pt>
                <c:pt idx="111">
                  <c:v>6.74</c:v>
                </c:pt>
                <c:pt idx="112">
                  <c:v>7.0900000000000007</c:v>
                </c:pt>
                <c:pt idx="113">
                  <c:v>6.1100000000000012</c:v>
                </c:pt>
                <c:pt idx="114">
                  <c:v>6.2099999999999991</c:v>
                </c:pt>
                <c:pt idx="115">
                  <c:v>6.0600000000000005</c:v>
                </c:pt>
                <c:pt idx="116">
                  <c:v>5.8500000000000014</c:v>
                </c:pt>
                <c:pt idx="117">
                  <c:v>6.3000000000000007</c:v>
                </c:pt>
                <c:pt idx="118">
                  <c:v>6.25</c:v>
                </c:pt>
                <c:pt idx="119">
                  <c:v>6.23</c:v>
                </c:pt>
                <c:pt idx="120">
                  <c:v>6.3100000000000005</c:v>
                </c:pt>
                <c:pt idx="121">
                  <c:v>6.6400000000000006</c:v>
                </c:pt>
                <c:pt idx="122">
                  <c:v>5.7000000000000011</c:v>
                </c:pt>
                <c:pt idx="123">
                  <c:v>5.9</c:v>
                </c:pt>
                <c:pt idx="124">
                  <c:v>6.15</c:v>
                </c:pt>
                <c:pt idx="125">
                  <c:v>6.55</c:v>
                </c:pt>
                <c:pt idx="126">
                  <c:v>5.74</c:v>
                </c:pt>
                <c:pt idx="127">
                  <c:v>6.1800000000000015</c:v>
                </c:pt>
                <c:pt idx="128">
                  <c:v>5.8000000000000007</c:v>
                </c:pt>
                <c:pt idx="129">
                  <c:v>6.7900000000000009</c:v>
                </c:pt>
                <c:pt idx="130">
                  <c:v>6.870000000000001</c:v>
                </c:pt>
                <c:pt idx="131">
                  <c:v>6.4700000000000006</c:v>
                </c:pt>
                <c:pt idx="132">
                  <c:v>7.09</c:v>
                </c:pt>
                <c:pt idx="133">
                  <c:v>6.02</c:v>
                </c:pt>
                <c:pt idx="134">
                  <c:v>7.3000000000000007</c:v>
                </c:pt>
                <c:pt idx="135">
                  <c:v>7.0500000000000007</c:v>
                </c:pt>
                <c:pt idx="136">
                  <c:v>6.28</c:v>
                </c:pt>
                <c:pt idx="137">
                  <c:v>7.09</c:v>
                </c:pt>
                <c:pt idx="138">
                  <c:v>6.8599999999999994</c:v>
                </c:pt>
                <c:pt idx="139">
                  <c:v>6.76</c:v>
                </c:pt>
                <c:pt idx="140">
                  <c:v>6.4799999999999995</c:v>
                </c:pt>
                <c:pt idx="141">
                  <c:v>6.7100000000000009</c:v>
                </c:pt>
                <c:pt idx="142">
                  <c:v>6.43</c:v>
                </c:pt>
                <c:pt idx="143">
                  <c:v>7.4699999999999989</c:v>
                </c:pt>
                <c:pt idx="144">
                  <c:v>6.8100000000000005</c:v>
                </c:pt>
                <c:pt idx="145">
                  <c:v>6.0600000000000005</c:v>
                </c:pt>
                <c:pt idx="146">
                  <c:v>7.1</c:v>
                </c:pt>
                <c:pt idx="147">
                  <c:v>7.2700000000000014</c:v>
                </c:pt>
                <c:pt idx="148">
                  <c:v>7.57</c:v>
                </c:pt>
                <c:pt idx="149">
                  <c:v>5.98</c:v>
                </c:pt>
                <c:pt idx="150">
                  <c:v>5.91</c:v>
                </c:pt>
                <c:pt idx="151">
                  <c:v>6.48</c:v>
                </c:pt>
                <c:pt idx="152">
                  <c:v>6.9499999999999993</c:v>
                </c:pt>
                <c:pt idx="153">
                  <c:v>6.7799999999999994</c:v>
                </c:pt>
                <c:pt idx="154">
                  <c:v>7.34</c:v>
                </c:pt>
                <c:pt idx="155">
                  <c:v>7.1399999999999988</c:v>
                </c:pt>
                <c:pt idx="156">
                  <c:v>6.7899999999999991</c:v>
                </c:pt>
                <c:pt idx="157">
                  <c:v>7.0699999999999994</c:v>
                </c:pt>
                <c:pt idx="158">
                  <c:v>6.75</c:v>
                </c:pt>
                <c:pt idx="159">
                  <c:v>6.870000000000001</c:v>
                </c:pt>
                <c:pt idx="160">
                  <c:v>6.7999999999999989</c:v>
                </c:pt>
                <c:pt idx="161">
                  <c:v>6.49</c:v>
                </c:pt>
                <c:pt idx="162">
                  <c:v>6.33</c:v>
                </c:pt>
                <c:pt idx="163">
                  <c:v>6.75</c:v>
                </c:pt>
                <c:pt idx="164">
                  <c:v>7.6400000000000006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28-4717-9A84-D47A8E0E5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37367"/>
        <c:axId val="346071815"/>
      </c:lineChart>
      <c:catAx>
        <c:axId val="2109237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71815"/>
        <c:crosses val="autoZero"/>
        <c:auto val="1"/>
        <c:lblAlgn val="ctr"/>
        <c:lblOffset val="100"/>
        <c:noMultiLvlLbl val="0"/>
      </c:catAx>
      <c:valAx>
        <c:axId val="346071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37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years local vs 7 years golbal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'local data'!$A$1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'local data'!$A$2:$A$166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'local data'!$A$2:$A$166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6-4AE3-A9C6-820066BAFB3B}"/>
            </c:ext>
          </c:extLst>
        </c:ser>
        <c:ser>
          <c:idx val="2"/>
          <c:order val="1"/>
          <c:tx>
            <c:strRef>
              <c:f>'local data'!$C$1</c:f>
              <c:strCache>
                <c:ptCount val="1"/>
                <c:pt idx="0">
                  <c:v>7years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'local data'!$A$2:$A$166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'local data'!$C$2:$C$166</c:f>
              <c:numCache>
                <c:formatCode>General</c:formatCode>
                <c:ptCount val="165"/>
                <c:pt idx="6">
                  <c:v>14.100000000000003</c:v>
                </c:pt>
                <c:pt idx="7">
                  <c:v>14.097142857142856</c:v>
                </c:pt>
                <c:pt idx="8">
                  <c:v>14.237142857142857</c:v>
                </c:pt>
                <c:pt idx="9">
                  <c:v>14.208571428571428</c:v>
                </c:pt>
                <c:pt idx="10">
                  <c:v>14.194285714285712</c:v>
                </c:pt>
                <c:pt idx="11">
                  <c:v>14.110000000000001</c:v>
                </c:pt>
                <c:pt idx="12">
                  <c:v>14.238571428571428</c:v>
                </c:pt>
                <c:pt idx="13">
                  <c:v>14.271428571428572</c:v>
                </c:pt>
                <c:pt idx="14">
                  <c:v>14.318571428571431</c:v>
                </c:pt>
                <c:pt idx="15">
                  <c:v>14.37571428571429</c:v>
                </c:pt>
                <c:pt idx="16">
                  <c:v>14.394285714285713</c:v>
                </c:pt>
                <c:pt idx="17">
                  <c:v>14.531428571428574</c:v>
                </c:pt>
                <c:pt idx="18">
                  <c:v>14.624285714285715</c:v>
                </c:pt>
                <c:pt idx="19">
                  <c:v>14.534285714285716</c:v>
                </c:pt>
                <c:pt idx="20">
                  <c:v>14.554285714285713</c:v>
                </c:pt>
                <c:pt idx="21">
                  <c:v>14.519999999999998</c:v>
                </c:pt>
                <c:pt idx="22">
                  <c:v>14.400000000000002</c:v>
                </c:pt>
                <c:pt idx="23">
                  <c:v>14.444285714285714</c:v>
                </c:pt>
                <c:pt idx="24">
                  <c:v>14.414285714285715</c:v>
                </c:pt>
                <c:pt idx="25">
                  <c:v>14.361428571428572</c:v>
                </c:pt>
                <c:pt idx="26">
                  <c:v>14.434285714285716</c:v>
                </c:pt>
                <c:pt idx="27">
                  <c:v>14.415714285714287</c:v>
                </c:pt>
                <c:pt idx="28">
                  <c:v>14.535714285714286</c:v>
                </c:pt>
                <c:pt idx="29">
                  <c:v>14.540000000000003</c:v>
                </c:pt>
                <c:pt idx="30">
                  <c:v>14.47857142857143</c:v>
                </c:pt>
                <c:pt idx="31">
                  <c:v>14.301428571428572</c:v>
                </c:pt>
                <c:pt idx="32">
                  <c:v>14.344285714285714</c:v>
                </c:pt>
                <c:pt idx="33">
                  <c:v>14.175714285714283</c:v>
                </c:pt>
                <c:pt idx="34">
                  <c:v>14.102857142857143</c:v>
                </c:pt>
                <c:pt idx="35">
                  <c:v>13.962857142857143</c:v>
                </c:pt>
                <c:pt idx="36">
                  <c:v>14.059999999999999</c:v>
                </c:pt>
                <c:pt idx="37">
                  <c:v>14.114285714285714</c:v>
                </c:pt>
                <c:pt idx="38">
                  <c:v>14.28</c:v>
                </c:pt>
                <c:pt idx="39">
                  <c:v>14.324285714285713</c:v>
                </c:pt>
                <c:pt idx="40">
                  <c:v>14.5</c:v>
                </c:pt>
                <c:pt idx="41">
                  <c:v>14.517142857142858</c:v>
                </c:pt>
                <c:pt idx="42">
                  <c:v>14.575714285714286</c:v>
                </c:pt>
                <c:pt idx="43">
                  <c:v>14.432857142857141</c:v>
                </c:pt>
                <c:pt idx="44">
                  <c:v>14.264285714285716</c:v>
                </c:pt>
                <c:pt idx="45">
                  <c:v>14.181428571428572</c:v>
                </c:pt>
                <c:pt idx="46">
                  <c:v>14.074285714285717</c:v>
                </c:pt>
                <c:pt idx="47">
                  <c:v>13.99</c:v>
                </c:pt>
                <c:pt idx="48">
                  <c:v>13.955714285714288</c:v>
                </c:pt>
                <c:pt idx="49">
                  <c:v>13.857142857142858</c:v>
                </c:pt>
                <c:pt idx="50">
                  <c:v>13.855714285714287</c:v>
                </c:pt>
                <c:pt idx="51">
                  <c:v>14.032857142857143</c:v>
                </c:pt>
                <c:pt idx="52">
                  <c:v>14.11</c:v>
                </c:pt>
                <c:pt idx="53">
                  <c:v>14.127142857142855</c:v>
                </c:pt>
                <c:pt idx="54">
                  <c:v>14.112857142857141</c:v>
                </c:pt>
                <c:pt idx="55">
                  <c:v>14.211428571428574</c:v>
                </c:pt>
                <c:pt idx="56">
                  <c:v>14.299999999999999</c:v>
                </c:pt>
                <c:pt idx="57">
                  <c:v>14.409999999999998</c:v>
                </c:pt>
                <c:pt idx="58">
                  <c:v>14.367142857142857</c:v>
                </c:pt>
                <c:pt idx="59">
                  <c:v>14.320000000000002</c:v>
                </c:pt>
                <c:pt idx="60">
                  <c:v>14.317142857142857</c:v>
                </c:pt>
                <c:pt idx="61">
                  <c:v>14.324285714285717</c:v>
                </c:pt>
                <c:pt idx="62">
                  <c:v>14.175714285714289</c:v>
                </c:pt>
                <c:pt idx="63">
                  <c:v>14.112857142857143</c:v>
                </c:pt>
                <c:pt idx="64">
                  <c:v>14.051428571428572</c:v>
                </c:pt>
                <c:pt idx="65">
                  <c:v>14.049999999999999</c:v>
                </c:pt>
                <c:pt idx="66">
                  <c:v>14.091428571428569</c:v>
                </c:pt>
                <c:pt idx="67">
                  <c:v>14.028571428571428</c:v>
                </c:pt>
                <c:pt idx="68">
                  <c:v>14.012857142857143</c:v>
                </c:pt>
                <c:pt idx="69">
                  <c:v>14.11</c:v>
                </c:pt>
                <c:pt idx="70">
                  <c:v>14.06</c:v>
                </c:pt>
                <c:pt idx="71">
                  <c:v>13.965714285714284</c:v>
                </c:pt>
                <c:pt idx="72">
                  <c:v>13.952857142857141</c:v>
                </c:pt>
                <c:pt idx="73">
                  <c:v>13.854285714285714</c:v>
                </c:pt>
                <c:pt idx="74">
                  <c:v>13.928571428571429</c:v>
                </c:pt>
                <c:pt idx="75">
                  <c:v>13.934285714285712</c:v>
                </c:pt>
                <c:pt idx="76">
                  <c:v>13.962857142857143</c:v>
                </c:pt>
                <c:pt idx="77">
                  <c:v>14.182857142857143</c:v>
                </c:pt>
                <c:pt idx="78">
                  <c:v>14.257142857142856</c:v>
                </c:pt>
                <c:pt idx="79">
                  <c:v>14.268571428571429</c:v>
                </c:pt>
                <c:pt idx="80">
                  <c:v>14.360000000000001</c:v>
                </c:pt>
                <c:pt idx="81">
                  <c:v>14.377142857142857</c:v>
                </c:pt>
                <c:pt idx="82">
                  <c:v>14.495714285714286</c:v>
                </c:pt>
                <c:pt idx="83">
                  <c:v>14.48142857142857</c:v>
                </c:pt>
                <c:pt idx="84">
                  <c:v>14.308571428571428</c:v>
                </c:pt>
                <c:pt idx="85">
                  <c:v>14.46142857142857</c:v>
                </c:pt>
                <c:pt idx="86">
                  <c:v>14.432857142857143</c:v>
                </c:pt>
                <c:pt idx="87">
                  <c:v>14.558571428571428</c:v>
                </c:pt>
                <c:pt idx="88">
                  <c:v>14.574285714285713</c:v>
                </c:pt>
                <c:pt idx="89">
                  <c:v>14.491428571428571</c:v>
                </c:pt>
                <c:pt idx="90">
                  <c:v>14.572857142857142</c:v>
                </c:pt>
                <c:pt idx="91">
                  <c:v>14.742857142857144</c:v>
                </c:pt>
                <c:pt idx="92">
                  <c:v>14.695714285714287</c:v>
                </c:pt>
                <c:pt idx="93">
                  <c:v>14.707142857142859</c:v>
                </c:pt>
                <c:pt idx="94">
                  <c:v>14.648571428571429</c:v>
                </c:pt>
                <c:pt idx="95">
                  <c:v>14.621428571428572</c:v>
                </c:pt>
                <c:pt idx="96">
                  <c:v>14.629999999999999</c:v>
                </c:pt>
                <c:pt idx="97">
                  <c:v>14.489999999999998</c:v>
                </c:pt>
                <c:pt idx="98">
                  <c:v>14.402857142857144</c:v>
                </c:pt>
                <c:pt idx="99">
                  <c:v>14.212857142857144</c:v>
                </c:pt>
                <c:pt idx="100">
                  <c:v>14.170000000000002</c:v>
                </c:pt>
                <c:pt idx="101">
                  <c:v>14.161428571428571</c:v>
                </c:pt>
                <c:pt idx="102">
                  <c:v>14.145714285714286</c:v>
                </c:pt>
                <c:pt idx="103">
                  <c:v>14.102857142857143</c:v>
                </c:pt>
                <c:pt idx="104">
                  <c:v>14.187142857142858</c:v>
                </c:pt>
                <c:pt idx="105">
                  <c:v>14.139999999999999</c:v>
                </c:pt>
                <c:pt idx="106">
                  <c:v>14.152857142857144</c:v>
                </c:pt>
                <c:pt idx="107">
                  <c:v>14.178571428571429</c:v>
                </c:pt>
                <c:pt idx="108">
                  <c:v>14.168571428571429</c:v>
                </c:pt>
                <c:pt idx="109">
                  <c:v>14.361428571428572</c:v>
                </c:pt>
                <c:pt idx="110">
                  <c:v>14.544285714285715</c:v>
                </c:pt>
                <c:pt idx="111">
                  <c:v>14.568571428571429</c:v>
                </c:pt>
                <c:pt idx="112">
                  <c:v>14.635714285714286</c:v>
                </c:pt>
                <c:pt idx="113">
                  <c:v>14.704285714285716</c:v>
                </c:pt>
                <c:pt idx="114">
                  <c:v>14.72</c:v>
                </c:pt>
                <c:pt idx="115">
                  <c:v>14.67</c:v>
                </c:pt>
                <c:pt idx="116">
                  <c:v>14.488571428571429</c:v>
                </c:pt>
                <c:pt idx="117">
                  <c:v>14.395714285714286</c:v>
                </c:pt>
                <c:pt idx="118">
                  <c:v>14.382857142857143</c:v>
                </c:pt>
                <c:pt idx="119">
                  <c:v>14.384285714285713</c:v>
                </c:pt>
                <c:pt idx="120">
                  <c:v>14.425714285714287</c:v>
                </c:pt>
                <c:pt idx="121">
                  <c:v>14.507142857142858</c:v>
                </c:pt>
                <c:pt idx="122">
                  <c:v>14.457142857142859</c:v>
                </c:pt>
                <c:pt idx="123">
                  <c:v>14.472857142857142</c:v>
                </c:pt>
                <c:pt idx="124">
                  <c:v>14.45</c:v>
                </c:pt>
                <c:pt idx="125">
                  <c:v>14.437142857142856</c:v>
                </c:pt>
                <c:pt idx="126">
                  <c:v>14.317142857142857</c:v>
                </c:pt>
                <c:pt idx="127">
                  <c:v>14.347142857142858</c:v>
                </c:pt>
                <c:pt idx="128">
                  <c:v>14.328571428571426</c:v>
                </c:pt>
                <c:pt idx="129">
                  <c:v>14.481428571428571</c:v>
                </c:pt>
                <c:pt idx="130">
                  <c:v>14.587142857142856</c:v>
                </c:pt>
                <c:pt idx="131">
                  <c:v>14.61</c:v>
                </c:pt>
                <c:pt idx="132">
                  <c:v>14.725714285714286</c:v>
                </c:pt>
                <c:pt idx="133">
                  <c:v>14.751428571428573</c:v>
                </c:pt>
                <c:pt idx="134">
                  <c:v>14.801428571428573</c:v>
                </c:pt>
                <c:pt idx="135">
                  <c:v>14.849999999999998</c:v>
                </c:pt>
                <c:pt idx="136">
                  <c:v>14.745714285714287</c:v>
                </c:pt>
                <c:pt idx="137">
                  <c:v>14.747142857142858</c:v>
                </c:pt>
                <c:pt idx="138">
                  <c:v>14.777142857142858</c:v>
                </c:pt>
                <c:pt idx="139">
                  <c:v>14.757142857142856</c:v>
                </c:pt>
                <c:pt idx="140">
                  <c:v>14.821428571428571</c:v>
                </c:pt>
                <c:pt idx="141">
                  <c:v>14.772857142857145</c:v>
                </c:pt>
                <c:pt idx="142">
                  <c:v>14.705714285714285</c:v>
                </c:pt>
                <c:pt idx="143">
                  <c:v>14.891428571428573</c:v>
                </c:pt>
                <c:pt idx="144">
                  <c:v>14.887142857142859</c:v>
                </c:pt>
                <c:pt idx="145">
                  <c:v>14.781428571428572</c:v>
                </c:pt>
                <c:pt idx="146">
                  <c:v>14.814285714285717</c:v>
                </c:pt>
                <c:pt idx="147">
                  <c:v>14.972857142857142</c:v>
                </c:pt>
                <c:pt idx="148">
                  <c:v>15.118571428571428</c:v>
                </c:pt>
                <c:pt idx="149">
                  <c:v>15.101428571428571</c:v>
                </c:pt>
                <c:pt idx="150">
                  <c:v>14.941428571428572</c:v>
                </c:pt>
                <c:pt idx="151">
                  <c:v>14.948571428571428</c:v>
                </c:pt>
                <c:pt idx="152">
                  <c:v>15.097142857142858</c:v>
                </c:pt>
                <c:pt idx="153">
                  <c:v>15.052857142857144</c:v>
                </c:pt>
                <c:pt idx="154">
                  <c:v>15.034285714285716</c:v>
                </c:pt>
                <c:pt idx="155">
                  <c:v>14.980000000000002</c:v>
                </c:pt>
                <c:pt idx="156">
                  <c:v>15.092857142857143</c:v>
                </c:pt>
                <c:pt idx="157">
                  <c:v>15.179999999999998</c:v>
                </c:pt>
                <c:pt idx="158">
                  <c:v>15.168571428571427</c:v>
                </c:pt>
                <c:pt idx="159">
                  <c:v>15.139999999999999</c:v>
                </c:pt>
                <c:pt idx="160">
                  <c:v>15.142857142857141</c:v>
                </c:pt>
                <c:pt idx="161">
                  <c:v>15.034285714285714</c:v>
                </c:pt>
                <c:pt idx="162">
                  <c:v>14.909999999999998</c:v>
                </c:pt>
                <c:pt idx="163">
                  <c:v>14.892857142857142</c:v>
                </c:pt>
                <c:pt idx="164">
                  <c:v>15.065714285714288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6-4AE3-A9C6-820066BAFB3B}"/>
            </c:ext>
          </c:extLst>
        </c:ser>
        <c:ser>
          <c:idx val="7"/>
          <c:order val="2"/>
          <c:tx>
            <c:strRef>
              <c:f>'local data'!$H$1</c:f>
              <c:strCache>
                <c:ptCount val="1"/>
                <c:pt idx="0">
                  <c:v>7_years_glob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'local data'!$A$2:$A$166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'local data'!$H$2:$H$166</c:f>
              <c:numCache>
                <c:formatCode>General</c:formatCode>
                <c:ptCount val="165"/>
                <c:pt idx="6">
                  <c:v>8.0785714285714292</c:v>
                </c:pt>
                <c:pt idx="7">
                  <c:v>8.1214285714285719</c:v>
                </c:pt>
                <c:pt idx="8">
                  <c:v>7.9442857142857148</c:v>
                </c:pt>
                <c:pt idx="9">
                  <c:v>8.2600000000000016</c:v>
                </c:pt>
                <c:pt idx="10">
                  <c:v>8.088571428571429</c:v>
                </c:pt>
                <c:pt idx="11">
                  <c:v>8.1314285714285717</c:v>
                </c:pt>
                <c:pt idx="12">
                  <c:v>8.1671428571428581</c:v>
                </c:pt>
                <c:pt idx="13">
                  <c:v>7.9742857142857142</c:v>
                </c:pt>
                <c:pt idx="14">
                  <c:v>7.8857142857142852</c:v>
                </c:pt>
                <c:pt idx="15">
                  <c:v>8.1014285714285723</c:v>
                </c:pt>
                <c:pt idx="16">
                  <c:v>8.161428571428571</c:v>
                </c:pt>
                <c:pt idx="17">
                  <c:v>8.3085714285714278</c:v>
                </c:pt>
                <c:pt idx="18">
                  <c:v>8.024285714285714</c:v>
                </c:pt>
                <c:pt idx="19">
                  <c:v>7.8928571428571432</c:v>
                </c:pt>
                <c:pt idx="20">
                  <c:v>7.92</c:v>
                </c:pt>
                <c:pt idx="21">
                  <c:v>7.8414285714285716</c:v>
                </c:pt>
                <c:pt idx="22">
                  <c:v>7.8328571428571436</c:v>
                </c:pt>
                <c:pt idx="23">
                  <c:v>7.805714285714286</c:v>
                </c:pt>
                <c:pt idx="24">
                  <c:v>7.8842857142857143</c:v>
                </c:pt>
                <c:pt idx="25">
                  <c:v>8.2271428571428569</c:v>
                </c:pt>
                <c:pt idx="26">
                  <c:v>8.3142857142857149</c:v>
                </c:pt>
                <c:pt idx="27">
                  <c:v>8.3957142857142859</c:v>
                </c:pt>
                <c:pt idx="28">
                  <c:v>8.4942857142857129</c:v>
                </c:pt>
                <c:pt idx="29">
                  <c:v>8.6071428571428577</c:v>
                </c:pt>
                <c:pt idx="30">
                  <c:v>8.7799999999999994</c:v>
                </c:pt>
                <c:pt idx="31">
                  <c:v>8.6842857142857159</c:v>
                </c:pt>
                <c:pt idx="32">
                  <c:v>8.5014285714285709</c:v>
                </c:pt>
                <c:pt idx="33">
                  <c:v>8.4128571428571419</c:v>
                </c:pt>
                <c:pt idx="34">
                  <c:v>8.355714285714285</c:v>
                </c:pt>
                <c:pt idx="35">
                  <c:v>8.1871428571428559</c:v>
                </c:pt>
                <c:pt idx="36">
                  <c:v>8.0842857142857145</c:v>
                </c:pt>
                <c:pt idx="37">
                  <c:v>7.8842857142857143</c:v>
                </c:pt>
                <c:pt idx="38">
                  <c:v>7.9342857142857151</c:v>
                </c:pt>
                <c:pt idx="39">
                  <c:v>7.9957142857142856</c:v>
                </c:pt>
                <c:pt idx="40">
                  <c:v>8.0385714285714283</c:v>
                </c:pt>
                <c:pt idx="41">
                  <c:v>8.0914285714285707</c:v>
                </c:pt>
                <c:pt idx="42">
                  <c:v>8.1957142857142866</c:v>
                </c:pt>
                <c:pt idx="43">
                  <c:v>8.1914285714285722</c:v>
                </c:pt>
                <c:pt idx="44">
                  <c:v>8.2628571428571433</c:v>
                </c:pt>
                <c:pt idx="45">
                  <c:v>8.2485714285714291</c:v>
                </c:pt>
                <c:pt idx="46">
                  <c:v>8.24</c:v>
                </c:pt>
                <c:pt idx="47">
                  <c:v>8.3157142857142858</c:v>
                </c:pt>
                <c:pt idx="48">
                  <c:v>8.3785714285714281</c:v>
                </c:pt>
                <c:pt idx="49">
                  <c:v>8.4385714285714268</c:v>
                </c:pt>
                <c:pt idx="50">
                  <c:v>8.4742857142857133</c:v>
                </c:pt>
                <c:pt idx="51">
                  <c:v>8.4828571428571422</c:v>
                </c:pt>
                <c:pt idx="52">
                  <c:v>8.5157142857142851</c:v>
                </c:pt>
                <c:pt idx="53">
                  <c:v>8.5485714285714298</c:v>
                </c:pt>
                <c:pt idx="54">
                  <c:v>8.5957142857142852</c:v>
                </c:pt>
                <c:pt idx="55">
                  <c:v>8.58</c:v>
                </c:pt>
                <c:pt idx="56">
                  <c:v>8.5685714285714276</c:v>
                </c:pt>
                <c:pt idx="57">
                  <c:v>8.5400000000000009</c:v>
                </c:pt>
                <c:pt idx="58">
                  <c:v>8.4028571428571421</c:v>
                </c:pt>
                <c:pt idx="59">
                  <c:v>8.1885714285714286</c:v>
                </c:pt>
                <c:pt idx="60">
                  <c:v>7.9628571428571435</c:v>
                </c:pt>
                <c:pt idx="61">
                  <c:v>7.6800000000000006</c:v>
                </c:pt>
                <c:pt idx="62">
                  <c:v>7.4642857142857144</c:v>
                </c:pt>
                <c:pt idx="63">
                  <c:v>7.3657142857142857</c:v>
                </c:pt>
                <c:pt idx="64">
                  <c:v>7.2671428571428578</c:v>
                </c:pt>
                <c:pt idx="65">
                  <c:v>7.2114285714285709</c:v>
                </c:pt>
                <c:pt idx="66">
                  <c:v>7.1914285714285713</c:v>
                </c:pt>
                <c:pt idx="67">
                  <c:v>7.1999999999999984</c:v>
                </c:pt>
                <c:pt idx="68">
                  <c:v>7.3385714285714272</c:v>
                </c:pt>
                <c:pt idx="69">
                  <c:v>7.3842857142857143</c:v>
                </c:pt>
                <c:pt idx="70">
                  <c:v>7.3671428571428565</c:v>
                </c:pt>
                <c:pt idx="71">
                  <c:v>7.4385714285714277</c:v>
                </c:pt>
                <c:pt idx="72">
                  <c:v>7.5742857142857138</c:v>
                </c:pt>
                <c:pt idx="73">
                  <c:v>7.6857142857142851</c:v>
                </c:pt>
                <c:pt idx="74">
                  <c:v>7.910000000000001</c:v>
                </c:pt>
                <c:pt idx="75">
                  <c:v>7.9899999999999993</c:v>
                </c:pt>
                <c:pt idx="76">
                  <c:v>8.1314285714285717</c:v>
                </c:pt>
                <c:pt idx="77">
                  <c:v>8.3014285714285716</c:v>
                </c:pt>
                <c:pt idx="78">
                  <c:v>8.3128571428571441</c:v>
                </c:pt>
                <c:pt idx="79">
                  <c:v>8.2771428571428576</c:v>
                </c:pt>
                <c:pt idx="80">
                  <c:v>8.3914285714285715</c:v>
                </c:pt>
                <c:pt idx="81">
                  <c:v>8.2614285714285707</c:v>
                </c:pt>
                <c:pt idx="82">
                  <c:v>8.1271428571428572</c:v>
                </c:pt>
                <c:pt idx="83">
                  <c:v>8.0771428571428565</c:v>
                </c:pt>
                <c:pt idx="84">
                  <c:v>7.9828571428571422</c:v>
                </c:pt>
                <c:pt idx="85">
                  <c:v>7.8714285714285719</c:v>
                </c:pt>
                <c:pt idx="86">
                  <c:v>7.8371428571428572</c:v>
                </c:pt>
                <c:pt idx="87">
                  <c:v>7.6742857142857153</c:v>
                </c:pt>
                <c:pt idx="88">
                  <c:v>7.6557142857142866</c:v>
                </c:pt>
                <c:pt idx="89">
                  <c:v>7.6814285714285715</c:v>
                </c:pt>
                <c:pt idx="90">
                  <c:v>7.6514285714285704</c:v>
                </c:pt>
                <c:pt idx="91">
                  <c:v>7.5857142857142845</c:v>
                </c:pt>
                <c:pt idx="92">
                  <c:v>7.6757142857142844</c:v>
                </c:pt>
                <c:pt idx="93">
                  <c:v>7.7428571428571429</c:v>
                </c:pt>
                <c:pt idx="94">
                  <c:v>7.781428571428572</c:v>
                </c:pt>
                <c:pt idx="95">
                  <c:v>7.83</c:v>
                </c:pt>
                <c:pt idx="96">
                  <c:v>7.9614285714285717</c:v>
                </c:pt>
                <c:pt idx="97">
                  <c:v>8.0028571428571436</c:v>
                </c:pt>
                <c:pt idx="98">
                  <c:v>8.0442857142857154</c:v>
                </c:pt>
                <c:pt idx="99">
                  <c:v>8.03857142857143</c:v>
                </c:pt>
                <c:pt idx="100">
                  <c:v>8.0000000000000018</c:v>
                </c:pt>
                <c:pt idx="101">
                  <c:v>8.0757142857142856</c:v>
                </c:pt>
                <c:pt idx="102">
                  <c:v>8.1114285714285721</c:v>
                </c:pt>
                <c:pt idx="103">
                  <c:v>8.0385714285714283</c:v>
                </c:pt>
                <c:pt idx="104">
                  <c:v>8.055714285714286</c:v>
                </c:pt>
                <c:pt idx="105">
                  <c:v>8.0742857142857147</c:v>
                </c:pt>
                <c:pt idx="106">
                  <c:v>8.0771428571428565</c:v>
                </c:pt>
                <c:pt idx="107">
                  <c:v>8.0571428571428569</c:v>
                </c:pt>
                <c:pt idx="108">
                  <c:v>8.0457142857142863</c:v>
                </c:pt>
                <c:pt idx="109">
                  <c:v>8.0671428571428567</c:v>
                </c:pt>
                <c:pt idx="110">
                  <c:v>8.055714285714286</c:v>
                </c:pt>
                <c:pt idx="111">
                  <c:v>8.0042857142857144</c:v>
                </c:pt>
                <c:pt idx="112">
                  <c:v>7.9257142857142862</c:v>
                </c:pt>
                <c:pt idx="113">
                  <c:v>7.9414285714285722</c:v>
                </c:pt>
                <c:pt idx="114">
                  <c:v>7.9728571428571433</c:v>
                </c:pt>
                <c:pt idx="115">
                  <c:v>7.9842857142857158</c:v>
                </c:pt>
                <c:pt idx="116">
                  <c:v>7.9899999999999993</c:v>
                </c:pt>
                <c:pt idx="117">
                  <c:v>8.0585714285714278</c:v>
                </c:pt>
                <c:pt idx="118">
                  <c:v>8.1157142857142848</c:v>
                </c:pt>
                <c:pt idx="119">
                  <c:v>8.24</c:v>
                </c:pt>
                <c:pt idx="120">
                  <c:v>8.2528571428571418</c:v>
                </c:pt>
                <c:pt idx="121">
                  <c:v>8.2728571428571414</c:v>
                </c:pt>
                <c:pt idx="122">
                  <c:v>8.274285714285714</c:v>
                </c:pt>
                <c:pt idx="123">
                  <c:v>8.2828571428571411</c:v>
                </c:pt>
                <c:pt idx="124">
                  <c:v>8.281428571428572</c:v>
                </c:pt>
                <c:pt idx="125">
                  <c:v>8.225714285714286</c:v>
                </c:pt>
                <c:pt idx="126">
                  <c:v>8.1757142857142853</c:v>
                </c:pt>
                <c:pt idx="127">
                  <c:v>8.2242857142857133</c:v>
                </c:pt>
                <c:pt idx="128">
                  <c:v>8.3257142857142856</c:v>
                </c:pt>
                <c:pt idx="129">
                  <c:v>8.3228571428571421</c:v>
                </c:pt>
                <c:pt idx="130">
                  <c:v>8.2899999999999991</c:v>
                </c:pt>
                <c:pt idx="131">
                  <c:v>8.2671428571428578</c:v>
                </c:pt>
                <c:pt idx="132">
                  <c:v>8.3057142857142843</c:v>
                </c:pt>
                <c:pt idx="133">
                  <c:v>8.29142857142857</c:v>
                </c:pt>
                <c:pt idx="134">
                  <c:v>8.1814285714285706</c:v>
                </c:pt>
                <c:pt idx="135">
                  <c:v>8.0514285714285716</c:v>
                </c:pt>
                <c:pt idx="136">
                  <c:v>8.02</c:v>
                </c:pt>
                <c:pt idx="137">
                  <c:v>7.9900000000000011</c:v>
                </c:pt>
                <c:pt idx="138">
                  <c:v>7.9642857142857144</c:v>
                </c:pt>
                <c:pt idx="139">
                  <c:v>7.991428571428572</c:v>
                </c:pt>
                <c:pt idx="140">
                  <c:v>7.99</c:v>
                </c:pt>
                <c:pt idx="141">
                  <c:v>8.0257142857142849</c:v>
                </c:pt>
                <c:pt idx="142">
                  <c:v>8.0471428571428554</c:v>
                </c:pt>
                <c:pt idx="143">
                  <c:v>8.0628571428571441</c:v>
                </c:pt>
                <c:pt idx="144">
                  <c:v>8.0985714285714288</c:v>
                </c:pt>
                <c:pt idx="145">
                  <c:v>8.1071428571428559</c:v>
                </c:pt>
                <c:pt idx="146">
                  <c:v>8.0914285714285707</c:v>
                </c:pt>
                <c:pt idx="147">
                  <c:v>8.137142857142857</c:v>
                </c:pt>
                <c:pt idx="148">
                  <c:v>8.16</c:v>
                </c:pt>
                <c:pt idx="149">
                  <c:v>8.2071428571428573</c:v>
                </c:pt>
                <c:pt idx="150">
                  <c:v>8.27</c:v>
                </c:pt>
                <c:pt idx="151">
                  <c:v>8.324285714285713</c:v>
                </c:pt>
                <c:pt idx="152">
                  <c:v>8.3457142857142852</c:v>
                </c:pt>
                <c:pt idx="153">
                  <c:v>8.3471428571428561</c:v>
                </c:pt>
                <c:pt idx="154">
                  <c:v>8.3185714285714294</c:v>
                </c:pt>
                <c:pt idx="155">
                  <c:v>8.3257142857142856</c:v>
                </c:pt>
                <c:pt idx="156">
                  <c:v>8.3228571428571438</c:v>
                </c:pt>
                <c:pt idx="157">
                  <c:v>8.2442857142857164</c:v>
                </c:pt>
                <c:pt idx="158">
                  <c:v>8.1942857142857157</c:v>
                </c:pt>
                <c:pt idx="159">
                  <c:v>8.1771428571428579</c:v>
                </c:pt>
                <c:pt idx="160">
                  <c:v>8.1771428571428579</c:v>
                </c:pt>
                <c:pt idx="161">
                  <c:v>8.19</c:v>
                </c:pt>
                <c:pt idx="162">
                  <c:v>8.1814285714285724</c:v>
                </c:pt>
                <c:pt idx="163">
                  <c:v>8.17</c:v>
                </c:pt>
                <c:pt idx="164">
                  <c:v>8.2614285714285707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6-4AE3-A9C6-820066BAF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075016"/>
        <c:axId val="353942968"/>
      </c:lineChart>
      <c:catAx>
        <c:axId val="186807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42968"/>
        <c:crosses val="autoZero"/>
        <c:auto val="1"/>
        <c:lblAlgn val="ctr"/>
        <c:lblOffset val="100"/>
        <c:noMultiLvlLbl val="0"/>
      </c:catAx>
      <c:valAx>
        <c:axId val="35394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7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5</xdr:row>
      <xdr:rowOff>142875</xdr:rowOff>
    </xdr:from>
    <xdr:to>
      <xdr:col>18</xdr:col>
      <xdr:colOff>209550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24B96-1102-1543-4510-16F41B3CC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20</xdr:row>
      <xdr:rowOff>171450</xdr:rowOff>
    </xdr:from>
    <xdr:to>
      <xdr:col>7</xdr:col>
      <xdr:colOff>419100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17561A-4711-439B-AE87-13E88F28CB6A}"/>
            </a:ext>
            <a:ext uri="{147F2762-F138-4A5C-976F-8EAC2B608ADB}">
              <a16:predDERef xmlns:a16="http://schemas.microsoft.com/office/drawing/2014/main" pred="{EEABAE59-B5D9-4354-9BAD-9006F7BED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114300</xdr:rowOff>
    </xdr:from>
    <xdr:to>
      <xdr:col>9</xdr:col>
      <xdr:colOff>85725</xdr:colOff>
      <xdr:row>57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9B7191-8F7B-4769-96DC-B487D4179D22}"/>
            </a:ext>
            <a:ext uri="{147F2762-F138-4A5C-976F-8EAC2B608ADB}">
              <a16:predDERef xmlns:a16="http://schemas.microsoft.com/office/drawing/2014/main" pred="{9317561A-4711-439B-AE87-13E88F28C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71</xdr:row>
      <xdr:rowOff>9525</xdr:rowOff>
    </xdr:from>
    <xdr:to>
      <xdr:col>8</xdr:col>
      <xdr:colOff>190500</xdr:colOff>
      <xdr:row>85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FEB9CD-57C8-4C7A-9065-6E7734BF072B}"/>
            </a:ext>
            <a:ext uri="{147F2762-F138-4A5C-976F-8EAC2B608ADB}">
              <a16:predDERef xmlns:a16="http://schemas.microsoft.com/office/drawing/2014/main" pred="{5F9B7191-8F7B-4769-96DC-B487D4179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7"/>
  <sheetViews>
    <sheetView tabSelected="1" workbookViewId="0">
      <selection activeCell="E12" sqref="E12"/>
    </sheetView>
  </sheetViews>
  <sheetFormatPr defaultRowHeight="21"/>
  <cols>
    <col min="1" max="1" width="9.140625" style="2"/>
    <col min="2" max="2" width="24.140625" style="2" customWidth="1"/>
    <col min="3" max="3" width="14.28515625" style="2" customWidth="1"/>
    <col min="4" max="4" width="17" style="2" customWidth="1"/>
    <col min="5" max="6" width="19.28515625" style="2" customWidth="1"/>
    <col min="7" max="7" width="17.42578125" style="2" customWidth="1"/>
    <col min="8" max="8" width="18" style="2" customWidth="1"/>
    <col min="9" max="9" width="18.140625" style="2" customWidth="1"/>
    <col min="10" max="10" width="18.85546875" style="2" customWidth="1"/>
    <col min="11" max="11" width="24" style="2" customWidth="1"/>
    <col min="12" max="12" width="23.42578125" style="2" customWidth="1"/>
    <col min="13" max="16384" width="9.140625" style="2"/>
  </cols>
  <sheetData>
    <row r="1" spans="1:12">
      <c r="A1" s="6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9" t="s">
        <v>6</v>
      </c>
      <c r="H1" s="9" t="s">
        <v>7</v>
      </c>
      <c r="I1" s="10" t="s">
        <v>8</v>
      </c>
      <c r="J1" s="10" t="s">
        <v>9</v>
      </c>
      <c r="K1" s="7" t="s">
        <v>10</v>
      </c>
      <c r="L1" s="2" t="s">
        <v>11</v>
      </c>
    </row>
    <row r="2" spans="1:12">
      <c r="A2" s="1">
        <v>1849</v>
      </c>
      <c r="B2" s="1">
        <v>14.12</v>
      </c>
      <c r="F2" s="2">
        <f>IFERROR((B2-B1)/B1,0)</f>
        <v>0</v>
      </c>
      <c r="G2" s="3">
        <v>8.7200000000000006</v>
      </c>
      <c r="H2" s="3"/>
      <c r="I2" s="4"/>
      <c r="J2" s="4"/>
      <c r="K2" s="2">
        <f>IFERROR((G2-G1)/G1,0)</f>
        <v>0</v>
      </c>
      <c r="L2" s="2">
        <f>B2-G2</f>
        <v>5.3999999999999986</v>
      </c>
    </row>
    <row r="3" spans="1:12">
      <c r="A3" s="1">
        <v>1850</v>
      </c>
      <c r="B3" s="1">
        <v>13.8</v>
      </c>
      <c r="F3" s="2">
        <f t="shared" ref="F3:F66" si="0">IFERROR((B3-B2)/B2,0)</f>
        <v>-2.2662889518413495E-2</v>
      </c>
      <c r="G3" s="3">
        <v>7.98</v>
      </c>
      <c r="H3" s="3"/>
      <c r="I3" s="4"/>
      <c r="J3" s="4"/>
      <c r="K3" s="2">
        <f t="shared" ref="K3:K66" si="1">IFERROR((G3-G2)/G2,0)</f>
        <v>-8.4862385321100936E-2</v>
      </c>
      <c r="L3" s="2">
        <f>B3-G3</f>
        <v>5.82</v>
      </c>
    </row>
    <row r="4" spans="1:12">
      <c r="A4" s="1">
        <v>1851</v>
      </c>
      <c r="B4" s="1">
        <v>14.39</v>
      </c>
      <c r="F4" s="2">
        <f t="shared" si="0"/>
        <v>4.2753623188405782E-2</v>
      </c>
      <c r="G4" s="3">
        <v>5.78</v>
      </c>
      <c r="H4" s="3"/>
      <c r="I4" s="4"/>
      <c r="J4" s="4"/>
      <c r="K4" s="2">
        <f t="shared" si="1"/>
        <v>-0.27568922305764409</v>
      </c>
      <c r="L4" s="2">
        <f>B4-G4</f>
        <v>8.61</v>
      </c>
    </row>
    <row r="5" spans="1:12">
      <c r="A5" s="1">
        <v>1852</v>
      </c>
      <c r="B5" s="1">
        <v>13.81</v>
      </c>
      <c r="F5" s="2">
        <f t="shared" si="0"/>
        <v>-4.0305767894371097E-2</v>
      </c>
      <c r="G5" s="3">
        <v>8.39</v>
      </c>
      <c r="H5" s="3"/>
      <c r="I5" s="4"/>
      <c r="J5" s="4"/>
      <c r="K5" s="2">
        <f t="shared" si="1"/>
        <v>0.45155709342560557</v>
      </c>
      <c r="L5" s="2">
        <f>B5-G5</f>
        <v>5.42</v>
      </c>
    </row>
    <row r="6" spans="1:12">
      <c r="A6" s="1">
        <v>1853</v>
      </c>
      <c r="B6" s="1">
        <v>14.4</v>
      </c>
      <c r="F6" s="2">
        <f t="shared" si="0"/>
        <v>4.2722664735698759E-2</v>
      </c>
      <c r="G6" s="3">
        <v>8.4700000000000006</v>
      </c>
      <c r="H6" s="3"/>
      <c r="I6" s="4"/>
      <c r="J6" s="4"/>
      <c r="K6" s="2">
        <f t="shared" si="1"/>
        <v>9.5351609058402943E-3</v>
      </c>
      <c r="L6" s="2">
        <f>B6-G6</f>
        <v>5.93</v>
      </c>
    </row>
    <row r="7" spans="1:12">
      <c r="A7" s="1">
        <v>1854</v>
      </c>
      <c r="B7" s="1">
        <v>13.98</v>
      </c>
      <c r="F7" s="2">
        <f t="shared" si="0"/>
        <v>-2.916666666666666E-2</v>
      </c>
      <c r="G7" s="3">
        <v>8.36</v>
      </c>
      <c r="H7" s="3"/>
      <c r="I7" s="4"/>
      <c r="J7" s="4"/>
      <c r="K7" s="2">
        <f t="shared" si="1"/>
        <v>-1.2987012987013128E-2</v>
      </c>
      <c r="L7" s="2">
        <f>B7-G7</f>
        <v>5.620000000000001</v>
      </c>
    </row>
    <row r="8" spans="1:12">
      <c r="A8" s="1">
        <v>1855</v>
      </c>
      <c r="B8" s="1">
        <v>14.2</v>
      </c>
      <c r="C8" s="2">
        <f>AVERAGE(B2:B8)</f>
        <v>14.100000000000003</v>
      </c>
      <c r="F8" s="2">
        <f t="shared" si="0"/>
        <v>1.57367668097281E-2</v>
      </c>
      <c r="G8" s="3">
        <v>8.85</v>
      </c>
      <c r="H8" s="3">
        <f>AVERAGE(G2:G8)</f>
        <v>8.0785714285714292</v>
      </c>
      <c r="I8" s="4"/>
      <c r="J8" s="4"/>
      <c r="K8" s="2">
        <f t="shared" si="1"/>
        <v>5.8612440191387588E-2</v>
      </c>
      <c r="L8" s="2">
        <f>B8-G8</f>
        <v>5.35</v>
      </c>
    </row>
    <row r="9" spans="1:12">
      <c r="A9" s="1">
        <v>1856</v>
      </c>
      <c r="B9" s="1">
        <v>14.1</v>
      </c>
      <c r="C9" s="2">
        <f>AVERAGE(B3:B9)</f>
        <v>14.097142857142856</v>
      </c>
      <c r="F9" s="2">
        <f t="shared" si="0"/>
        <v>-7.0422535211267356E-3</v>
      </c>
      <c r="G9" s="3">
        <v>9.02</v>
      </c>
      <c r="H9" s="3">
        <f t="shared" ref="H9:H72" si="2">AVERAGE(G3:G9)</f>
        <v>8.1214285714285719</v>
      </c>
      <c r="I9" s="4"/>
      <c r="J9" s="4"/>
      <c r="K9" s="2">
        <f t="shared" si="1"/>
        <v>1.9209039548022593E-2</v>
      </c>
      <c r="L9" s="2">
        <f>B9-G9</f>
        <v>5.08</v>
      </c>
    </row>
    <row r="10" spans="1:12">
      <c r="A10" s="1">
        <v>1857</v>
      </c>
      <c r="B10" s="1">
        <v>14.78</v>
      </c>
      <c r="C10" s="2">
        <f>AVERAGEA(B4:B10)</f>
        <v>14.237142857142857</v>
      </c>
      <c r="F10" s="2">
        <f t="shared" si="0"/>
        <v>4.8226950354609908E-2</v>
      </c>
      <c r="G10" s="3">
        <v>6.74</v>
      </c>
      <c r="H10" s="3">
        <f t="shared" si="2"/>
        <v>7.9442857142857148</v>
      </c>
      <c r="I10" s="4"/>
      <c r="J10" s="4"/>
      <c r="K10" s="2">
        <f t="shared" si="1"/>
        <v>-0.25277161862527708</v>
      </c>
      <c r="L10" s="2">
        <f>B10-G10</f>
        <v>8.0399999999999991</v>
      </c>
    </row>
    <row r="11" spans="1:12">
      <c r="A11" s="1">
        <v>1858</v>
      </c>
      <c r="B11" s="1">
        <v>14.19</v>
      </c>
      <c r="C11" s="2">
        <f>AVERAGE(B5:B11)</f>
        <v>14.208571428571428</v>
      </c>
      <c r="D11" s="2">
        <f>AVERAGE(B2:B11)</f>
        <v>14.177000000000001</v>
      </c>
      <c r="F11" s="2">
        <f t="shared" si="0"/>
        <v>-3.9918809201623807E-2</v>
      </c>
      <c r="G11" s="3">
        <v>7.99</v>
      </c>
      <c r="H11" s="3">
        <f t="shared" si="2"/>
        <v>8.2600000000000016</v>
      </c>
      <c r="I11" s="4">
        <f>AVERAGE(G2:G11)</f>
        <v>8.0299999999999994</v>
      </c>
      <c r="J11" s="4"/>
      <c r="K11" s="2">
        <f t="shared" si="1"/>
        <v>0.18545994065281898</v>
      </c>
      <c r="L11" s="2">
        <f>B11-G11</f>
        <v>6.1999999999999993</v>
      </c>
    </row>
    <row r="12" spans="1:12">
      <c r="A12" s="1">
        <v>1859</v>
      </c>
      <c r="B12" s="1">
        <v>13.71</v>
      </c>
      <c r="C12" s="2">
        <f>AVERAGE(B6:B12)</f>
        <v>14.194285714285712</v>
      </c>
      <c r="D12" s="2">
        <f t="shared" ref="D12:D75" si="3">AVERAGE(B3:B12)</f>
        <v>14.135999999999999</v>
      </c>
      <c r="F12" s="2">
        <f t="shared" si="0"/>
        <v>-3.3826638477801173E-2</v>
      </c>
      <c r="G12" s="3">
        <v>7.19</v>
      </c>
      <c r="H12" s="3">
        <f t="shared" si="2"/>
        <v>8.088571428571429</v>
      </c>
      <c r="I12" s="4">
        <f t="shared" ref="I12:I75" si="4">AVERAGE(G3:G12)</f>
        <v>7.8770000000000007</v>
      </c>
      <c r="J12" s="4"/>
      <c r="K12" s="2">
        <f t="shared" si="1"/>
        <v>-0.10012515644555692</v>
      </c>
      <c r="L12" s="2">
        <f>B12-G12</f>
        <v>6.5200000000000005</v>
      </c>
    </row>
    <row r="13" spans="1:12">
      <c r="A13" s="1">
        <v>1860</v>
      </c>
      <c r="B13" s="1">
        <v>13.81</v>
      </c>
      <c r="C13" s="2">
        <f>AVERAGE(B7:B13)</f>
        <v>14.110000000000001</v>
      </c>
      <c r="D13" s="2">
        <f t="shared" si="3"/>
        <v>14.137</v>
      </c>
      <c r="F13" s="2">
        <f t="shared" si="0"/>
        <v>7.2939460247993899E-3</v>
      </c>
      <c r="G13" s="3">
        <v>8.77</v>
      </c>
      <c r="H13" s="3">
        <f t="shared" si="2"/>
        <v>8.1314285714285717</v>
      </c>
      <c r="I13" s="4">
        <f t="shared" si="4"/>
        <v>7.9560000000000004</v>
      </c>
      <c r="J13" s="4"/>
      <c r="K13" s="2">
        <f t="shared" si="1"/>
        <v>0.21974965229485383</v>
      </c>
      <c r="L13" s="2">
        <f>B13-G13</f>
        <v>5.0400000000000009</v>
      </c>
    </row>
    <row r="14" spans="1:12">
      <c r="A14" s="1">
        <v>1861</v>
      </c>
      <c r="B14" s="1">
        <v>14.88</v>
      </c>
      <c r="C14" s="2">
        <f>AVERAGE(B8:B14)</f>
        <v>14.238571428571428</v>
      </c>
      <c r="D14" s="2">
        <f t="shared" si="3"/>
        <v>14.185999999999998</v>
      </c>
      <c r="F14" s="2">
        <f t="shared" si="0"/>
        <v>7.7480086893555414E-2</v>
      </c>
      <c r="G14" s="3">
        <v>8.61</v>
      </c>
      <c r="H14" s="3">
        <f t="shared" si="2"/>
        <v>8.1671428571428581</v>
      </c>
      <c r="I14" s="4">
        <f t="shared" si="4"/>
        <v>8.2390000000000008</v>
      </c>
      <c r="J14" s="4"/>
      <c r="K14" s="2">
        <f t="shared" si="1"/>
        <v>-1.824401368301028E-2</v>
      </c>
      <c r="L14" s="2">
        <f>B14-G14</f>
        <v>6.2700000000000014</v>
      </c>
    </row>
    <row r="15" spans="1:12">
      <c r="A15" s="1">
        <v>1862</v>
      </c>
      <c r="B15" s="1">
        <v>14.43</v>
      </c>
      <c r="C15" s="2">
        <f>AVERAGE(B9:B15)</f>
        <v>14.271428571428572</v>
      </c>
      <c r="D15" s="2">
        <f t="shared" si="3"/>
        <v>14.247999999999999</v>
      </c>
      <c r="F15" s="2">
        <f t="shared" si="0"/>
        <v>-3.0241935483871038E-2</v>
      </c>
      <c r="G15" s="3">
        <v>7.5</v>
      </c>
      <c r="H15" s="3">
        <f t="shared" si="2"/>
        <v>7.9742857142857142</v>
      </c>
      <c r="I15" s="4">
        <f t="shared" si="4"/>
        <v>8.15</v>
      </c>
      <c r="J15" s="4"/>
      <c r="K15" s="2">
        <f t="shared" si="1"/>
        <v>-0.12891986062717764</v>
      </c>
      <c r="L15" s="2">
        <f>B15-G15</f>
        <v>6.93</v>
      </c>
    </row>
    <row r="16" spans="1:12">
      <c r="A16" s="1">
        <v>1863</v>
      </c>
      <c r="B16" s="1">
        <v>14.43</v>
      </c>
      <c r="C16" s="2">
        <f>AVERAGE(B10:B16)</f>
        <v>14.318571428571431</v>
      </c>
      <c r="D16" s="2">
        <f t="shared" si="3"/>
        <v>14.251000000000001</v>
      </c>
      <c r="F16" s="2">
        <f t="shared" si="0"/>
        <v>0</v>
      </c>
      <c r="G16" s="3">
        <v>8.4</v>
      </c>
      <c r="H16" s="3">
        <f t="shared" si="2"/>
        <v>7.8857142857142852</v>
      </c>
      <c r="I16" s="4">
        <f t="shared" si="4"/>
        <v>8.1430000000000007</v>
      </c>
      <c r="J16" s="4"/>
      <c r="K16" s="2">
        <f t="shared" si="1"/>
        <v>0.12000000000000005</v>
      </c>
      <c r="L16" s="2">
        <f>B16-G16</f>
        <v>6.0299999999999994</v>
      </c>
    </row>
    <row r="17" spans="1:12">
      <c r="A17" s="1">
        <v>1864</v>
      </c>
      <c r="B17" s="1">
        <v>15.18</v>
      </c>
      <c r="C17" s="2">
        <f>AVERAGE(B11:B17)</f>
        <v>14.37571428571429</v>
      </c>
      <c r="D17" s="2">
        <f t="shared" si="3"/>
        <v>14.371</v>
      </c>
      <c r="F17" s="2">
        <f t="shared" si="0"/>
        <v>5.1975051975051978E-2</v>
      </c>
      <c r="G17" s="3">
        <v>8.25</v>
      </c>
      <c r="H17" s="3">
        <f t="shared" si="2"/>
        <v>8.1014285714285723</v>
      </c>
      <c r="I17" s="4">
        <f t="shared" si="4"/>
        <v>8.1320000000000014</v>
      </c>
      <c r="J17" s="4"/>
      <c r="K17" s="2">
        <f t="shared" si="1"/>
        <v>-1.7857142857142898E-2</v>
      </c>
      <c r="L17" s="2">
        <f>B17-G17</f>
        <v>6.93</v>
      </c>
    </row>
    <row r="18" spans="1:12">
      <c r="A18" s="1">
        <v>1865</v>
      </c>
      <c r="B18" s="1">
        <v>14.32</v>
      </c>
      <c r="C18" s="2">
        <f>AVERAGE(B12:B18)</f>
        <v>14.394285714285713</v>
      </c>
      <c r="D18" s="2">
        <f t="shared" si="3"/>
        <v>14.383000000000001</v>
      </c>
      <c r="F18" s="2">
        <f t="shared" si="0"/>
        <v>-5.6653491436100094E-2</v>
      </c>
      <c r="G18" s="3">
        <v>8.41</v>
      </c>
      <c r="H18" s="3">
        <f t="shared" si="2"/>
        <v>8.161428571428571</v>
      </c>
      <c r="I18" s="4">
        <f t="shared" si="4"/>
        <v>8.0879999999999992</v>
      </c>
      <c r="J18" s="4"/>
      <c r="K18" s="2">
        <f t="shared" si="1"/>
        <v>1.9393939393939411E-2</v>
      </c>
      <c r="L18" s="2">
        <f>B18-G18</f>
        <v>5.91</v>
      </c>
    </row>
    <row r="19" spans="1:12">
      <c r="A19" s="1">
        <v>1866</v>
      </c>
      <c r="B19" s="1">
        <v>14.67</v>
      </c>
      <c r="C19" s="2">
        <f>AVERAGE(B13:B19)</f>
        <v>14.531428571428574</v>
      </c>
      <c r="D19" s="2">
        <f t="shared" si="3"/>
        <v>14.440000000000001</v>
      </c>
      <c r="F19" s="2">
        <f t="shared" si="0"/>
        <v>2.4441340782122879E-2</v>
      </c>
      <c r="G19" s="3">
        <v>8.2200000000000006</v>
      </c>
      <c r="H19" s="3">
        <f t="shared" si="2"/>
        <v>8.3085714285714278</v>
      </c>
      <c r="I19" s="4">
        <f t="shared" si="4"/>
        <v>8.0079999999999991</v>
      </c>
      <c r="J19" s="4"/>
      <c r="K19" s="2">
        <f t="shared" si="1"/>
        <v>-2.2592152199762128E-2</v>
      </c>
      <c r="L19" s="2">
        <f>B19-G19</f>
        <v>6.4499999999999993</v>
      </c>
    </row>
    <row r="20" spans="1:12">
      <c r="A20" s="1">
        <v>1867</v>
      </c>
      <c r="B20" s="1">
        <v>14.46</v>
      </c>
      <c r="C20" s="2">
        <f>AVERAGE(B14:B20)</f>
        <v>14.624285714285715</v>
      </c>
      <c r="D20" s="2">
        <f t="shared" si="3"/>
        <v>14.408000000000001</v>
      </c>
      <c r="F20" s="2">
        <f t="shared" si="0"/>
        <v>-1.4314928425357811E-2</v>
      </c>
      <c r="G20" s="3">
        <v>6.78</v>
      </c>
      <c r="H20" s="3">
        <f t="shared" si="2"/>
        <v>8.024285714285714</v>
      </c>
      <c r="I20" s="4">
        <f t="shared" si="4"/>
        <v>8.0120000000000005</v>
      </c>
      <c r="J20" s="4"/>
      <c r="K20" s="2">
        <f t="shared" si="1"/>
        <v>-0.17518248175182485</v>
      </c>
      <c r="L20" s="2">
        <f>B20-G20</f>
        <v>7.6800000000000006</v>
      </c>
    </row>
    <row r="21" spans="1:12">
      <c r="A21" s="1">
        <v>1868</v>
      </c>
      <c r="B21" s="1">
        <v>14.25</v>
      </c>
      <c r="C21" s="2">
        <f>AVERAGEA(B15:B21)</f>
        <v>14.534285714285716</v>
      </c>
      <c r="D21" s="2">
        <f t="shared" si="3"/>
        <v>14.413999999999998</v>
      </c>
      <c r="E21" s="2">
        <f>AVERAGE(B2:B21)</f>
        <v>14.295500000000001</v>
      </c>
      <c r="F21" s="2">
        <f t="shared" si="0"/>
        <v>-1.4522821576763543E-2</v>
      </c>
      <c r="G21" s="3">
        <v>7.69</v>
      </c>
      <c r="H21" s="3">
        <f t="shared" si="2"/>
        <v>7.8928571428571432</v>
      </c>
      <c r="I21" s="4">
        <f t="shared" si="4"/>
        <v>7.9819999999999993</v>
      </c>
      <c r="J21" s="4">
        <f>AVERAGE(G2:G21)</f>
        <v>8.0059999999999985</v>
      </c>
      <c r="K21" s="2">
        <f t="shared" si="1"/>
        <v>0.13421828908554573</v>
      </c>
      <c r="L21" s="2">
        <f>B21-G21</f>
        <v>6.56</v>
      </c>
    </row>
    <row r="22" spans="1:12">
      <c r="A22" s="1">
        <v>1869</v>
      </c>
      <c r="B22" s="1">
        <v>14.57</v>
      </c>
      <c r="C22" s="2">
        <f>AVERAGE(B16:B22)</f>
        <v>14.554285714285713</v>
      </c>
      <c r="D22" s="2">
        <f t="shared" si="3"/>
        <v>14.5</v>
      </c>
      <c r="E22" s="2">
        <f t="shared" ref="E22:E85" si="5">AVERAGE(B3:B22)</f>
        <v>14.317999999999998</v>
      </c>
      <c r="F22" s="2">
        <f t="shared" si="0"/>
        <v>2.2456140350877212E-2</v>
      </c>
      <c r="G22" s="3">
        <v>7.69</v>
      </c>
      <c r="H22" s="3">
        <f t="shared" si="2"/>
        <v>7.92</v>
      </c>
      <c r="I22" s="4">
        <f t="shared" si="4"/>
        <v>8.032</v>
      </c>
      <c r="J22" s="4">
        <f t="shared" ref="J22:J85" si="6">AVERAGE(G3:G22)</f>
        <v>7.9545000000000003</v>
      </c>
      <c r="K22" s="2">
        <f t="shared" si="1"/>
        <v>0</v>
      </c>
      <c r="L22" s="2">
        <f>B22-G22</f>
        <v>6.88</v>
      </c>
    </row>
    <row r="23" spans="1:12">
      <c r="A23" s="1">
        <v>1870</v>
      </c>
      <c r="B23" s="1">
        <v>14.19</v>
      </c>
      <c r="C23" s="2">
        <f>AVERAGE(B17:B23)</f>
        <v>14.519999999999998</v>
      </c>
      <c r="D23" s="2">
        <f t="shared" si="3"/>
        <v>14.538</v>
      </c>
      <c r="E23" s="2">
        <f t="shared" si="5"/>
        <v>14.3375</v>
      </c>
      <c r="F23" s="2">
        <f t="shared" si="0"/>
        <v>-2.6080988332189484E-2</v>
      </c>
      <c r="G23" s="3">
        <v>7.85</v>
      </c>
      <c r="H23" s="3">
        <f t="shared" si="2"/>
        <v>7.8414285714285716</v>
      </c>
      <c r="I23" s="4">
        <f t="shared" si="4"/>
        <v>7.9399999999999995</v>
      </c>
      <c r="J23" s="4">
        <f t="shared" si="6"/>
        <v>7.9480000000000004</v>
      </c>
      <c r="K23" s="2">
        <f t="shared" si="1"/>
        <v>2.0806241872561672E-2</v>
      </c>
      <c r="L23" s="2">
        <f>B23-G23</f>
        <v>6.34</v>
      </c>
    </row>
    <row r="24" spans="1:12">
      <c r="A24" s="1">
        <v>1871</v>
      </c>
      <c r="B24" s="1">
        <v>14.34</v>
      </c>
      <c r="C24" s="2">
        <f>AVERAGE(B18:B24)</f>
        <v>14.400000000000002</v>
      </c>
      <c r="D24" s="2">
        <f t="shared" si="3"/>
        <v>14.484</v>
      </c>
      <c r="E24" s="2">
        <f t="shared" si="5"/>
        <v>14.334999999999999</v>
      </c>
      <c r="F24" s="2">
        <f t="shared" si="0"/>
        <v>1.0570824524312922E-2</v>
      </c>
      <c r="G24" s="3">
        <v>8.19</v>
      </c>
      <c r="H24" s="3">
        <f t="shared" si="2"/>
        <v>7.8328571428571436</v>
      </c>
      <c r="I24" s="4">
        <f t="shared" si="4"/>
        <v>7.8979999999999988</v>
      </c>
      <c r="J24" s="4">
        <f t="shared" si="6"/>
        <v>8.0684999999999985</v>
      </c>
      <c r="K24" s="2">
        <f t="shared" si="1"/>
        <v>4.3312101910828009E-2</v>
      </c>
      <c r="L24" s="2">
        <f>B24-G24</f>
        <v>6.15</v>
      </c>
    </row>
    <row r="25" spans="1:12">
      <c r="A25" s="1">
        <v>1872</v>
      </c>
      <c r="B25" s="1">
        <v>14.63</v>
      </c>
      <c r="C25" s="2">
        <f>AVERAGE(B19:B25)</f>
        <v>14.444285714285714</v>
      </c>
      <c r="D25" s="2">
        <f t="shared" si="3"/>
        <v>14.504</v>
      </c>
      <c r="E25" s="2">
        <f t="shared" si="5"/>
        <v>14.375999999999999</v>
      </c>
      <c r="F25" s="2">
        <f t="shared" si="0"/>
        <v>2.0223152022315265E-2</v>
      </c>
      <c r="G25" s="3">
        <v>8.2200000000000006</v>
      </c>
      <c r="H25" s="3">
        <f t="shared" si="2"/>
        <v>7.805714285714286</v>
      </c>
      <c r="I25" s="4">
        <f t="shared" si="4"/>
        <v>7.9700000000000006</v>
      </c>
      <c r="J25" s="4">
        <f t="shared" si="6"/>
        <v>8.0599999999999987</v>
      </c>
      <c r="K25" s="2">
        <f t="shared" si="1"/>
        <v>3.6630036630038022E-3</v>
      </c>
      <c r="L25" s="2">
        <f>B25-G25</f>
        <v>6.41</v>
      </c>
    </row>
    <row r="26" spans="1:12">
      <c r="A26" s="1">
        <v>1873</v>
      </c>
      <c r="B26" s="1">
        <v>14.46</v>
      </c>
      <c r="C26" s="2">
        <f>AVERAGE(B20:B26)</f>
        <v>14.414285714285715</v>
      </c>
      <c r="D26" s="2">
        <f t="shared" si="3"/>
        <v>14.507</v>
      </c>
      <c r="E26" s="2">
        <f t="shared" si="5"/>
        <v>14.379</v>
      </c>
      <c r="F26" s="2">
        <f t="shared" si="0"/>
        <v>-1.1619958988380035E-2</v>
      </c>
      <c r="G26" s="3">
        <v>8.77</v>
      </c>
      <c r="H26" s="3">
        <f t="shared" si="2"/>
        <v>7.8842857142857143</v>
      </c>
      <c r="I26" s="4">
        <f t="shared" si="4"/>
        <v>8.0069999999999997</v>
      </c>
      <c r="J26" s="4">
        <f t="shared" si="6"/>
        <v>8.0749999999999993</v>
      </c>
      <c r="K26" s="2">
        <f t="shared" si="1"/>
        <v>6.6909975669099619E-2</v>
      </c>
      <c r="L26" s="2">
        <f>B26-G26</f>
        <v>5.6900000000000013</v>
      </c>
    </row>
    <row r="27" spans="1:12">
      <c r="A27" s="1">
        <v>1874</v>
      </c>
      <c r="B27" s="1">
        <v>14.09</v>
      </c>
      <c r="C27" s="2">
        <f>AVERAGE(B21:B27)</f>
        <v>14.361428571428572</v>
      </c>
      <c r="D27" s="2">
        <f t="shared" si="3"/>
        <v>14.398000000000001</v>
      </c>
      <c r="E27" s="2">
        <f t="shared" si="5"/>
        <v>14.384499999999997</v>
      </c>
      <c r="F27" s="2">
        <f t="shared" si="0"/>
        <v>-2.5587828492392876E-2</v>
      </c>
      <c r="G27" s="3">
        <v>9.18</v>
      </c>
      <c r="H27" s="3">
        <f t="shared" si="2"/>
        <v>8.2271428571428569</v>
      </c>
      <c r="I27" s="4">
        <f t="shared" si="4"/>
        <v>8.1</v>
      </c>
      <c r="J27" s="4">
        <f t="shared" si="6"/>
        <v>8.1160000000000014</v>
      </c>
      <c r="K27" s="2">
        <f t="shared" si="1"/>
        <v>4.6750285062713816E-2</v>
      </c>
      <c r="L27" s="2">
        <f>B27-G27</f>
        <v>4.91</v>
      </c>
    </row>
    <row r="28" spans="1:12">
      <c r="A28" s="1">
        <v>1875</v>
      </c>
      <c r="B28" s="1">
        <v>14.76</v>
      </c>
      <c r="C28" s="2">
        <f>AVERAGE(B22:B28)</f>
        <v>14.434285714285716</v>
      </c>
      <c r="D28" s="2">
        <f t="shared" si="3"/>
        <v>14.441999999999998</v>
      </c>
      <c r="E28" s="2">
        <f t="shared" si="5"/>
        <v>14.412499999999998</v>
      </c>
      <c r="F28" s="2">
        <f t="shared" si="0"/>
        <v>4.7551454932576294E-2</v>
      </c>
      <c r="G28" s="3">
        <v>8.3000000000000007</v>
      </c>
      <c r="H28" s="3">
        <f t="shared" si="2"/>
        <v>8.3142857142857149</v>
      </c>
      <c r="I28" s="4">
        <f t="shared" si="4"/>
        <v>8.0890000000000004</v>
      </c>
      <c r="J28" s="4">
        <f t="shared" si="6"/>
        <v>8.0884999999999998</v>
      </c>
      <c r="K28" s="2">
        <f t="shared" si="1"/>
        <v>-9.5860566448801643E-2</v>
      </c>
      <c r="L28" s="2">
        <f>B28-G28</f>
        <v>6.4599999999999991</v>
      </c>
    </row>
    <row r="29" spans="1:12">
      <c r="A29" s="1">
        <v>1876</v>
      </c>
      <c r="B29" s="1">
        <v>14.44</v>
      </c>
      <c r="C29" s="2">
        <f>AVERAGEA(B23:B29)</f>
        <v>14.415714285714287</v>
      </c>
      <c r="D29" s="2">
        <f t="shared" si="3"/>
        <v>14.419</v>
      </c>
      <c r="E29" s="2">
        <f t="shared" si="5"/>
        <v>14.429499999999999</v>
      </c>
      <c r="F29" s="2">
        <f t="shared" si="0"/>
        <v>-2.1680216802168042E-2</v>
      </c>
      <c r="G29" s="3">
        <v>8.26</v>
      </c>
      <c r="H29" s="3">
        <f t="shared" si="2"/>
        <v>8.3957142857142859</v>
      </c>
      <c r="I29" s="4">
        <f t="shared" si="4"/>
        <v>8.093</v>
      </c>
      <c r="J29" s="4">
        <f t="shared" si="6"/>
        <v>8.0504999999999995</v>
      </c>
      <c r="K29" s="2">
        <f t="shared" si="1"/>
        <v>-4.8192771084338455E-3</v>
      </c>
      <c r="L29" s="2">
        <f>B29-G29</f>
        <v>6.18</v>
      </c>
    </row>
    <row r="30" spans="1:12">
      <c r="A30" s="1">
        <v>1877</v>
      </c>
      <c r="B30" s="1">
        <v>15.03</v>
      </c>
      <c r="C30" s="2">
        <f>AVERAGE(B24:B30)</f>
        <v>14.535714285714286</v>
      </c>
      <c r="D30" s="2">
        <f t="shared" si="3"/>
        <v>14.476000000000003</v>
      </c>
      <c r="E30" s="2">
        <f t="shared" si="5"/>
        <v>14.441999999999998</v>
      </c>
      <c r="F30" s="2">
        <f t="shared" si="0"/>
        <v>4.0858725761772845E-2</v>
      </c>
      <c r="G30" s="3">
        <v>8.5399999999999991</v>
      </c>
      <c r="H30" s="3">
        <f t="shared" si="2"/>
        <v>8.4942857142857129</v>
      </c>
      <c r="I30" s="4">
        <f t="shared" si="4"/>
        <v>8.2690000000000001</v>
      </c>
      <c r="J30" s="4">
        <f t="shared" si="6"/>
        <v>8.1404999999999994</v>
      </c>
      <c r="K30" s="2">
        <f t="shared" si="1"/>
        <v>3.3898305084745686E-2</v>
      </c>
      <c r="L30" s="2">
        <f>B30-G30</f>
        <v>6.49</v>
      </c>
    </row>
    <row r="31" spans="1:12">
      <c r="A31" s="1">
        <v>1878</v>
      </c>
      <c r="B31" s="1">
        <v>14.37</v>
      </c>
      <c r="C31" s="2">
        <f>AVERAGE(B25:B31)</f>
        <v>14.540000000000003</v>
      </c>
      <c r="D31" s="2">
        <f t="shared" si="3"/>
        <v>14.488</v>
      </c>
      <c r="E31" s="2">
        <f t="shared" si="5"/>
        <v>14.450999999999999</v>
      </c>
      <c r="F31" s="2">
        <f t="shared" si="0"/>
        <v>-4.3912175648702603E-2</v>
      </c>
      <c r="G31" s="3">
        <v>8.98</v>
      </c>
      <c r="H31" s="3">
        <f t="shared" si="2"/>
        <v>8.6071428571428577</v>
      </c>
      <c r="I31" s="4">
        <f t="shared" si="4"/>
        <v>8.3979999999999997</v>
      </c>
      <c r="J31" s="4">
        <f t="shared" si="6"/>
        <v>8.1899999999999977</v>
      </c>
      <c r="K31" s="2">
        <f t="shared" si="1"/>
        <v>5.1522248243559873E-2</v>
      </c>
      <c r="L31" s="2">
        <f>B31-G31</f>
        <v>5.3899999999999988</v>
      </c>
    </row>
    <row r="32" spans="1:12">
      <c r="A32" s="1">
        <v>1879</v>
      </c>
      <c r="B32" s="1">
        <v>14.2</v>
      </c>
      <c r="C32" s="2">
        <f>AVERAGE(B26:B32)</f>
        <v>14.47857142857143</v>
      </c>
      <c r="D32" s="2">
        <f t="shared" si="3"/>
        <v>14.450999999999999</v>
      </c>
      <c r="E32" s="2">
        <f t="shared" si="5"/>
        <v>14.4755</v>
      </c>
      <c r="F32" s="2">
        <f t="shared" si="0"/>
        <v>-1.1830201809324979E-2</v>
      </c>
      <c r="G32" s="3">
        <v>9.43</v>
      </c>
      <c r="H32" s="3">
        <f t="shared" si="2"/>
        <v>8.7799999999999994</v>
      </c>
      <c r="I32" s="4">
        <f t="shared" si="4"/>
        <v>8.5719999999999992</v>
      </c>
      <c r="J32" s="4">
        <f t="shared" si="6"/>
        <v>8.3019999999999978</v>
      </c>
      <c r="K32" s="2">
        <f t="shared" si="1"/>
        <v>5.0111358574610167E-2</v>
      </c>
      <c r="L32" s="2">
        <f>B32-G32</f>
        <v>4.7699999999999996</v>
      </c>
    </row>
    <row r="33" spans="1:12">
      <c r="A33" s="1">
        <v>1880</v>
      </c>
      <c r="B33" s="1">
        <v>13.22</v>
      </c>
      <c r="C33" s="2">
        <f>AVERAGE(B27:B33)</f>
        <v>14.301428571428572</v>
      </c>
      <c r="D33" s="2">
        <f t="shared" si="3"/>
        <v>14.353999999999999</v>
      </c>
      <c r="E33" s="2">
        <f t="shared" si="5"/>
        <v>14.446000000000002</v>
      </c>
      <c r="F33" s="2">
        <f t="shared" si="0"/>
        <v>-6.9014084507042162E-2</v>
      </c>
      <c r="G33" s="3">
        <v>8.1</v>
      </c>
      <c r="H33" s="3">
        <f t="shared" si="2"/>
        <v>8.6842857142857159</v>
      </c>
      <c r="I33" s="4">
        <f t="shared" si="4"/>
        <v>8.5969999999999995</v>
      </c>
      <c r="J33" s="4">
        <f t="shared" si="6"/>
        <v>8.2684999999999995</v>
      </c>
      <c r="K33" s="2">
        <f t="shared" si="1"/>
        <v>-0.14103923647932132</v>
      </c>
      <c r="L33" s="2">
        <f>B33-G33</f>
        <v>5.120000000000001</v>
      </c>
    </row>
    <row r="34" spans="1:12">
      <c r="A34" s="1">
        <v>1881</v>
      </c>
      <c r="B34" s="1">
        <v>14.39</v>
      </c>
      <c r="C34" s="2">
        <f t="shared" ref="C34:C97" si="7">AVERAGE(B28:B34)</f>
        <v>14.344285714285714</v>
      </c>
      <c r="D34" s="2">
        <f t="shared" si="3"/>
        <v>14.359000000000004</v>
      </c>
      <c r="E34" s="2">
        <f t="shared" si="5"/>
        <v>14.4215</v>
      </c>
      <c r="F34" s="2">
        <f t="shared" si="0"/>
        <v>8.8502269288956117E-2</v>
      </c>
      <c r="G34" s="3">
        <v>7.9</v>
      </c>
      <c r="H34" s="3">
        <f t="shared" si="2"/>
        <v>8.5014285714285709</v>
      </c>
      <c r="I34" s="4">
        <f t="shared" si="4"/>
        <v>8.5680000000000014</v>
      </c>
      <c r="J34" s="4">
        <f t="shared" si="6"/>
        <v>8.2329999999999988</v>
      </c>
      <c r="K34" s="2">
        <f t="shared" si="1"/>
        <v>-2.469135802469127E-2</v>
      </c>
      <c r="L34" s="2">
        <f>B34-G34</f>
        <v>6.49</v>
      </c>
    </row>
    <row r="35" spans="1:12">
      <c r="A35" s="1">
        <v>1882</v>
      </c>
      <c r="B35" s="1">
        <v>13.58</v>
      </c>
      <c r="C35" s="2">
        <f t="shared" si="7"/>
        <v>14.175714285714283</v>
      </c>
      <c r="D35" s="2">
        <f t="shared" si="3"/>
        <v>14.254000000000001</v>
      </c>
      <c r="E35" s="2">
        <f t="shared" si="5"/>
        <v>14.379</v>
      </c>
      <c r="F35" s="2">
        <f t="shared" si="0"/>
        <v>-5.6289089645587244E-2</v>
      </c>
      <c r="G35" s="3">
        <v>7.68</v>
      </c>
      <c r="H35" s="3">
        <f t="shared" si="2"/>
        <v>8.4128571428571419</v>
      </c>
      <c r="I35" s="4">
        <f t="shared" si="4"/>
        <v>8.5140000000000011</v>
      </c>
      <c r="J35" s="4">
        <f t="shared" si="6"/>
        <v>8.2420000000000009</v>
      </c>
      <c r="K35" s="2">
        <f t="shared" si="1"/>
        <v>-2.7848101265822864E-2</v>
      </c>
      <c r="L35" s="2">
        <f>B35-G35</f>
        <v>5.9</v>
      </c>
    </row>
    <row r="36" spans="1:12">
      <c r="A36" s="1">
        <v>1883</v>
      </c>
      <c r="B36" s="1">
        <v>13.93</v>
      </c>
      <c r="C36" s="2">
        <f t="shared" si="7"/>
        <v>14.102857142857143</v>
      </c>
      <c r="D36" s="2">
        <f t="shared" si="3"/>
        <v>14.201000000000002</v>
      </c>
      <c r="E36" s="2">
        <f t="shared" si="5"/>
        <v>14.353999999999999</v>
      </c>
      <c r="F36" s="2">
        <f t="shared" si="0"/>
        <v>2.5773195876288634E-2</v>
      </c>
      <c r="G36" s="3">
        <v>7.86</v>
      </c>
      <c r="H36" s="3">
        <f t="shared" si="2"/>
        <v>8.355714285714285</v>
      </c>
      <c r="I36" s="4">
        <f t="shared" si="4"/>
        <v>8.423</v>
      </c>
      <c r="J36" s="4">
        <f t="shared" si="6"/>
        <v>8.2149999999999999</v>
      </c>
      <c r="K36" s="2">
        <f t="shared" si="1"/>
        <v>2.343750000000008E-2</v>
      </c>
      <c r="L36" s="2">
        <f>B36-G36</f>
        <v>6.0699999999999994</v>
      </c>
    </row>
    <row r="37" spans="1:12">
      <c r="A37" s="1">
        <v>1884</v>
      </c>
      <c r="B37" s="1">
        <v>14.05</v>
      </c>
      <c r="C37" s="2">
        <f t="shared" si="7"/>
        <v>13.962857142857143</v>
      </c>
      <c r="D37" s="2">
        <f t="shared" si="3"/>
        <v>14.196999999999999</v>
      </c>
      <c r="E37" s="2">
        <f t="shared" si="5"/>
        <v>14.297499999999999</v>
      </c>
      <c r="F37" s="2">
        <f t="shared" si="0"/>
        <v>8.6145010768127056E-3</v>
      </c>
      <c r="G37" s="3">
        <v>7.36</v>
      </c>
      <c r="H37" s="3">
        <f t="shared" si="2"/>
        <v>8.1871428571428559</v>
      </c>
      <c r="I37" s="4">
        <f t="shared" si="4"/>
        <v>8.2409999999999997</v>
      </c>
      <c r="J37" s="4">
        <f t="shared" si="6"/>
        <v>8.1705000000000005</v>
      </c>
      <c r="K37" s="2">
        <f t="shared" si="1"/>
        <v>-6.3613231552162849E-2</v>
      </c>
      <c r="L37" s="2">
        <f>B37-G37</f>
        <v>6.69</v>
      </c>
    </row>
    <row r="38" spans="1:12">
      <c r="A38" s="1">
        <v>1885</v>
      </c>
      <c r="B38" s="1">
        <v>15.05</v>
      </c>
      <c r="C38" s="2">
        <f t="shared" si="7"/>
        <v>14.059999999999999</v>
      </c>
      <c r="D38" s="2">
        <f t="shared" si="3"/>
        <v>14.225999999999999</v>
      </c>
      <c r="E38" s="2">
        <f t="shared" si="5"/>
        <v>14.334</v>
      </c>
      <c r="F38" s="2">
        <f t="shared" si="0"/>
        <v>7.1174377224199281E-2</v>
      </c>
      <c r="G38" s="3">
        <v>8.26</v>
      </c>
      <c r="H38" s="3">
        <f t="shared" si="2"/>
        <v>8.0842857142857145</v>
      </c>
      <c r="I38" s="4">
        <f t="shared" si="4"/>
        <v>8.2370000000000001</v>
      </c>
      <c r="J38" s="4">
        <f t="shared" si="6"/>
        <v>8.1630000000000003</v>
      </c>
      <c r="K38" s="2">
        <f t="shared" si="1"/>
        <v>0.12228260869565209</v>
      </c>
      <c r="L38" s="2">
        <f>B38-G38</f>
        <v>6.7900000000000009</v>
      </c>
    </row>
    <row r="39" spans="1:12">
      <c r="A39" s="1">
        <v>1886</v>
      </c>
      <c r="B39" s="1">
        <v>14.58</v>
      </c>
      <c r="C39" s="2">
        <f t="shared" si="7"/>
        <v>14.114285714285714</v>
      </c>
      <c r="D39" s="2">
        <f t="shared" si="3"/>
        <v>14.24</v>
      </c>
      <c r="E39" s="2">
        <f t="shared" si="5"/>
        <v>14.329499999999999</v>
      </c>
      <c r="F39" s="2">
        <f t="shared" si="0"/>
        <v>-3.1229235880398713E-2</v>
      </c>
      <c r="G39" s="3">
        <v>8.0299999999999994</v>
      </c>
      <c r="H39" s="3">
        <f t="shared" si="2"/>
        <v>7.8842857142857143</v>
      </c>
      <c r="I39" s="4">
        <f t="shared" si="4"/>
        <v>8.2140000000000004</v>
      </c>
      <c r="J39" s="4">
        <f t="shared" si="6"/>
        <v>8.1535000000000011</v>
      </c>
      <c r="K39" s="2">
        <f t="shared" si="1"/>
        <v>-2.7845036319612642E-2</v>
      </c>
      <c r="L39" s="2">
        <f>B39-G39</f>
        <v>6.5500000000000007</v>
      </c>
    </row>
    <row r="40" spans="1:12">
      <c r="A40" s="1">
        <v>1887</v>
      </c>
      <c r="B40" s="1">
        <v>14.38</v>
      </c>
      <c r="C40" s="2">
        <f t="shared" si="7"/>
        <v>14.28</v>
      </c>
      <c r="D40" s="2">
        <f t="shared" si="3"/>
        <v>14.175000000000001</v>
      </c>
      <c r="E40" s="2">
        <f t="shared" si="5"/>
        <v>14.3255</v>
      </c>
      <c r="F40" s="2">
        <f t="shared" si="0"/>
        <v>-1.3717421124828483E-2</v>
      </c>
      <c r="G40" s="3">
        <v>8.4499999999999993</v>
      </c>
      <c r="H40" s="3">
        <f t="shared" si="2"/>
        <v>7.9342857142857151</v>
      </c>
      <c r="I40" s="4">
        <f t="shared" si="4"/>
        <v>8.2050000000000001</v>
      </c>
      <c r="J40" s="4">
        <f t="shared" si="6"/>
        <v>8.2370000000000001</v>
      </c>
      <c r="K40" s="2">
        <f t="shared" si="1"/>
        <v>5.2303860523038599E-2</v>
      </c>
      <c r="L40" s="2">
        <f>B40-G40</f>
        <v>5.9300000000000015</v>
      </c>
    </row>
    <row r="41" spans="1:12">
      <c r="A41" s="1">
        <v>1888</v>
      </c>
      <c r="B41" s="1">
        <v>14.7</v>
      </c>
      <c r="C41" s="2">
        <f t="shared" si="7"/>
        <v>14.324285714285713</v>
      </c>
      <c r="D41" s="2">
        <f t="shared" si="3"/>
        <v>14.207999999999998</v>
      </c>
      <c r="E41" s="2">
        <f t="shared" si="5"/>
        <v>14.348000000000003</v>
      </c>
      <c r="F41" s="2">
        <f t="shared" si="0"/>
        <v>2.225312934631422E-2</v>
      </c>
      <c r="G41" s="3">
        <v>8.33</v>
      </c>
      <c r="H41" s="3">
        <f t="shared" si="2"/>
        <v>7.9957142857142856</v>
      </c>
      <c r="I41" s="4">
        <f t="shared" si="4"/>
        <v>8.1399999999999988</v>
      </c>
      <c r="J41" s="4">
        <f t="shared" si="6"/>
        <v>8.2690000000000001</v>
      </c>
      <c r="K41" s="2">
        <f t="shared" si="1"/>
        <v>-1.4201183431952572E-2</v>
      </c>
      <c r="L41" s="2">
        <f>B41-G41</f>
        <v>6.3699999999999992</v>
      </c>
    </row>
    <row r="42" spans="1:12">
      <c r="A42" s="1">
        <v>1889</v>
      </c>
      <c r="B42" s="1">
        <v>14.81</v>
      </c>
      <c r="C42" s="2">
        <f t="shared" si="7"/>
        <v>14.5</v>
      </c>
      <c r="D42" s="2">
        <f t="shared" si="3"/>
        <v>14.269</v>
      </c>
      <c r="E42" s="2">
        <f t="shared" si="5"/>
        <v>14.360000000000003</v>
      </c>
      <c r="F42" s="2">
        <f t="shared" si="0"/>
        <v>7.4829931972789938E-3</v>
      </c>
      <c r="G42" s="3">
        <v>7.98</v>
      </c>
      <c r="H42" s="3">
        <f t="shared" si="2"/>
        <v>8.0385714285714283</v>
      </c>
      <c r="I42" s="4">
        <f t="shared" si="4"/>
        <v>7.9950000000000001</v>
      </c>
      <c r="J42" s="4">
        <f t="shared" si="6"/>
        <v>8.2835000000000001</v>
      </c>
      <c r="K42" s="2">
        <f t="shared" si="1"/>
        <v>-4.201680672268903E-2</v>
      </c>
      <c r="L42" s="2">
        <f>B42-G42</f>
        <v>6.83</v>
      </c>
    </row>
    <row r="43" spans="1:12">
      <c r="A43" s="1">
        <v>1890</v>
      </c>
      <c r="B43" s="1">
        <v>14.05</v>
      </c>
      <c r="C43" s="2">
        <f t="shared" si="7"/>
        <v>14.517142857142858</v>
      </c>
      <c r="D43" s="2">
        <f t="shared" si="3"/>
        <v>14.352</v>
      </c>
      <c r="E43" s="2">
        <f t="shared" si="5"/>
        <v>14.353000000000003</v>
      </c>
      <c r="F43" s="2">
        <f t="shared" si="0"/>
        <v>-5.1316677920324086E-2</v>
      </c>
      <c r="G43" s="3">
        <v>8.23</v>
      </c>
      <c r="H43" s="3">
        <f t="shared" si="2"/>
        <v>8.0914285714285707</v>
      </c>
      <c r="I43" s="4">
        <f t="shared" si="4"/>
        <v>8.0080000000000009</v>
      </c>
      <c r="J43" s="4">
        <f t="shared" si="6"/>
        <v>8.3024999999999984</v>
      </c>
      <c r="K43" s="2">
        <f t="shared" si="1"/>
        <v>3.1328320802005011E-2</v>
      </c>
      <c r="L43" s="2">
        <f>B43-G43</f>
        <v>5.82</v>
      </c>
    </row>
    <row r="44" spans="1:12">
      <c r="A44" s="1">
        <v>1891</v>
      </c>
      <c r="B44" s="1">
        <v>14.46</v>
      </c>
      <c r="C44" s="2">
        <f t="shared" si="7"/>
        <v>14.575714285714286</v>
      </c>
      <c r="D44" s="2">
        <f t="shared" si="3"/>
        <v>14.359</v>
      </c>
      <c r="E44" s="2">
        <f t="shared" si="5"/>
        <v>14.359000000000004</v>
      </c>
      <c r="F44" s="2">
        <f t="shared" si="0"/>
        <v>2.9181494661921718E-2</v>
      </c>
      <c r="G44" s="3">
        <v>8.09</v>
      </c>
      <c r="H44" s="3">
        <f t="shared" si="2"/>
        <v>8.1957142857142866</v>
      </c>
      <c r="I44" s="4">
        <f t="shared" si="4"/>
        <v>8.027000000000001</v>
      </c>
      <c r="J44" s="4">
        <f t="shared" si="6"/>
        <v>8.2975000000000012</v>
      </c>
      <c r="K44" s="2">
        <f t="shared" si="1"/>
        <v>-1.7010935601458149E-2</v>
      </c>
      <c r="L44" s="2">
        <f>B44-G44</f>
        <v>6.370000000000001</v>
      </c>
    </row>
    <row r="45" spans="1:12">
      <c r="A45" s="1">
        <v>1892</v>
      </c>
      <c r="B45" s="1">
        <v>14.05</v>
      </c>
      <c r="C45" s="2">
        <f t="shared" si="7"/>
        <v>14.432857142857141</v>
      </c>
      <c r="D45" s="2">
        <f t="shared" si="3"/>
        <v>14.406000000000001</v>
      </c>
      <c r="E45" s="2">
        <f t="shared" si="5"/>
        <v>14.330000000000002</v>
      </c>
      <c r="F45" s="2">
        <f t="shared" si="0"/>
        <v>-2.8354080221300145E-2</v>
      </c>
      <c r="G45" s="3">
        <v>8.23</v>
      </c>
      <c r="H45" s="3">
        <f t="shared" si="2"/>
        <v>8.1914285714285722</v>
      </c>
      <c r="I45" s="4">
        <f t="shared" si="4"/>
        <v>8.0820000000000007</v>
      </c>
      <c r="J45" s="4">
        <f t="shared" si="6"/>
        <v>8.298</v>
      </c>
      <c r="K45" s="2">
        <f t="shared" si="1"/>
        <v>1.7305315203955573E-2</v>
      </c>
      <c r="L45" s="2">
        <f>B45-G45</f>
        <v>5.82</v>
      </c>
    </row>
    <row r="46" spans="1:12">
      <c r="A46" s="1">
        <v>1893</v>
      </c>
      <c r="B46" s="1">
        <v>13.4</v>
      </c>
      <c r="C46" s="2">
        <f t="shared" si="7"/>
        <v>14.264285714285716</v>
      </c>
      <c r="D46" s="2">
        <f t="shared" si="3"/>
        <v>14.353000000000003</v>
      </c>
      <c r="E46" s="2">
        <f t="shared" si="5"/>
        <v>14.277000000000001</v>
      </c>
      <c r="F46" s="2">
        <f t="shared" si="0"/>
        <v>-4.6263345195729562E-2</v>
      </c>
      <c r="G46" s="3">
        <v>8.5299999999999994</v>
      </c>
      <c r="H46" s="3">
        <f t="shared" si="2"/>
        <v>8.2628571428571433</v>
      </c>
      <c r="I46" s="4">
        <f t="shared" si="4"/>
        <v>8.1490000000000009</v>
      </c>
      <c r="J46" s="4">
        <f t="shared" si="6"/>
        <v>8.2859999999999996</v>
      </c>
      <c r="K46" s="2">
        <f t="shared" si="1"/>
        <v>3.645200486026718E-2</v>
      </c>
      <c r="L46" s="2">
        <f>B46-G46</f>
        <v>4.870000000000001</v>
      </c>
    </row>
    <row r="47" spans="1:12">
      <c r="A47" s="1">
        <v>1894</v>
      </c>
      <c r="B47" s="1">
        <v>13.8</v>
      </c>
      <c r="C47" s="2">
        <f t="shared" si="7"/>
        <v>14.181428571428572</v>
      </c>
      <c r="D47" s="2">
        <f t="shared" si="3"/>
        <v>14.327999999999999</v>
      </c>
      <c r="E47" s="2">
        <f t="shared" si="5"/>
        <v>14.262499999999999</v>
      </c>
      <c r="F47" s="2">
        <f t="shared" si="0"/>
        <v>2.9850746268656744E-2</v>
      </c>
      <c r="G47" s="3">
        <v>8.35</v>
      </c>
      <c r="H47" s="3">
        <f t="shared" si="2"/>
        <v>8.2485714285714291</v>
      </c>
      <c r="I47" s="4">
        <f t="shared" si="4"/>
        <v>8.2480000000000011</v>
      </c>
      <c r="J47" s="4">
        <f t="shared" si="6"/>
        <v>8.2444999999999986</v>
      </c>
      <c r="K47" s="2">
        <f t="shared" si="1"/>
        <v>-2.1101992966002313E-2</v>
      </c>
      <c r="L47" s="2">
        <f>B47-G47</f>
        <v>5.4500000000000011</v>
      </c>
    </row>
    <row r="48" spans="1:12">
      <c r="A48" s="1">
        <v>1895</v>
      </c>
      <c r="B48" s="1">
        <v>13.95</v>
      </c>
      <c r="C48" s="2">
        <f t="shared" si="7"/>
        <v>14.074285714285717</v>
      </c>
      <c r="D48" s="2">
        <f t="shared" si="3"/>
        <v>14.217999999999998</v>
      </c>
      <c r="E48" s="2">
        <f t="shared" si="5"/>
        <v>14.222</v>
      </c>
      <c r="F48" s="2">
        <f t="shared" si="0"/>
        <v>1.08695652173912E-2</v>
      </c>
      <c r="G48" s="3">
        <v>8.27</v>
      </c>
      <c r="H48" s="3">
        <f t="shared" si="2"/>
        <v>8.24</v>
      </c>
      <c r="I48" s="4">
        <f t="shared" si="4"/>
        <v>8.2489999999999988</v>
      </c>
      <c r="J48" s="4">
        <f t="shared" si="6"/>
        <v>8.2430000000000003</v>
      </c>
      <c r="K48" s="2">
        <f t="shared" si="1"/>
        <v>-9.580838323353302E-3</v>
      </c>
      <c r="L48" s="2">
        <f>B48-G48</f>
        <v>5.68</v>
      </c>
    </row>
    <row r="49" spans="1:12">
      <c r="A49" s="1">
        <v>1896</v>
      </c>
      <c r="B49" s="1">
        <v>14.22</v>
      </c>
      <c r="C49" s="2">
        <f t="shared" si="7"/>
        <v>13.99</v>
      </c>
      <c r="D49" s="2">
        <f t="shared" si="3"/>
        <v>14.182000000000002</v>
      </c>
      <c r="E49" s="2">
        <f t="shared" si="5"/>
        <v>14.211000000000002</v>
      </c>
      <c r="F49" s="2">
        <f t="shared" si="0"/>
        <v>1.9354838709677517E-2</v>
      </c>
      <c r="G49" s="3">
        <v>8.51</v>
      </c>
      <c r="H49" s="3">
        <f t="shared" si="2"/>
        <v>8.3157142857142858</v>
      </c>
      <c r="I49" s="4">
        <f t="shared" si="4"/>
        <v>8.2970000000000006</v>
      </c>
      <c r="J49" s="4">
        <f t="shared" si="6"/>
        <v>8.2555000000000014</v>
      </c>
      <c r="K49" s="2">
        <f t="shared" si="1"/>
        <v>2.9020556227327719E-2</v>
      </c>
      <c r="L49" s="2">
        <f>B49-G49</f>
        <v>5.7100000000000009</v>
      </c>
    </row>
    <row r="50" spans="1:12">
      <c r="A50" s="1">
        <v>1897</v>
      </c>
      <c r="B50" s="1">
        <v>13.81</v>
      </c>
      <c r="C50" s="2">
        <f t="shared" si="7"/>
        <v>13.955714285714288</v>
      </c>
      <c r="D50" s="2">
        <f t="shared" si="3"/>
        <v>14.125</v>
      </c>
      <c r="E50" s="2">
        <f t="shared" si="5"/>
        <v>14.150000000000002</v>
      </c>
      <c r="F50" s="2">
        <f t="shared" si="0"/>
        <v>-2.8832630098452893E-2</v>
      </c>
      <c r="G50" s="3">
        <v>8.67</v>
      </c>
      <c r="H50" s="3">
        <f t="shared" si="2"/>
        <v>8.3785714285714281</v>
      </c>
      <c r="I50" s="4">
        <f t="shared" si="4"/>
        <v>8.3190000000000008</v>
      </c>
      <c r="J50" s="4">
        <f t="shared" si="6"/>
        <v>8.2619999999999987</v>
      </c>
      <c r="K50" s="2">
        <f t="shared" si="1"/>
        <v>1.8801410105757949E-2</v>
      </c>
      <c r="L50" s="2">
        <f>B50-G50</f>
        <v>5.1400000000000006</v>
      </c>
    </row>
    <row r="51" spans="1:12">
      <c r="A51" s="1">
        <v>1898</v>
      </c>
      <c r="B51" s="1">
        <v>13.77</v>
      </c>
      <c r="C51" s="2">
        <f t="shared" si="7"/>
        <v>13.857142857142858</v>
      </c>
      <c r="D51" s="2">
        <f t="shared" si="3"/>
        <v>14.032000000000002</v>
      </c>
      <c r="E51" s="2">
        <f t="shared" si="5"/>
        <v>14.12</v>
      </c>
      <c r="F51" s="2">
        <f t="shared" si="0"/>
        <v>-2.8964518464881187E-3</v>
      </c>
      <c r="G51" s="3">
        <v>8.51</v>
      </c>
      <c r="H51" s="3">
        <f t="shared" si="2"/>
        <v>8.4385714285714268</v>
      </c>
      <c r="I51" s="4">
        <f t="shared" si="4"/>
        <v>8.3370000000000015</v>
      </c>
      <c r="J51" s="4">
        <f t="shared" si="6"/>
        <v>8.2384999999999984</v>
      </c>
      <c r="K51" s="2">
        <f t="shared" si="1"/>
        <v>-1.8454440599769337E-2</v>
      </c>
      <c r="L51" s="2">
        <f>B51-G51</f>
        <v>5.26</v>
      </c>
    </row>
    <row r="52" spans="1:12">
      <c r="A52" s="1">
        <v>1899</v>
      </c>
      <c r="B52" s="1">
        <v>14.04</v>
      </c>
      <c r="C52" s="2">
        <f t="shared" si="7"/>
        <v>13.855714285714287</v>
      </c>
      <c r="D52" s="2">
        <f t="shared" si="3"/>
        <v>13.955000000000002</v>
      </c>
      <c r="E52" s="2">
        <f t="shared" si="5"/>
        <v>14.112000000000004</v>
      </c>
      <c r="F52" s="2">
        <f t="shared" si="0"/>
        <v>1.960784313725487E-2</v>
      </c>
      <c r="G52" s="3">
        <v>8.48</v>
      </c>
      <c r="H52" s="3">
        <f t="shared" si="2"/>
        <v>8.4742857142857133</v>
      </c>
      <c r="I52" s="4">
        <f t="shared" si="4"/>
        <v>8.3870000000000005</v>
      </c>
      <c r="J52" s="4">
        <f t="shared" si="6"/>
        <v>8.1909999999999989</v>
      </c>
      <c r="K52" s="2">
        <f t="shared" si="1"/>
        <v>-3.5252643948295373E-3</v>
      </c>
      <c r="L52" s="2">
        <f>B52-G52</f>
        <v>5.5599999999999987</v>
      </c>
    </row>
    <row r="53" spans="1:12">
      <c r="A53" s="1">
        <v>1900</v>
      </c>
      <c r="B53" s="1">
        <v>14.64</v>
      </c>
      <c r="C53" s="2">
        <f t="shared" si="7"/>
        <v>14.032857142857143</v>
      </c>
      <c r="D53" s="2">
        <f t="shared" si="3"/>
        <v>14.013999999999999</v>
      </c>
      <c r="E53" s="2">
        <f t="shared" si="5"/>
        <v>14.183000000000002</v>
      </c>
      <c r="F53" s="2">
        <f t="shared" si="0"/>
        <v>4.273504273504284E-2</v>
      </c>
      <c r="G53" s="3">
        <v>8.59</v>
      </c>
      <c r="H53" s="3">
        <f t="shared" si="2"/>
        <v>8.4828571428571422</v>
      </c>
      <c r="I53" s="4">
        <f t="shared" si="4"/>
        <v>8.423</v>
      </c>
      <c r="J53" s="4">
        <f t="shared" si="6"/>
        <v>8.2154999999999987</v>
      </c>
      <c r="K53" s="2">
        <f t="shared" si="1"/>
        <v>1.297169811320748E-2</v>
      </c>
      <c r="L53" s="2">
        <f>B53-G53</f>
        <v>6.0500000000000007</v>
      </c>
    </row>
    <row r="54" spans="1:12">
      <c r="A54" s="1">
        <v>1901</v>
      </c>
      <c r="B54" s="1">
        <v>14.34</v>
      </c>
      <c r="C54" s="2">
        <f t="shared" si="7"/>
        <v>14.11</v>
      </c>
      <c r="D54" s="2">
        <f t="shared" si="3"/>
        <v>14.001999999999999</v>
      </c>
      <c r="E54" s="2">
        <f t="shared" si="5"/>
        <v>14.1805</v>
      </c>
      <c r="F54" s="2">
        <f t="shared" si="0"/>
        <v>-2.0491803278688572E-2</v>
      </c>
      <c r="G54" s="3">
        <v>8.58</v>
      </c>
      <c r="H54" s="3">
        <f t="shared" si="2"/>
        <v>8.5157142857142851</v>
      </c>
      <c r="I54" s="4">
        <f t="shared" si="4"/>
        <v>8.4719999999999995</v>
      </c>
      <c r="J54" s="4">
        <f t="shared" si="6"/>
        <v>8.2495000000000012</v>
      </c>
      <c r="K54" s="2">
        <f t="shared" si="1"/>
        <v>-1.1641443538998588E-3</v>
      </c>
      <c r="L54" s="2">
        <f>B54-G54</f>
        <v>5.76</v>
      </c>
    </row>
    <row r="55" spans="1:12">
      <c r="A55" s="1">
        <v>1902</v>
      </c>
      <c r="B55" s="1">
        <v>14.07</v>
      </c>
      <c r="C55" s="2">
        <f t="shared" si="7"/>
        <v>14.127142857142855</v>
      </c>
      <c r="D55" s="2">
        <f t="shared" si="3"/>
        <v>14.004000000000001</v>
      </c>
      <c r="E55" s="2">
        <f t="shared" si="5"/>
        <v>14.204999999999998</v>
      </c>
      <c r="F55" s="2">
        <f t="shared" si="0"/>
        <v>-1.8828451882845158E-2</v>
      </c>
      <c r="G55" s="3">
        <v>8.5</v>
      </c>
      <c r="H55" s="3">
        <f t="shared" si="2"/>
        <v>8.5485714285714298</v>
      </c>
      <c r="I55" s="4">
        <f t="shared" si="4"/>
        <v>8.4989999999999988</v>
      </c>
      <c r="J55" s="4">
        <f t="shared" si="6"/>
        <v>8.2904999999999998</v>
      </c>
      <c r="K55" s="2">
        <f t="shared" si="1"/>
        <v>-9.3240093240093327E-3</v>
      </c>
      <c r="L55" s="2">
        <f>B55-G55</f>
        <v>5.57</v>
      </c>
    </row>
    <row r="56" spans="1:12">
      <c r="A56" s="1">
        <v>1903</v>
      </c>
      <c r="B56" s="1">
        <v>14.12</v>
      </c>
      <c r="C56" s="2">
        <f t="shared" si="7"/>
        <v>14.112857142857141</v>
      </c>
      <c r="D56" s="2">
        <f t="shared" si="3"/>
        <v>14.076000000000002</v>
      </c>
      <c r="E56" s="2">
        <f t="shared" si="5"/>
        <v>14.214500000000001</v>
      </c>
      <c r="F56" s="2">
        <f t="shared" si="0"/>
        <v>3.5536602700781046E-3</v>
      </c>
      <c r="G56" s="3">
        <v>8.84</v>
      </c>
      <c r="H56" s="3">
        <f t="shared" si="2"/>
        <v>8.5957142857142852</v>
      </c>
      <c r="I56" s="4">
        <f t="shared" si="4"/>
        <v>8.5299999999999994</v>
      </c>
      <c r="J56" s="4">
        <f t="shared" si="6"/>
        <v>8.339500000000001</v>
      </c>
      <c r="K56" s="2">
        <f t="shared" si="1"/>
        <v>3.999999999999998E-2</v>
      </c>
      <c r="L56" s="2">
        <f>B56-G56</f>
        <v>5.2799999999999994</v>
      </c>
    </row>
    <row r="57" spans="1:12">
      <c r="A57" s="1">
        <v>1904</v>
      </c>
      <c r="B57" s="1">
        <v>14.5</v>
      </c>
      <c r="C57" s="2">
        <f t="shared" si="7"/>
        <v>14.211428571428574</v>
      </c>
      <c r="D57" s="2">
        <f t="shared" si="3"/>
        <v>14.146000000000001</v>
      </c>
      <c r="E57" s="2">
        <f t="shared" si="5"/>
        <v>14.237</v>
      </c>
      <c r="F57" s="2">
        <f t="shared" si="0"/>
        <v>2.6912181303116203E-2</v>
      </c>
      <c r="G57" s="3">
        <v>8.56</v>
      </c>
      <c r="H57" s="3">
        <f t="shared" si="2"/>
        <v>8.58</v>
      </c>
      <c r="I57" s="4">
        <f t="shared" si="4"/>
        <v>8.5510000000000002</v>
      </c>
      <c r="J57" s="4">
        <f t="shared" si="6"/>
        <v>8.3995000000000015</v>
      </c>
      <c r="K57" s="2">
        <f t="shared" si="1"/>
        <v>-3.1674208144796309E-2</v>
      </c>
      <c r="L57" s="2">
        <f>B57-G57</f>
        <v>5.9399999999999995</v>
      </c>
    </row>
    <row r="58" spans="1:12">
      <c r="A58" s="1">
        <v>1905</v>
      </c>
      <c r="B58" s="1">
        <v>14.39</v>
      </c>
      <c r="C58" s="2">
        <f t="shared" si="7"/>
        <v>14.299999999999999</v>
      </c>
      <c r="D58" s="2">
        <f t="shared" si="3"/>
        <v>14.189999999999998</v>
      </c>
      <c r="E58" s="2">
        <f t="shared" si="5"/>
        <v>14.203999999999997</v>
      </c>
      <c r="F58" s="2">
        <f t="shared" si="0"/>
        <v>-7.5862068965516852E-3</v>
      </c>
      <c r="G58" s="3">
        <v>8.43</v>
      </c>
      <c r="H58" s="3">
        <f t="shared" si="2"/>
        <v>8.5685714285714276</v>
      </c>
      <c r="I58" s="4">
        <f t="shared" si="4"/>
        <v>8.5670000000000019</v>
      </c>
      <c r="J58" s="4">
        <f t="shared" si="6"/>
        <v>8.4080000000000013</v>
      </c>
      <c r="K58" s="2">
        <f t="shared" si="1"/>
        <v>-1.5186915887850557E-2</v>
      </c>
      <c r="L58" s="2">
        <f>B58-G58</f>
        <v>5.9600000000000009</v>
      </c>
    </row>
    <row r="59" spans="1:12">
      <c r="A59" s="1">
        <v>1906</v>
      </c>
      <c r="B59" s="1">
        <v>14.81</v>
      </c>
      <c r="C59" s="2">
        <f t="shared" si="7"/>
        <v>14.409999999999998</v>
      </c>
      <c r="D59" s="2">
        <f t="shared" si="3"/>
        <v>14.248999999999999</v>
      </c>
      <c r="E59" s="2">
        <f t="shared" si="5"/>
        <v>14.215500000000002</v>
      </c>
      <c r="F59" s="2">
        <f t="shared" si="0"/>
        <v>2.9186935371785957E-2</v>
      </c>
      <c r="G59" s="3">
        <v>8.2799999999999994</v>
      </c>
      <c r="H59" s="3">
        <f t="shared" si="2"/>
        <v>8.5400000000000009</v>
      </c>
      <c r="I59" s="4">
        <f t="shared" si="4"/>
        <v>8.5440000000000005</v>
      </c>
      <c r="J59" s="4">
        <f t="shared" si="6"/>
        <v>8.4205000000000005</v>
      </c>
      <c r="K59" s="2">
        <f t="shared" si="1"/>
        <v>-1.7793594306049865E-2</v>
      </c>
      <c r="L59" s="2">
        <f>B59-G59</f>
        <v>6.5300000000000011</v>
      </c>
    </row>
    <row r="60" spans="1:12">
      <c r="A60" s="1">
        <v>1907</v>
      </c>
      <c r="B60" s="1">
        <v>14.34</v>
      </c>
      <c r="C60" s="2">
        <f t="shared" si="7"/>
        <v>14.367142857142857</v>
      </c>
      <c r="D60" s="2">
        <f t="shared" si="3"/>
        <v>14.302000000000001</v>
      </c>
      <c r="E60" s="2">
        <f t="shared" si="5"/>
        <v>14.2135</v>
      </c>
      <c r="F60" s="2">
        <f t="shared" si="0"/>
        <v>-3.173531397704258E-2</v>
      </c>
      <c r="G60" s="3">
        <v>7.63</v>
      </c>
      <c r="H60" s="3">
        <f t="shared" si="2"/>
        <v>8.4028571428571421</v>
      </c>
      <c r="I60" s="4">
        <f t="shared" si="4"/>
        <v>8.4400000000000013</v>
      </c>
      <c r="J60" s="4">
        <f t="shared" si="6"/>
        <v>8.3795000000000019</v>
      </c>
      <c r="K60" s="2">
        <f t="shared" si="1"/>
        <v>-7.8502415458937144E-2</v>
      </c>
      <c r="L60" s="2">
        <f>B60-G60</f>
        <v>6.71</v>
      </c>
    </row>
    <row r="61" spans="1:12">
      <c r="A61" s="1">
        <v>1908</v>
      </c>
      <c r="B61" s="1">
        <v>14.01</v>
      </c>
      <c r="C61" s="2">
        <f t="shared" si="7"/>
        <v>14.320000000000002</v>
      </c>
      <c r="D61" s="2">
        <f t="shared" si="3"/>
        <v>14.325999999999999</v>
      </c>
      <c r="E61" s="2">
        <f t="shared" si="5"/>
        <v>14.178999999999998</v>
      </c>
      <c r="F61" s="2">
        <f t="shared" si="0"/>
        <v>-2.3012552301255235E-2</v>
      </c>
      <c r="G61" s="3">
        <v>7.08</v>
      </c>
      <c r="H61" s="3">
        <f t="shared" si="2"/>
        <v>8.1885714285714286</v>
      </c>
      <c r="I61" s="4">
        <f t="shared" si="4"/>
        <v>8.2969999999999988</v>
      </c>
      <c r="J61" s="4">
        <f t="shared" si="6"/>
        <v>8.3170000000000019</v>
      </c>
      <c r="K61" s="2">
        <f t="shared" si="1"/>
        <v>-7.2083879423328945E-2</v>
      </c>
      <c r="L61" s="2">
        <f>B61-G61</f>
        <v>6.93</v>
      </c>
    </row>
    <row r="62" spans="1:12">
      <c r="A62" s="1">
        <v>1909</v>
      </c>
      <c r="B62" s="1">
        <v>14.05</v>
      </c>
      <c r="C62" s="2">
        <f t="shared" si="7"/>
        <v>14.317142857142857</v>
      </c>
      <c r="D62" s="2">
        <f t="shared" si="3"/>
        <v>14.327000000000002</v>
      </c>
      <c r="E62" s="2">
        <f t="shared" si="5"/>
        <v>14.141000000000002</v>
      </c>
      <c r="F62" s="2">
        <f t="shared" si="0"/>
        <v>2.8551034975018504E-3</v>
      </c>
      <c r="G62" s="3">
        <v>6.92</v>
      </c>
      <c r="H62" s="3">
        <f t="shared" si="2"/>
        <v>7.9628571428571435</v>
      </c>
      <c r="I62" s="4">
        <f t="shared" si="4"/>
        <v>8.1410000000000018</v>
      </c>
      <c r="J62" s="4">
        <f t="shared" si="6"/>
        <v>8.2639999999999993</v>
      </c>
      <c r="K62" s="2">
        <f t="shared" si="1"/>
        <v>-2.2598870056497196E-2</v>
      </c>
      <c r="L62" s="2">
        <f>B62-G62</f>
        <v>7.1300000000000008</v>
      </c>
    </row>
    <row r="63" spans="1:12">
      <c r="A63" s="1">
        <v>1910</v>
      </c>
      <c r="B63" s="1">
        <v>14.17</v>
      </c>
      <c r="C63" s="2">
        <f t="shared" si="7"/>
        <v>14.324285714285717</v>
      </c>
      <c r="D63" s="2">
        <f t="shared" si="3"/>
        <v>14.280000000000001</v>
      </c>
      <c r="E63" s="2">
        <f t="shared" si="5"/>
        <v>14.147</v>
      </c>
      <c r="F63" s="2">
        <f t="shared" si="0"/>
        <v>8.5409252669038579E-3</v>
      </c>
      <c r="G63" s="3">
        <v>6.86</v>
      </c>
      <c r="H63" s="3">
        <f t="shared" si="2"/>
        <v>7.6800000000000006</v>
      </c>
      <c r="I63" s="4">
        <f t="shared" si="4"/>
        <v>7.9680000000000009</v>
      </c>
      <c r="J63" s="4">
        <f t="shared" si="6"/>
        <v>8.1955000000000009</v>
      </c>
      <c r="K63" s="2">
        <f t="shared" si="1"/>
        <v>-8.6705202312138165E-3</v>
      </c>
      <c r="L63" s="2">
        <f>B63-G63</f>
        <v>7.31</v>
      </c>
    </row>
    <row r="64" spans="1:12">
      <c r="A64" s="1">
        <v>1911</v>
      </c>
      <c r="B64" s="1">
        <v>13.46</v>
      </c>
      <c r="C64" s="2">
        <f t="shared" si="7"/>
        <v>14.175714285714289</v>
      </c>
      <c r="D64" s="2">
        <f t="shared" si="3"/>
        <v>14.192000000000002</v>
      </c>
      <c r="E64" s="2">
        <f t="shared" si="5"/>
        <v>14.096999999999998</v>
      </c>
      <c r="F64" s="2">
        <f t="shared" si="0"/>
        <v>-5.010585744530692E-2</v>
      </c>
      <c r="G64" s="3">
        <v>7.05</v>
      </c>
      <c r="H64" s="3">
        <f t="shared" si="2"/>
        <v>7.4642857142857144</v>
      </c>
      <c r="I64" s="4">
        <f t="shared" si="4"/>
        <v>7.8149999999999995</v>
      </c>
      <c r="J64" s="4">
        <f t="shared" si="6"/>
        <v>8.1435000000000013</v>
      </c>
      <c r="K64" s="2">
        <f t="shared" si="1"/>
        <v>2.7696793002915377E-2</v>
      </c>
      <c r="L64" s="2">
        <f>B64-G64</f>
        <v>6.410000000000001</v>
      </c>
    </row>
    <row r="65" spans="1:12">
      <c r="A65" s="1">
        <v>1912</v>
      </c>
      <c r="B65" s="1">
        <v>13.95</v>
      </c>
      <c r="C65" s="2">
        <f t="shared" si="7"/>
        <v>14.112857142857143</v>
      </c>
      <c r="D65" s="2">
        <f t="shared" si="3"/>
        <v>14.179999999999998</v>
      </c>
      <c r="E65" s="2">
        <f t="shared" si="5"/>
        <v>14.091999999999999</v>
      </c>
      <c r="F65" s="2">
        <f t="shared" si="0"/>
        <v>3.6404160475482797E-2</v>
      </c>
      <c r="G65" s="3">
        <v>7.74</v>
      </c>
      <c r="H65" s="3">
        <f t="shared" si="2"/>
        <v>7.3657142857142857</v>
      </c>
      <c r="I65" s="4">
        <f t="shared" si="4"/>
        <v>7.7389999999999999</v>
      </c>
      <c r="J65" s="4">
        <f t="shared" si="6"/>
        <v>8.1190000000000015</v>
      </c>
      <c r="K65" s="2">
        <f t="shared" si="1"/>
        <v>9.7872340425531973E-2</v>
      </c>
      <c r="L65" s="2">
        <f>B65-G65</f>
        <v>6.2099999999999991</v>
      </c>
    </row>
    <row r="66" spans="1:12">
      <c r="A66" s="1">
        <v>1913</v>
      </c>
      <c r="B66" s="1">
        <v>14.38</v>
      </c>
      <c r="C66" s="2">
        <f t="shared" si="7"/>
        <v>14.051428571428572</v>
      </c>
      <c r="D66" s="2">
        <f t="shared" si="3"/>
        <v>14.206000000000003</v>
      </c>
      <c r="E66" s="2">
        <f t="shared" si="5"/>
        <v>14.141000000000002</v>
      </c>
      <c r="F66" s="2">
        <f t="shared" si="0"/>
        <v>3.0824372759856739E-2</v>
      </c>
      <c r="G66" s="3">
        <v>7.59</v>
      </c>
      <c r="H66" s="3">
        <f t="shared" si="2"/>
        <v>7.2671428571428578</v>
      </c>
      <c r="I66" s="4">
        <f t="shared" si="4"/>
        <v>7.6139999999999999</v>
      </c>
      <c r="J66" s="4">
        <f t="shared" si="6"/>
        <v>8.072000000000001</v>
      </c>
      <c r="K66" s="2">
        <f t="shared" si="1"/>
        <v>-1.9379844961240355E-2</v>
      </c>
      <c r="L66" s="2">
        <f>B66-G66</f>
        <v>6.7900000000000009</v>
      </c>
    </row>
    <row r="67" spans="1:12">
      <c r="A67" s="1">
        <v>1914</v>
      </c>
      <c r="B67" s="1">
        <v>14.33</v>
      </c>
      <c r="C67" s="2">
        <f t="shared" si="7"/>
        <v>14.049999999999999</v>
      </c>
      <c r="D67" s="2">
        <f t="shared" si="3"/>
        <v>14.189000000000002</v>
      </c>
      <c r="E67" s="2">
        <f t="shared" si="5"/>
        <v>14.1675</v>
      </c>
      <c r="F67" s="2">
        <f t="shared" ref="F67:F130" si="8">IFERROR((B67-B66)/B66,0)</f>
        <v>-3.4770514603616625E-3</v>
      </c>
      <c r="G67" s="3">
        <v>7.24</v>
      </c>
      <c r="H67" s="3">
        <f t="shared" si="2"/>
        <v>7.2114285714285709</v>
      </c>
      <c r="I67" s="4">
        <f t="shared" si="4"/>
        <v>7.4819999999999993</v>
      </c>
      <c r="J67" s="4">
        <f t="shared" si="6"/>
        <v>8.0165000000000024</v>
      </c>
      <c r="K67" s="2">
        <f t="shared" ref="K67:K130" si="9">IFERROR((G67-G66)/G66,0)</f>
        <v>-4.6113306982872151E-2</v>
      </c>
      <c r="L67" s="2">
        <f>B67-G67</f>
        <v>7.09</v>
      </c>
    </row>
    <row r="68" spans="1:12">
      <c r="A68" s="1">
        <v>1915</v>
      </c>
      <c r="B68" s="1">
        <v>14.3</v>
      </c>
      <c r="C68" s="2">
        <f t="shared" si="7"/>
        <v>14.091428571428569</v>
      </c>
      <c r="D68" s="2">
        <f t="shared" si="3"/>
        <v>14.180000000000001</v>
      </c>
      <c r="E68" s="2">
        <f t="shared" si="5"/>
        <v>14.184999999999999</v>
      </c>
      <c r="F68" s="2">
        <f t="shared" si="8"/>
        <v>-2.0935101186321955E-3</v>
      </c>
      <c r="G68" s="3">
        <v>6.94</v>
      </c>
      <c r="H68" s="3">
        <f t="shared" si="2"/>
        <v>7.1914285714285713</v>
      </c>
      <c r="I68" s="4">
        <f t="shared" si="4"/>
        <v>7.3330000000000002</v>
      </c>
      <c r="J68" s="4">
        <f t="shared" si="6"/>
        <v>7.9500000000000011</v>
      </c>
      <c r="K68" s="2">
        <f t="shared" si="9"/>
        <v>-4.1436464088397768E-2</v>
      </c>
      <c r="L68" s="2">
        <f>B68-G68</f>
        <v>7.36</v>
      </c>
    </row>
    <row r="69" spans="1:12">
      <c r="A69" s="1">
        <v>1916</v>
      </c>
      <c r="B69" s="1">
        <v>13.61</v>
      </c>
      <c r="C69" s="2">
        <f t="shared" si="7"/>
        <v>14.028571428571428</v>
      </c>
      <c r="D69" s="2">
        <f t="shared" si="3"/>
        <v>14.059999999999999</v>
      </c>
      <c r="E69" s="2">
        <f t="shared" si="5"/>
        <v>14.154499999999999</v>
      </c>
      <c r="F69" s="2">
        <f t="shared" si="8"/>
        <v>-4.8251748251748341E-2</v>
      </c>
      <c r="G69" s="3">
        <v>6.98</v>
      </c>
      <c r="H69" s="3">
        <f t="shared" si="2"/>
        <v>7.1999999999999984</v>
      </c>
      <c r="I69" s="4">
        <f t="shared" si="4"/>
        <v>7.2030000000000012</v>
      </c>
      <c r="J69" s="4">
        <f t="shared" si="6"/>
        <v>7.8734999999999999</v>
      </c>
      <c r="K69" s="2">
        <f t="shared" si="9"/>
        <v>5.7636887608069213E-3</v>
      </c>
      <c r="L69" s="2">
        <f>B69-G69</f>
        <v>6.629999999999999</v>
      </c>
    </row>
    <row r="70" spans="1:12">
      <c r="A70" s="1">
        <v>1917</v>
      </c>
      <c r="B70" s="1">
        <v>14.06</v>
      </c>
      <c r="C70" s="2">
        <f t="shared" si="7"/>
        <v>14.012857142857143</v>
      </c>
      <c r="D70" s="2">
        <f t="shared" si="3"/>
        <v>14.032</v>
      </c>
      <c r="E70" s="2">
        <f t="shared" si="5"/>
        <v>14.167000000000002</v>
      </c>
      <c r="F70" s="2">
        <f t="shared" si="8"/>
        <v>3.3063923585598905E-2</v>
      </c>
      <c r="G70" s="3">
        <v>7.83</v>
      </c>
      <c r="H70" s="3">
        <f t="shared" si="2"/>
        <v>7.3385714285714272</v>
      </c>
      <c r="I70" s="4">
        <f t="shared" si="4"/>
        <v>7.222999999999999</v>
      </c>
      <c r="J70" s="4">
        <f t="shared" si="6"/>
        <v>7.8315000000000001</v>
      </c>
      <c r="K70" s="2">
        <f t="shared" si="9"/>
        <v>0.12177650429799421</v>
      </c>
      <c r="L70" s="2">
        <f>B70-G70</f>
        <v>6.23</v>
      </c>
    </row>
    <row r="71" spans="1:12">
      <c r="A71" s="1">
        <v>1918</v>
      </c>
      <c r="B71" s="1">
        <v>14.14</v>
      </c>
      <c r="C71" s="2">
        <f t="shared" si="7"/>
        <v>14.11</v>
      </c>
      <c r="D71" s="2">
        <f t="shared" si="3"/>
        <v>14.044999999999998</v>
      </c>
      <c r="E71" s="2">
        <f t="shared" si="5"/>
        <v>14.185499999999999</v>
      </c>
      <c r="F71" s="2">
        <f t="shared" si="8"/>
        <v>5.6899004267425366E-3</v>
      </c>
      <c r="G71" s="3">
        <v>7.37</v>
      </c>
      <c r="H71" s="3">
        <f t="shared" si="2"/>
        <v>7.3842857142857143</v>
      </c>
      <c r="I71" s="4">
        <f t="shared" si="4"/>
        <v>7.2519999999999998</v>
      </c>
      <c r="J71" s="4">
        <f t="shared" si="6"/>
        <v>7.7744999999999989</v>
      </c>
      <c r="K71" s="2">
        <f t="shared" si="9"/>
        <v>-5.8748403575989774E-2</v>
      </c>
      <c r="L71" s="2">
        <f>B71-G71</f>
        <v>6.7700000000000005</v>
      </c>
    </row>
    <row r="72" spans="1:12">
      <c r="A72" s="1">
        <v>1919</v>
      </c>
      <c r="B72" s="1">
        <v>13.6</v>
      </c>
      <c r="C72" s="2">
        <f t="shared" si="7"/>
        <v>14.06</v>
      </c>
      <c r="D72" s="2">
        <f t="shared" si="3"/>
        <v>14</v>
      </c>
      <c r="E72" s="2">
        <f t="shared" si="5"/>
        <v>14.163500000000003</v>
      </c>
      <c r="F72" s="2">
        <f t="shared" si="8"/>
        <v>-3.8189533239038252E-2</v>
      </c>
      <c r="G72" s="3">
        <v>7.62</v>
      </c>
      <c r="H72" s="3">
        <f t="shared" si="2"/>
        <v>7.3671428571428565</v>
      </c>
      <c r="I72" s="4">
        <f t="shared" si="4"/>
        <v>7.3220000000000001</v>
      </c>
      <c r="J72" s="4">
        <f t="shared" si="6"/>
        <v>7.7315000000000014</v>
      </c>
      <c r="K72" s="2">
        <f t="shared" si="9"/>
        <v>3.3921302578018994E-2</v>
      </c>
      <c r="L72" s="2">
        <f>B72-G72</f>
        <v>5.9799999999999995</v>
      </c>
    </row>
    <row r="73" spans="1:12">
      <c r="A73" s="1">
        <v>1920</v>
      </c>
      <c r="B73" s="1">
        <v>13.72</v>
      </c>
      <c r="C73" s="2">
        <f t="shared" si="7"/>
        <v>13.965714285714284</v>
      </c>
      <c r="D73" s="2">
        <f t="shared" si="3"/>
        <v>13.955000000000002</v>
      </c>
      <c r="E73" s="2">
        <f t="shared" si="5"/>
        <v>14.117500000000003</v>
      </c>
      <c r="F73" s="2">
        <f t="shared" si="8"/>
        <v>8.8235294117647786E-3</v>
      </c>
      <c r="G73" s="3">
        <v>8.09</v>
      </c>
      <c r="H73" s="3">
        <f t="shared" ref="H73:H136" si="10">AVERAGE(G67:G73)</f>
        <v>7.4385714285714277</v>
      </c>
      <c r="I73" s="4">
        <f t="shared" si="4"/>
        <v>7.4449999999999985</v>
      </c>
      <c r="J73" s="4">
        <f t="shared" si="6"/>
        <v>7.706500000000001</v>
      </c>
      <c r="K73" s="2">
        <f t="shared" si="9"/>
        <v>6.1679790026246684E-2</v>
      </c>
      <c r="L73" s="2">
        <f>B73-G73</f>
        <v>5.6300000000000008</v>
      </c>
    </row>
    <row r="74" spans="1:12">
      <c r="A74" s="1">
        <v>1921</v>
      </c>
      <c r="B74" s="1">
        <v>14.24</v>
      </c>
      <c r="C74" s="2">
        <f t="shared" si="7"/>
        <v>13.952857142857141</v>
      </c>
      <c r="D74" s="2">
        <f t="shared" si="3"/>
        <v>14.032999999999998</v>
      </c>
      <c r="E74" s="2">
        <f t="shared" si="5"/>
        <v>14.112500000000001</v>
      </c>
      <c r="F74" s="2">
        <f t="shared" si="8"/>
        <v>3.7900874635568481E-2</v>
      </c>
      <c r="G74" s="3">
        <v>8.19</v>
      </c>
      <c r="H74" s="3">
        <f t="shared" si="10"/>
        <v>7.5742857142857138</v>
      </c>
      <c r="I74" s="4">
        <f t="shared" si="4"/>
        <v>7.5589999999999993</v>
      </c>
      <c r="J74" s="4">
        <f t="shared" si="6"/>
        <v>7.6869999999999994</v>
      </c>
      <c r="K74" s="2">
        <f t="shared" si="9"/>
        <v>1.2360939431396743E-2</v>
      </c>
      <c r="L74" s="2">
        <f>B74-G74</f>
        <v>6.0500000000000007</v>
      </c>
    </row>
    <row r="75" spans="1:12">
      <c r="A75" s="1">
        <v>1922</v>
      </c>
      <c r="B75" s="1">
        <v>13.61</v>
      </c>
      <c r="C75" s="2">
        <f t="shared" si="7"/>
        <v>13.854285714285714</v>
      </c>
      <c r="D75" s="2">
        <f t="shared" si="3"/>
        <v>13.999000000000001</v>
      </c>
      <c r="E75" s="2">
        <f t="shared" si="5"/>
        <v>14.089500000000001</v>
      </c>
      <c r="F75" s="2">
        <f t="shared" si="8"/>
        <v>-4.4241573033707918E-2</v>
      </c>
      <c r="G75" s="3">
        <v>7.72</v>
      </c>
      <c r="H75" s="3">
        <f t="shared" si="10"/>
        <v>7.6857142857142851</v>
      </c>
      <c r="I75" s="4">
        <f t="shared" si="4"/>
        <v>7.5569999999999995</v>
      </c>
      <c r="J75" s="4">
        <f t="shared" si="6"/>
        <v>7.6480000000000006</v>
      </c>
      <c r="K75" s="2">
        <f t="shared" si="9"/>
        <v>-5.7387057387057364E-2</v>
      </c>
      <c r="L75" s="2">
        <f>B75-G75</f>
        <v>5.89</v>
      </c>
    </row>
    <row r="76" spans="1:12">
      <c r="A76" s="1">
        <v>1923</v>
      </c>
      <c r="B76" s="1">
        <v>14.13</v>
      </c>
      <c r="C76" s="2">
        <f t="shared" si="7"/>
        <v>13.928571428571429</v>
      </c>
      <c r="D76" s="2">
        <f t="shared" ref="D76:D139" si="11">AVERAGE(B67:B76)</f>
        <v>13.973999999999998</v>
      </c>
      <c r="E76" s="2">
        <f t="shared" si="5"/>
        <v>14.090000000000003</v>
      </c>
      <c r="F76" s="2">
        <f t="shared" si="8"/>
        <v>3.8207200587803185E-2</v>
      </c>
      <c r="G76" s="3">
        <v>8.5500000000000007</v>
      </c>
      <c r="H76" s="3">
        <f t="shared" si="10"/>
        <v>7.910000000000001</v>
      </c>
      <c r="I76" s="4">
        <f t="shared" ref="I76:I139" si="12">AVERAGE(G67:G76)</f>
        <v>7.6529999999999987</v>
      </c>
      <c r="J76" s="4">
        <f t="shared" si="6"/>
        <v>7.6335000000000006</v>
      </c>
      <c r="K76" s="2">
        <f t="shared" si="9"/>
        <v>0.10751295336787578</v>
      </c>
      <c r="L76" s="2">
        <f>B76-G76</f>
        <v>5.58</v>
      </c>
    </row>
    <row r="77" spans="1:12">
      <c r="A77" s="1">
        <v>1924</v>
      </c>
      <c r="B77" s="1">
        <v>14.1</v>
      </c>
      <c r="C77" s="2">
        <f t="shared" si="7"/>
        <v>13.934285714285712</v>
      </c>
      <c r="D77" s="2">
        <f t="shared" si="11"/>
        <v>13.950999999999999</v>
      </c>
      <c r="E77" s="2">
        <f t="shared" si="5"/>
        <v>14.070000000000002</v>
      </c>
      <c r="F77" s="2">
        <f t="shared" si="8"/>
        <v>-2.1231422505308658E-3</v>
      </c>
      <c r="G77" s="3">
        <v>8.39</v>
      </c>
      <c r="H77" s="3">
        <f t="shared" si="10"/>
        <v>7.9899999999999993</v>
      </c>
      <c r="I77" s="4">
        <f t="shared" si="12"/>
        <v>7.7679999999999989</v>
      </c>
      <c r="J77" s="4">
        <f t="shared" si="6"/>
        <v>7.625</v>
      </c>
      <c r="K77" s="2">
        <f t="shared" si="9"/>
        <v>-1.8713450292397675E-2</v>
      </c>
      <c r="L77" s="2">
        <f>B77-G77</f>
        <v>5.7099999999999991</v>
      </c>
    </row>
    <row r="78" spans="1:12">
      <c r="A78" s="1">
        <v>1925</v>
      </c>
      <c r="B78" s="1">
        <v>14.34</v>
      </c>
      <c r="C78" s="2">
        <f t="shared" si="7"/>
        <v>13.962857142857143</v>
      </c>
      <c r="D78" s="2">
        <f t="shared" si="11"/>
        <v>13.954999999999998</v>
      </c>
      <c r="E78" s="2">
        <f t="shared" si="5"/>
        <v>14.067500000000001</v>
      </c>
      <c r="F78" s="2">
        <f t="shared" si="8"/>
        <v>1.7021276595744695E-2</v>
      </c>
      <c r="G78" s="3">
        <v>8.36</v>
      </c>
      <c r="H78" s="3">
        <f t="shared" si="10"/>
        <v>8.1314285714285717</v>
      </c>
      <c r="I78" s="4">
        <f t="shared" si="12"/>
        <v>7.9099999999999993</v>
      </c>
      <c r="J78" s="4">
        <f t="shared" si="6"/>
        <v>7.6215000000000002</v>
      </c>
      <c r="K78" s="2">
        <f t="shared" si="9"/>
        <v>-3.5756853396902424E-3</v>
      </c>
      <c r="L78" s="2">
        <f>B78-G78</f>
        <v>5.98</v>
      </c>
    </row>
    <row r="79" spans="1:12">
      <c r="A79" s="1">
        <v>1926</v>
      </c>
      <c r="B79" s="1">
        <v>15.14</v>
      </c>
      <c r="C79" s="2">
        <f t="shared" si="7"/>
        <v>14.182857142857143</v>
      </c>
      <c r="D79" s="2">
        <f t="shared" si="11"/>
        <v>14.107999999999999</v>
      </c>
      <c r="E79" s="2">
        <f t="shared" si="5"/>
        <v>14.084</v>
      </c>
      <c r="F79" s="2">
        <f t="shared" si="8"/>
        <v>5.5788005578800606E-2</v>
      </c>
      <c r="G79" s="3">
        <v>8.81</v>
      </c>
      <c r="H79" s="3">
        <f t="shared" si="10"/>
        <v>8.3014285714285716</v>
      </c>
      <c r="I79" s="4">
        <f t="shared" si="12"/>
        <v>8.093</v>
      </c>
      <c r="J79" s="4">
        <f t="shared" si="6"/>
        <v>7.6480000000000015</v>
      </c>
      <c r="K79" s="2">
        <f t="shared" si="9"/>
        <v>5.3827751196172377E-2</v>
      </c>
      <c r="L79" s="2">
        <f>B79-G79</f>
        <v>6.33</v>
      </c>
    </row>
    <row r="80" spans="1:12">
      <c r="A80" s="1">
        <v>1927</v>
      </c>
      <c r="B80" s="1">
        <v>14.24</v>
      </c>
      <c r="C80" s="2">
        <f t="shared" si="7"/>
        <v>14.257142857142856</v>
      </c>
      <c r="D80" s="2">
        <f t="shared" si="11"/>
        <v>14.125999999999999</v>
      </c>
      <c r="E80" s="2">
        <f t="shared" si="5"/>
        <v>14.078999999999999</v>
      </c>
      <c r="F80" s="2">
        <f t="shared" si="8"/>
        <v>-5.9445178335535025E-2</v>
      </c>
      <c r="G80" s="3">
        <v>8.17</v>
      </c>
      <c r="H80" s="3">
        <f t="shared" si="10"/>
        <v>8.3128571428571441</v>
      </c>
      <c r="I80" s="4">
        <f t="shared" si="12"/>
        <v>8.1269999999999989</v>
      </c>
      <c r="J80" s="4">
        <f t="shared" si="6"/>
        <v>7.6749999999999989</v>
      </c>
      <c r="K80" s="2">
        <f t="shared" si="9"/>
        <v>-7.2644721906924004E-2</v>
      </c>
      <c r="L80" s="2">
        <f>B80-G80</f>
        <v>6.07</v>
      </c>
    </row>
    <row r="81" spans="1:12">
      <c r="A81" s="1">
        <v>1928</v>
      </c>
      <c r="B81" s="1">
        <v>14.32</v>
      </c>
      <c r="C81" s="2">
        <f t="shared" si="7"/>
        <v>14.268571428571429</v>
      </c>
      <c r="D81" s="2">
        <f t="shared" si="11"/>
        <v>14.144</v>
      </c>
      <c r="E81" s="2">
        <f t="shared" si="5"/>
        <v>14.0945</v>
      </c>
      <c r="F81" s="2">
        <f t="shared" si="8"/>
        <v>5.6179775280898927E-3</v>
      </c>
      <c r="G81" s="3">
        <v>7.94</v>
      </c>
      <c r="H81" s="3">
        <f t="shared" si="10"/>
        <v>8.2771428571428576</v>
      </c>
      <c r="I81" s="4">
        <f t="shared" si="12"/>
        <v>8.1840000000000011</v>
      </c>
      <c r="J81" s="4">
        <f t="shared" si="6"/>
        <v>7.7179999999999991</v>
      </c>
      <c r="K81" s="2">
        <f t="shared" si="9"/>
        <v>-2.8151774785801657E-2</v>
      </c>
      <c r="L81" s="2">
        <f>B81-G81</f>
        <v>6.38</v>
      </c>
    </row>
    <row r="82" spans="1:12">
      <c r="A82" s="1">
        <v>1929</v>
      </c>
      <c r="B82" s="1">
        <v>14.25</v>
      </c>
      <c r="C82" s="2">
        <f t="shared" si="7"/>
        <v>14.360000000000001</v>
      </c>
      <c r="D82" s="2">
        <f t="shared" si="11"/>
        <v>14.209</v>
      </c>
      <c r="E82" s="2">
        <f t="shared" si="5"/>
        <v>14.104499999999998</v>
      </c>
      <c r="F82" s="2">
        <f t="shared" si="8"/>
        <v>-4.888268156424601E-3</v>
      </c>
      <c r="G82" s="3">
        <v>8.52</v>
      </c>
      <c r="H82" s="3">
        <f t="shared" si="10"/>
        <v>8.3914285714285715</v>
      </c>
      <c r="I82" s="4">
        <f t="shared" si="12"/>
        <v>8.2739999999999991</v>
      </c>
      <c r="J82" s="4">
        <f t="shared" si="6"/>
        <v>7.7979999999999992</v>
      </c>
      <c r="K82" s="2">
        <f t="shared" si="9"/>
        <v>7.3047858942065391E-2</v>
      </c>
      <c r="L82" s="2">
        <f>B82-G82</f>
        <v>5.73</v>
      </c>
    </row>
    <row r="83" spans="1:12">
      <c r="A83" s="1">
        <v>1930</v>
      </c>
      <c r="B83" s="1">
        <v>14.25</v>
      </c>
      <c r="C83" s="2">
        <f t="shared" si="7"/>
        <v>14.377142857142857</v>
      </c>
      <c r="D83" s="2">
        <f t="shared" si="11"/>
        <v>14.262</v>
      </c>
      <c r="E83" s="2">
        <f t="shared" si="5"/>
        <v>14.108500000000001</v>
      </c>
      <c r="F83" s="2">
        <f t="shared" si="8"/>
        <v>0</v>
      </c>
      <c r="G83" s="3">
        <v>7.64</v>
      </c>
      <c r="H83" s="3">
        <f t="shared" si="10"/>
        <v>8.2614285714285707</v>
      </c>
      <c r="I83" s="4">
        <f t="shared" si="12"/>
        <v>8.229000000000001</v>
      </c>
      <c r="J83" s="4">
        <f t="shared" si="6"/>
        <v>7.8369999999999989</v>
      </c>
      <c r="K83" s="2">
        <f t="shared" si="9"/>
        <v>-0.10328638497652581</v>
      </c>
      <c r="L83" s="2">
        <f>B83-G83</f>
        <v>6.61</v>
      </c>
    </row>
    <row r="84" spans="1:12">
      <c r="A84" s="1">
        <v>1931</v>
      </c>
      <c r="B84" s="1">
        <v>14.93</v>
      </c>
      <c r="C84" s="2">
        <f t="shared" si="7"/>
        <v>14.495714285714286</v>
      </c>
      <c r="D84" s="2">
        <f t="shared" si="11"/>
        <v>14.331</v>
      </c>
      <c r="E84" s="2">
        <f t="shared" si="5"/>
        <v>14.181999999999999</v>
      </c>
      <c r="F84" s="2">
        <f t="shared" si="8"/>
        <v>4.7719298245614016E-2</v>
      </c>
      <c r="G84" s="3">
        <v>7.45</v>
      </c>
      <c r="H84" s="3">
        <f t="shared" si="10"/>
        <v>8.1271428571428572</v>
      </c>
      <c r="I84" s="4">
        <f t="shared" si="12"/>
        <v>8.1549999999999994</v>
      </c>
      <c r="J84" s="4">
        <f t="shared" si="6"/>
        <v>7.8569999999999993</v>
      </c>
      <c r="K84" s="2">
        <f t="shared" si="9"/>
        <v>-2.4869109947643915E-2</v>
      </c>
      <c r="L84" s="2">
        <f>B84-G84</f>
        <v>7.4799999999999995</v>
      </c>
    </row>
    <row r="85" spans="1:12">
      <c r="A85" s="1">
        <v>1932</v>
      </c>
      <c r="B85" s="1">
        <v>14.24</v>
      </c>
      <c r="C85" s="2">
        <f t="shared" si="7"/>
        <v>14.48142857142857</v>
      </c>
      <c r="D85" s="2">
        <f t="shared" si="11"/>
        <v>14.394000000000002</v>
      </c>
      <c r="E85" s="2">
        <f t="shared" si="5"/>
        <v>14.1965</v>
      </c>
      <c r="F85" s="2">
        <f t="shared" si="8"/>
        <v>-4.6215673141326158E-2</v>
      </c>
      <c r="G85" s="3">
        <v>8.01</v>
      </c>
      <c r="H85" s="3">
        <f t="shared" si="10"/>
        <v>8.0771428571428565</v>
      </c>
      <c r="I85" s="4">
        <f t="shared" si="12"/>
        <v>8.1840000000000011</v>
      </c>
      <c r="J85" s="4">
        <f t="shared" si="6"/>
        <v>7.8704999999999981</v>
      </c>
      <c r="K85" s="2">
        <f t="shared" si="9"/>
        <v>7.5167785234899281E-2</v>
      </c>
      <c r="L85" s="2">
        <f>B85-G85</f>
        <v>6.23</v>
      </c>
    </row>
    <row r="86" spans="1:12">
      <c r="A86" s="1">
        <v>1933</v>
      </c>
      <c r="B86" s="1">
        <v>13.93</v>
      </c>
      <c r="C86" s="2">
        <f t="shared" si="7"/>
        <v>14.308571428571428</v>
      </c>
      <c r="D86" s="2">
        <f t="shared" si="11"/>
        <v>14.374000000000001</v>
      </c>
      <c r="E86" s="2">
        <f t="shared" ref="E86:E149" si="13">AVERAGE(B67:B86)</f>
        <v>14.174000000000001</v>
      </c>
      <c r="F86" s="2">
        <f t="shared" si="8"/>
        <v>-2.176966292134835E-2</v>
      </c>
      <c r="G86" s="3">
        <v>8.15</v>
      </c>
      <c r="H86" s="3">
        <f t="shared" si="10"/>
        <v>7.9828571428571422</v>
      </c>
      <c r="I86" s="4">
        <f t="shared" si="12"/>
        <v>8.1440000000000019</v>
      </c>
      <c r="J86" s="4">
        <f t="shared" ref="J86:J149" si="14">AVERAGE(G67:G86)</f>
        <v>7.8984999999999985</v>
      </c>
      <c r="K86" s="2">
        <f t="shared" si="9"/>
        <v>1.7478152309613054E-2</v>
      </c>
      <c r="L86" s="2">
        <f>B86-G86</f>
        <v>5.7799999999999994</v>
      </c>
    </row>
    <row r="87" spans="1:12">
      <c r="A87" s="1">
        <v>1934</v>
      </c>
      <c r="B87" s="1">
        <v>15.31</v>
      </c>
      <c r="C87" s="2">
        <f t="shared" si="7"/>
        <v>14.46142857142857</v>
      </c>
      <c r="D87" s="2">
        <f t="shared" si="11"/>
        <v>14.494999999999999</v>
      </c>
      <c r="E87" s="2">
        <f t="shared" si="13"/>
        <v>14.223000000000003</v>
      </c>
      <c r="F87" s="2">
        <f t="shared" si="8"/>
        <v>9.9066762383345358E-2</v>
      </c>
      <c r="G87" s="3">
        <v>7.39</v>
      </c>
      <c r="H87" s="3">
        <f t="shared" si="10"/>
        <v>7.8714285714285719</v>
      </c>
      <c r="I87" s="4">
        <f t="shared" si="12"/>
        <v>8.0440000000000005</v>
      </c>
      <c r="J87" s="4">
        <f t="shared" si="14"/>
        <v>7.9059999999999988</v>
      </c>
      <c r="K87" s="2">
        <f t="shared" si="9"/>
        <v>-9.3251533742331361E-2</v>
      </c>
      <c r="L87" s="2">
        <f>B87-G87</f>
        <v>7.9200000000000008</v>
      </c>
    </row>
    <row r="88" spans="1:12">
      <c r="A88" s="1">
        <v>1935</v>
      </c>
      <c r="B88" s="1">
        <v>14.12</v>
      </c>
      <c r="C88" s="2">
        <f t="shared" si="7"/>
        <v>14.432857142857143</v>
      </c>
      <c r="D88" s="2">
        <f t="shared" si="11"/>
        <v>14.472999999999999</v>
      </c>
      <c r="E88" s="2">
        <f t="shared" si="13"/>
        <v>14.214000000000002</v>
      </c>
      <c r="F88" s="2">
        <f t="shared" si="8"/>
        <v>-7.7726975832789105E-2</v>
      </c>
      <c r="G88" s="3">
        <v>7.7</v>
      </c>
      <c r="H88" s="3">
        <f t="shared" si="10"/>
        <v>7.8371428571428572</v>
      </c>
      <c r="I88" s="4">
        <f t="shared" si="12"/>
        <v>7.9779999999999998</v>
      </c>
      <c r="J88" s="4">
        <f t="shared" si="14"/>
        <v>7.9439999999999982</v>
      </c>
      <c r="K88" s="2">
        <f t="shared" si="9"/>
        <v>4.1948579161028489E-2</v>
      </c>
      <c r="L88" s="2">
        <f>B88-G88</f>
        <v>6.419999999999999</v>
      </c>
    </row>
    <row r="89" spans="1:12">
      <c r="A89" s="1">
        <v>1936</v>
      </c>
      <c r="B89" s="1">
        <v>15.13</v>
      </c>
      <c r="C89" s="2">
        <f t="shared" si="7"/>
        <v>14.558571428571428</v>
      </c>
      <c r="D89" s="2">
        <f t="shared" si="11"/>
        <v>14.472</v>
      </c>
      <c r="E89" s="2">
        <f t="shared" si="13"/>
        <v>14.290000000000001</v>
      </c>
      <c r="F89" s="2">
        <f t="shared" si="8"/>
        <v>7.1529745042493029E-2</v>
      </c>
      <c r="G89" s="3">
        <v>7.38</v>
      </c>
      <c r="H89" s="3">
        <f t="shared" si="10"/>
        <v>7.6742857142857153</v>
      </c>
      <c r="I89" s="4">
        <f t="shared" si="12"/>
        <v>7.8349999999999991</v>
      </c>
      <c r="J89" s="4">
        <f t="shared" si="14"/>
        <v>7.9639999999999986</v>
      </c>
      <c r="K89" s="2">
        <f t="shared" si="9"/>
        <v>-4.1558441558441593E-2</v>
      </c>
      <c r="L89" s="2">
        <f>B89-G89</f>
        <v>7.7500000000000009</v>
      </c>
    </row>
    <row r="90" spans="1:12">
      <c r="A90" s="1">
        <v>1937</v>
      </c>
      <c r="B90" s="1">
        <v>14.36</v>
      </c>
      <c r="C90" s="2">
        <f t="shared" si="7"/>
        <v>14.574285714285713</v>
      </c>
      <c r="D90" s="2">
        <f t="shared" si="11"/>
        <v>14.483999999999998</v>
      </c>
      <c r="E90" s="2">
        <f t="shared" si="13"/>
        <v>14.305000000000001</v>
      </c>
      <c r="F90" s="2">
        <f t="shared" si="8"/>
        <v>-5.0892267019167305E-2</v>
      </c>
      <c r="G90" s="3">
        <v>7.51</v>
      </c>
      <c r="H90" s="3">
        <f t="shared" si="10"/>
        <v>7.6557142857142866</v>
      </c>
      <c r="I90" s="4">
        <f t="shared" si="12"/>
        <v>7.769000000000001</v>
      </c>
      <c r="J90" s="4">
        <f t="shared" si="14"/>
        <v>7.9479999999999977</v>
      </c>
      <c r="K90" s="2">
        <f t="shared" si="9"/>
        <v>1.7615176151761502E-2</v>
      </c>
      <c r="L90" s="2">
        <f>B90-G90</f>
        <v>6.85</v>
      </c>
    </row>
    <row r="91" spans="1:12">
      <c r="A91" s="1">
        <v>1938</v>
      </c>
      <c r="B91" s="1">
        <v>14.35</v>
      </c>
      <c r="C91" s="2">
        <f t="shared" si="7"/>
        <v>14.491428571428571</v>
      </c>
      <c r="D91" s="2">
        <f t="shared" si="11"/>
        <v>14.486999999999998</v>
      </c>
      <c r="E91" s="2">
        <f t="shared" si="13"/>
        <v>14.315500000000004</v>
      </c>
      <c r="F91" s="2">
        <f t="shared" si="8"/>
        <v>-6.9637883008355061E-4</v>
      </c>
      <c r="G91" s="3">
        <v>7.63</v>
      </c>
      <c r="H91" s="3">
        <f t="shared" si="10"/>
        <v>7.6814285714285715</v>
      </c>
      <c r="I91" s="4">
        <f t="shared" si="12"/>
        <v>7.7379999999999995</v>
      </c>
      <c r="J91" s="4">
        <f t="shared" si="14"/>
        <v>7.9609999999999985</v>
      </c>
      <c r="K91" s="2">
        <f t="shared" si="9"/>
        <v>1.59786950732357E-2</v>
      </c>
      <c r="L91" s="2">
        <f>B91-G91</f>
        <v>6.72</v>
      </c>
    </row>
    <row r="92" spans="1:12">
      <c r="A92" s="1">
        <v>1939</v>
      </c>
      <c r="B92" s="1">
        <v>14.81</v>
      </c>
      <c r="C92" s="2">
        <f t="shared" si="7"/>
        <v>14.572857142857142</v>
      </c>
      <c r="D92" s="2">
        <f t="shared" si="11"/>
        <v>14.543000000000001</v>
      </c>
      <c r="E92" s="2">
        <f t="shared" si="13"/>
        <v>14.376000000000001</v>
      </c>
      <c r="F92" s="2">
        <f t="shared" si="8"/>
        <v>3.2055749128919918E-2</v>
      </c>
      <c r="G92" s="3">
        <v>7.8</v>
      </c>
      <c r="H92" s="3">
        <f t="shared" si="10"/>
        <v>7.6514285714285704</v>
      </c>
      <c r="I92" s="4">
        <f t="shared" si="12"/>
        <v>7.6659999999999995</v>
      </c>
      <c r="J92" s="4">
        <f t="shared" si="14"/>
        <v>7.9700000000000006</v>
      </c>
      <c r="K92" s="2">
        <f t="shared" si="9"/>
        <v>2.2280471821756215E-2</v>
      </c>
      <c r="L92" s="2">
        <f>B92-G92</f>
        <v>7.0100000000000007</v>
      </c>
    </row>
    <row r="93" spans="1:12">
      <c r="A93" s="1">
        <v>1940</v>
      </c>
      <c r="B93" s="1">
        <v>15.12</v>
      </c>
      <c r="C93" s="2">
        <f t="shared" si="7"/>
        <v>14.742857142857144</v>
      </c>
      <c r="D93" s="2">
        <f t="shared" si="11"/>
        <v>14.629999999999999</v>
      </c>
      <c r="E93" s="2">
        <f t="shared" si="13"/>
        <v>14.446000000000003</v>
      </c>
      <c r="F93" s="2">
        <f t="shared" si="8"/>
        <v>2.0931802835921588E-2</v>
      </c>
      <c r="G93" s="3">
        <v>7.69</v>
      </c>
      <c r="H93" s="3">
        <f t="shared" si="10"/>
        <v>7.5857142857142845</v>
      </c>
      <c r="I93" s="4">
        <f t="shared" si="12"/>
        <v>7.6710000000000012</v>
      </c>
      <c r="J93" s="4">
        <f t="shared" si="14"/>
        <v>7.9500000000000011</v>
      </c>
      <c r="K93" s="2">
        <f t="shared" si="9"/>
        <v>-1.410256410256403E-2</v>
      </c>
      <c r="L93" s="2">
        <f>B93-G93</f>
        <v>7.4299999999999988</v>
      </c>
    </row>
    <row r="94" spans="1:12">
      <c r="A94" s="1">
        <v>1941</v>
      </c>
      <c r="B94" s="1">
        <v>14.98</v>
      </c>
      <c r="C94" s="2">
        <f t="shared" si="7"/>
        <v>14.695714285714287</v>
      </c>
      <c r="D94" s="2">
        <f t="shared" si="11"/>
        <v>14.635</v>
      </c>
      <c r="E94" s="2">
        <f t="shared" si="13"/>
        <v>14.483000000000001</v>
      </c>
      <c r="F94" s="2">
        <f t="shared" si="8"/>
        <v>-9.2592592592591807E-3</v>
      </c>
      <c r="G94" s="3">
        <v>8.02</v>
      </c>
      <c r="H94" s="3">
        <f t="shared" si="10"/>
        <v>7.6757142857142844</v>
      </c>
      <c r="I94" s="4">
        <f t="shared" si="12"/>
        <v>7.7279999999999998</v>
      </c>
      <c r="J94" s="4">
        <f t="shared" si="14"/>
        <v>7.9415000000000022</v>
      </c>
      <c r="K94" s="2">
        <f t="shared" si="9"/>
        <v>4.2912873862158536E-2</v>
      </c>
      <c r="L94" s="2">
        <f>B94-G94</f>
        <v>6.9600000000000009</v>
      </c>
    </row>
    <row r="95" spans="1:12">
      <c r="A95" s="1">
        <v>1942</v>
      </c>
      <c r="B95" s="1">
        <v>14.2</v>
      </c>
      <c r="C95" s="2">
        <f t="shared" si="7"/>
        <v>14.707142857142859</v>
      </c>
      <c r="D95" s="2">
        <f t="shared" si="11"/>
        <v>14.630999999999997</v>
      </c>
      <c r="E95" s="2">
        <f t="shared" si="13"/>
        <v>14.512499999999999</v>
      </c>
      <c r="F95" s="2">
        <f t="shared" si="8"/>
        <v>-5.2069425901201678E-2</v>
      </c>
      <c r="G95" s="3">
        <v>8.17</v>
      </c>
      <c r="H95" s="3">
        <f t="shared" si="10"/>
        <v>7.7428571428571429</v>
      </c>
      <c r="I95" s="4">
        <f t="shared" si="12"/>
        <v>7.7439999999999998</v>
      </c>
      <c r="J95" s="4">
        <f t="shared" si="14"/>
        <v>7.9640000000000004</v>
      </c>
      <c r="K95" s="2">
        <f t="shared" si="9"/>
        <v>1.8703241895261891E-2</v>
      </c>
      <c r="L95" s="2">
        <f>B95-G95</f>
        <v>6.0299999999999994</v>
      </c>
    </row>
    <row r="96" spans="1:12">
      <c r="A96" s="1">
        <v>1943</v>
      </c>
      <c r="B96" s="1">
        <v>14.72</v>
      </c>
      <c r="C96" s="2">
        <f t="shared" si="7"/>
        <v>14.648571428571429</v>
      </c>
      <c r="D96" s="2">
        <f t="shared" si="11"/>
        <v>14.709999999999999</v>
      </c>
      <c r="E96" s="2">
        <f t="shared" si="13"/>
        <v>14.542000000000002</v>
      </c>
      <c r="F96" s="2">
        <f t="shared" si="8"/>
        <v>3.6619718309859252E-2</v>
      </c>
      <c r="G96" s="3">
        <v>7.65</v>
      </c>
      <c r="H96" s="3">
        <f t="shared" si="10"/>
        <v>7.781428571428572</v>
      </c>
      <c r="I96" s="4">
        <f t="shared" si="12"/>
        <v>7.694</v>
      </c>
      <c r="J96" s="4">
        <f t="shared" si="14"/>
        <v>7.9190000000000014</v>
      </c>
      <c r="K96" s="2">
        <f t="shared" si="9"/>
        <v>-6.3647490820073385E-2</v>
      </c>
      <c r="L96" s="2">
        <f>B96-G96</f>
        <v>7.07</v>
      </c>
    </row>
    <row r="97" spans="1:12">
      <c r="A97" s="1">
        <v>1944</v>
      </c>
      <c r="B97" s="1">
        <v>14.17</v>
      </c>
      <c r="C97" s="2">
        <f t="shared" si="7"/>
        <v>14.621428571428572</v>
      </c>
      <c r="D97" s="2">
        <f t="shared" si="11"/>
        <v>14.596</v>
      </c>
      <c r="E97" s="2">
        <f t="shared" si="13"/>
        <v>14.545500000000001</v>
      </c>
      <c r="F97" s="2">
        <f t="shared" si="8"/>
        <v>-3.7364130434782657E-2</v>
      </c>
      <c r="G97" s="3">
        <v>7.85</v>
      </c>
      <c r="H97" s="3">
        <f t="shared" si="10"/>
        <v>7.83</v>
      </c>
      <c r="I97" s="4">
        <f t="shared" si="12"/>
        <v>7.7399999999999993</v>
      </c>
      <c r="J97" s="4">
        <f t="shared" si="14"/>
        <v>7.8920000000000003</v>
      </c>
      <c r="K97" s="2">
        <f t="shared" si="9"/>
        <v>2.614379084967311E-2</v>
      </c>
      <c r="L97" s="2">
        <f>B97-G97</f>
        <v>6.32</v>
      </c>
    </row>
    <row r="98" spans="1:12">
      <c r="A98" s="1">
        <v>1945</v>
      </c>
      <c r="B98" s="1">
        <v>14.41</v>
      </c>
      <c r="C98" s="2">
        <f t="shared" ref="C98:C161" si="15">AVERAGE(B92:B98)</f>
        <v>14.629999999999999</v>
      </c>
      <c r="D98" s="2">
        <f t="shared" si="11"/>
        <v>14.625</v>
      </c>
      <c r="E98" s="2">
        <f t="shared" si="13"/>
        <v>14.549000000000001</v>
      </c>
      <c r="F98" s="2">
        <f t="shared" si="8"/>
        <v>1.6937191249117869E-2</v>
      </c>
      <c r="G98" s="3">
        <v>8.5500000000000007</v>
      </c>
      <c r="H98" s="3">
        <f t="shared" si="10"/>
        <v>7.9614285714285717</v>
      </c>
      <c r="I98" s="4">
        <f t="shared" si="12"/>
        <v>7.8250000000000002</v>
      </c>
      <c r="J98" s="4">
        <f t="shared" si="14"/>
        <v>7.9015000000000004</v>
      </c>
      <c r="K98" s="2">
        <f t="shared" si="9"/>
        <v>8.917197452229314E-2</v>
      </c>
      <c r="L98" s="2">
        <f>B98-G98</f>
        <v>5.8599999999999994</v>
      </c>
    </row>
    <row r="99" spans="1:12">
      <c r="A99" s="1">
        <v>1946</v>
      </c>
      <c r="B99" s="1">
        <v>13.83</v>
      </c>
      <c r="C99" s="2">
        <f t="shared" si="15"/>
        <v>14.489999999999998</v>
      </c>
      <c r="D99" s="2">
        <f t="shared" si="11"/>
        <v>14.495000000000001</v>
      </c>
      <c r="E99" s="2">
        <f t="shared" si="13"/>
        <v>14.483499999999998</v>
      </c>
      <c r="F99" s="2">
        <f t="shared" si="8"/>
        <v>-4.0249826509368501E-2</v>
      </c>
      <c r="G99" s="3">
        <v>8.09</v>
      </c>
      <c r="H99" s="3">
        <f t="shared" si="10"/>
        <v>8.0028571428571436</v>
      </c>
      <c r="I99" s="4">
        <f t="shared" si="12"/>
        <v>7.8960000000000008</v>
      </c>
      <c r="J99" s="4">
        <f t="shared" si="14"/>
        <v>7.8654999999999999</v>
      </c>
      <c r="K99" s="2">
        <f t="shared" si="9"/>
        <v>-5.380116959064337E-2</v>
      </c>
      <c r="L99" s="2">
        <f>B99-G99</f>
        <v>5.74</v>
      </c>
    </row>
    <row r="100" spans="1:12">
      <c r="A100" s="1">
        <v>1947</v>
      </c>
      <c r="B100" s="1">
        <v>14.51</v>
      </c>
      <c r="C100" s="2">
        <f t="shared" si="15"/>
        <v>14.402857142857144</v>
      </c>
      <c r="D100" s="2">
        <f t="shared" si="11"/>
        <v>14.51</v>
      </c>
      <c r="E100" s="2">
        <f t="shared" si="13"/>
        <v>14.496999999999996</v>
      </c>
      <c r="F100" s="2">
        <f t="shared" si="8"/>
        <v>4.9168474331164114E-2</v>
      </c>
      <c r="G100" s="3">
        <v>7.98</v>
      </c>
      <c r="H100" s="3">
        <f t="shared" si="10"/>
        <v>8.0442857142857154</v>
      </c>
      <c r="I100" s="4">
        <f t="shared" si="12"/>
        <v>7.9430000000000005</v>
      </c>
      <c r="J100" s="4">
        <f t="shared" si="14"/>
        <v>7.8559999999999999</v>
      </c>
      <c r="K100" s="2">
        <f t="shared" si="9"/>
        <v>-1.3597033374536395E-2</v>
      </c>
      <c r="L100" s="2">
        <f>B100-G100</f>
        <v>6.5299999999999994</v>
      </c>
    </row>
    <row r="101" spans="1:12">
      <c r="A101" s="1">
        <v>1948</v>
      </c>
      <c r="B101" s="1">
        <v>13.65</v>
      </c>
      <c r="C101" s="2">
        <f t="shared" si="15"/>
        <v>14.212857142857144</v>
      </c>
      <c r="D101" s="2">
        <f t="shared" si="11"/>
        <v>14.440000000000001</v>
      </c>
      <c r="E101" s="2">
        <f t="shared" si="13"/>
        <v>14.463499999999996</v>
      </c>
      <c r="F101" s="2">
        <f t="shared" si="8"/>
        <v>-5.9269469331495482E-2</v>
      </c>
      <c r="G101" s="3">
        <v>7.98</v>
      </c>
      <c r="H101" s="3">
        <f t="shared" si="10"/>
        <v>8.03857142857143</v>
      </c>
      <c r="I101" s="4">
        <f t="shared" si="12"/>
        <v>7.9780000000000015</v>
      </c>
      <c r="J101" s="4">
        <f t="shared" si="14"/>
        <v>7.8579999999999988</v>
      </c>
      <c r="K101" s="2">
        <f t="shared" si="9"/>
        <v>0</v>
      </c>
      <c r="L101" s="2">
        <f>B101-G101</f>
        <v>5.67</v>
      </c>
    </row>
    <row r="102" spans="1:12">
      <c r="A102" s="1">
        <v>1949</v>
      </c>
      <c r="B102" s="1">
        <v>13.9</v>
      </c>
      <c r="C102" s="2">
        <f t="shared" si="15"/>
        <v>14.170000000000002</v>
      </c>
      <c r="D102" s="2">
        <f t="shared" si="11"/>
        <v>14.349</v>
      </c>
      <c r="E102" s="2">
        <f t="shared" si="13"/>
        <v>14.445999999999998</v>
      </c>
      <c r="F102" s="2">
        <f t="shared" si="8"/>
        <v>1.8315018315018316E-2</v>
      </c>
      <c r="G102" s="3">
        <v>7.9</v>
      </c>
      <c r="H102" s="3">
        <f t="shared" si="10"/>
        <v>8.0000000000000018</v>
      </c>
      <c r="I102" s="4">
        <f t="shared" si="12"/>
        <v>7.9880000000000022</v>
      </c>
      <c r="J102" s="4">
        <f t="shared" si="14"/>
        <v>7.8269999999999982</v>
      </c>
      <c r="K102" s="2">
        <f t="shared" si="9"/>
        <v>-1.0025062656641612E-2</v>
      </c>
      <c r="L102" s="2">
        <f>B102-G102</f>
        <v>6</v>
      </c>
    </row>
    <row r="103" spans="1:12">
      <c r="A103" s="1">
        <v>1950</v>
      </c>
      <c r="B103" s="1">
        <v>14.66</v>
      </c>
      <c r="C103" s="2">
        <f t="shared" si="15"/>
        <v>14.161428571428571</v>
      </c>
      <c r="D103" s="2">
        <f t="shared" si="11"/>
        <v>14.303000000000001</v>
      </c>
      <c r="E103" s="2">
        <f t="shared" si="13"/>
        <v>14.466499999999996</v>
      </c>
      <c r="F103" s="2">
        <f t="shared" si="8"/>
        <v>5.4676258992805739E-2</v>
      </c>
      <c r="G103" s="3">
        <v>8.18</v>
      </c>
      <c r="H103" s="3">
        <f t="shared" si="10"/>
        <v>8.0757142857142856</v>
      </c>
      <c r="I103" s="4">
        <f t="shared" si="12"/>
        <v>8.0370000000000008</v>
      </c>
      <c r="J103" s="4">
        <f t="shared" si="14"/>
        <v>7.854000000000001</v>
      </c>
      <c r="K103" s="2">
        <f t="shared" si="9"/>
        <v>3.5443037974683463E-2</v>
      </c>
      <c r="L103" s="2">
        <f>B103-G103</f>
        <v>6.48</v>
      </c>
    </row>
    <row r="104" spans="1:12">
      <c r="A104" s="1">
        <v>1951</v>
      </c>
      <c r="B104" s="1">
        <v>14.06</v>
      </c>
      <c r="C104" s="2">
        <f t="shared" si="15"/>
        <v>14.145714285714286</v>
      </c>
      <c r="D104" s="2">
        <f t="shared" si="11"/>
        <v>14.211000000000002</v>
      </c>
      <c r="E104" s="2">
        <f t="shared" si="13"/>
        <v>14.422999999999998</v>
      </c>
      <c r="F104" s="2">
        <f t="shared" si="8"/>
        <v>-4.0927694406548407E-2</v>
      </c>
      <c r="G104" s="3">
        <v>8.1</v>
      </c>
      <c r="H104" s="3">
        <f t="shared" si="10"/>
        <v>8.1114285714285721</v>
      </c>
      <c r="I104" s="4">
        <f t="shared" si="12"/>
        <v>8.0450000000000017</v>
      </c>
      <c r="J104" s="4">
        <f t="shared" si="14"/>
        <v>7.8865000000000007</v>
      </c>
      <c r="K104" s="2">
        <f t="shared" si="9"/>
        <v>-9.7799511002445074E-3</v>
      </c>
      <c r="L104" s="2">
        <f>B104-G104</f>
        <v>5.9600000000000009</v>
      </c>
    </row>
    <row r="105" spans="1:12">
      <c r="A105" s="1">
        <v>1952</v>
      </c>
      <c r="B105" s="1">
        <v>14.11</v>
      </c>
      <c r="C105" s="2">
        <f t="shared" si="15"/>
        <v>14.102857142857143</v>
      </c>
      <c r="D105" s="2">
        <f t="shared" si="11"/>
        <v>14.202000000000002</v>
      </c>
      <c r="E105" s="2">
        <f t="shared" si="13"/>
        <v>14.416499999999999</v>
      </c>
      <c r="F105" s="2">
        <f t="shared" si="8"/>
        <v>3.5561877667140067E-3</v>
      </c>
      <c r="G105" s="3">
        <v>8.0399999999999991</v>
      </c>
      <c r="H105" s="3">
        <f t="shared" si="10"/>
        <v>8.0385714285714283</v>
      </c>
      <c r="I105" s="4">
        <f t="shared" si="12"/>
        <v>8.032</v>
      </c>
      <c r="J105" s="4">
        <f t="shared" si="14"/>
        <v>7.8879999999999999</v>
      </c>
      <c r="K105" s="2">
        <f t="shared" si="9"/>
        <v>-7.4074074074074693E-3</v>
      </c>
      <c r="L105" s="2">
        <f>B105-G105</f>
        <v>6.07</v>
      </c>
    </row>
    <row r="106" spans="1:12">
      <c r="A106" s="1">
        <v>1953</v>
      </c>
      <c r="B106" s="1">
        <v>14.42</v>
      </c>
      <c r="C106" s="2">
        <f t="shared" si="15"/>
        <v>14.187142857142858</v>
      </c>
      <c r="D106" s="2">
        <f t="shared" si="11"/>
        <v>14.172000000000001</v>
      </c>
      <c r="E106" s="2">
        <f t="shared" si="13"/>
        <v>14.440999999999999</v>
      </c>
      <c r="F106" s="2">
        <f t="shared" si="8"/>
        <v>2.1970233876683239E-2</v>
      </c>
      <c r="G106" s="3">
        <v>8.2100000000000009</v>
      </c>
      <c r="H106" s="3">
        <f t="shared" si="10"/>
        <v>8.055714285714286</v>
      </c>
      <c r="I106" s="4">
        <f t="shared" si="12"/>
        <v>8.0879999999999992</v>
      </c>
      <c r="J106" s="4">
        <f t="shared" si="14"/>
        <v>7.891</v>
      </c>
      <c r="K106" s="2">
        <f t="shared" si="9"/>
        <v>2.114427860696539E-2</v>
      </c>
      <c r="L106" s="2">
        <f>B106-G106</f>
        <v>6.2099999999999991</v>
      </c>
    </row>
    <row r="107" spans="1:12">
      <c r="A107" s="1">
        <v>1954</v>
      </c>
      <c r="B107" s="1">
        <v>14.18</v>
      </c>
      <c r="C107" s="2">
        <f t="shared" si="15"/>
        <v>14.139999999999999</v>
      </c>
      <c r="D107" s="2">
        <f t="shared" si="11"/>
        <v>14.172999999999998</v>
      </c>
      <c r="E107" s="2">
        <f t="shared" si="13"/>
        <v>14.384500000000003</v>
      </c>
      <c r="F107" s="2">
        <f t="shared" si="8"/>
        <v>-1.6643550624133162E-2</v>
      </c>
      <c r="G107" s="3">
        <v>8.11</v>
      </c>
      <c r="H107" s="3">
        <f t="shared" si="10"/>
        <v>8.0742857142857147</v>
      </c>
      <c r="I107" s="4">
        <f t="shared" si="12"/>
        <v>8.1140000000000008</v>
      </c>
      <c r="J107" s="4">
        <f t="shared" si="14"/>
        <v>7.9270000000000014</v>
      </c>
      <c r="K107" s="2">
        <f t="shared" si="9"/>
        <v>-1.2180267965895421E-2</v>
      </c>
      <c r="L107" s="2">
        <f>B107-G107</f>
        <v>6.07</v>
      </c>
    </row>
    <row r="108" spans="1:12">
      <c r="A108" s="1">
        <v>1955</v>
      </c>
      <c r="B108" s="1">
        <v>13.74</v>
      </c>
      <c r="C108" s="2">
        <f t="shared" si="15"/>
        <v>14.152857142857144</v>
      </c>
      <c r="D108" s="2">
        <f t="shared" si="11"/>
        <v>14.106</v>
      </c>
      <c r="E108" s="2">
        <f t="shared" si="13"/>
        <v>14.365500000000003</v>
      </c>
      <c r="F108" s="2">
        <f t="shared" si="8"/>
        <v>-3.1029619181946369E-2</v>
      </c>
      <c r="G108" s="3">
        <v>8</v>
      </c>
      <c r="H108" s="3">
        <f t="shared" si="10"/>
        <v>8.0771428571428565</v>
      </c>
      <c r="I108" s="4">
        <f t="shared" si="12"/>
        <v>8.0590000000000011</v>
      </c>
      <c r="J108" s="4">
        <f t="shared" si="14"/>
        <v>7.9420000000000019</v>
      </c>
      <c r="K108" s="2">
        <f t="shared" si="9"/>
        <v>-1.3563501849568366E-2</v>
      </c>
      <c r="L108" s="2">
        <f>B108-G108</f>
        <v>5.74</v>
      </c>
    </row>
    <row r="109" spans="1:12">
      <c r="A109" s="1">
        <v>1956</v>
      </c>
      <c r="B109" s="1">
        <v>14.08</v>
      </c>
      <c r="C109" s="2">
        <f t="shared" si="15"/>
        <v>14.178571428571429</v>
      </c>
      <c r="D109" s="2">
        <f t="shared" si="11"/>
        <v>14.131</v>
      </c>
      <c r="E109" s="2">
        <f t="shared" si="13"/>
        <v>14.312999999999999</v>
      </c>
      <c r="F109" s="2">
        <f t="shared" si="8"/>
        <v>2.4745269286753992E-2</v>
      </c>
      <c r="G109" s="3">
        <v>7.76</v>
      </c>
      <c r="H109" s="3">
        <f t="shared" si="10"/>
        <v>8.0571428571428569</v>
      </c>
      <c r="I109" s="4">
        <f t="shared" si="12"/>
        <v>8.0259999999999998</v>
      </c>
      <c r="J109" s="4">
        <f t="shared" si="14"/>
        <v>7.9610000000000012</v>
      </c>
      <c r="K109" s="2">
        <f t="shared" si="9"/>
        <v>-3.0000000000000027E-2</v>
      </c>
      <c r="L109" s="2">
        <f>B109-G109</f>
        <v>6.32</v>
      </c>
    </row>
    <row r="110" spans="1:12">
      <c r="A110" s="1">
        <v>1957</v>
      </c>
      <c r="B110" s="1">
        <v>14.59</v>
      </c>
      <c r="C110" s="2">
        <f t="shared" si="15"/>
        <v>14.168571428571429</v>
      </c>
      <c r="D110" s="2">
        <f t="shared" si="11"/>
        <v>14.138999999999999</v>
      </c>
      <c r="E110" s="2">
        <f t="shared" si="13"/>
        <v>14.324499999999997</v>
      </c>
      <c r="F110" s="2">
        <f t="shared" si="8"/>
        <v>3.6221590909090891E-2</v>
      </c>
      <c r="G110" s="3">
        <v>8.1</v>
      </c>
      <c r="H110" s="3">
        <f t="shared" si="10"/>
        <v>8.0457142857142863</v>
      </c>
      <c r="I110" s="4">
        <f t="shared" si="12"/>
        <v>8.0380000000000003</v>
      </c>
      <c r="J110" s="4">
        <f t="shared" si="14"/>
        <v>7.990499999999999</v>
      </c>
      <c r="K110" s="2">
        <f t="shared" si="9"/>
        <v>4.3814432989690705E-2</v>
      </c>
      <c r="L110" s="2">
        <f>B110-G110</f>
        <v>6.49</v>
      </c>
    </row>
    <row r="111" spans="1:12">
      <c r="A111" s="1">
        <v>1958</v>
      </c>
      <c r="B111" s="1">
        <v>15.41</v>
      </c>
      <c r="C111" s="2">
        <f t="shared" si="15"/>
        <v>14.361428571428572</v>
      </c>
      <c r="D111" s="2">
        <f t="shared" si="11"/>
        <v>14.315000000000001</v>
      </c>
      <c r="E111" s="2">
        <f t="shared" si="13"/>
        <v>14.377500000000001</v>
      </c>
      <c r="F111" s="2">
        <f t="shared" si="8"/>
        <v>5.6202878684030178E-2</v>
      </c>
      <c r="G111" s="3">
        <v>8.25</v>
      </c>
      <c r="H111" s="3">
        <f t="shared" si="10"/>
        <v>8.0671428571428567</v>
      </c>
      <c r="I111" s="4">
        <f t="shared" si="12"/>
        <v>8.0649999999999995</v>
      </c>
      <c r="J111" s="4">
        <f t="shared" si="14"/>
        <v>8.0214999999999996</v>
      </c>
      <c r="K111" s="2">
        <f t="shared" si="9"/>
        <v>1.8518518518518563E-2</v>
      </c>
      <c r="L111" s="2">
        <f>B111-G111</f>
        <v>7.16</v>
      </c>
    </row>
    <row r="112" spans="1:12">
      <c r="A112" s="1">
        <v>1959</v>
      </c>
      <c r="B112" s="1">
        <v>15.39</v>
      </c>
      <c r="C112" s="2">
        <f t="shared" si="15"/>
        <v>14.544285714285715</v>
      </c>
      <c r="D112" s="2">
        <f t="shared" si="11"/>
        <v>14.463999999999999</v>
      </c>
      <c r="E112" s="2">
        <f t="shared" si="13"/>
        <v>14.406499999999999</v>
      </c>
      <c r="F112" s="2">
        <f t="shared" si="8"/>
        <v>-1.2978585334198296E-3</v>
      </c>
      <c r="G112" s="3">
        <v>7.96</v>
      </c>
      <c r="H112" s="3">
        <f t="shared" si="10"/>
        <v>8.055714285714286</v>
      </c>
      <c r="I112" s="4">
        <f t="shared" si="12"/>
        <v>8.0709999999999997</v>
      </c>
      <c r="J112" s="4">
        <f t="shared" si="14"/>
        <v>8.0295000000000023</v>
      </c>
      <c r="K112" s="2">
        <f t="shared" si="9"/>
        <v>-3.5151515151515156E-2</v>
      </c>
      <c r="L112" s="2">
        <f>B112-G112</f>
        <v>7.4300000000000006</v>
      </c>
    </row>
    <row r="113" spans="1:12">
      <c r="A113" s="1">
        <v>1960</v>
      </c>
      <c r="B113" s="1">
        <v>14.59</v>
      </c>
      <c r="C113" s="2">
        <f t="shared" si="15"/>
        <v>14.568571428571429</v>
      </c>
      <c r="D113" s="2">
        <f t="shared" si="11"/>
        <v>14.457000000000003</v>
      </c>
      <c r="E113" s="2">
        <f t="shared" si="13"/>
        <v>14.379999999999999</v>
      </c>
      <c r="F113" s="2">
        <f t="shared" si="8"/>
        <v>-5.1981806367771326E-2</v>
      </c>
      <c r="G113" s="3">
        <v>7.85</v>
      </c>
      <c r="H113" s="3">
        <f t="shared" si="10"/>
        <v>8.0042857142857144</v>
      </c>
      <c r="I113" s="4">
        <f t="shared" si="12"/>
        <v>8.0379999999999985</v>
      </c>
      <c r="J113" s="4">
        <f t="shared" si="14"/>
        <v>8.0374999999999996</v>
      </c>
      <c r="K113" s="2">
        <f t="shared" si="9"/>
        <v>-1.3819095477386975E-2</v>
      </c>
      <c r="L113" s="2">
        <f>B113-G113</f>
        <v>6.74</v>
      </c>
    </row>
    <row r="114" spans="1:12">
      <c r="A114" s="1">
        <v>1961</v>
      </c>
      <c r="B114" s="1">
        <v>14.65</v>
      </c>
      <c r="C114" s="2">
        <f t="shared" si="15"/>
        <v>14.635714285714286</v>
      </c>
      <c r="D114" s="2">
        <f t="shared" si="11"/>
        <v>14.516</v>
      </c>
      <c r="E114" s="2">
        <f t="shared" si="13"/>
        <v>14.363499999999998</v>
      </c>
      <c r="F114" s="2">
        <f t="shared" si="8"/>
        <v>4.1124057573680949E-3</v>
      </c>
      <c r="G114" s="3">
        <v>7.56</v>
      </c>
      <c r="H114" s="3">
        <f t="shared" si="10"/>
        <v>7.9257142857142862</v>
      </c>
      <c r="I114" s="4">
        <f t="shared" si="12"/>
        <v>7.9839999999999991</v>
      </c>
      <c r="J114" s="4">
        <f t="shared" si="14"/>
        <v>8.0145000000000017</v>
      </c>
      <c r="K114" s="2">
        <f t="shared" si="9"/>
        <v>-3.6942675159235674E-2</v>
      </c>
      <c r="L114" s="2">
        <f>B114-G114</f>
        <v>7.0900000000000007</v>
      </c>
    </row>
    <row r="115" spans="1:12">
      <c r="A115" s="1">
        <v>1962</v>
      </c>
      <c r="B115" s="1">
        <v>14.22</v>
      </c>
      <c r="C115" s="2">
        <f t="shared" si="15"/>
        <v>14.704285714285716</v>
      </c>
      <c r="D115" s="2">
        <f t="shared" si="11"/>
        <v>14.527000000000001</v>
      </c>
      <c r="E115" s="2">
        <f t="shared" si="13"/>
        <v>14.364500000000001</v>
      </c>
      <c r="F115" s="2">
        <f t="shared" si="8"/>
        <v>-2.9351535836177455E-2</v>
      </c>
      <c r="G115" s="3">
        <v>8.11</v>
      </c>
      <c r="H115" s="3">
        <f t="shared" si="10"/>
        <v>7.9414285714285722</v>
      </c>
      <c r="I115" s="4">
        <f t="shared" si="12"/>
        <v>7.9909999999999997</v>
      </c>
      <c r="J115" s="4">
        <f t="shared" si="14"/>
        <v>8.0115000000000016</v>
      </c>
      <c r="K115" s="2">
        <f t="shared" si="9"/>
        <v>7.2751322751322733E-2</v>
      </c>
      <c r="L115" s="2">
        <f>B115-G115</f>
        <v>6.1100000000000012</v>
      </c>
    </row>
    <row r="116" spans="1:12">
      <c r="A116" s="1">
        <v>1963</v>
      </c>
      <c r="B116" s="1">
        <v>14.19</v>
      </c>
      <c r="C116" s="2">
        <f t="shared" si="15"/>
        <v>14.72</v>
      </c>
      <c r="D116" s="2">
        <f t="shared" si="11"/>
        <v>14.504000000000001</v>
      </c>
      <c r="E116" s="2">
        <f t="shared" si="13"/>
        <v>14.338000000000003</v>
      </c>
      <c r="F116" s="2">
        <f t="shared" si="8"/>
        <v>-2.109704641350291E-3</v>
      </c>
      <c r="G116" s="3">
        <v>7.98</v>
      </c>
      <c r="H116" s="3">
        <f t="shared" si="10"/>
        <v>7.9728571428571433</v>
      </c>
      <c r="I116" s="4">
        <f t="shared" si="12"/>
        <v>7.9680000000000009</v>
      </c>
      <c r="J116" s="4">
        <f t="shared" si="14"/>
        <v>8.0279999999999987</v>
      </c>
      <c r="K116" s="2">
        <f t="shared" si="9"/>
        <v>-1.6029593094944391E-2</v>
      </c>
      <c r="L116" s="2">
        <f>B116-G116</f>
        <v>6.2099999999999991</v>
      </c>
    </row>
    <row r="117" spans="1:12">
      <c r="A117" s="1">
        <v>1964</v>
      </c>
      <c r="B117" s="1">
        <v>14.24</v>
      </c>
      <c r="C117" s="2">
        <f t="shared" si="15"/>
        <v>14.67</v>
      </c>
      <c r="D117" s="2">
        <f t="shared" si="11"/>
        <v>14.510000000000002</v>
      </c>
      <c r="E117" s="2">
        <f t="shared" si="13"/>
        <v>14.341500000000002</v>
      </c>
      <c r="F117" s="2">
        <f t="shared" si="8"/>
        <v>3.5236081747710155E-3</v>
      </c>
      <c r="G117" s="3">
        <v>8.18</v>
      </c>
      <c r="H117" s="3">
        <f t="shared" si="10"/>
        <v>7.9842857142857158</v>
      </c>
      <c r="I117" s="4">
        <f t="shared" si="12"/>
        <v>7.9749999999999996</v>
      </c>
      <c r="J117" s="4">
        <f t="shared" si="14"/>
        <v>8.0445000000000011</v>
      </c>
      <c r="K117" s="2">
        <f t="shared" si="9"/>
        <v>2.5062656641603918E-2</v>
      </c>
      <c r="L117" s="2">
        <f>B117-G117</f>
        <v>6.0600000000000005</v>
      </c>
    </row>
    <row r="118" spans="1:12">
      <c r="A118" s="1">
        <v>1965</v>
      </c>
      <c r="B118" s="1">
        <v>14.14</v>
      </c>
      <c r="C118" s="2">
        <f t="shared" si="15"/>
        <v>14.488571428571429</v>
      </c>
      <c r="D118" s="2">
        <f t="shared" si="11"/>
        <v>14.55</v>
      </c>
      <c r="E118" s="2">
        <f t="shared" si="13"/>
        <v>14.328000000000003</v>
      </c>
      <c r="F118" s="2">
        <f t="shared" si="8"/>
        <v>-7.0224719101123342E-3</v>
      </c>
      <c r="G118" s="3">
        <v>8.2899999999999991</v>
      </c>
      <c r="H118" s="3">
        <f t="shared" si="10"/>
        <v>7.9899999999999993</v>
      </c>
      <c r="I118" s="4">
        <f t="shared" si="12"/>
        <v>8.0039999999999996</v>
      </c>
      <c r="J118" s="4">
        <f t="shared" si="14"/>
        <v>8.0314999999999994</v>
      </c>
      <c r="K118" s="2">
        <f t="shared" si="9"/>
        <v>1.3447432762836116E-2</v>
      </c>
      <c r="L118" s="2">
        <f>B118-G118</f>
        <v>5.8500000000000014</v>
      </c>
    </row>
    <row r="119" spans="1:12">
      <c r="A119" s="1">
        <v>1966</v>
      </c>
      <c r="B119" s="1">
        <v>14.74</v>
      </c>
      <c r="C119" s="2">
        <f t="shared" si="15"/>
        <v>14.395714285714286</v>
      </c>
      <c r="D119" s="2">
        <f t="shared" si="11"/>
        <v>14.616000000000003</v>
      </c>
      <c r="E119" s="2">
        <f t="shared" si="13"/>
        <v>14.373499999999998</v>
      </c>
      <c r="F119" s="2">
        <f t="shared" si="8"/>
        <v>4.2432814710042406E-2</v>
      </c>
      <c r="G119" s="3">
        <v>8.44</v>
      </c>
      <c r="H119" s="3">
        <f t="shared" si="10"/>
        <v>8.0585714285714278</v>
      </c>
      <c r="I119" s="4">
        <f t="shared" si="12"/>
        <v>8.0719999999999992</v>
      </c>
      <c r="J119" s="4">
        <f t="shared" si="14"/>
        <v>8.0489999999999977</v>
      </c>
      <c r="K119" s="2">
        <f t="shared" si="9"/>
        <v>1.809408926417375E-2</v>
      </c>
      <c r="L119" s="2">
        <f>B119-G119</f>
        <v>6.3000000000000007</v>
      </c>
    </row>
    <row r="120" spans="1:12">
      <c r="A120" s="1">
        <v>1967</v>
      </c>
      <c r="B120" s="1">
        <v>14.5</v>
      </c>
      <c r="C120" s="2">
        <f t="shared" si="15"/>
        <v>14.382857142857143</v>
      </c>
      <c r="D120" s="2">
        <f t="shared" si="11"/>
        <v>14.606999999999999</v>
      </c>
      <c r="E120" s="2">
        <f t="shared" si="13"/>
        <v>14.373000000000001</v>
      </c>
      <c r="F120" s="2">
        <f t="shared" si="8"/>
        <v>-1.6282225237449131E-2</v>
      </c>
      <c r="G120" s="3">
        <v>8.25</v>
      </c>
      <c r="H120" s="3">
        <f t="shared" si="10"/>
        <v>8.1157142857142848</v>
      </c>
      <c r="I120" s="4">
        <f t="shared" si="12"/>
        <v>8.0869999999999997</v>
      </c>
      <c r="J120" s="4">
        <f t="shared" si="14"/>
        <v>8.0625</v>
      </c>
      <c r="K120" s="2">
        <f t="shared" si="9"/>
        <v>-2.2511848341232168E-2</v>
      </c>
      <c r="L120" s="2">
        <f>B120-G120</f>
        <v>6.25</v>
      </c>
    </row>
    <row r="121" spans="1:12">
      <c r="A121" s="1">
        <v>1968</v>
      </c>
      <c r="B121" s="1">
        <v>14.66</v>
      </c>
      <c r="C121" s="2">
        <f t="shared" si="15"/>
        <v>14.384285714285713</v>
      </c>
      <c r="D121" s="2">
        <f t="shared" si="11"/>
        <v>14.532</v>
      </c>
      <c r="E121" s="2">
        <f t="shared" si="13"/>
        <v>14.423500000000004</v>
      </c>
      <c r="F121" s="2">
        <f t="shared" si="8"/>
        <v>1.1034482758620699E-2</v>
      </c>
      <c r="G121" s="3">
        <v>8.43</v>
      </c>
      <c r="H121" s="3">
        <f t="shared" si="10"/>
        <v>8.24</v>
      </c>
      <c r="I121" s="4">
        <f t="shared" si="12"/>
        <v>8.1049999999999986</v>
      </c>
      <c r="J121" s="4">
        <f t="shared" si="14"/>
        <v>8.0849999999999991</v>
      </c>
      <c r="K121" s="2">
        <f t="shared" si="9"/>
        <v>2.1818181818181785E-2</v>
      </c>
      <c r="L121" s="2">
        <f>B121-G121</f>
        <v>6.23</v>
      </c>
    </row>
    <row r="122" spans="1:12">
      <c r="A122" s="1">
        <v>1969</v>
      </c>
      <c r="B122" s="1">
        <v>14.51</v>
      </c>
      <c r="C122" s="2">
        <f t="shared" si="15"/>
        <v>14.425714285714287</v>
      </c>
      <c r="D122" s="2">
        <f t="shared" si="11"/>
        <v>14.443999999999999</v>
      </c>
      <c r="E122" s="2">
        <f t="shared" si="13"/>
        <v>14.454000000000002</v>
      </c>
      <c r="F122" s="2">
        <f t="shared" si="8"/>
        <v>-1.0231923601637131E-2</v>
      </c>
      <c r="G122" s="3">
        <v>8.1999999999999993</v>
      </c>
      <c r="H122" s="3">
        <f t="shared" si="10"/>
        <v>8.2528571428571418</v>
      </c>
      <c r="I122" s="4">
        <f t="shared" si="12"/>
        <v>8.1290000000000013</v>
      </c>
      <c r="J122" s="4">
        <f t="shared" si="14"/>
        <v>8.0999999999999979</v>
      </c>
      <c r="K122" s="2">
        <f t="shared" si="9"/>
        <v>-2.7283511269276445E-2</v>
      </c>
      <c r="L122" s="2">
        <f>B122-G122</f>
        <v>6.3100000000000005</v>
      </c>
    </row>
    <row r="123" spans="1:12">
      <c r="A123" s="1">
        <v>1970</v>
      </c>
      <c r="B123" s="1">
        <v>14.76</v>
      </c>
      <c r="C123" s="2">
        <f t="shared" si="15"/>
        <v>14.507142857142858</v>
      </c>
      <c r="D123" s="2">
        <f t="shared" si="11"/>
        <v>14.460999999999999</v>
      </c>
      <c r="E123" s="2">
        <f t="shared" si="13"/>
        <v>14.459000000000003</v>
      </c>
      <c r="F123" s="2">
        <f t="shared" si="8"/>
        <v>1.722949689869056E-2</v>
      </c>
      <c r="G123" s="3">
        <v>8.1199999999999992</v>
      </c>
      <c r="H123" s="3">
        <f t="shared" si="10"/>
        <v>8.2728571428571414</v>
      </c>
      <c r="I123" s="4">
        <f t="shared" si="12"/>
        <v>8.1560000000000006</v>
      </c>
      <c r="J123" s="4">
        <f t="shared" si="14"/>
        <v>8.0969999999999978</v>
      </c>
      <c r="K123" s="2">
        <f t="shared" si="9"/>
        <v>-9.7560975609756184E-3</v>
      </c>
      <c r="L123" s="2">
        <f>B123-G123</f>
        <v>6.6400000000000006</v>
      </c>
    </row>
    <row r="124" spans="1:12">
      <c r="A124" s="1">
        <v>1971</v>
      </c>
      <c r="B124" s="1">
        <v>13.89</v>
      </c>
      <c r="C124" s="2">
        <f t="shared" si="15"/>
        <v>14.457142857142859</v>
      </c>
      <c r="D124" s="2">
        <f t="shared" si="11"/>
        <v>14.385000000000002</v>
      </c>
      <c r="E124" s="2">
        <f t="shared" si="13"/>
        <v>14.4505</v>
      </c>
      <c r="F124" s="2">
        <f t="shared" si="8"/>
        <v>-5.8943089430894255E-2</v>
      </c>
      <c r="G124" s="3">
        <v>8.19</v>
      </c>
      <c r="H124" s="3">
        <f t="shared" si="10"/>
        <v>8.274285714285714</v>
      </c>
      <c r="I124" s="4">
        <f t="shared" si="12"/>
        <v>8.2189999999999994</v>
      </c>
      <c r="J124" s="4">
        <f t="shared" si="14"/>
        <v>8.1014999999999979</v>
      </c>
      <c r="K124" s="2">
        <f t="shared" si="9"/>
        <v>8.6206896551724501E-3</v>
      </c>
      <c r="L124" s="2">
        <f>B124-G124</f>
        <v>5.7000000000000011</v>
      </c>
    </row>
    <row r="125" spans="1:12">
      <c r="A125" s="1">
        <v>1972</v>
      </c>
      <c r="B125" s="1">
        <v>14.25</v>
      </c>
      <c r="C125" s="2">
        <f t="shared" si="15"/>
        <v>14.472857142857142</v>
      </c>
      <c r="D125" s="2">
        <f t="shared" si="11"/>
        <v>14.388</v>
      </c>
      <c r="E125" s="2">
        <f t="shared" si="13"/>
        <v>14.457500000000001</v>
      </c>
      <c r="F125" s="2">
        <f t="shared" si="8"/>
        <v>2.5917926565874688E-2</v>
      </c>
      <c r="G125" s="3">
        <v>8.35</v>
      </c>
      <c r="H125" s="3">
        <f t="shared" si="10"/>
        <v>8.2828571428571411</v>
      </c>
      <c r="I125" s="4">
        <f t="shared" si="12"/>
        <v>8.2429999999999986</v>
      </c>
      <c r="J125" s="4">
        <f t="shared" si="14"/>
        <v>8.1169999999999991</v>
      </c>
      <c r="K125" s="2">
        <f t="shared" si="9"/>
        <v>1.9536019536019553E-2</v>
      </c>
      <c r="L125" s="2">
        <f>B125-G125</f>
        <v>5.9</v>
      </c>
    </row>
    <row r="126" spans="1:12">
      <c r="A126" s="1">
        <v>1973</v>
      </c>
      <c r="B126" s="1">
        <v>14.58</v>
      </c>
      <c r="C126" s="2">
        <f t="shared" si="15"/>
        <v>14.45</v>
      </c>
      <c r="D126" s="2">
        <f t="shared" si="11"/>
        <v>14.427000000000001</v>
      </c>
      <c r="E126" s="2">
        <f t="shared" si="13"/>
        <v>14.4655</v>
      </c>
      <c r="F126" s="2">
        <f t="shared" si="8"/>
        <v>2.315789473684211E-2</v>
      </c>
      <c r="G126" s="3">
        <v>8.43</v>
      </c>
      <c r="H126" s="3">
        <f t="shared" si="10"/>
        <v>8.281428571428572</v>
      </c>
      <c r="I126" s="4">
        <f t="shared" si="12"/>
        <v>8.2880000000000003</v>
      </c>
      <c r="J126" s="4">
        <f t="shared" si="14"/>
        <v>8.1280000000000001</v>
      </c>
      <c r="K126" s="2">
        <f t="shared" si="9"/>
        <v>9.580838323353302E-3</v>
      </c>
      <c r="L126" s="2">
        <f>B126-G126</f>
        <v>6.15</v>
      </c>
    </row>
    <row r="127" spans="1:12">
      <c r="A127" s="1">
        <v>1974</v>
      </c>
      <c r="B127" s="1">
        <v>14.41</v>
      </c>
      <c r="C127" s="2">
        <f t="shared" si="15"/>
        <v>14.437142857142856</v>
      </c>
      <c r="D127" s="2">
        <f t="shared" si="11"/>
        <v>14.444000000000003</v>
      </c>
      <c r="E127" s="2">
        <f t="shared" si="13"/>
        <v>14.477</v>
      </c>
      <c r="F127" s="2">
        <f t="shared" si="8"/>
        <v>-1.1659807956104247E-2</v>
      </c>
      <c r="G127" s="3">
        <v>7.86</v>
      </c>
      <c r="H127" s="3">
        <f t="shared" si="10"/>
        <v>8.225714285714286</v>
      </c>
      <c r="I127" s="4">
        <f t="shared" si="12"/>
        <v>8.2559999999999985</v>
      </c>
      <c r="J127" s="4">
        <f t="shared" si="14"/>
        <v>8.1155000000000008</v>
      </c>
      <c r="K127" s="2">
        <f t="shared" si="9"/>
        <v>-6.7615658362989259E-2</v>
      </c>
      <c r="L127" s="2">
        <f>B127-G127</f>
        <v>6.55</v>
      </c>
    </row>
    <row r="128" spans="1:12">
      <c r="A128" s="1">
        <v>1975</v>
      </c>
      <c r="B128" s="1">
        <v>13.82</v>
      </c>
      <c r="C128" s="2">
        <f t="shared" si="15"/>
        <v>14.317142857142857</v>
      </c>
      <c r="D128" s="2">
        <f t="shared" si="11"/>
        <v>14.412000000000001</v>
      </c>
      <c r="E128" s="2">
        <f t="shared" si="13"/>
        <v>14.481</v>
      </c>
      <c r="F128" s="2">
        <f t="shared" si="8"/>
        <v>-4.0943789035392079E-2</v>
      </c>
      <c r="G128" s="3">
        <v>8.08</v>
      </c>
      <c r="H128" s="3">
        <f t="shared" si="10"/>
        <v>8.1757142857142853</v>
      </c>
      <c r="I128" s="4">
        <f t="shared" si="12"/>
        <v>8.2349999999999994</v>
      </c>
      <c r="J128" s="4">
        <f t="shared" si="14"/>
        <v>8.1195000000000022</v>
      </c>
      <c r="K128" s="2">
        <f t="shared" si="9"/>
        <v>2.798982188295162E-2</v>
      </c>
      <c r="L128" s="2">
        <f>B128-G128</f>
        <v>5.74</v>
      </c>
    </row>
    <row r="129" spans="1:12">
      <c r="A129" s="1">
        <v>1976</v>
      </c>
      <c r="B129" s="1">
        <v>14.72</v>
      </c>
      <c r="C129" s="2">
        <f t="shared" si="15"/>
        <v>14.347142857142858</v>
      </c>
      <c r="D129" s="2">
        <f t="shared" si="11"/>
        <v>14.41</v>
      </c>
      <c r="E129" s="2">
        <f t="shared" si="13"/>
        <v>14.513000000000002</v>
      </c>
      <c r="F129" s="2">
        <f t="shared" si="8"/>
        <v>6.5123010130246045E-2</v>
      </c>
      <c r="G129" s="3">
        <v>8.5399999999999991</v>
      </c>
      <c r="H129" s="3">
        <f t="shared" si="10"/>
        <v>8.2242857142857133</v>
      </c>
      <c r="I129" s="4">
        <f t="shared" si="12"/>
        <v>8.2449999999999992</v>
      </c>
      <c r="J129" s="4">
        <f t="shared" si="14"/>
        <v>8.1585000000000019</v>
      </c>
      <c r="K129" s="2">
        <f t="shared" si="9"/>
        <v>5.6930693069306815E-2</v>
      </c>
      <c r="L129" s="2">
        <f>B129-G129</f>
        <v>6.1800000000000015</v>
      </c>
    </row>
    <row r="130" spans="1:12">
      <c r="A130" s="1">
        <v>1977</v>
      </c>
      <c r="B130" s="1">
        <v>14.63</v>
      </c>
      <c r="C130" s="2">
        <f t="shared" si="15"/>
        <v>14.328571428571426</v>
      </c>
      <c r="D130" s="2">
        <f t="shared" si="11"/>
        <v>14.422999999999998</v>
      </c>
      <c r="E130" s="2">
        <f t="shared" si="13"/>
        <v>14.515000000000001</v>
      </c>
      <c r="F130" s="2">
        <f t="shared" si="8"/>
        <v>-6.1141304347825986E-3</v>
      </c>
      <c r="G130" s="3">
        <v>8.83</v>
      </c>
      <c r="H130" s="3">
        <f t="shared" si="10"/>
        <v>8.3257142857142856</v>
      </c>
      <c r="I130" s="4">
        <f t="shared" si="12"/>
        <v>8.302999999999999</v>
      </c>
      <c r="J130" s="4">
        <f t="shared" si="14"/>
        <v>8.1950000000000021</v>
      </c>
      <c r="K130" s="2">
        <f t="shared" si="9"/>
        <v>3.3957845433255383E-2</v>
      </c>
      <c r="L130" s="2">
        <f>B130-G130</f>
        <v>5.8000000000000007</v>
      </c>
    </row>
    <row r="131" spans="1:12">
      <c r="A131" s="1">
        <v>1978</v>
      </c>
      <c r="B131" s="1">
        <v>14.96</v>
      </c>
      <c r="C131" s="2">
        <f t="shared" si="15"/>
        <v>14.481428571428571</v>
      </c>
      <c r="D131" s="2">
        <f t="shared" si="11"/>
        <v>14.452999999999999</v>
      </c>
      <c r="E131" s="2">
        <f t="shared" si="13"/>
        <v>14.492499999999998</v>
      </c>
      <c r="F131" s="2">
        <f t="shared" ref="F131:F166" si="16">IFERROR((B131-B130)/B130,0)</f>
        <v>2.2556390977443611E-2</v>
      </c>
      <c r="G131" s="3">
        <v>8.17</v>
      </c>
      <c r="H131" s="3">
        <f t="shared" si="10"/>
        <v>8.3228571428571421</v>
      </c>
      <c r="I131" s="4">
        <f t="shared" si="12"/>
        <v>8.2769999999999992</v>
      </c>
      <c r="J131" s="4">
        <f t="shared" si="14"/>
        <v>8.1909999999999989</v>
      </c>
      <c r="K131" s="2">
        <f t="shared" ref="K131:K194" si="17">IFERROR((G131-G130)/G130,0)</f>
        <v>-7.4745186862967175E-2</v>
      </c>
      <c r="L131" s="2">
        <f>B131-G131</f>
        <v>6.7900000000000009</v>
      </c>
    </row>
    <row r="132" spans="1:12">
      <c r="A132" s="1">
        <v>1979</v>
      </c>
      <c r="B132" s="1">
        <v>14.99</v>
      </c>
      <c r="C132" s="2">
        <f t="shared" si="15"/>
        <v>14.587142857142856</v>
      </c>
      <c r="D132" s="2">
        <f t="shared" si="11"/>
        <v>14.501000000000001</v>
      </c>
      <c r="E132" s="2">
        <f t="shared" si="13"/>
        <v>14.4725</v>
      </c>
      <c r="F132" s="2">
        <f t="shared" si="16"/>
        <v>2.005347593582845E-3</v>
      </c>
      <c r="G132" s="3">
        <v>8.1199999999999992</v>
      </c>
      <c r="H132" s="3">
        <f t="shared" si="10"/>
        <v>8.2899999999999991</v>
      </c>
      <c r="I132" s="4">
        <f t="shared" si="12"/>
        <v>8.2690000000000001</v>
      </c>
      <c r="J132" s="4">
        <f t="shared" si="14"/>
        <v>8.1989999999999998</v>
      </c>
      <c r="K132" s="2">
        <f t="shared" si="17"/>
        <v>-6.1199510403917639E-3</v>
      </c>
      <c r="L132" s="2">
        <f>B132-G132</f>
        <v>6.870000000000001</v>
      </c>
    </row>
    <row r="133" spans="1:12">
      <c r="A133" s="1">
        <v>1980</v>
      </c>
      <c r="B133" s="1">
        <v>14.74</v>
      </c>
      <c r="C133" s="2">
        <f t="shared" si="15"/>
        <v>14.61</v>
      </c>
      <c r="D133" s="2">
        <f t="shared" si="11"/>
        <v>14.499000000000001</v>
      </c>
      <c r="E133" s="2">
        <f t="shared" si="13"/>
        <v>14.48</v>
      </c>
      <c r="F133" s="2">
        <f t="shared" si="16"/>
        <v>-1.6677785190126752E-2</v>
      </c>
      <c r="G133" s="3">
        <v>8.27</v>
      </c>
      <c r="H133" s="3">
        <f t="shared" si="10"/>
        <v>8.2671428571428578</v>
      </c>
      <c r="I133" s="4">
        <f t="shared" si="12"/>
        <v>8.2839999999999989</v>
      </c>
      <c r="J133" s="4">
        <f t="shared" si="14"/>
        <v>8.2200000000000006</v>
      </c>
      <c r="K133" s="2">
        <f t="shared" si="17"/>
        <v>1.8472906403940934E-2</v>
      </c>
      <c r="L133" s="2">
        <f>B133-G133</f>
        <v>6.4700000000000006</v>
      </c>
    </row>
    <row r="134" spans="1:12">
      <c r="A134" s="1">
        <v>1981</v>
      </c>
      <c r="B134" s="1">
        <v>15.22</v>
      </c>
      <c r="C134" s="2">
        <f t="shared" si="15"/>
        <v>14.725714285714286</v>
      </c>
      <c r="D134" s="2">
        <f t="shared" si="11"/>
        <v>14.632</v>
      </c>
      <c r="E134" s="2">
        <f t="shared" si="13"/>
        <v>14.508500000000003</v>
      </c>
      <c r="F134" s="2">
        <f t="shared" si="16"/>
        <v>3.2564450474898261E-2</v>
      </c>
      <c r="G134" s="3">
        <v>8.1300000000000008</v>
      </c>
      <c r="H134" s="3">
        <f t="shared" si="10"/>
        <v>8.3057142857142843</v>
      </c>
      <c r="I134" s="4">
        <f t="shared" si="12"/>
        <v>8.2779999999999987</v>
      </c>
      <c r="J134" s="4">
        <f t="shared" si="14"/>
        <v>8.2484999999999999</v>
      </c>
      <c r="K134" s="2">
        <f t="shared" si="17"/>
        <v>-1.6928657799274341E-2</v>
      </c>
      <c r="L134" s="2">
        <f>B134-G134</f>
        <v>7.09</v>
      </c>
    </row>
    <row r="135" spans="1:12">
      <c r="A135" s="1">
        <v>1982</v>
      </c>
      <c r="B135" s="1">
        <v>14</v>
      </c>
      <c r="C135" s="2">
        <f t="shared" si="15"/>
        <v>14.751428571428573</v>
      </c>
      <c r="D135" s="2">
        <f t="shared" si="11"/>
        <v>14.606999999999999</v>
      </c>
      <c r="E135" s="2">
        <f t="shared" si="13"/>
        <v>14.497500000000002</v>
      </c>
      <c r="F135" s="2">
        <f t="shared" si="16"/>
        <v>-8.0157687253613705E-2</v>
      </c>
      <c r="G135" s="3">
        <v>7.98</v>
      </c>
      <c r="H135" s="3">
        <f t="shared" si="10"/>
        <v>8.29142857142857</v>
      </c>
      <c r="I135" s="4">
        <f t="shared" si="12"/>
        <v>8.2409999999999997</v>
      </c>
      <c r="J135" s="4">
        <f t="shared" si="14"/>
        <v>8.2419999999999991</v>
      </c>
      <c r="K135" s="2">
        <f t="shared" si="17"/>
        <v>-1.845018450184506E-2</v>
      </c>
      <c r="L135" s="2">
        <f>B135-G135</f>
        <v>6.02</v>
      </c>
    </row>
    <row r="136" spans="1:12">
      <c r="A136" s="1">
        <v>1983</v>
      </c>
      <c r="B136" s="1">
        <v>15.07</v>
      </c>
      <c r="C136" s="2">
        <f t="shared" si="15"/>
        <v>14.801428571428573</v>
      </c>
      <c r="D136" s="2">
        <f t="shared" si="11"/>
        <v>14.656000000000001</v>
      </c>
      <c r="E136" s="2">
        <f t="shared" si="13"/>
        <v>14.541500000000003</v>
      </c>
      <c r="F136" s="2">
        <f t="shared" si="16"/>
        <v>7.6428571428571443E-2</v>
      </c>
      <c r="G136" s="3">
        <v>7.77</v>
      </c>
      <c r="H136" s="3">
        <f t="shared" si="10"/>
        <v>8.1814285714285706</v>
      </c>
      <c r="I136" s="4">
        <f t="shared" si="12"/>
        <v>8.1750000000000007</v>
      </c>
      <c r="J136" s="4">
        <f t="shared" si="14"/>
        <v>8.2315000000000005</v>
      </c>
      <c r="K136" s="2">
        <f t="shared" si="17"/>
        <v>-2.6315789473684317E-2</v>
      </c>
      <c r="L136" s="2">
        <f>B136-G136</f>
        <v>7.3000000000000007</v>
      </c>
    </row>
    <row r="137" spans="1:12">
      <c r="A137" s="1">
        <v>1984</v>
      </c>
      <c r="B137" s="1">
        <v>14.97</v>
      </c>
      <c r="C137" s="2">
        <f t="shared" si="15"/>
        <v>14.849999999999998</v>
      </c>
      <c r="D137" s="2">
        <f t="shared" si="11"/>
        <v>14.712</v>
      </c>
      <c r="E137" s="2">
        <f t="shared" si="13"/>
        <v>14.578000000000003</v>
      </c>
      <c r="F137" s="2">
        <f t="shared" si="16"/>
        <v>-6.6357000663569768E-3</v>
      </c>
      <c r="G137" s="3">
        <v>7.92</v>
      </c>
      <c r="H137" s="3">
        <f t="shared" ref="H137:H200" si="18">AVERAGE(G131:G137)</f>
        <v>8.0514285714285716</v>
      </c>
      <c r="I137" s="4">
        <f t="shared" si="12"/>
        <v>8.1809999999999992</v>
      </c>
      <c r="J137" s="4">
        <f t="shared" si="14"/>
        <v>8.2184999999999988</v>
      </c>
      <c r="K137" s="2">
        <f t="shared" si="17"/>
        <v>1.9305019305019353E-2</v>
      </c>
      <c r="L137" s="2">
        <f>B137-G137</f>
        <v>7.0500000000000007</v>
      </c>
    </row>
    <row r="138" spans="1:12">
      <c r="A138" s="1">
        <v>1985</v>
      </c>
      <c r="B138" s="1">
        <v>14.23</v>
      </c>
      <c r="C138" s="2">
        <f t="shared" si="15"/>
        <v>14.745714285714287</v>
      </c>
      <c r="D138" s="2">
        <f t="shared" si="11"/>
        <v>14.753</v>
      </c>
      <c r="E138" s="2">
        <f t="shared" si="13"/>
        <v>14.582500000000005</v>
      </c>
      <c r="F138" s="2">
        <f t="shared" si="16"/>
        <v>-4.9432197728790928E-2</v>
      </c>
      <c r="G138" s="3">
        <v>7.95</v>
      </c>
      <c r="H138" s="3">
        <f t="shared" si="18"/>
        <v>8.02</v>
      </c>
      <c r="I138" s="4">
        <f t="shared" si="12"/>
        <v>8.1679999999999993</v>
      </c>
      <c r="J138" s="4">
        <f t="shared" si="14"/>
        <v>8.2014999999999993</v>
      </c>
      <c r="K138" s="2">
        <f t="shared" si="17"/>
        <v>3.7878787878788192E-3</v>
      </c>
      <c r="L138" s="2">
        <f>B138-G138</f>
        <v>6.28</v>
      </c>
    </row>
    <row r="139" spans="1:12">
      <c r="A139" s="1">
        <v>1986</v>
      </c>
      <c r="B139" s="1">
        <v>15</v>
      </c>
      <c r="C139" s="2">
        <f t="shared" si="15"/>
        <v>14.747142857142858</v>
      </c>
      <c r="D139" s="2">
        <f t="shared" si="11"/>
        <v>14.781000000000001</v>
      </c>
      <c r="E139" s="2">
        <f t="shared" si="13"/>
        <v>14.595500000000001</v>
      </c>
      <c r="F139" s="2">
        <f t="shared" si="16"/>
        <v>5.4111033028812337E-2</v>
      </c>
      <c r="G139" s="3">
        <v>7.91</v>
      </c>
      <c r="H139" s="3">
        <f t="shared" si="18"/>
        <v>7.9900000000000011</v>
      </c>
      <c r="I139" s="4">
        <f t="shared" si="12"/>
        <v>8.1050000000000004</v>
      </c>
      <c r="J139" s="4">
        <f t="shared" si="14"/>
        <v>8.1749999999999989</v>
      </c>
      <c r="K139" s="2">
        <f t="shared" si="17"/>
        <v>-5.0314465408805072E-3</v>
      </c>
      <c r="L139" s="2">
        <f>B139-G139</f>
        <v>7.09</v>
      </c>
    </row>
    <row r="140" spans="1:12">
      <c r="A140" s="1">
        <v>1987</v>
      </c>
      <c r="B140" s="1">
        <v>14.95</v>
      </c>
      <c r="C140" s="2">
        <f t="shared" si="15"/>
        <v>14.777142857142858</v>
      </c>
      <c r="D140" s="2">
        <f t="shared" ref="D140:D166" si="19">AVERAGE(B131:B140)</f>
        <v>14.812999999999999</v>
      </c>
      <c r="E140" s="2">
        <f t="shared" si="13"/>
        <v>14.618</v>
      </c>
      <c r="F140" s="2">
        <f t="shared" si="16"/>
        <v>-3.3333333333333808E-3</v>
      </c>
      <c r="G140" s="3">
        <v>8.09</v>
      </c>
      <c r="H140" s="3">
        <f t="shared" si="18"/>
        <v>7.9642857142857144</v>
      </c>
      <c r="I140" s="4">
        <f t="shared" ref="I140:I203" si="20">AVERAGE(G131:G140)</f>
        <v>8.0310000000000006</v>
      </c>
      <c r="J140" s="4">
        <f t="shared" si="14"/>
        <v>8.166999999999998</v>
      </c>
      <c r="K140" s="2">
        <f t="shared" si="17"/>
        <v>2.2756005056889975E-2</v>
      </c>
      <c r="L140" s="2">
        <f>B140-G140</f>
        <v>6.8599999999999994</v>
      </c>
    </row>
    <row r="141" spans="1:12">
      <c r="A141" s="1">
        <v>1988</v>
      </c>
      <c r="B141" s="1">
        <v>15.08</v>
      </c>
      <c r="C141" s="2">
        <f t="shared" si="15"/>
        <v>14.757142857142856</v>
      </c>
      <c r="D141" s="2">
        <f t="shared" si="19"/>
        <v>14.825000000000003</v>
      </c>
      <c r="E141" s="2">
        <f t="shared" si="13"/>
        <v>14.638999999999999</v>
      </c>
      <c r="F141" s="2">
        <f t="shared" si="16"/>
        <v>8.6956521739130956E-3</v>
      </c>
      <c r="G141" s="3">
        <v>8.32</v>
      </c>
      <c r="H141" s="3">
        <f t="shared" si="18"/>
        <v>7.991428571428572</v>
      </c>
      <c r="I141" s="4">
        <f t="shared" si="20"/>
        <v>8.0460000000000012</v>
      </c>
      <c r="J141" s="4">
        <f t="shared" si="14"/>
        <v>8.1614999999999984</v>
      </c>
      <c r="K141" s="2">
        <f t="shared" si="17"/>
        <v>2.8430160692212662E-2</v>
      </c>
      <c r="L141" s="2">
        <f>B141-G141</f>
        <v>6.76</v>
      </c>
    </row>
    <row r="142" spans="1:12">
      <c r="A142" s="1">
        <v>1989</v>
      </c>
      <c r="B142" s="1">
        <v>14.45</v>
      </c>
      <c r="C142" s="2">
        <f t="shared" si="15"/>
        <v>14.821428571428571</v>
      </c>
      <c r="D142" s="2">
        <f t="shared" si="19"/>
        <v>14.771000000000001</v>
      </c>
      <c r="E142" s="2">
        <f t="shared" si="13"/>
        <v>14.635999999999999</v>
      </c>
      <c r="F142" s="2">
        <f t="shared" si="16"/>
        <v>-4.1777188328912515E-2</v>
      </c>
      <c r="G142" s="3">
        <v>7.97</v>
      </c>
      <c r="H142" s="3">
        <f t="shared" si="18"/>
        <v>7.99</v>
      </c>
      <c r="I142" s="4">
        <f t="shared" si="20"/>
        <v>8.0310000000000006</v>
      </c>
      <c r="J142" s="4">
        <f t="shared" si="14"/>
        <v>8.1499999999999986</v>
      </c>
      <c r="K142" s="2">
        <f t="shared" si="17"/>
        <v>-4.2067307692307758E-2</v>
      </c>
      <c r="L142" s="2">
        <f>B142-G142</f>
        <v>6.4799999999999995</v>
      </c>
    </row>
    <row r="143" spans="1:12">
      <c r="A143" s="1">
        <v>1990</v>
      </c>
      <c r="B143" s="1">
        <v>14.73</v>
      </c>
      <c r="C143" s="2">
        <f t="shared" si="15"/>
        <v>14.772857142857145</v>
      </c>
      <c r="D143" s="2">
        <f t="shared" si="19"/>
        <v>14.77</v>
      </c>
      <c r="E143" s="2">
        <f t="shared" si="13"/>
        <v>14.634499999999999</v>
      </c>
      <c r="F143" s="2">
        <f t="shared" si="16"/>
        <v>1.9377162629757864E-2</v>
      </c>
      <c r="G143" s="3">
        <v>8.02</v>
      </c>
      <c r="H143" s="3">
        <f t="shared" si="18"/>
        <v>8.0257142857142849</v>
      </c>
      <c r="I143" s="4">
        <f t="shared" si="20"/>
        <v>8.0059999999999985</v>
      </c>
      <c r="J143" s="4">
        <f t="shared" si="14"/>
        <v>8.1449999999999996</v>
      </c>
      <c r="K143" s="2">
        <f t="shared" si="17"/>
        <v>6.2735257214554356E-3</v>
      </c>
      <c r="L143" s="2">
        <f>B143-G143</f>
        <v>6.7100000000000009</v>
      </c>
    </row>
    <row r="144" spans="1:12">
      <c r="A144" s="1">
        <v>1991</v>
      </c>
      <c r="B144" s="1">
        <v>14.5</v>
      </c>
      <c r="C144" s="2">
        <f t="shared" si="15"/>
        <v>14.705714285714285</v>
      </c>
      <c r="D144" s="2">
        <f t="shared" si="19"/>
        <v>14.697999999999999</v>
      </c>
      <c r="E144" s="2">
        <f t="shared" si="13"/>
        <v>14.665000000000001</v>
      </c>
      <c r="F144" s="2">
        <f t="shared" si="16"/>
        <v>-1.5614392396469818E-2</v>
      </c>
      <c r="G144" s="3">
        <v>8.07</v>
      </c>
      <c r="H144" s="3">
        <f t="shared" si="18"/>
        <v>8.0471428571428554</v>
      </c>
      <c r="I144" s="4">
        <f t="shared" si="20"/>
        <v>8</v>
      </c>
      <c r="J144" s="4">
        <f t="shared" si="14"/>
        <v>8.1389999999999993</v>
      </c>
      <c r="K144" s="2">
        <f t="shared" si="17"/>
        <v>6.2344139650873705E-3</v>
      </c>
      <c r="L144" s="2">
        <f>B144-G144</f>
        <v>6.43</v>
      </c>
    </row>
    <row r="145" spans="1:12">
      <c r="A145" s="1">
        <v>1992</v>
      </c>
      <c r="B145" s="1">
        <v>15.53</v>
      </c>
      <c r="C145" s="2">
        <f t="shared" si="15"/>
        <v>14.891428571428573</v>
      </c>
      <c r="D145" s="2">
        <f t="shared" si="19"/>
        <v>14.851000000000003</v>
      </c>
      <c r="E145" s="2">
        <f t="shared" si="13"/>
        <v>14.728999999999996</v>
      </c>
      <c r="F145" s="2">
        <f t="shared" si="16"/>
        <v>7.1034482758620648E-2</v>
      </c>
      <c r="G145" s="3">
        <v>8.06</v>
      </c>
      <c r="H145" s="3">
        <f t="shared" si="18"/>
        <v>8.0628571428571441</v>
      </c>
      <c r="I145" s="4">
        <f t="shared" si="20"/>
        <v>8.0080000000000009</v>
      </c>
      <c r="J145" s="4">
        <f t="shared" si="14"/>
        <v>8.1245000000000012</v>
      </c>
      <c r="K145" s="2">
        <f t="shared" si="17"/>
        <v>-1.2391573729863428E-3</v>
      </c>
      <c r="L145" s="2">
        <f>B145-G145</f>
        <v>7.4699999999999989</v>
      </c>
    </row>
    <row r="146" spans="1:12">
      <c r="A146" s="1">
        <v>1993</v>
      </c>
      <c r="B146" s="1">
        <v>14.97</v>
      </c>
      <c r="C146" s="2">
        <f t="shared" si="15"/>
        <v>14.887142857142859</v>
      </c>
      <c r="D146" s="2">
        <f t="shared" si="19"/>
        <v>14.840999999999999</v>
      </c>
      <c r="E146" s="2">
        <f t="shared" si="13"/>
        <v>14.748499999999998</v>
      </c>
      <c r="F146" s="2">
        <f t="shared" si="16"/>
        <v>-3.6059240180296118E-2</v>
      </c>
      <c r="G146" s="3">
        <v>8.16</v>
      </c>
      <c r="H146" s="3">
        <f t="shared" si="18"/>
        <v>8.0985714285714288</v>
      </c>
      <c r="I146" s="4">
        <f t="shared" si="20"/>
        <v>8.0470000000000006</v>
      </c>
      <c r="J146" s="4">
        <f t="shared" si="14"/>
        <v>8.1110000000000007</v>
      </c>
      <c r="K146" s="2">
        <f t="shared" si="17"/>
        <v>1.2406947890818814E-2</v>
      </c>
      <c r="L146" s="2">
        <f>B146-G146</f>
        <v>6.8100000000000005</v>
      </c>
    </row>
    <row r="147" spans="1:12">
      <c r="A147" s="1">
        <v>1994</v>
      </c>
      <c r="B147" s="1">
        <v>14.21</v>
      </c>
      <c r="C147" s="2">
        <f t="shared" si="15"/>
        <v>14.781428571428572</v>
      </c>
      <c r="D147" s="2">
        <f t="shared" si="19"/>
        <v>14.765000000000001</v>
      </c>
      <c r="E147" s="2">
        <f t="shared" si="13"/>
        <v>14.738499999999998</v>
      </c>
      <c r="F147" s="2">
        <f t="shared" si="16"/>
        <v>-5.0768203072812275E-2</v>
      </c>
      <c r="G147" s="3">
        <v>8.15</v>
      </c>
      <c r="H147" s="3">
        <f t="shared" si="18"/>
        <v>8.1071428571428559</v>
      </c>
      <c r="I147" s="4">
        <f t="shared" si="20"/>
        <v>8.0699999999999985</v>
      </c>
      <c r="J147" s="4">
        <f t="shared" si="14"/>
        <v>8.1254999999999988</v>
      </c>
      <c r="K147" s="2">
        <f t="shared" si="17"/>
        <v>-1.2254901960784053E-3</v>
      </c>
      <c r="L147" s="2">
        <f>B147-G147</f>
        <v>6.0600000000000005</v>
      </c>
    </row>
    <row r="148" spans="1:12">
      <c r="A148" s="1">
        <v>1995</v>
      </c>
      <c r="B148" s="1">
        <v>15.31</v>
      </c>
      <c r="C148" s="2">
        <f t="shared" si="15"/>
        <v>14.814285714285717</v>
      </c>
      <c r="D148" s="2">
        <f t="shared" si="19"/>
        <v>14.873000000000001</v>
      </c>
      <c r="E148" s="2">
        <f t="shared" si="13"/>
        <v>14.812999999999999</v>
      </c>
      <c r="F148" s="2">
        <f t="shared" si="16"/>
        <v>7.7410274454609407E-2</v>
      </c>
      <c r="G148" s="3">
        <v>8.2100000000000009</v>
      </c>
      <c r="H148" s="3">
        <f t="shared" si="18"/>
        <v>8.0914285714285707</v>
      </c>
      <c r="I148" s="4">
        <f t="shared" si="20"/>
        <v>8.0960000000000001</v>
      </c>
      <c r="J148" s="4">
        <f t="shared" si="14"/>
        <v>8.1320000000000014</v>
      </c>
      <c r="K148" s="2">
        <f t="shared" si="17"/>
        <v>7.3619631901841098E-3</v>
      </c>
      <c r="L148" s="2">
        <f>B148-G148</f>
        <v>7.1</v>
      </c>
    </row>
    <row r="149" spans="1:12">
      <c r="A149" s="1">
        <v>1996</v>
      </c>
      <c r="B149" s="1">
        <v>15.56</v>
      </c>
      <c r="C149" s="2">
        <f t="shared" si="15"/>
        <v>14.972857142857142</v>
      </c>
      <c r="D149" s="2">
        <f t="shared" si="19"/>
        <v>14.929000000000002</v>
      </c>
      <c r="E149" s="2">
        <f t="shared" si="13"/>
        <v>14.854999999999999</v>
      </c>
      <c r="F149" s="2">
        <f t="shared" si="16"/>
        <v>1.6329196603527107E-2</v>
      </c>
      <c r="G149" s="3">
        <v>8.2899999999999991</v>
      </c>
      <c r="H149" s="3">
        <f t="shared" si="18"/>
        <v>8.137142857142857</v>
      </c>
      <c r="I149" s="4">
        <f t="shared" si="20"/>
        <v>8.1340000000000003</v>
      </c>
      <c r="J149" s="4">
        <f t="shared" si="14"/>
        <v>8.1195000000000004</v>
      </c>
      <c r="K149" s="2">
        <f t="shared" si="17"/>
        <v>9.7442143727159911E-3</v>
      </c>
      <c r="L149" s="2">
        <f>B149-G149</f>
        <v>7.2700000000000014</v>
      </c>
    </row>
    <row r="150" spans="1:12">
      <c r="A150" s="1">
        <v>1997</v>
      </c>
      <c r="B150" s="1">
        <v>15.75</v>
      </c>
      <c r="C150" s="2">
        <f t="shared" si="15"/>
        <v>15.118571428571428</v>
      </c>
      <c r="D150" s="2">
        <f t="shared" si="19"/>
        <v>15.009</v>
      </c>
      <c r="E150" s="2">
        <f t="shared" ref="E150:E166" si="21">AVERAGE(B131:B150)</f>
        <v>14.910999999999998</v>
      </c>
      <c r="F150" s="2">
        <f t="shared" si="16"/>
        <v>1.2210796915167063E-2</v>
      </c>
      <c r="G150" s="3">
        <v>8.18</v>
      </c>
      <c r="H150" s="3">
        <f t="shared" si="18"/>
        <v>8.16</v>
      </c>
      <c r="I150" s="4">
        <f t="shared" si="20"/>
        <v>8.1430000000000007</v>
      </c>
      <c r="J150" s="4">
        <f t="shared" ref="J150:J213" si="22">AVERAGE(G131:G150)</f>
        <v>8.0869999999999997</v>
      </c>
      <c r="K150" s="2">
        <f t="shared" si="17"/>
        <v>-1.3268998793727315E-2</v>
      </c>
      <c r="L150" s="2">
        <f>B150-G150</f>
        <v>7.57</v>
      </c>
    </row>
    <row r="151" spans="1:12">
      <c r="A151" s="1">
        <v>1998</v>
      </c>
      <c r="B151" s="1">
        <v>14.38</v>
      </c>
      <c r="C151" s="2">
        <f t="shared" si="15"/>
        <v>15.101428571428571</v>
      </c>
      <c r="D151" s="2">
        <f t="shared" si="19"/>
        <v>14.939000000000002</v>
      </c>
      <c r="E151" s="2">
        <f t="shared" si="21"/>
        <v>14.882</v>
      </c>
      <c r="F151" s="2">
        <f t="shared" si="16"/>
        <v>-8.6984126984126928E-2</v>
      </c>
      <c r="G151" s="3">
        <v>8.4</v>
      </c>
      <c r="H151" s="3">
        <f t="shared" si="18"/>
        <v>8.2071428571428573</v>
      </c>
      <c r="I151" s="4">
        <f t="shared" si="20"/>
        <v>8.1510000000000016</v>
      </c>
      <c r="J151" s="4">
        <f t="shared" si="22"/>
        <v>8.0985000000000014</v>
      </c>
      <c r="K151" s="2">
        <f t="shared" si="17"/>
        <v>2.689486552567245E-2</v>
      </c>
      <c r="L151" s="2">
        <f>B151-G151</f>
        <v>5.98</v>
      </c>
    </row>
    <row r="152" spans="1:12">
      <c r="A152" s="1">
        <v>1999</v>
      </c>
      <c r="B152" s="1">
        <v>14.41</v>
      </c>
      <c r="C152" s="2">
        <f t="shared" si="15"/>
        <v>14.941428571428572</v>
      </c>
      <c r="D152" s="2">
        <f t="shared" si="19"/>
        <v>14.934999999999999</v>
      </c>
      <c r="E152" s="2">
        <f t="shared" si="21"/>
        <v>14.853</v>
      </c>
      <c r="F152" s="2">
        <f t="shared" si="16"/>
        <v>2.0862308762169234E-3</v>
      </c>
      <c r="G152" s="3">
        <v>8.5</v>
      </c>
      <c r="H152" s="3">
        <f t="shared" si="18"/>
        <v>8.27</v>
      </c>
      <c r="I152" s="4">
        <f t="shared" si="20"/>
        <v>8.2040000000000006</v>
      </c>
      <c r="J152" s="4">
        <f t="shared" si="22"/>
        <v>8.1175000000000015</v>
      </c>
      <c r="K152" s="2">
        <f t="shared" si="17"/>
        <v>1.1904761904761862E-2</v>
      </c>
      <c r="L152" s="2">
        <f>B152-G152</f>
        <v>5.91</v>
      </c>
    </row>
    <row r="153" spans="1:12">
      <c r="A153" s="1">
        <v>2000</v>
      </c>
      <c r="B153" s="1">
        <v>15.02</v>
      </c>
      <c r="C153" s="2">
        <f t="shared" si="15"/>
        <v>14.948571428571428</v>
      </c>
      <c r="D153" s="2">
        <f t="shared" si="19"/>
        <v>14.964000000000002</v>
      </c>
      <c r="E153" s="2">
        <f t="shared" si="21"/>
        <v>14.867000000000001</v>
      </c>
      <c r="F153" s="2">
        <f t="shared" si="16"/>
        <v>4.2331714087439236E-2</v>
      </c>
      <c r="G153" s="3">
        <v>8.5399999999999991</v>
      </c>
      <c r="H153" s="3">
        <f t="shared" si="18"/>
        <v>8.324285714285713</v>
      </c>
      <c r="I153" s="4">
        <f t="shared" si="20"/>
        <v>8.2560000000000002</v>
      </c>
      <c r="J153" s="4">
        <f t="shared" si="22"/>
        <v>8.1310000000000002</v>
      </c>
      <c r="K153" s="2">
        <f t="shared" si="17"/>
        <v>4.7058823529410763E-3</v>
      </c>
      <c r="L153" s="2">
        <f>B153-G153</f>
        <v>6.48</v>
      </c>
    </row>
    <row r="154" spans="1:12">
      <c r="A154" s="1">
        <v>2001</v>
      </c>
      <c r="B154" s="1">
        <v>15.25</v>
      </c>
      <c r="C154" s="2">
        <f t="shared" si="15"/>
        <v>15.097142857142858</v>
      </c>
      <c r="D154" s="2">
        <f t="shared" si="19"/>
        <v>15.038999999999998</v>
      </c>
      <c r="E154" s="2">
        <f t="shared" si="21"/>
        <v>14.868500000000001</v>
      </c>
      <c r="F154" s="2">
        <f t="shared" si="16"/>
        <v>1.5312916111850894E-2</v>
      </c>
      <c r="G154" s="3">
        <v>8.3000000000000007</v>
      </c>
      <c r="H154" s="3">
        <f t="shared" si="18"/>
        <v>8.3457142857142852</v>
      </c>
      <c r="I154" s="4">
        <f t="shared" si="20"/>
        <v>8.2789999999999981</v>
      </c>
      <c r="J154" s="4">
        <f t="shared" si="22"/>
        <v>8.1395000000000017</v>
      </c>
      <c r="K154" s="2">
        <f t="shared" si="17"/>
        <v>-2.8103044496486939E-2</v>
      </c>
      <c r="L154" s="2">
        <f>B154-G154</f>
        <v>6.9499999999999993</v>
      </c>
    </row>
    <row r="155" spans="1:12">
      <c r="A155" s="1">
        <v>2002</v>
      </c>
      <c r="B155" s="1">
        <v>15</v>
      </c>
      <c r="C155" s="2">
        <f t="shared" si="15"/>
        <v>15.052857142857144</v>
      </c>
      <c r="D155" s="2">
        <f t="shared" si="19"/>
        <v>14.986000000000001</v>
      </c>
      <c r="E155" s="2">
        <f t="shared" si="21"/>
        <v>14.9185</v>
      </c>
      <c r="F155" s="2">
        <f t="shared" si="16"/>
        <v>-1.6393442622950821E-2</v>
      </c>
      <c r="G155" s="3">
        <v>8.2200000000000006</v>
      </c>
      <c r="H155" s="3">
        <f t="shared" si="18"/>
        <v>8.3471428571428561</v>
      </c>
      <c r="I155" s="4">
        <f t="shared" si="20"/>
        <v>8.2949999999999999</v>
      </c>
      <c r="J155" s="4">
        <f t="shared" si="22"/>
        <v>8.1515000000000022</v>
      </c>
      <c r="K155" s="2">
        <f t="shared" si="17"/>
        <v>-9.6385542168674777E-3</v>
      </c>
      <c r="L155" s="2">
        <f>B155-G155</f>
        <v>6.7799999999999994</v>
      </c>
    </row>
    <row r="156" spans="1:12">
      <c r="A156" s="1">
        <v>2003</v>
      </c>
      <c r="B156" s="1">
        <v>15.43</v>
      </c>
      <c r="C156" s="2">
        <f t="shared" si="15"/>
        <v>15.034285714285716</v>
      </c>
      <c r="D156" s="2">
        <f t="shared" si="19"/>
        <v>15.032</v>
      </c>
      <c r="E156" s="2">
        <f t="shared" si="21"/>
        <v>14.936500000000001</v>
      </c>
      <c r="F156" s="2">
        <f t="shared" si="16"/>
        <v>2.8666666666666649E-2</v>
      </c>
      <c r="G156" s="3">
        <v>8.09</v>
      </c>
      <c r="H156" s="3">
        <f t="shared" si="18"/>
        <v>8.3185714285714294</v>
      </c>
      <c r="I156" s="4">
        <f t="shared" si="20"/>
        <v>8.2880000000000003</v>
      </c>
      <c r="J156" s="4">
        <f t="shared" si="22"/>
        <v>8.1675000000000004</v>
      </c>
      <c r="K156" s="2">
        <f t="shared" si="17"/>
        <v>-1.5815085158150947E-2</v>
      </c>
      <c r="L156" s="2">
        <f>B156-G156</f>
        <v>7.34</v>
      </c>
    </row>
    <row r="157" spans="1:12">
      <c r="A157" s="1">
        <v>2004</v>
      </c>
      <c r="B157" s="1">
        <v>15.37</v>
      </c>
      <c r="C157" s="2">
        <f t="shared" si="15"/>
        <v>14.980000000000002</v>
      </c>
      <c r="D157" s="2">
        <f t="shared" si="19"/>
        <v>15.148000000000001</v>
      </c>
      <c r="E157" s="2">
        <f t="shared" si="21"/>
        <v>14.956500000000002</v>
      </c>
      <c r="F157" s="2">
        <f t="shared" si="16"/>
        <v>-3.8885288399222616E-3</v>
      </c>
      <c r="G157" s="3">
        <v>8.23</v>
      </c>
      <c r="H157" s="3">
        <f t="shared" si="18"/>
        <v>8.3257142857142856</v>
      </c>
      <c r="I157" s="4">
        <f t="shared" si="20"/>
        <v>8.2960000000000012</v>
      </c>
      <c r="J157" s="4">
        <f t="shared" si="22"/>
        <v>8.1829999999999998</v>
      </c>
      <c r="K157" s="2">
        <f t="shared" si="17"/>
        <v>1.7305315203955573E-2</v>
      </c>
      <c r="L157" s="2">
        <f>B157-G157</f>
        <v>7.1399999999999988</v>
      </c>
    </row>
    <row r="158" spans="1:12">
      <c r="A158" s="1">
        <v>2005</v>
      </c>
      <c r="B158" s="1">
        <v>15.17</v>
      </c>
      <c r="C158" s="2">
        <f t="shared" si="15"/>
        <v>15.092857142857143</v>
      </c>
      <c r="D158" s="2">
        <f t="shared" si="19"/>
        <v>15.134</v>
      </c>
      <c r="E158" s="2">
        <f t="shared" si="21"/>
        <v>15.003500000000003</v>
      </c>
      <c r="F158" s="2">
        <f t="shared" si="16"/>
        <v>-1.3012361743656428E-2</v>
      </c>
      <c r="G158" s="3">
        <v>8.3800000000000008</v>
      </c>
      <c r="H158" s="3">
        <f t="shared" si="18"/>
        <v>8.3228571428571438</v>
      </c>
      <c r="I158" s="4">
        <f t="shared" si="20"/>
        <v>8.3129999999999988</v>
      </c>
      <c r="J158" s="4">
        <f t="shared" si="22"/>
        <v>8.2044999999999995</v>
      </c>
      <c r="K158" s="2">
        <f t="shared" si="17"/>
        <v>1.8226002430133701E-2</v>
      </c>
      <c r="L158" s="2">
        <f>B158-G158</f>
        <v>6.7899999999999991</v>
      </c>
    </row>
    <row r="159" spans="1:12">
      <c r="A159" s="1">
        <v>2006</v>
      </c>
      <c r="B159" s="1">
        <v>15.02</v>
      </c>
      <c r="C159" s="2">
        <f t="shared" si="15"/>
        <v>15.179999999999998</v>
      </c>
      <c r="D159" s="2">
        <f t="shared" si="19"/>
        <v>15.080000000000002</v>
      </c>
      <c r="E159" s="2">
        <f t="shared" si="21"/>
        <v>15.004500000000002</v>
      </c>
      <c r="F159" s="2">
        <f t="shared" si="16"/>
        <v>-9.8879367172050332E-3</v>
      </c>
      <c r="G159" s="3">
        <v>7.95</v>
      </c>
      <c r="H159" s="3">
        <f t="shared" si="18"/>
        <v>8.2442857142857164</v>
      </c>
      <c r="I159" s="4">
        <f t="shared" si="20"/>
        <v>8.2789999999999999</v>
      </c>
      <c r="J159" s="4">
        <f t="shared" si="22"/>
        <v>8.2065000000000001</v>
      </c>
      <c r="K159" s="2">
        <f t="shared" si="17"/>
        <v>-5.131264916467787E-2</v>
      </c>
      <c r="L159" s="2">
        <f>B159-G159</f>
        <v>7.0699999999999994</v>
      </c>
    </row>
    <row r="160" spans="1:12">
      <c r="A160" s="1">
        <v>2007</v>
      </c>
      <c r="B160" s="1">
        <v>14.94</v>
      </c>
      <c r="C160" s="2">
        <f t="shared" si="15"/>
        <v>15.168571428571427</v>
      </c>
      <c r="D160" s="2">
        <f t="shared" si="19"/>
        <v>14.999000000000001</v>
      </c>
      <c r="E160" s="2">
        <f t="shared" si="21"/>
        <v>15.004</v>
      </c>
      <c r="F160" s="2">
        <f t="shared" si="16"/>
        <v>-5.3262316910785666E-3</v>
      </c>
      <c r="G160" s="3">
        <v>8.19</v>
      </c>
      <c r="H160" s="3">
        <f t="shared" si="18"/>
        <v>8.1942857142857157</v>
      </c>
      <c r="I160" s="4">
        <f t="shared" si="20"/>
        <v>8.2799999999999994</v>
      </c>
      <c r="J160" s="4">
        <f t="shared" si="22"/>
        <v>8.2114999999999974</v>
      </c>
      <c r="K160" s="2">
        <f t="shared" si="17"/>
        <v>3.0188679245282932E-2</v>
      </c>
      <c r="L160" s="2">
        <f>B160-G160</f>
        <v>6.75</v>
      </c>
    </row>
    <row r="161" spans="1:12">
      <c r="A161" s="1">
        <v>2008</v>
      </c>
      <c r="B161" s="1">
        <v>15.05</v>
      </c>
      <c r="C161" s="2">
        <f t="shared" si="15"/>
        <v>15.139999999999999</v>
      </c>
      <c r="D161" s="2">
        <f t="shared" si="19"/>
        <v>15.066000000000003</v>
      </c>
      <c r="E161" s="2">
        <f t="shared" si="21"/>
        <v>15.002500000000001</v>
      </c>
      <c r="F161" s="2">
        <f t="shared" si="16"/>
        <v>7.3627844712182873E-3</v>
      </c>
      <c r="G161" s="3">
        <v>8.18</v>
      </c>
      <c r="H161" s="3">
        <f t="shared" si="18"/>
        <v>8.1771428571428579</v>
      </c>
      <c r="I161" s="4">
        <f t="shared" si="20"/>
        <v>8.2580000000000009</v>
      </c>
      <c r="J161" s="4">
        <f t="shared" si="22"/>
        <v>8.2044999999999995</v>
      </c>
      <c r="K161" s="2">
        <f t="shared" si="17"/>
        <v>-1.221001221001195E-3</v>
      </c>
      <c r="L161" s="2">
        <f>B161-G161</f>
        <v>6.870000000000001</v>
      </c>
    </row>
    <row r="162" spans="1:12">
      <c r="A162" s="1">
        <v>2009</v>
      </c>
      <c r="B162" s="1">
        <v>15.02</v>
      </c>
      <c r="C162" s="2">
        <f t="shared" ref="C162:C166" si="23">AVERAGE(B156:B162)</f>
        <v>15.142857142857141</v>
      </c>
      <c r="D162" s="2">
        <f t="shared" si="19"/>
        <v>15.127000000000001</v>
      </c>
      <c r="E162" s="2">
        <f t="shared" si="21"/>
        <v>15.031000000000001</v>
      </c>
      <c r="F162" s="2">
        <f t="shared" si="16"/>
        <v>-1.99335548172765E-3</v>
      </c>
      <c r="G162" s="3">
        <v>8.2200000000000006</v>
      </c>
      <c r="H162" s="3">
        <f t="shared" si="18"/>
        <v>8.1771428571428579</v>
      </c>
      <c r="I162" s="4">
        <f t="shared" si="20"/>
        <v>8.23</v>
      </c>
      <c r="J162" s="4">
        <f t="shared" si="22"/>
        <v>8.2170000000000005</v>
      </c>
      <c r="K162" s="2">
        <f t="shared" si="17"/>
        <v>4.8899755501223621E-3</v>
      </c>
      <c r="L162" s="2">
        <f>B162-G162</f>
        <v>6.7999999999999989</v>
      </c>
    </row>
    <row r="163" spans="1:12">
      <c r="A163" s="1">
        <v>2010</v>
      </c>
      <c r="B163" s="1">
        <v>14.67</v>
      </c>
      <c r="C163" s="2">
        <f t="shared" si="23"/>
        <v>15.034285714285714</v>
      </c>
      <c r="D163" s="2">
        <f t="shared" si="19"/>
        <v>15.091999999999999</v>
      </c>
      <c r="E163" s="2">
        <f t="shared" si="21"/>
        <v>15.028</v>
      </c>
      <c r="F163" s="2">
        <f t="shared" si="16"/>
        <v>-2.3302263648468685E-2</v>
      </c>
      <c r="G163" s="3">
        <v>8.18</v>
      </c>
      <c r="H163" s="3">
        <f t="shared" si="18"/>
        <v>8.19</v>
      </c>
      <c r="I163" s="4">
        <f t="shared" si="20"/>
        <v>8.1939999999999991</v>
      </c>
      <c r="J163" s="4">
        <f t="shared" si="22"/>
        <v>8.2249999999999996</v>
      </c>
      <c r="K163" s="2">
        <f t="shared" si="17"/>
        <v>-4.8661800486619125E-3</v>
      </c>
      <c r="L163" s="2">
        <f>B163-G163</f>
        <v>6.49</v>
      </c>
    </row>
    <row r="164" spans="1:12">
      <c r="A164" s="1">
        <v>2011</v>
      </c>
      <c r="B164" s="1">
        <v>14.5</v>
      </c>
      <c r="C164" s="2">
        <f t="shared" si="23"/>
        <v>14.909999999999998</v>
      </c>
      <c r="D164" s="2">
        <f t="shared" si="19"/>
        <v>15.016999999999999</v>
      </c>
      <c r="E164" s="2">
        <f t="shared" si="21"/>
        <v>15.028</v>
      </c>
      <c r="F164" s="2">
        <f t="shared" si="16"/>
        <v>-1.1588275391956369E-2</v>
      </c>
      <c r="G164" s="3">
        <v>8.17</v>
      </c>
      <c r="H164" s="3">
        <f t="shared" si="18"/>
        <v>8.1814285714285724</v>
      </c>
      <c r="I164" s="4">
        <f t="shared" si="20"/>
        <v>8.1810000000000009</v>
      </c>
      <c r="J164" s="4">
        <f t="shared" si="22"/>
        <v>8.23</v>
      </c>
      <c r="K164" s="2">
        <f t="shared" si="17"/>
        <v>-1.2224938875305363E-3</v>
      </c>
      <c r="L164" s="2">
        <f>B164-G164</f>
        <v>6.33</v>
      </c>
    </row>
    <row r="165" spans="1:12">
      <c r="A165" s="1">
        <v>2012</v>
      </c>
      <c r="B165" s="1">
        <v>15.05</v>
      </c>
      <c r="C165" s="2">
        <f t="shared" si="23"/>
        <v>14.892857142857142</v>
      </c>
      <c r="D165" s="2">
        <f t="shared" si="19"/>
        <v>15.022</v>
      </c>
      <c r="E165" s="2">
        <f t="shared" si="21"/>
        <v>15.004000000000001</v>
      </c>
      <c r="F165" s="2">
        <f t="shared" si="16"/>
        <v>3.7931034482758669E-2</v>
      </c>
      <c r="G165" s="3">
        <v>8.3000000000000007</v>
      </c>
      <c r="H165" s="3">
        <f t="shared" si="18"/>
        <v>8.17</v>
      </c>
      <c r="I165" s="4">
        <f t="shared" si="20"/>
        <v>8.1890000000000001</v>
      </c>
      <c r="J165" s="4">
        <f t="shared" si="22"/>
        <v>8.2420000000000009</v>
      </c>
      <c r="K165" s="2">
        <f t="shared" si="17"/>
        <v>1.5911872705018457E-2</v>
      </c>
      <c r="L165" s="2">
        <f>B165-G165</f>
        <v>6.75</v>
      </c>
    </row>
    <row r="166" spans="1:12">
      <c r="A166" s="1">
        <v>2013</v>
      </c>
      <c r="B166" s="1">
        <v>16.23</v>
      </c>
      <c r="C166" s="2">
        <f t="shared" si="23"/>
        <v>15.065714285714288</v>
      </c>
      <c r="D166" s="2">
        <f t="shared" si="19"/>
        <v>15.101999999999999</v>
      </c>
      <c r="E166" s="2">
        <f t="shared" si="21"/>
        <v>15.067000000000002</v>
      </c>
      <c r="F166" s="2">
        <f t="shared" si="16"/>
        <v>7.8405315614617915E-2</v>
      </c>
      <c r="G166" s="3">
        <v>8.59</v>
      </c>
      <c r="H166" s="3">
        <f t="shared" si="18"/>
        <v>8.2614285714285707</v>
      </c>
      <c r="I166" s="4">
        <f t="shared" si="20"/>
        <v>8.2390000000000008</v>
      </c>
      <c r="J166" s="4">
        <f t="shared" si="22"/>
        <v>8.2635000000000005</v>
      </c>
      <c r="K166" s="2">
        <f t="shared" si="17"/>
        <v>3.493975903614447E-2</v>
      </c>
      <c r="L166" s="2">
        <f>B166-G166</f>
        <v>7.6400000000000006</v>
      </c>
    </row>
    <row r="167" spans="1:12">
      <c r="G167" s="3"/>
      <c r="H167" s="3"/>
      <c r="I167" s="4"/>
      <c r="J167" s="4"/>
    </row>
    <row r="168" spans="1:12">
      <c r="G168" s="3"/>
      <c r="H168" s="3"/>
      <c r="I168" s="4"/>
      <c r="J168" s="4"/>
    </row>
    <row r="169" spans="1:12">
      <c r="G169" s="3"/>
      <c r="H169" s="3"/>
      <c r="I169" s="4"/>
      <c r="J169" s="4"/>
    </row>
    <row r="170" spans="1:12">
      <c r="G170" s="3"/>
      <c r="H170" s="3"/>
      <c r="I170" s="4"/>
      <c r="J170" s="4"/>
    </row>
    <row r="171" spans="1:12">
      <c r="G171" s="3"/>
      <c r="H171" s="3"/>
      <c r="I171" s="4"/>
      <c r="J171" s="4"/>
    </row>
    <row r="172" spans="1:12">
      <c r="G172" s="3"/>
      <c r="H172" s="3"/>
      <c r="I172" s="4"/>
      <c r="J172" s="4"/>
    </row>
    <row r="173" spans="1:12">
      <c r="G173" s="3"/>
      <c r="H173" s="3"/>
      <c r="I173" s="4"/>
      <c r="J173" s="4"/>
    </row>
    <row r="174" spans="1:12">
      <c r="G174" s="3"/>
      <c r="H174" s="3"/>
      <c r="I174" s="4"/>
      <c r="J174" s="4"/>
    </row>
    <row r="175" spans="1:12">
      <c r="G175" s="3"/>
      <c r="H175" s="3"/>
      <c r="I175" s="4"/>
      <c r="J175" s="4"/>
    </row>
    <row r="176" spans="1:12">
      <c r="G176" s="3"/>
      <c r="H176" s="3"/>
      <c r="I176" s="4"/>
      <c r="J176" s="4"/>
    </row>
    <row r="177" spans="7:10">
      <c r="G177" s="3"/>
      <c r="H177" s="3"/>
      <c r="I177" s="4"/>
      <c r="J177" s="4"/>
    </row>
    <row r="178" spans="7:10">
      <c r="G178" s="3"/>
      <c r="H178" s="3"/>
      <c r="I178" s="4"/>
      <c r="J178" s="4"/>
    </row>
    <row r="179" spans="7:10">
      <c r="G179" s="3"/>
      <c r="H179" s="3"/>
      <c r="I179" s="4"/>
      <c r="J179" s="4"/>
    </row>
    <row r="180" spans="7:10">
      <c r="G180" s="3"/>
      <c r="H180" s="3"/>
      <c r="I180" s="4"/>
      <c r="J180" s="4"/>
    </row>
    <row r="181" spans="7:10">
      <c r="G181" s="3"/>
      <c r="H181" s="3"/>
      <c r="I181" s="4"/>
      <c r="J181" s="4"/>
    </row>
    <row r="182" spans="7:10">
      <c r="G182" s="3"/>
      <c r="H182" s="3"/>
      <c r="I182" s="4"/>
      <c r="J182" s="4"/>
    </row>
    <row r="183" spans="7:10">
      <c r="G183" s="3"/>
      <c r="H183" s="3"/>
      <c r="I183" s="4"/>
      <c r="J183" s="4"/>
    </row>
    <row r="184" spans="7:10">
      <c r="G184" s="3"/>
      <c r="H184" s="3"/>
      <c r="I184" s="4"/>
      <c r="J184" s="4"/>
    </row>
    <row r="185" spans="7:10">
      <c r="G185" s="3"/>
      <c r="H185" s="3"/>
      <c r="I185" s="4"/>
      <c r="J185" s="4"/>
    </row>
    <row r="186" spans="7:10">
      <c r="G186" s="3"/>
      <c r="H186" s="3"/>
      <c r="I186" s="4"/>
      <c r="J186" s="4"/>
    </row>
    <row r="187" spans="7:10">
      <c r="G187" s="3"/>
      <c r="H187" s="3"/>
      <c r="I187" s="4"/>
      <c r="J187" s="4"/>
    </row>
    <row r="188" spans="7:10">
      <c r="G188" s="3"/>
      <c r="H188" s="3"/>
      <c r="I188" s="4"/>
      <c r="J188" s="4"/>
    </row>
    <row r="189" spans="7:10">
      <c r="G189" s="3"/>
      <c r="H189" s="3"/>
      <c r="I189" s="4"/>
      <c r="J189" s="4"/>
    </row>
    <row r="190" spans="7:10">
      <c r="G190" s="3"/>
      <c r="H190" s="3"/>
      <c r="I190" s="4"/>
      <c r="J190" s="4"/>
    </row>
    <row r="191" spans="7:10">
      <c r="G191" s="3"/>
      <c r="H191" s="3"/>
      <c r="I191" s="4"/>
      <c r="J191" s="4"/>
    </row>
    <row r="192" spans="7:10">
      <c r="G192" s="3"/>
      <c r="H192" s="3"/>
      <c r="I192" s="4"/>
      <c r="J192" s="4"/>
    </row>
    <row r="193" spans="7:10">
      <c r="G193" s="3"/>
      <c r="H193" s="3"/>
      <c r="I193" s="4"/>
      <c r="J193" s="4"/>
    </row>
    <row r="194" spans="7:10">
      <c r="G194" s="3"/>
      <c r="H194" s="3"/>
      <c r="I194" s="4"/>
      <c r="J194" s="4"/>
    </row>
    <row r="195" spans="7:10">
      <c r="G195" s="3"/>
      <c r="H195" s="3"/>
      <c r="I195" s="4"/>
      <c r="J195" s="4"/>
    </row>
    <row r="196" spans="7:10">
      <c r="G196" s="3"/>
      <c r="H196" s="3"/>
      <c r="I196" s="4"/>
      <c r="J196" s="4"/>
    </row>
    <row r="197" spans="7:10">
      <c r="G197" s="3"/>
      <c r="H197" s="3"/>
      <c r="I197" s="4"/>
      <c r="J197" s="4"/>
    </row>
    <row r="198" spans="7:10">
      <c r="G198" s="3"/>
      <c r="H198" s="3"/>
      <c r="I198" s="4"/>
      <c r="J198" s="4"/>
    </row>
    <row r="199" spans="7:10">
      <c r="G199" s="3"/>
      <c r="H199" s="3"/>
      <c r="I199" s="4"/>
      <c r="J199" s="4"/>
    </row>
    <row r="200" spans="7:10">
      <c r="G200" s="3"/>
      <c r="H200" s="3"/>
      <c r="I200" s="4"/>
      <c r="J200" s="4"/>
    </row>
    <row r="201" spans="7:10">
      <c r="G201" s="3"/>
      <c r="H201" s="3"/>
      <c r="I201" s="4"/>
      <c r="J201" s="4"/>
    </row>
    <row r="202" spans="7:10">
      <c r="G202" s="3"/>
      <c r="H202" s="3"/>
      <c r="I202" s="4"/>
      <c r="J202" s="4"/>
    </row>
    <row r="203" spans="7:10">
      <c r="G203" s="3"/>
      <c r="H203" s="3"/>
      <c r="I203" s="4"/>
      <c r="J203" s="4"/>
    </row>
    <row r="204" spans="7:10">
      <c r="G204" s="3"/>
      <c r="H204" s="3"/>
      <c r="I204" s="4"/>
      <c r="J204" s="4"/>
    </row>
    <row r="205" spans="7:10">
      <c r="G205" s="3"/>
      <c r="H205" s="3"/>
      <c r="I205" s="4"/>
      <c r="J205" s="4"/>
    </row>
    <row r="206" spans="7:10">
      <c r="G206" s="3"/>
      <c r="H206" s="3"/>
      <c r="I206" s="4"/>
      <c r="J206" s="4"/>
    </row>
    <row r="207" spans="7:10">
      <c r="G207" s="3"/>
      <c r="H207" s="3"/>
      <c r="I207" s="4"/>
      <c r="J207" s="4"/>
    </row>
    <row r="208" spans="7:10">
      <c r="G208" s="3"/>
      <c r="H208" s="3"/>
      <c r="I208" s="4"/>
      <c r="J208" s="4"/>
    </row>
    <row r="209" spans="7:10">
      <c r="G209" s="3"/>
      <c r="H209" s="3"/>
      <c r="I209" s="4"/>
      <c r="J209" s="4"/>
    </row>
    <row r="210" spans="7:10">
      <c r="G210" s="3"/>
      <c r="H210" s="3"/>
      <c r="I210" s="4"/>
      <c r="J210" s="4"/>
    </row>
    <row r="211" spans="7:10">
      <c r="G211" s="3"/>
      <c r="H211" s="3"/>
      <c r="I211" s="4"/>
      <c r="J211" s="4"/>
    </row>
    <row r="212" spans="7:10">
      <c r="G212" s="3"/>
      <c r="H212" s="3"/>
      <c r="I212" s="4"/>
      <c r="J212" s="4"/>
    </row>
    <row r="213" spans="7:10">
      <c r="G213" s="3"/>
      <c r="H213" s="3"/>
      <c r="I213" s="4"/>
      <c r="J213" s="4"/>
    </row>
    <row r="214" spans="7:10">
      <c r="G214" s="3"/>
      <c r="H214" s="3"/>
      <c r="I214" s="4"/>
      <c r="J214" s="4"/>
    </row>
    <row r="215" spans="7:10">
      <c r="G215" s="3"/>
      <c r="H215" s="3"/>
      <c r="I215" s="4"/>
      <c r="J215" s="4"/>
    </row>
    <row r="216" spans="7:10">
      <c r="G216" s="3"/>
      <c r="H216" s="3"/>
      <c r="I216" s="4"/>
      <c r="J216" s="4"/>
    </row>
    <row r="217" spans="7:10">
      <c r="G217" s="3"/>
      <c r="H217" s="3"/>
      <c r="I217" s="4"/>
      <c r="J217" s="4"/>
    </row>
    <row r="218" spans="7:10">
      <c r="G218" s="3"/>
      <c r="H218" s="3"/>
      <c r="I218" s="4"/>
      <c r="J218" s="4"/>
    </row>
    <row r="219" spans="7:10">
      <c r="G219" s="3"/>
      <c r="H219" s="3"/>
      <c r="I219" s="4"/>
      <c r="J219" s="4"/>
    </row>
    <row r="220" spans="7:10">
      <c r="G220" s="3"/>
      <c r="H220" s="3"/>
      <c r="I220" s="4"/>
      <c r="J220" s="4"/>
    </row>
    <row r="221" spans="7:10">
      <c r="G221" s="3"/>
      <c r="H221" s="3"/>
      <c r="I221" s="4"/>
      <c r="J221" s="4"/>
    </row>
    <row r="222" spans="7:10">
      <c r="G222" s="3"/>
      <c r="H222" s="3"/>
      <c r="I222" s="4"/>
      <c r="J222" s="4"/>
    </row>
    <row r="223" spans="7:10">
      <c r="G223" s="3"/>
      <c r="H223" s="3"/>
      <c r="I223" s="4"/>
      <c r="J223" s="4"/>
    </row>
    <row r="224" spans="7:10">
      <c r="G224" s="3"/>
      <c r="H224" s="3"/>
      <c r="I224" s="4"/>
      <c r="J224" s="4"/>
    </row>
    <row r="225" spans="7:10">
      <c r="G225" s="3"/>
      <c r="H225" s="3"/>
      <c r="I225" s="4"/>
      <c r="J225" s="4"/>
    </row>
    <row r="226" spans="7:10">
      <c r="G226" s="3"/>
      <c r="H226" s="3"/>
      <c r="I226" s="4"/>
      <c r="J226" s="4"/>
    </row>
    <row r="227" spans="7:10">
      <c r="G227" s="3"/>
      <c r="H227" s="3"/>
      <c r="I227" s="4"/>
      <c r="J227" s="4"/>
    </row>
    <row r="228" spans="7:10">
      <c r="G228" s="3"/>
      <c r="H228" s="3"/>
      <c r="I228" s="4"/>
      <c r="J228" s="4"/>
    </row>
    <row r="229" spans="7:10">
      <c r="G229" s="3"/>
      <c r="H229" s="3"/>
      <c r="I229" s="4"/>
      <c r="J229" s="4"/>
    </row>
    <row r="230" spans="7:10">
      <c r="G230" s="3"/>
      <c r="H230" s="3"/>
      <c r="I230" s="4"/>
      <c r="J230" s="4"/>
    </row>
    <row r="231" spans="7:10">
      <c r="G231" s="3"/>
      <c r="H231" s="3"/>
      <c r="I231" s="4"/>
      <c r="J231" s="4"/>
    </row>
    <row r="232" spans="7:10">
      <c r="G232" s="3"/>
      <c r="H232" s="3"/>
      <c r="I232" s="4"/>
      <c r="J232" s="4"/>
    </row>
    <row r="233" spans="7:10">
      <c r="G233" s="3"/>
      <c r="H233" s="3"/>
      <c r="I233" s="4"/>
      <c r="J233" s="4"/>
    </row>
    <row r="234" spans="7:10">
      <c r="G234" s="3"/>
      <c r="H234" s="3"/>
      <c r="I234" s="4"/>
      <c r="J234" s="4"/>
    </row>
    <row r="235" spans="7:10">
      <c r="G235" s="3"/>
      <c r="H235" s="3"/>
      <c r="I235" s="4"/>
      <c r="J235" s="4"/>
    </row>
    <row r="236" spans="7:10">
      <c r="G236" s="3"/>
      <c r="H236" s="3"/>
      <c r="I236" s="4"/>
      <c r="J236" s="4"/>
    </row>
    <row r="237" spans="7:10">
      <c r="G237" s="3"/>
      <c r="H237" s="3"/>
      <c r="I237" s="4"/>
      <c r="J237" s="4"/>
    </row>
    <row r="238" spans="7:10">
      <c r="G238" s="3"/>
      <c r="H238" s="3"/>
      <c r="I238" s="4"/>
      <c r="J238" s="4"/>
    </row>
    <row r="239" spans="7:10">
      <c r="G239" s="3"/>
      <c r="H239" s="3"/>
      <c r="I239" s="4"/>
      <c r="J239" s="4"/>
    </row>
    <row r="240" spans="7:10">
      <c r="G240" s="3"/>
      <c r="H240" s="3"/>
      <c r="I240" s="4"/>
      <c r="J240" s="4"/>
    </row>
    <row r="241" spans="7:10">
      <c r="G241" s="3"/>
      <c r="H241" s="3"/>
      <c r="I241" s="4"/>
      <c r="J241" s="4"/>
    </row>
    <row r="242" spans="7:10">
      <c r="G242" s="3"/>
      <c r="H242" s="3"/>
      <c r="I242" s="4"/>
      <c r="J242" s="4"/>
    </row>
    <row r="243" spans="7:10">
      <c r="G243" s="3"/>
      <c r="H243" s="3"/>
      <c r="I243" s="4"/>
      <c r="J243" s="4"/>
    </row>
    <row r="244" spans="7:10">
      <c r="G244" s="3"/>
      <c r="H244" s="3"/>
      <c r="I244" s="4"/>
      <c r="J244" s="4"/>
    </row>
    <row r="245" spans="7:10">
      <c r="G245" s="3"/>
      <c r="H245" s="3"/>
      <c r="I245" s="4"/>
      <c r="J245" s="4"/>
    </row>
    <row r="246" spans="7:10">
      <c r="G246" s="3"/>
      <c r="H246" s="3"/>
      <c r="I246" s="4"/>
      <c r="J246" s="4"/>
    </row>
    <row r="247" spans="7:10">
      <c r="G247" s="3"/>
      <c r="H247" s="3"/>
      <c r="I247" s="4"/>
      <c r="J247" s="4"/>
    </row>
    <row r="248" spans="7:10">
      <c r="G248" s="3"/>
      <c r="H248" s="3"/>
      <c r="I248" s="4"/>
      <c r="J248" s="4"/>
    </row>
    <row r="249" spans="7:10">
      <c r="G249" s="3"/>
      <c r="H249" s="3"/>
      <c r="I249" s="4"/>
      <c r="J249" s="4"/>
    </row>
    <row r="250" spans="7:10">
      <c r="G250" s="3"/>
      <c r="H250" s="3"/>
      <c r="I250" s="4"/>
      <c r="J250" s="4"/>
    </row>
    <row r="251" spans="7:10">
      <c r="G251" s="3"/>
      <c r="H251" s="3"/>
      <c r="I251" s="4"/>
      <c r="J251" s="4"/>
    </row>
    <row r="252" spans="7:10">
      <c r="G252" s="3"/>
      <c r="H252" s="3"/>
      <c r="I252" s="4"/>
      <c r="J252" s="4"/>
    </row>
    <row r="253" spans="7:10">
      <c r="G253" s="3"/>
      <c r="H253" s="3"/>
      <c r="I253" s="4"/>
      <c r="J253" s="4"/>
    </row>
    <row r="254" spans="7:10">
      <c r="G254" s="3"/>
      <c r="H254" s="3"/>
      <c r="I254" s="4"/>
      <c r="J254" s="4"/>
    </row>
    <row r="255" spans="7:10">
      <c r="G255" s="3"/>
      <c r="H255" s="3"/>
      <c r="I255" s="4"/>
      <c r="J255" s="4"/>
    </row>
    <row r="256" spans="7:10">
      <c r="G256" s="3"/>
      <c r="H256" s="3"/>
      <c r="I256" s="4"/>
      <c r="J256" s="4"/>
    </row>
    <row r="257" spans="7:10">
      <c r="G257" s="3"/>
      <c r="H257" s="3"/>
      <c r="I257" s="4"/>
      <c r="J257" s="4"/>
    </row>
    <row r="258" spans="7:10">
      <c r="G258" s="3"/>
      <c r="H258" s="3"/>
      <c r="I258" s="4"/>
      <c r="J258" s="4"/>
    </row>
    <row r="259" spans="7:10">
      <c r="G259" s="3"/>
      <c r="H259" s="3"/>
      <c r="I259" s="4"/>
      <c r="J259" s="4"/>
    </row>
    <row r="260" spans="7:10">
      <c r="G260" s="3"/>
      <c r="H260" s="3"/>
      <c r="I260" s="4"/>
      <c r="J260" s="4"/>
    </row>
    <row r="261" spans="7:10">
      <c r="G261" s="3"/>
      <c r="H261" s="3"/>
      <c r="I261" s="4"/>
      <c r="J261" s="4"/>
    </row>
    <row r="262" spans="7:10">
      <c r="G262" s="3"/>
      <c r="H262" s="3"/>
      <c r="I262" s="4"/>
      <c r="J262" s="4"/>
    </row>
    <row r="263" spans="7:10">
      <c r="G263" s="3"/>
      <c r="H263" s="3"/>
      <c r="I263" s="4"/>
      <c r="J263" s="4"/>
    </row>
    <row r="264" spans="7:10">
      <c r="G264" s="3"/>
      <c r="H264" s="3"/>
      <c r="I264" s="4"/>
      <c r="J264" s="4"/>
    </row>
    <row r="265" spans="7:10">
      <c r="G265" s="3"/>
      <c r="H265" s="3"/>
      <c r="I265" s="4"/>
      <c r="J265" s="4"/>
    </row>
    <row r="266" spans="7:10">
      <c r="G266" s="3"/>
      <c r="H266" s="3"/>
      <c r="I266" s="4"/>
      <c r="J266" s="4"/>
    </row>
    <row r="267" spans="7:10">
      <c r="G267" s="3"/>
      <c r="H267" s="3"/>
      <c r="I267" s="4"/>
      <c r="J26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05E9-F6BD-4677-9606-F94055195D4D}">
  <dimension ref="A1:E267"/>
  <sheetViews>
    <sheetView topLeftCell="C1" workbookViewId="0">
      <selection activeCell="C4" sqref="C4"/>
    </sheetView>
  </sheetViews>
  <sheetFormatPr defaultRowHeight="15"/>
  <cols>
    <col min="1" max="1" width="14.42578125" style="5" customWidth="1"/>
    <col min="2" max="2" width="24.85546875" style="5" customWidth="1"/>
    <col min="3" max="3" width="28.28515625" style="5" customWidth="1"/>
    <col min="4" max="4" width="20.140625" style="5" customWidth="1"/>
    <col min="5" max="5" width="20.7109375" style="5" customWidth="1"/>
    <col min="6" max="16384" width="9.140625" style="5"/>
  </cols>
  <sheetData>
    <row r="1" spans="1:5" ht="15.75">
      <c r="A1" s="3" t="s">
        <v>0</v>
      </c>
      <c r="B1" s="3" t="s">
        <v>1</v>
      </c>
      <c r="C1" s="3" t="s">
        <v>7</v>
      </c>
      <c r="D1" s="4" t="s">
        <v>8</v>
      </c>
      <c r="E1" s="4" t="s">
        <v>9</v>
      </c>
    </row>
    <row r="2" spans="1:5" ht="15.75">
      <c r="A2" s="3">
        <v>1750</v>
      </c>
      <c r="B2" s="3">
        <v>8.7200000000000006</v>
      </c>
      <c r="C2" s="3"/>
      <c r="D2" s="4"/>
      <c r="E2" s="4"/>
    </row>
    <row r="3" spans="1:5" ht="15.75">
      <c r="A3" s="3">
        <v>1751</v>
      </c>
      <c r="B3" s="3">
        <v>7.98</v>
      </c>
      <c r="C3" s="3"/>
      <c r="D3" s="4"/>
      <c r="E3" s="4"/>
    </row>
    <row r="4" spans="1:5" ht="15.75">
      <c r="A4" s="3">
        <v>1752</v>
      </c>
      <c r="B4" s="3">
        <v>5.78</v>
      </c>
      <c r="C4" s="3"/>
      <c r="D4" s="4"/>
      <c r="E4" s="4"/>
    </row>
    <row r="5" spans="1:5" ht="15.75">
      <c r="A5" s="3">
        <v>1753</v>
      </c>
      <c r="B5" s="3">
        <v>8.39</v>
      </c>
      <c r="C5" s="3"/>
      <c r="D5" s="4"/>
      <c r="E5" s="4"/>
    </row>
    <row r="6" spans="1:5" ht="15.75">
      <c r="A6" s="3">
        <v>1754</v>
      </c>
      <c r="B6" s="3">
        <v>8.4700000000000006</v>
      </c>
      <c r="C6" s="3"/>
      <c r="D6" s="4"/>
      <c r="E6" s="4"/>
    </row>
    <row r="7" spans="1:5" ht="15.75">
      <c r="A7" s="3">
        <v>1755</v>
      </c>
      <c r="B7" s="3">
        <v>8.36</v>
      </c>
      <c r="C7" s="3"/>
      <c r="D7" s="4"/>
      <c r="E7" s="4"/>
    </row>
    <row r="8" spans="1:5" ht="15.75">
      <c r="A8" s="3">
        <v>1756</v>
      </c>
      <c r="B8" s="3">
        <v>8.85</v>
      </c>
      <c r="C8" s="3">
        <f>AVERAGE(B2:B8)</f>
        <v>8.0785714285714292</v>
      </c>
      <c r="D8" s="4"/>
      <c r="E8" s="4"/>
    </row>
    <row r="9" spans="1:5" ht="15.75">
      <c r="A9" s="3">
        <v>1757</v>
      </c>
      <c r="B9" s="3">
        <v>9.02</v>
      </c>
      <c r="C9" s="3">
        <f t="shared" ref="C9:C72" si="0">AVERAGE(B3:B9)</f>
        <v>8.1214285714285719</v>
      </c>
      <c r="D9" s="4"/>
      <c r="E9" s="4"/>
    </row>
    <row r="10" spans="1:5" ht="15.75">
      <c r="A10" s="3">
        <v>1758</v>
      </c>
      <c r="B10" s="3">
        <v>6.74</v>
      </c>
      <c r="C10" s="3">
        <f t="shared" si="0"/>
        <v>7.9442857142857148</v>
      </c>
      <c r="D10" s="4"/>
      <c r="E10" s="4"/>
    </row>
    <row r="11" spans="1:5" ht="15.75">
      <c r="A11" s="3">
        <v>1759</v>
      </c>
      <c r="B11" s="3">
        <v>7.99</v>
      </c>
      <c r="C11" s="3">
        <f t="shared" si="0"/>
        <v>8.2600000000000016</v>
      </c>
      <c r="D11" s="4">
        <f>AVERAGE(B2:B11)</f>
        <v>8.0299999999999994</v>
      </c>
      <c r="E11" s="4"/>
    </row>
    <row r="12" spans="1:5" ht="15.75">
      <c r="A12" s="3">
        <v>1760</v>
      </c>
      <c r="B12" s="3">
        <v>7.19</v>
      </c>
      <c r="C12" s="3">
        <f t="shared" si="0"/>
        <v>8.088571428571429</v>
      </c>
      <c r="D12" s="4">
        <f t="shared" ref="D12:D75" si="1">AVERAGE(B3:B12)</f>
        <v>7.8770000000000007</v>
      </c>
      <c r="E12" s="4"/>
    </row>
    <row r="13" spans="1:5" ht="15.75">
      <c r="A13" s="3">
        <v>1761</v>
      </c>
      <c r="B13" s="3">
        <v>8.77</v>
      </c>
      <c r="C13" s="3">
        <f t="shared" si="0"/>
        <v>8.1314285714285717</v>
      </c>
      <c r="D13" s="4">
        <f t="shared" si="1"/>
        <v>7.9560000000000004</v>
      </c>
      <c r="E13" s="4"/>
    </row>
    <row r="14" spans="1:5" ht="15.75">
      <c r="A14" s="3">
        <v>1762</v>
      </c>
      <c r="B14" s="3">
        <v>8.61</v>
      </c>
      <c r="C14" s="3">
        <f t="shared" si="0"/>
        <v>8.1671428571428581</v>
      </c>
      <c r="D14" s="4">
        <f t="shared" si="1"/>
        <v>8.2390000000000008</v>
      </c>
      <c r="E14" s="4"/>
    </row>
    <row r="15" spans="1:5" ht="15.75">
      <c r="A15" s="3">
        <v>1763</v>
      </c>
      <c r="B15" s="3">
        <v>7.5</v>
      </c>
      <c r="C15" s="3">
        <f t="shared" si="0"/>
        <v>7.9742857142857142</v>
      </c>
      <c r="D15" s="4">
        <f t="shared" si="1"/>
        <v>8.15</v>
      </c>
      <c r="E15" s="4"/>
    </row>
    <row r="16" spans="1:5" ht="15.75">
      <c r="A16" s="3">
        <v>1764</v>
      </c>
      <c r="B16" s="3">
        <v>8.4</v>
      </c>
      <c r="C16" s="3">
        <f t="shared" si="0"/>
        <v>7.8857142857142852</v>
      </c>
      <c r="D16" s="4">
        <f t="shared" si="1"/>
        <v>8.1430000000000007</v>
      </c>
      <c r="E16" s="4"/>
    </row>
    <row r="17" spans="1:5" ht="15.75">
      <c r="A17" s="3">
        <v>1765</v>
      </c>
      <c r="B17" s="3">
        <v>8.25</v>
      </c>
      <c r="C17" s="3">
        <f t="shared" si="0"/>
        <v>8.1014285714285723</v>
      </c>
      <c r="D17" s="4">
        <f t="shared" si="1"/>
        <v>8.1320000000000014</v>
      </c>
      <c r="E17" s="4"/>
    </row>
    <row r="18" spans="1:5" ht="15.75">
      <c r="A18" s="3">
        <v>1766</v>
      </c>
      <c r="B18" s="3">
        <v>8.41</v>
      </c>
      <c r="C18" s="3">
        <f t="shared" si="0"/>
        <v>8.161428571428571</v>
      </c>
      <c r="D18" s="4">
        <f t="shared" si="1"/>
        <v>8.0879999999999992</v>
      </c>
      <c r="E18" s="4"/>
    </row>
    <row r="19" spans="1:5" ht="15.75">
      <c r="A19" s="3">
        <v>1767</v>
      </c>
      <c r="B19" s="3">
        <v>8.2200000000000006</v>
      </c>
      <c r="C19" s="3">
        <f t="shared" si="0"/>
        <v>8.3085714285714278</v>
      </c>
      <c r="D19" s="4">
        <f t="shared" si="1"/>
        <v>8.0079999999999991</v>
      </c>
      <c r="E19" s="4"/>
    </row>
    <row r="20" spans="1:5" ht="15.75">
      <c r="A20" s="3">
        <v>1768</v>
      </c>
      <c r="B20" s="3">
        <v>6.78</v>
      </c>
      <c r="C20" s="3">
        <f t="shared" si="0"/>
        <v>8.024285714285714</v>
      </c>
      <c r="D20" s="4">
        <f t="shared" si="1"/>
        <v>8.0120000000000005</v>
      </c>
      <c r="E20" s="4"/>
    </row>
    <row r="21" spans="1:5" ht="15.75">
      <c r="A21" s="3">
        <v>1769</v>
      </c>
      <c r="B21" s="3">
        <v>7.69</v>
      </c>
      <c r="C21" s="3">
        <f t="shared" si="0"/>
        <v>7.8928571428571432</v>
      </c>
      <c r="D21" s="4">
        <f t="shared" si="1"/>
        <v>7.9819999999999993</v>
      </c>
      <c r="E21" s="4">
        <f>AVERAGE(B2:B21)</f>
        <v>8.0059999999999985</v>
      </c>
    </row>
    <row r="22" spans="1:5" ht="15.75">
      <c r="A22" s="3">
        <v>1770</v>
      </c>
      <c r="B22" s="3">
        <v>7.69</v>
      </c>
      <c r="C22" s="3">
        <f t="shared" si="0"/>
        <v>7.92</v>
      </c>
      <c r="D22" s="4">
        <f t="shared" si="1"/>
        <v>8.032</v>
      </c>
      <c r="E22" s="4">
        <f t="shared" ref="E22:E85" si="2">AVERAGE(B3:B22)</f>
        <v>7.9545000000000003</v>
      </c>
    </row>
    <row r="23" spans="1:5" ht="15.75">
      <c r="A23" s="3">
        <v>1771</v>
      </c>
      <c r="B23" s="3">
        <v>7.85</v>
      </c>
      <c r="C23" s="3">
        <f t="shared" si="0"/>
        <v>7.8414285714285716</v>
      </c>
      <c r="D23" s="4">
        <f t="shared" si="1"/>
        <v>7.9399999999999995</v>
      </c>
      <c r="E23" s="4">
        <f t="shared" si="2"/>
        <v>7.9480000000000004</v>
      </c>
    </row>
    <row r="24" spans="1:5" ht="15.75">
      <c r="A24" s="3">
        <v>1772</v>
      </c>
      <c r="B24" s="3">
        <v>8.19</v>
      </c>
      <c r="C24" s="3">
        <f t="shared" si="0"/>
        <v>7.8328571428571436</v>
      </c>
      <c r="D24" s="4">
        <f t="shared" si="1"/>
        <v>7.8979999999999988</v>
      </c>
      <c r="E24" s="4">
        <f t="shared" si="2"/>
        <v>8.0684999999999985</v>
      </c>
    </row>
    <row r="25" spans="1:5" ht="15.75">
      <c r="A25" s="3">
        <v>1773</v>
      </c>
      <c r="B25" s="3">
        <v>8.2200000000000006</v>
      </c>
      <c r="C25" s="3">
        <f t="shared" si="0"/>
        <v>7.805714285714286</v>
      </c>
      <c r="D25" s="4">
        <f t="shared" si="1"/>
        <v>7.9700000000000006</v>
      </c>
      <c r="E25" s="4">
        <f t="shared" si="2"/>
        <v>8.0599999999999987</v>
      </c>
    </row>
    <row r="26" spans="1:5" ht="15.75">
      <c r="A26" s="3">
        <v>1774</v>
      </c>
      <c r="B26" s="3">
        <v>8.77</v>
      </c>
      <c r="C26" s="3">
        <f t="shared" si="0"/>
        <v>7.8842857142857143</v>
      </c>
      <c r="D26" s="4">
        <f t="shared" si="1"/>
        <v>8.0069999999999997</v>
      </c>
      <c r="E26" s="4">
        <f t="shared" si="2"/>
        <v>8.0749999999999993</v>
      </c>
    </row>
    <row r="27" spans="1:5" ht="15.75">
      <c r="A27" s="3">
        <v>1775</v>
      </c>
      <c r="B27" s="3">
        <v>9.18</v>
      </c>
      <c r="C27" s="3">
        <f t="shared" si="0"/>
        <v>8.2271428571428569</v>
      </c>
      <c r="D27" s="4">
        <f t="shared" si="1"/>
        <v>8.1</v>
      </c>
      <c r="E27" s="4">
        <f t="shared" si="2"/>
        <v>8.1160000000000014</v>
      </c>
    </row>
    <row r="28" spans="1:5" ht="15.75">
      <c r="A28" s="3">
        <v>1776</v>
      </c>
      <c r="B28" s="3">
        <v>8.3000000000000007</v>
      </c>
      <c r="C28" s="3">
        <f t="shared" si="0"/>
        <v>8.3142857142857149</v>
      </c>
      <c r="D28" s="4">
        <f t="shared" si="1"/>
        <v>8.0890000000000004</v>
      </c>
      <c r="E28" s="4">
        <f t="shared" si="2"/>
        <v>8.0884999999999998</v>
      </c>
    </row>
    <row r="29" spans="1:5" ht="15.75">
      <c r="A29" s="3">
        <v>1777</v>
      </c>
      <c r="B29" s="3">
        <v>8.26</v>
      </c>
      <c r="C29" s="3">
        <f t="shared" si="0"/>
        <v>8.3957142857142859</v>
      </c>
      <c r="D29" s="4">
        <f t="shared" si="1"/>
        <v>8.093</v>
      </c>
      <c r="E29" s="4">
        <f t="shared" si="2"/>
        <v>8.0504999999999995</v>
      </c>
    </row>
    <row r="30" spans="1:5" ht="15.75">
      <c r="A30" s="3">
        <v>1778</v>
      </c>
      <c r="B30" s="3">
        <v>8.5399999999999991</v>
      </c>
      <c r="C30" s="3">
        <f t="shared" si="0"/>
        <v>8.4942857142857129</v>
      </c>
      <c r="D30" s="4">
        <f t="shared" si="1"/>
        <v>8.2690000000000001</v>
      </c>
      <c r="E30" s="4">
        <f t="shared" si="2"/>
        <v>8.1404999999999994</v>
      </c>
    </row>
    <row r="31" spans="1:5" ht="15.75">
      <c r="A31" s="3">
        <v>1779</v>
      </c>
      <c r="B31" s="3">
        <v>8.98</v>
      </c>
      <c r="C31" s="3">
        <f t="shared" si="0"/>
        <v>8.6071428571428577</v>
      </c>
      <c r="D31" s="4">
        <f t="shared" si="1"/>
        <v>8.3979999999999997</v>
      </c>
      <c r="E31" s="4">
        <f t="shared" si="2"/>
        <v>8.1899999999999977</v>
      </c>
    </row>
    <row r="32" spans="1:5" ht="15.75">
      <c r="A32" s="3">
        <v>1780</v>
      </c>
      <c r="B32" s="3">
        <v>9.43</v>
      </c>
      <c r="C32" s="3">
        <f t="shared" si="0"/>
        <v>8.7799999999999994</v>
      </c>
      <c r="D32" s="4">
        <f t="shared" si="1"/>
        <v>8.5719999999999992</v>
      </c>
      <c r="E32" s="4">
        <f t="shared" si="2"/>
        <v>8.3019999999999978</v>
      </c>
    </row>
    <row r="33" spans="1:5" ht="15.75">
      <c r="A33" s="3">
        <v>1781</v>
      </c>
      <c r="B33" s="3">
        <v>8.1</v>
      </c>
      <c r="C33" s="3">
        <f t="shared" si="0"/>
        <v>8.6842857142857159</v>
      </c>
      <c r="D33" s="4">
        <f t="shared" si="1"/>
        <v>8.5969999999999995</v>
      </c>
      <c r="E33" s="4">
        <f t="shared" si="2"/>
        <v>8.2684999999999995</v>
      </c>
    </row>
    <row r="34" spans="1:5" ht="15.75">
      <c r="A34" s="3">
        <v>1782</v>
      </c>
      <c r="B34" s="3">
        <v>7.9</v>
      </c>
      <c r="C34" s="3">
        <f t="shared" si="0"/>
        <v>8.5014285714285709</v>
      </c>
      <c r="D34" s="4">
        <f t="shared" si="1"/>
        <v>8.5680000000000014</v>
      </c>
      <c r="E34" s="4">
        <f t="shared" si="2"/>
        <v>8.2329999999999988</v>
      </c>
    </row>
    <row r="35" spans="1:5" ht="15.75">
      <c r="A35" s="3">
        <v>1783</v>
      </c>
      <c r="B35" s="3">
        <v>7.68</v>
      </c>
      <c r="C35" s="3">
        <f t="shared" si="0"/>
        <v>8.4128571428571419</v>
      </c>
      <c r="D35" s="4">
        <f t="shared" si="1"/>
        <v>8.5140000000000011</v>
      </c>
      <c r="E35" s="4">
        <f t="shared" si="2"/>
        <v>8.2420000000000009</v>
      </c>
    </row>
    <row r="36" spans="1:5" ht="15.75">
      <c r="A36" s="3">
        <v>1784</v>
      </c>
      <c r="B36" s="3">
        <v>7.86</v>
      </c>
      <c r="C36" s="3">
        <f t="shared" si="0"/>
        <v>8.355714285714285</v>
      </c>
      <c r="D36" s="4">
        <f t="shared" si="1"/>
        <v>8.423</v>
      </c>
      <c r="E36" s="4">
        <f t="shared" si="2"/>
        <v>8.2149999999999999</v>
      </c>
    </row>
    <row r="37" spans="1:5" ht="15.75">
      <c r="A37" s="3">
        <v>1785</v>
      </c>
      <c r="B37" s="3">
        <v>7.36</v>
      </c>
      <c r="C37" s="3">
        <f t="shared" si="0"/>
        <v>8.1871428571428559</v>
      </c>
      <c r="D37" s="4">
        <f t="shared" si="1"/>
        <v>8.2409999999999997</v>
      </c>
      <c r="E37" s="4">
        <f t="shared" si="2"/>
        <v>8.1705000000000005</v>
      </c>
    </row>
    <row r="38" spans="1:5" ht="15.75">
      <c r="A38" s="3">
        <v>1786</v>
      </c>
      <c r="B38" s="3">
        <v>8.26</v>
      </c>
      <c r="C38" s="3">
        <f t="shared" si="0"/>
        <v>8.0842857142857145</v>
      </c>
      <c r="D38" s="4">
        <f t="shared" si="1"/>
        <v>8.2370000000000001</v>
      </c>
      <c r="E38" s="4">
        <f t="shared" si="2"/>
        <v>8.1630000000000003</v>
      </c>
    </row>
    <row r="39" spans="1:5" ht="15.75">
      <c r="A39" s="3">
        <v>1787</v>
      </c>
      <c r="B39" s="3">
        <v>8.0299999999999994</v>
      </c>
      <c r="C39" s="3">
        <f t="shared" si="0"/>
        <v>7.8842857142857143</v>
      </c>
      <c r="D39" s="4">
        <f t="shared" si="1"/>
        <v>8.2140000000000004</v>
      </c>
      <c r="E39" s="4">
        <f t="shared" si="2"/>
        <v>8.1535000000000011</v>
      </c>
    </row>
    <row r="40" spans="1:5" ht="15.75">
      <c r="A40" s="3">
        <v>1788</v>
      </c>
      <c r="B40" s="3">
        <v>8.4499999999999993</v>
      </c>
      <c r="C40" s="3">
        <f t="shared" si="0"/>
        <v>7.9342857142857151</v>
      </c>
      <c r="D40" s="4">
        <f t="shared" si="1"/>
        <v>8.2050000000000001</v>
      </c>
      <c r="E40" s="4">
        <f t="shared" si="2"/>
        <v>8.2370000000000001</v>
      </c>
    </row>
    <row r="41" spans="1:5" ht="15.75">
      <c r="A41" s="3">
        <v>1789</v>
      </c>
      <c r="B41" s="3">
        <v>8.33</v>
      </c>
      <c r="C41" s="3">
        <f t="shared" si="0"/>
        <v>7.9957142857142856</v>
      </c>
      <c r="D41" s="4">
        <f t="shared" si="1"/>
        <v>8.1399999999999988</v>
      </c>
      <c r="E41" s="4">
        <f t="shared" si="2"/>
        <v>8.2690000000000001</v>
      </c>
    </row>
    <row r="42" spans="1:5" ht="15.75">
      <c r="A42" s="3">
        <v>1790</v>
      </c>
      <c r="B42" s="3">
        <v>7.98</v>
      </c>
      <c r="C42" s="3">
        <f t="shared" si="0"/>
        <v>8.0385714285714283</v>
      </c>
      <c r="D42" s="4">
        <f t="shared" si="1"/>
        <v>7.9950000000000001</v>
      </c>
      <c r="E42" s="4">
        <f t="shared" si="2"/>
        <v>8.2835000000000001</v>
      </c>
    </row>
    <row r="43" spans="1:5" ht="15.75">
      <c r="A43" s="3">
        <v>1791</v>
      </c>
      <c r="B43" s="3">
        <v>8.23</v>
      </c>
      <c r="C43" s="3">
        <f t="shared" si="0"/>
        <v>8.0914285714285707</v>
      </c>
      <c r="D43" s="4">
        <f t="shared" si="1"/>
        <v>8.0080000000000009</v>
      </c>
      <c r="E43" s="4">
        <f t="shared" si="2"/>
        <v>8.3024999999999984</v>
      </c>
    </row>
    <row r="44" spans="1:5" ht="15.75">
      <c r="A44" s="3">
        <v>1792</v>
      </c>
      <c r="B44" s="3">
        <v>8.09</v>
      </c>
      <c r="C44" s="3">
        <f t="shared" si="0"/>
        <v>8.1957142857142866</v>
      </c>
      <c r="D44" s="4">
        <f t="shared" si="1"/>
        <v>8.027000000000001</v>
      </c>
      <c r="E44" s="4">
        <f t="shared" si="2"/>
        <v>8.2975000000000012</v>
      </c>
    </row>
    <row r="45" spans="1:5" ht="15.75">
      <c r="A45" s="3">
        <v>1793</v>
      </c>
      <c r="B45" s="3">
        <v>8.23</v>
      </c>
      <c r="C45" s="3">
        <f t="shared" si="0"/>
        <v>8.1914285714285722</v>
      </c>
      <c r="D45" s="4">
        <f t="shared" si="1"/>
        <v>8.0820000000000007</v>
      </c>
      <c r="E45" s="4">
        <f t="shared" si="2"/>
        <v>8.298</v>
      </c>
    </row>
    <row r="46" spans="1:5" ht="15.75">
      <c r="A46" s="3">
        <v>1794</v>
      </c>
      <c r="B46" s="3">
        <v>8.5299999999999994</v>
      </c>
      <c r="C46" s="3">
        <f t="shared" si="0"/>
        <v>8.2628571428571433</v>
      </c>
      <c r="D46" s="4">
        <f t="shared" si="1"/>
        <v>8.1490000000000009</v>
      </c>
      <c r="E46" s="4">
        <f t="shared" si="2"/>
        <v>8.2859999999999996</v>
      </c>
    </row>
    <row r="47" spans="1:5" ht="15.75">
      <c r="A47" s="3">
        <v>1795</v>
      </c>
      <c r="B47" s="3">
        <v>8.35</v>
      </c>
      <c r="C47" s="3">
        <f t="shared" si="0"/>
        <v>8.2485714285714291</v>
      </c>
      <c r="D47" s="4">
        <f t="shared" si="1"/>
        <v>8.2480000000000011</v>
      </c>
      <c r="E47" s="4">
        <f t="shared" si="2"/>
        <v>8.2444999999999986</v>
      </c>
    </row>
    <row r="48" spans="1:5" ht="15.75">
      <c r="A48" s="3">
        <v>1796</v>
      </c>
      <c r="B48" s="3">
        <v>8.27</v>
      </c>
      <c r="C48" s="3">
        <f t="shared" si="0"/>
        <v>8.24</v>
      </c>
      <c r="D48" s="4">
        <f t="shared" si="1"/>
        <v>8.2489999999999988</v>
      </c>
      <c r="E48" s="4">
        <f t="shared" si="2"/>
        <v>8.2430000000000003</v>
      </c>
    </row>
    <row r="49" spans="1:5" ht="15.75">
      <c r="A49" s="3">
        <v>1797</v>
      </c>
      <c r="B49" s="3">
        <v>8.51</v>
      </c>
      <c r="C49" s="3">
        <f t="shared" si="0"/>
        <v>8.3157142857142858</v>
      </c>
      <c r="D49" s="4">
        <f t="shared" si="1"/>
        <v>8.2970000000000006</v>
      </c>
      <c r="E49" s="4">
        <f t="shared" si="2"/>
        <v>8.2555000000000014</v>
      </c>
    </row>
    <row r="50" spans="1:5" ht="15.75">
      <c r="A50" s="3">
        <v>1798</v>
      </c>
      <c r="B50" s="3">
        <v>8.67</v>
      </c>
      <c r="C50" s="3">
        <f t="shared" si="0"/>
        <v>8.3785714285714281</v>
      </c>
      <c r="D50" s="4">
        <f t="shared" si="1"/>
        <v>8.3190000000000008</v>
      </c>
      <c r="E50" s="4">
        <f t="shared" si="2"/>
        <v>8.2619999999999987</v>
      </c>
    </row>
    <row r="51" spans="1:5" ht="15.75">
      <c r="A51" s="3">
        <v>1799</v>
      </c>
      <c r="B51" s="3">
        <v>8.51</v>
      </c>
      <c r="C51" s="3">
        <f t="shared" si="0"/>
        <v>8.4385714285714268</v>
      </c>
      <c r="D51" s="4">
        <f t="shared" si="1"/>
        <v>8.3370000000000015</v>
      </c>
      <c r="E51" s="4">
        <f t="shared" si="2"/>
        <v>8.2384999999999984</v>
      </c>
    </row>
    <row r="52" spans="1:5" ht="15.75">
      <c r="A52" s="3">
        <v>1800</v>
      </c>
      <c r="B52" s="3">
        <v>8.48</v>
      </c>
      <c r="C52" s="3">
        <f t="shared" si="0"/>
        <v>8.4742857142857133</v>
      </c>
      <c r="D52" s="4">
        <f t="shared" si="1"/>
        <v>8.3870000000000005</v>
      </c>
      <c r="E52" s="4">
        <f t="shared" si="2"/>
        <v>8.1909999999999989</v>
      </c>
    </row>
    <row r="53" spans="1:5" ht="15.75">
      <c r="A53" s="3">
        <v>1801</v>
      </c>
      <c r="B53" s="3">
        <v>8.59</v>
      </c>
      <c r="C53" s="3">
        <f t="shared" si="0"/>
        <v>8.4828571428571422</v>
      </c>
      <c r="D53" s="4">
        <f t="shared" si="1"/>
        <v>8.423</v>
      </c>
      <c r="E53" s="4">
        <f t="shared" si="2"/>
        <v>8.2154999999999987</v>
      </c>
    </row>
    <row r="54" spans="1:5" ht="15.75">
      <c r="A54" s="3">
        <v>1802</v>
      </c>
      <c r="B54" s="3">
        <v>8.58</v>
      </c>
      <c r="C54" s="3">
        <f t="shared" si="0"/>
        <v>8.5157142857142851</v>
      </c>
      <c r="D54" s="4">
        <f t="shared" si="1"/>
        <v>8.4719999999999995</v>
      </c>
      <c r="E54" s="4">
        <f t="shared" si="2"/>
        <v>8.2495000000000012</v>
      </c>
    </row>
    <row r="55" spans="1:5" ht="15.75">
      <c r="A55" s="3">
        <v>1803</v>
      </c>
      <c r="B55" s="3">
        <v>8.5</v>
      </c>
      <c r="C55" s="3">
        <f t="shared" si="0"/>
        <v>8.5485714285714298</v>
      </c>
      <c r="D55" s="4">
        <f t="shared" si="1"/>
        <v>8.4989999999999988</v>
      </c>
      <c r="E55" s="4">
        <f t="shared" si="2"/>
        <v>8.2904999999999998</v>
      </c>
    </row>
    <row r="56" spans="1:5" ht="15.75">
      <c r="A56" s="3">
        <v>1804</v>
      </c>
      <c r="B56" s="3">
        <v>8.84</v>
      </c>
      <c r="C56" s="3">
        <f t="shared" si="0"/>
        <v>8.5957142857142852</v>
      </c>
      <c r="D56" s="4">
        <f t="shared" si="1"/>
        <v>8.5299999999999994</v>
      </c>
      <c r="E56" s="4">
        <f t="shared" si="2"/>
        <v>8.339500000000001</v>
      </c>
    </row>
    <row r="57" spans="1:5" ht="15.75">
      <c r="A57" s="3">
        <v>1805</v>
      </c>
      <c r="B57" s="3">
        <v>8.56</v>
      </c>
      <c r="C57" s="3">
        <f t="shared" si="0"/>
        <v>8.58</v>
      </c>
      <c r="D57" s="4">
        <f t="shared" si="1"/>
        <v>8.5510000000000002</v>
      </c>
      <c r="E57" s="4">
        <f t="shared" si="2"/>
        <v>8.3995000000000015</v>
      </c>
    </row>
    <row r="58" spans="1:5" ht="15.75">
      <c r="A58" s="3">
        <v>1806</v>
      </c>
      <c r="B58" s="3">
        <v>8.43</v>
      </c>
      <c r="C58" s="3">
        <f t="shared" si="0"/>
        <v>8.5685714285714276</v>
      </c>
      <c r="D58" s="4">
        <f t="shared" si="1"/>
        <v>8.5670000000000019</v>
      </c>
      <c r="E58" s="4">
        <f t="shared" si="2"/>
        <v>8.4080000000000013</v>
      </c>
    </row>
    <row r="59" spans="1:5" ht="15.75">
      <c r="A59" s="3">
        <v>1807</v>
      </c>
      <c r="B59" s="3">
        <v>8.2799999999999994</v>
      </c>
      <c r="C59" s="3">
        <f t="shared" si="0"/>
        <v>8.5400000000000009</v>
      </c>
      <c r="D59" s="4">
        <f t="shared" si="1"/>
        <v>8.5440000000000005</v>
      </c>
      <c r="E59" s="4">
        <f t="shared" si="2"/>
        <v>8.4205000000000005</v>
      </c>
    </row>
    <row r="60" spans="1:5" ht="15.75">
      <c r="A60" s="3">
        <v>1808</v>
      </c>
      <c r="B60" s="3">
        <v>7.63</v>
      </c>
      <c r="C60" s="3">
        <f t="shared" si="0"/>
        <v>8.4028571428571421</v>
      </c>
      <c r="D60" s="4">
        <f t="shared" si="1"/>
        <v>8.4400000000000013</v>
      </c>
      <c r="E60" s="4">
        <f t="shared" si="2"/>
        <v>8.3795000000000019</v>
      </c>
    </row>
    <row r="61" spans="1:5" ht="15.75">
      <c r="A61" s="3">
        <v>1809</v>
      </c>
      <c r="B61" s="3">
        <v>7.08</v>
      </c>
      <c r="C61" s="3">
        <f t="shared" si="0"/>
        <v>8.1885714285714286</v>
      </c>
      <c r="D61" s="4">
        <f t="shared" si="1"/>
        <v>8.2969999999999988</v>
      </c>
      <c r="E61" s="4">
        <f t="shared" si="2"/>
        <v>8.3170000000000019</v>
      </c>
    </row>
    <row r="62" spans="1:5" ht="15.75">
      <c r="A62" s="3">
        <v>1810</v>
      </c>
      <c r="B62" s="3">
        <v>6.92</v>
      </c>
      <c r="C62" s="3">
        <f t="shared" si="0"/>
        <v>7.9628571428571435</v>
      </c>
      <c r="D62" s="4">
        <f t="shared" si="1"/>
        <v>8.1410000000000018</v>
      </c>
      <c r="E62" s="4">
        <f t="shared" si="2"/>
        <v>8.2639999999999993</v>
      </c>
    </row>
    <row r="63" spans="1:5" ht="15.75">
      <c r="A63" s="3">
        <v>1811</v>
      </c>
      <c r="B63" s="3">
        <v>6.86</v>
      </c>
      <c r="C63" s="3">
        <f t="shared" si="0"/>
        <v>7.6800000000000006</v>
      </c>
      <c r="D63" s="4">
        <f t="shared" si="1"/>
        <v>7.9680000000000009</v>
      </c>
      <c r="E63" s="4">
        <f t="shared" si="2"/>
        <v>8.1955000000000009</v>
      </c>
    </row>
    <row r="64" spans="1:5" ht="15.75">
      <c r="A64" s="3">
        <v>1812</v>
      </c>
      <c r="B64" s="3">
        <v>7.05</v>
      </c>
      <c r="C64" s="3">
        <f t="shared" si="0"/>
        <v>7.4642857142857144</v>
      </c>
      <c r="D64" s="4">
        <f t="shared" si="1"/>
        <v>7.8149999999999995</v>
      </c>
      <c r="E64" s="4">
        <f t="shared" si="2"/>
        <v>8.1435000000000013</v>
      </c>
    </row>
    <row r="65" spans="1:5" ht="15.75">
      <c r="A65" s="3">
        <v>1813</v>
      </c>
      <c r="B65" s="3">
        <v>7.74</v>
      </c>
      <c r="C65" s="3">
        <f t="shared" si="0"/>
        <v>7.3657142857142857</v>
      </c>
      <c r="D65" s="4">
        <f t="shared" si="1"/>
        <v>7.7389999999999999</v>
      </c>
      <c r="E65" s="4">
        <f t="shared" si="2"/>
        <v>8.1190000000000015</v>
      </c>
    </row>
    <row r="66" spans="1:5" ht="15.75">
      <c r="A66" s="3">
        <v>1814</v>
      </c>
      <c r="B66" s="3">
        <v>7.59</v>
      </c>
      <c r="C66" s="3">
        <f t="shared" si="0"/>
        <v>7.2671428571428578</v>
      </c>
      <c r="D66" s="4">
        <f t="shared" si="1"/>
        <v>7.6139999999999999</v>
      </c>
      <c r="E66" s="4">
        <f t="shared" si="2"/>
        <v>8.072000000000001</v>
      </c>
    </row>
    <row r="67" spans="1:5" ht="15.75">
      <c r="A67" s="3">
        <v>1815</v>
      </c>
      <c r="B67" s="3">
        <v>7.24</v>
      </c>
      <c r="C67" s="3">
        <f t="shared" si="0"/>
        <v>7.2114285714285709</v>
      </c>
      <c r="D67" s="4">
        <f t="shared" si="1"/>
        <v>7.4819999999999993</v>
      </c>
      <c r="E67" s="4">
        <f t="shared" si="2"/>
        <v>8.0165000000000024</v>
      </c>
    </row>
    <row r="68" spans="1:5" ht="15.75">
      <c r="A68" s="3">
        <v>1816</v>
      </c>
      <c r="B68" s="3">
        <v>6.94</v>
      </c>
      <c r="C68" s="3">
        <f t="shared" si="0"/>
        <v>7.1914285714285713</v>
      </c>
      <c r="D68" s="4">
        <f t="shared" si="1"/>
        <v>7.3330000000000002</v>
      </c>
      <c r="E68" s="4">
        <f t="shared" si="2"/>
        <v>7.9500000000000011</v>
      </c>
    </row>
    <row r="69" spans="1:5" ht="15.75">
      <c r="A69" s="3">
        <v>1817</v>
      </c>
      <c r="B69" s="3">
        <v>6.98</v>
      </c>
      <c r="C69" s="3">
        <f t="shared" si="0"/>
        <v>7.1999999999999984</v>
      </c>
      <c r="D69" s="4">
        <f t="shared" si="1"/>
        <v>7.2030000000000012</v>
      </c>
      <c r="E69" s="4">
        <f t="shared" si="2"/>
        <v>7.8734999999999999</v>
      </c>
    </row>
    <row r="70" spans="1:5" ht="15.75">
      <c r="A70" s="3">
        <v>1818</v>
      </c>
      <c r="B70" s="3">
        <v>7.83</v>
      </c>
      <c r="C70" s="3">
        <f t="shared" si="0"/>
        <v>7.3385714285714272</v>
      </c>
      <c r="D70" s="4">
        <f t="shared" si="1"/>
        <v>7.222999999999999</v>
      </c>
      <c r="E70" s="4">
        <f t="shared" si="2"/>
        <v>7.8315000000000001</v>
      </c>
    </row>
    <row r="71" spans="1:5" ht="15.75">
      <c r="A71" s="3">
        <v>1819</v>
      </c>
      <c r="B71" s="3">
        <v>7.37</v>
      </c>
      <c r="C71" s="3">
        <f t="shared" si="0"/>
        <v>7.3842857142857143</v>
      </c>
      <c r="D71" s="4">
        <f t="shared" si="1"/>
        <v>7.2519999999999998</v>
      </c>
      <c r="E71" s="4">
        <f t="shared" si="2"/>
        <v>7.7744999999999989</v>
      </c>
    </row>
    <row r="72" spans="1:5" ht="15.75">
      <c r="A72" s="3">
        <v>1820</v>
      </c>
      <c r="B72" s="3">
        <v>7.62</v>
      </c>
      <c r="C72" s="3">
        <f t="shared" si="0"/>
        <v>7.3671428571428565</v>
      </c>
      <c r="D72" s="4">
        <f t="shared" si="1"/>
        <v>7.3220000000000001</v>
      </c>
      <c r="E72" s="4">
        <f t="shared" si="2"/>
        <v>7.7315000000000014</v>
      </c>
    </row>
    <row r="73" spans="1:5" ht="15.75">
      <c r="A73" s="3">
        <v>1821</v>
      </c>
      <c r="B73" s="3">
        <v>8.09</v>
      </c>
      <c r="C73" s="3">
        <f t="shared" ref="C73:C136" si="3">AVERAGE(B67:B73)</f>
        <v>7.4385714285714277</v>
      </c>
      <c r="D73" s="4">
        <f t="shared" si="1"/>
        <v>7.4449999999999985</v>
      </c>
      <c r="E73" s="4">
        <f t="shared" si="2"/>
        <v>7.706500000000001</v>
      </c>
    </row>
    <row r="74" spans="1:5" ht="15.75">
      <c r="A74" s="3">
        <v>1822</v>
      </c>
      <c r="B74" s="3">
        <v>8.19</v>
      </c>
      <c r="C74" s="3">
        <f t="shared" si="3"/>
        <v>7.5742857142857138</v>
      </c>
      <c r="D74" s="4">
        <f t="shared" si="1"/>
        <v>7.5589999999999993</v>
      </c>
      <c r="E74" s="4">
        <f t="shared" si="2"/>
        <v>7.6869999999999994</v>
      </c>
    </row>
    <row r="75" spans="1:5" ht="15.75">
      <c r="A75" s="3">
        <v>1823</v>
      </c>
      <c r="B75" s="3">
        <v>7.72</v>
      </c>
      <c r="C75" s="3">
        <f t="shared" si="3"/>
        <v>7.6857142857142851</v>
      </c>
      <c r="D75" s="4">
        <f t="shared" si="1"/>
        <v>7.5569999999999995</v>
      </c>
      <c r="E75" s="4">
        <f t="shared" si="2"/>
        <v>7.6480000000000006</v>
      </c>
    </row>
    <row r="76" spans="1:5" ht="15.75">
      <c r="A76" s="3">
        <v>1824</v>
      </c>
      <c r="B76" s="3">
        <v>8.5500000000000007</v>
      </c>
      <c r="C76" s="3">
        <f t="shared" si="3"/>
        <v>7.910000000000001</v>
      </c>
      <c r="D76" s="4">
        <f t="shared" ref="D76:D139" si="4">AVERAGE(B67:B76)</f>
        <v>7.6529999999999987</v>
      </c>
      <c r="E76" s="4">
        <f t="shared" si="2"/>
        <v>7.6335000000000006</v>
      </c>
    </row>
    <row r="77" spans="1:5" ht="15.75">
      <c r="A77" s="3">
        <v>1825</v>
      </c>
      <c r="B77" s="3">
        <v>8.39</v>
      </c>
      <c r="C77" s="3">
        <f t="shared" si="3"/>
        <v>7.9899999999999993</v>
      </c>
      <c r="D77" s="4">
        <f t="shared" si="4"/>
        <v>7.7679999999999989</v>
      </c>
      <c r="E77" s="4">
        <f t="shared" si="2"/>
        <v>7.625</v>
      </c>
    </row>
    <row r="78" spans="1:5" ht="15.75">
      <c r="A78" s="3">
        <v>1826</v>
      </c>
      <c r="B78" s="3">
        <v>8.36</v>
      </c>
      <c r="C78" s="3">
        <f t="shared" si="3"/>
        <v>8.1314285714285717</v>
      </c>
      <c r="D78" s="4">
        <f t="shared" si="4"/>
        <v>7.9099999999999993</v>
      </c>
      <c r="E78" s="4">
        <f t="shared" si="2"/>
        <v>7.6215000000000002</v>
      </c>
    </row>
    <row r="79" spans="1:5" ht="15.75">
      <c r="A79" s="3">
        <v>1827</v>
      </c>
      <c r="B79" s="3">
        <v>8.81</v>
      </c>
      <c r="C79" s="3">
        <f t="shared" si="3"/>
        <v>8.3014285714285716</v>
      </c>
      <c r="D79" s="4">
        <f t="shared" si="4"/>
        <v>8.093</v>
      </c>
      <c r="E79" s="4">
        <f t="shared" si="2"/>
        <v>7.6480000000000015</v>
      </c>
    </row>
    <row r="80" spans="1:5" ht="15.75">
      <c r="A80" s="3">
        <v>1828</v>
      </c>
      <c r="B80" s="3">
        <v>8.17</v>
      </c>
      <c r="C80" s="3">
        <f t="shared" si="3"/>
        <v>8.3128571428571441</v>
      </c>
      <c r="D80" s="4">
        <f t="shared" si="4"/>
        <v>8.1269999999999989</v>
      </c>
      <c r="E80" s="4">
        <f t="shared" si="2"/>
        <v>7.6749999999999989</v>
      </c>
    </row>
    <row r="81" spans="1:5" ht="15.75">
      <c r="A81" s="3">
        <v>1829</v>
      </c>
      <c r="B81" s="3">
        <v>7.94</v>
      </c>
      <c r="C81" s="3">
        <f t="shared" si="3"/>
        <v>8.2771428571428576</v>
      </c>
      <c r="D81" s="4">
        <f t="shared" si="4"/>
        <v>8.1840000000000011</v>
      </c>
      <c r="E81" s="4">
        <f t="shared" si="2"/>
        <v>7.7179999999999991</v>
      </c>
    </row>
    <row r="82" spans="1:5" ht="15.75">
      <c r="A82" s="3">
        <v>1830</v>
      </c>
      <c r="B82" s="3">
        <v>8.52</v>
      </c>
      <c r="C82" s="3">
        <f t="shared" si="3"/>
        <v>8.3914285714285715</v>
      </c>
      <c r="D82" s="4">
        <f t="shared" si="4"/>
        <v>8.2739999999999991</v>
      </c>
      <c r="E82" s="4">
        <f t="shared" si="2"/>
        <v>7.7979999999999992</v>
      </c>
    </row>
    <row r="83" spans="1:5" ht="15.75">
      <c r="A83" s="3">
        <v>1831</v>
      </c>
      <c r="B83" s="3">
        <v>7.64</v>
      </c>
      <c r="C83" s="3">
        <f t="shared" si="3"/>
        <v>8.2614285714285707</v>
      </c>
      <c r="D83" s="4">
        <f t="shared" si="4"/>
        <v>8.229000000000001</v>
      </c>
      <c r="E83" s="4">
        <f t="shared" si="2"/>
        <v>7.8369999999999989</v>
      </c>
    </row>
    <row r="84" spans="1:5" ht="15.75">
      <c r="A84" s="3">
        <v>1832</v>
      </c>
      <c r="B84" s="3">
        <v>7.45</v>
      </c>
      <c r="C84" s="3">
        <f t="shared" si="3"/>
        <v>8.1271428571428572</v>
      </c>
      <c r="D84" s="4">
        <f t="shared" si="4"/>
        <v>8.1549999999999994</v>
      </c>
      <c r="E84" s="4">
        <f t="shared" si="2"/>
        <v>7.8569999999999993</v>
      </c>
    </row>
    <row r="85" spans="1:5" ht="15.75">
      <c r="A85" s="3">
        <v>1833</v>
      </c>
      <c r="B85" s="3">
        <v>8.01</v>
      </c>
      <c r="C85" s="3">
        <f t="shared" si="3"/>
        <v>8.0771428571428565</v>
      </c>
      <c r="D85" s="4">
        <f t="shared" si="4"/>
        <v>8.1840000000000011</v>
      </c>
      <c r="E85" s="4">
        <f t="shared" si="2"/>
        <v>7.8704999999999981</v>
      </c>
    </row>
    <row r="86" spans="1:5" ht="15.75">
      <c r="A86" s="3">
        <v>1834</v>
      </c>
      <c r="B86" s="3">
        <v>8.15</v>
      </c>
      <c r="C86" s="3">
        <f t="shared" si="3"/>
        <v>7.9828571428571422</v>
      </c>
      <c r="D86" s="4">
        <f t="shared" si="4"/>
        <v>8.1440000000000019</v>
      </c>
      <c r="E86" s="4">
        <f t="shared" ref="E86:E149" si="5">AVERAGE(B67:B86)</f>
        <v>7.8984999999999985</v>
      </c>
    </row>
    <row r="87" spans="1:5" ht="15.75">
      <c r="A87" s="3">
        <v>1835</v>
      </c>
      <c r="B87" s="3">
        <v>7.39</v>
      </c>
      <c r="C87" s="3">
        <f t="shared" si="3"/>
        <v>7.8714285714285719</v>
      </c>
      <c r="D87" s="4">
        <f t="shared" si="4"/>
        <v>8.0440000000000005</v>
      </c>
      <c r="E87" s="4">
        <f t="shared" si="5"/>
        <v>7.9059999999999988</v>
      </c>
    </row>
    <row r="88" spans="1:5" ht="15.75">
      <c r="A88" s="3">
        <v>1836</v>
      </c>
      <c r="B88" s="3">
        <v>7.7</v>
      </c>
      <c r="C88" s="3">
        <f t="shared" si="3"/>
        <v>7.8371428571428572</v>
      </c>
      <c r="D88" s="4">
        <f t="shared" si="4"/>
        <v>7.9779999999999998</v>
      </c>
      <c r="E88" s="4">
        <f t="shared" si="5"/>
        <v>7.9439999999999982</v>
      </c>
    </row>
    <row r="89" spans="1:5" ht="15.75">
      <c r="A89" s="3">
        <v>1837</v>
      </c>
      <c r="B89" s="3">
        <v>7.38</v>
      </c>
      <c r="C89" s="3">
        <f t="shared" si="3"/>
        <v>7.6742857142857153</v>
      </c>
      <c r="D89" s="4">
        <f t="shared" si="4"/>
        <v>7.8349999999999991</v>
      </c>
      <c r="E89" s="4">
        <f t="shared" si="5"/>
        <v>7.9639999999999986</v>
      </c>
    </row>
    <row r="90" spans="1:5" ht="15.75">
      <c r="A90" s="3">
        <v>1838</v>
      </c>
      <c r="B90" s="3">
        <v>7.51</v>
      </c>
      <c r="C90" s="3">
        <f t="shared" si="3"/>
        <v>7.6557142857142866</v>
      </c>
      <c r="D90" s="4">
        <f t="shared" si="4"/>
        <v>7.769000000000001</v>
      </c>
      <c r="E90" s="4">
        <f t="shared" si="5"/>
        <v>7.9479999999999977</v>
      </c>
    </row>
    <row r="91" spans="1:5" ht="15.75">
      <c r="A91" s="3">
        <v>1839</v>
      </c>
      <c r="B91" s="3">
        <v>7.63</v>
      </c>
      <c r="C91" s="3">
        <f t="shared" si="3"/>
        <v>7.6814285714285715</v>
      </c>
      <c r="D91" s="4">
        <f t="shared" si="4"/>
        <v>7.7379999999999995</v>
      </c>
      <c r="E91" s="4">
        <f t="shared" si="5"/>
        <v>7.9609999999999985</v>
      </c>
    </row>
    <row r="92" spans="1:5" ht="15.75">
      <c r="A92" s="3">
        <v>1840</v>
      </c>
      <c r="B92" s="3">
        <v>7.8</v>
      </c>
      <c r="C92" s="3">
        <f t="shared" si="3"/>
        <v>7.6514285714285704</v>
      </c>
      <c r="D92" s="4">
        <f t="shared" si="4"/>
        <v>7.6659999999999995</v>
      </c>
      <c r="E92" s="4">
        <f t="shared" si="5"/>
        <v>7.9700000000000006</v>
      </c>
    </row>
    <row r="93" spans="1:5" ht="15.75">
      <c r="A93" s="3">
        <v>1841</v>
      </c>
      <c r="B93" s="3">
        <v>7.69</v>
      </c>
      <c r="C93" s="3">
        <f t="shared" si="3"/>
        <v>7.5857142857142845</v>
      </c>
      <c r="D93" s="4">
        <f t="shared" si="4"/>
        <v>7.6710000000000012</v>
      </c>
      <c r="E93" s="4">
        <f t="shared" si="5"/>
        <v>7.9500000000000011</v>
      </c>
    </row>
    <row r="94" spans="1:5" ht="15.75">
      <c r="A94" s="3">
        <v>1842</v>
      </c>
      <c r="B94" s="3">
        <v>8.02</v>
      </c>
      <c r="C94" s="3">
        <f t="shared" si="3"/>
        <v>7.6757142857142844</v>
      </c>
      <c r="D94" s="4">
        <f t="shared" si="4"/>
        <v>7.7279999999999998</v>
      </c>
      <c r="E94" s="4">
        <f t="shared" si="5"/>
        <v>7.9415000000000022</v>
      </c>
    </row>
    <row r="95" spans="1:5" ht="15.75">
      <c r="A95" s="3">
        <v>1843</v>
      </c>
      <c r="B95" s="3">
        <v>8.17</v>
      </c>
      <c r="C95" s="3">
        <f t="shared" si="3"/>
        <v>7.7428571428571429</v>
      </c>
      <c r="D95" s="4">
        <f t="shared" si="4"/>
        <v>7.7439999999999998</v>
      </c>
      <c r="E95" s="4">
        <f t="shared" si="5"/>
        <v>7.9640000000000004</v>
      </c>
    </row>
    <row r="96" spans="1:5" ht="15.75">
      <c r="A96" s="3">
        <v>1844</v>
      </c>
      <c r="B96" s="3">
        <v>7.65</v>
      </c>
      <c r="C96" s="3">
        <f t="shared" si="3"/>
        <v>7.781428571428572</v>
      </c>
      <c r="D96" s="4">
        <f t="shared" si="4"/>
        <v>7.694</v>
      </c>
      <c r="E96" s="4">
        <f t="shared" si="5"/>
        <v>7.9190000000000014</v>
      </c>
    </row>
    <row r="97" spans="1:5" ht="15.75">
      <c r="A97" s="3">
        <v>1845</v>
      </c>
      <c r="B97" s="3">
        <v>7.85</v>
      </c>
      <c r="C97" s="3">
        <f t="shared" si="3"/>
        <v>7.83</v>
      </c>
      <c r="D97" s="4">
        <f t="shared" si="4"/>
        <v>7.7399999999999993</v>
      </c>
      <c r="E97" s="4">
        <f t="shared" si="5"/>
        <v>7.8920000000000003</v>
      </c>
    </row>
    <row r="98" spans="1:5" ht="15.75">
      <c r="A98" s="3">
        <v>1846</v>
      </c>
      <c r="B98" s="3">
        <v>8.5500000000000007</v>
      </c>
      <c r="C98" s="3">
        <f t="shared" si="3"/>
        <v>7.9614285714285717</v>
      </c>
      <c r="D98" s="4">
        <f t="shared" si="4"/>
        <v>7.8250000000000002</v>
      </c>
      <c r="E98" s="4">
        <f t="shared" si="5"/>
        <v>7.9015000000000004</v>
      </c>
    </row>
    <row r="99" spans="1:5" ht="15.75">
      <c r="A99" s="3">
        <v>1847</v>
      </c>
      <c r="B99" s="3">
        <v>8.09</v>
      </c>
      <c r="C99" s="3">
        <f t="shared" si="3"/>
        <v>8.0028571428571436</v>
      </c>
      <c r="D99" s="4">
        <f t="shared" si="4"/>
        <v>7.8960000000000008</v>
      </c>
      <c r="E99" s="4">
        <f t="shared" si="5"/>
        <v>7.8654999999999999</v>
      </c>
    </row>
    <row r="100" spans="1:5" ht="15.75">
      <c r="A100" s="3">
        <v>1848</v>
      </c>
      <c r="B100" s="3">
        <v>7.98</v>
      </c>
      <c r="C100" s="3">
        <f t="shared" si="3"/>
        <v>8.0442857142857154</v>
      </c>
      <c r="D100" s="4">
        <f t="shared" si="4"/>
        <v>7.9430000000000005</v>
      </c>
      <c r="E100" s="4">
        <f t="shared" si="5"/>
        <v>7.8559999999999999</v>
      </c>
    </row>
    <row r="101" spans="1:5" ht="15.75">
      <c r="A101" s="3">
        <v>1849</v>
      </c>
      <c r="B101" s="3">
        <v>7.98</v>
      </c>
      <c r="C101" s="3">
        <f t="shared" si="3"/>
        <v>8.03857142857143</v>
      </c>
      <c r="D101" s="4">
        <f t="shared" si="4"/>
        <v>7.9780000000000015</v>
      </c>
      <c r="E101" s="4">
        <f t="shared" si="5"/>
        <v>7.8579999999999988</v>
      </c>
    </row>
    <row r="102" spans="1:5" ht="15.75">
      <c r="A102" s="3">
        <v>1850</v>
      </c>
      <c r="B102" s="3">
        <v>7.9</v>
      </c>
      <c r="C102" s="3">
        <f t="shared" si="3"/>
        <v>8.0000000000000018</v>
      </c>
      <c r="D102" s="4">
        <f t="shared" si="4"/>
        <v>7.9880000000000022</v>
      </c>
      <c r="E102" s="4">
        <f t="shared" si="5"/>
        <v>7.8269999999999982</v>
      </c>
    </row>
    <row r="103" spans="1:5" ht="15.75">
      <c r="A103" s="3">
        <v>1851</v>
      </c>
      <c r="B103" s="3">
        <v>8.18</v>
      </c>
      <c r="C103" s="3">
        <f t="shared" si="3"/>
        <v>8.0757142857142856</v>
      </c>
      <c r="D103" s="4">
        <f t="shared" si="4"/>
        <v>8.0370000000000008</v>
      </c>
      <c r="E103" s="4">
        <f t="shared" si="5"/>
        <v>7.854000000000001</v>
      </c>
    </row>
    <row r="104" spans="1:5" ht="15.75">
      <c r="A104" s="3">
        <v>1852</v>
      </c>
      <c r="B104" s="3">
        <v>8.1</v>
      </c>
      <c r="C104" s="3">
        <f t="shared" si="3"/>
        <v>8.1114285714285721</v>
      </c>
      <c r="D104" s="4">
        <f t="shared" si="4"/>
        <v>8.0450000000000017</v>
      </c>
      <c r="E104" s="4">
        <f t="shared" si="5"/>
        <v>7.8865000000000007</v>
      </c>
    </row>
    <row r="105" spans="1:5" ht="15.75">
      <c r="A105" s="3">
        <v>1853</v>
      </c>
      <c r="B105" s="3">
        <v>8.0399999999999991</v>
      </c>
      <c r="C105" s="3">
        <f t="shared" si="3"/>
        <v>8.0385714285714283</v>
      </c>
      <c r="D105" s="4">
        <f t="shared" si="4"/>
        <v>8.032</v>
      </c>
      <c r="E105" s="4">
        <f t="shared" si="5"/>
        <v>7.8879999999999999</v>
      </c>
    </row>
    <row r="106" spans="1:5" ht="15.75">
      <c r="A106" s="3">
        <v>1854</v>
      </c>
      <c r="B106" s="3">
        <v>8.2100000000000009</v>
      </c>
      <c r="C106" s="3">
        <f t="shared" si="3"/>
        <v>8.055714285714286</v>
      </c>
      <c r="D106" s="4">
        <f t="shared" si="4"/>
        <v>8.0879999999999992</v>
      </c>
      <c r="E106" s="4">
        <f t="shared" si="5"/>
        <v>7.891</v>
      </c>
    </row>
    <row r="107" spans="1:5" ht="15.75">
      <c r="A107" s="3">
        <v>1855</v>
      </c>
      <c r="B107" s="3">
        <v>8.11</v>
      </c>
      <c r="C107" s="3">
        <f t="shared" si="3"/>
        <v>8.0742857142857147</v>
      </c>
      <c r="D107" s="4">
        <f t="shared" si="4"/>
        <v>8.1140000000000008</v>
      </c>
      <c r="E107" s="4">
        <f t="shared" si="5"/>
        <v>7.9270000000000014</v>
      </c>
    </row>
    <row r="108" spans="1:5" ht="15.75">
      <c r="A108" s="3">
        <v>1856</v>
      </c>
      <c r="B108" s="3">
        <v>8</v>
      </c>
      <c r="C108" s="3">
        <f t="shared" si="3"/>
        <v>8.0771428571428565</v>
      </c>
      <c r="D108" s="4">
        <f t="shared" si="4"/>
        <v>8.0590000000000011</v>
      </c>
      <c r="E108" s="4">
        <f t="shared" si="5"/>
        <v>7.9420000000000019</v>
      </c>
    </row>
    <row r="109" spans="1:5" ht="15.75">
      <c r="A109" s="3">
        <v>1857</v>
      </c>
      <c r="B109" s="3">
        <v>7.76</v>
      </c>
      <c r="C109" s="3">
        <f t="shared" si="3"/>
        <v>8.0571428571428569</v>
      </c>
      <c r="D109" s="4">
        <f t="shared" si="4"/>
        <v>8.0259999999999998</v>
      </c>
      <c r="E109" s="4">
        <f t="shared" si="5"/>
        <v>7.9610000000000012</v>
      </c>
    </row>
    <row r="110" spans="1:5" ht="15.75">
      <c r="A110" s="3">
        <v>1858</v>
      </c>
      <c r="B110" s="3">
        <v>8.1</v>
      </c>
      <c r="C110" s="3">
        <f t="shared" si="3"/>
        <v>8.0457142857142863</v>
      </c>
      <c r="D110" s="4">
        <f t="shared" si="4"/>
        <v>8.0380000000000003</v>
      </c>
      <c r="E110" s="4">
        <f t="shared" si="5"/>
        <v>7.990499999999999</v>
      </c>
    </row>
    <row r="111" spans="1:5" ht="15.75">
      <c r="A111" s="3">
        <v>1859</v>
      </c>
      <c r="B111" s="3">
        <v>8.25</v>
      </c>
      <c r="C111" s="3">
        <f t="shared" si="3"/>
        <v>8.0671428571428567</v>
      </c>
      <c r="D111" s="4">
        <f t="shared" si="4"/>
        <v>8.0649999999999995</v>
      </c>
      <c r="E111" s="4">
        <f t="shared" si="5"/>
        <v>8.0214999999999996</v>
      </c>
    </row>
    <row r="112" spans="1:5" ht="15.75">
      <c r="A112" s="3">
        <v>1860</v>
      </c>
      <c r="B112" s="3">
        <v>7.96</v>
      </c>
      <c r="C112" s="3">
        <f t="shared" si="3"/>
        <v>8.055714285714286</v>
      </c>
      <c r="D112" s="4">
        <f t="shared" si="4"/>
        <v>8.0709999999999997</v>
      </c>
      <c r="E112" s="4">
        <f t="shared" si="5"/>
        <v>8.0295000000000023</v>
      </c>
    </row>
    <row r="113" spans="1:5" ht="15.75">
      <c r="A113" s="3">
        <v>1861</v>
      </c>
      <c r="B113" s="3">
        <v>7.85</v>
      </c>
      <c r="C113" s="3">
        <f t="shared" si="3"/>
        <v>8.0042857142857144</v>
      </c>
      <c r="D113" s="4">
        <f t="shared" si="4"/>
        <v>8.0379999999999985</v>
      </c>
      <c r="E113" s="4">
        <f t="shared" si="5"/>
        <v>8.0374999999999996</v>
      </c>
    </row>
    <row r="114" spans="1:5" ht="15.75">
      <c r="A114" s="3">
        <v>1862</v>
      </c>
      <c r="B114" s="3">
        <v>7.56</v>
      </c>
      <c r="C114" s="3">
        <f t="shared" si="3"/>
        <v>7.9257142857142862</v>
      </c>
      <c r="D114" s="4">
        <f t="shared" si="4"/>
        <v>7.9839999999999991</v>
      </c>
      <c r="E114" s="4">
        <f t="shared" si="5"/>
        <v>8.0145000000000017</v>
      </c>
    </row>
    <row r="115" spans="1:5" ht="15.75">
      <c r="A115" s="3">
        <v>1863</v>
      </c>
      <c r="B115" s="3">
        <v>8.11</v>
      </c>
      <c r="C115" s="3">
        <f t="shared" si="3"/>
        <v>7.9414285714285722</v>
      </c>
      <c r="D115" s="4">
        <f t="shared" si="4"/>
        <v>7.9909999999999997</v>
      </c>
      <c r="E115" s="4">
        <f t="shared" si="5"/>
        <v>8.0115000000000016</v>
      </c>
    </row>
    <row r="116" spans="1:5" ht="15.75">
      <c r="A116" s="3">
        <v>1864</v>
      </c>
      <c r="B116" s="3">
        <v>7.98</v>
      </c>
      <c r="C116" s="3">
        <f t="shared" si="3"/>
        <v>7.9728571428571433</v>
      </c>
      <c r="D116" s="4">
        <f t="shared" si="4"/>
        <v>7.9680000000000009</v>
      </c>
      <c r="E116" s="4">
        <f t="shared" si="5"/>
        <v>8.0279999999999987</v>
      </c>
    </row>
    <row r="117" spans="1:5" ht="15.75">
      <c r="A117" s="3">
        <v>1865</v>
      </c>
      <c r="B117" s="3">
        <v>8.18</v>
      </c>
      <c r="C117" s="3">
        <f t="shared" si="3"/>
        <v>7.9842857142857158</v>
      </c>
      <c r="D117" s="4">
        <f t="shared" si="4"/>
        <v>7.9749999999999996</v>
      </c>
      <c r="E117" s="4">
        <f t="shared" si="5"/>
        <v>8.0445000000000011</v>
      </c>
    </row>
    <row r="118" spans="1:5" ht="15.75">
      <c r="A118" s="3">
        <v>1866</v>
      </c>
      <c r="B118" s="3">
        <v>8.2899999999999991</v>
      </c>
      <c r="C118" s="3">
        <f t="shared" si="3"/>
        <v>7.9899999999999993</v>
      </c>
      <c r="D118" s="4">
        <f t="shared" si="4"/>
        <v>8.0039999999999996</v>
      </c>
      <c r="E118" s="4">
        <f t="shared" si="5"/>
        <v>8.0314999999999994</v>
      </c>
    </row>
    <row r="119" spans="1:5" ht="15.75">
      <c r="A119" s="3">
        <v>1867</v>
      </c>
      <c r="B119" s="3">
        <v>8.44</v>
      </c>
      <c r="C119" s="3">
        <f t="shared" si="3"/>
        <v>8.0585714285714278</v>
      </c>
      <c r="D119" s="4">
        <f t="shared" si="4"/>
        <v>8.0719999999999992</v>
      </c>
      <c r="E119" s="4">
        <f t="shared" si="5"/>
        <v>8.0489999999999977</v>
      </c>
    </row>
    <row r="120" spans="1:5" ht="15.75">
      <c r="A120" s="3">
        <v>1868</v>
      </c>
      <c r="B120" s="3">
        <v>8.25</v>
      </c>
      <c r="C120" s="3">
        <f t="shared" si="3"/>
        <v>8.1157142857142848</v>
      </c>
      <c r="D120" s="4">
        <f t="shared" si="4"/>
        <v>8.0869999999999997</v>
      </c>
      <c r="E120" s="4">
        <f t="shared" si="5"/>
        <v>8.0625</v>
      </c>
    </row>
    <row r="121" spans="1:5" ht="15.75">
      <c r="A121" s="3">
        <v>1869</v>
      </c>
      <c r="B121" s="3">
        <v>8.43</v>
      </c>
      <c r="C121" s="3">
        <f t="shared" si="3"/>
        <v>8.24</v>
      </c>
      <c r="D121" s="4">
        <f t="shared" si="4"/>
        <v>8.1049999999999986</v>
      </c>
      <c r="E121" s="4">
        <f t="shared" si="5"/>
        <v>8.0849999999999991</v>
      </c>
    </row>
    <row r="122" spans="1:5" ht="15.75">
      <c r="A122" s="3">
        <v>1870</v>
      </c>
      <c r="B122" s="3">
        <v>8.1999999999999993</v>
      </c>
      <c r="C122" s="3">
        <f t="shared" si="3"/>
        <v>8.2528571428571418</v>
      </c>
      <c r="D122" s="4">
        <f t="shared" si="4"/>
        <v>8.1290000000000013</v>
      </c>
      <c r="E122" s="4">
        <f t="shared" si="5"/>
        <v>8.0999999999999979</v>
      </c>
    </row>
    <row r="123" spans="1:5" ht="15.75">
      <c r="A123" s="3">
        <v>1871</v>
      </c>
      <c r="B123" s="3">
        <v>8.1199999999999992</v>
      </c>
      <c r="C123" s="3">
        <f t="shared" si="3"/>
        <v>8.2728571428571414</v>
      </c>
      <c r="D123" s="4">
        <f t="shared" si="4"/>
        <v>8.1560000000000006</v>
      </c>
      <c r="E123" s="4">
        <f t="shared" si="5"/>
        <v>8.0969999999999978</v>
      </c>
    </row>
    <row r="124" spans="1:5" ht="15.75">
      <c r="A124" s="3">
        <v>1872</v>
      </c>
      <c r="B124" s="3">
        <v>8.19</v>
      </c>
      <c r="C124" s="3">
        <f t="shared" si="3"/>
        <v>8.274285714285714</v>
      </c>
      <c r="D124" s="4">
        <f t="shared" si="4"/>
        <v>8.2189999999999994</v>
      </c>
      <c r="E124" s="4">
        <f t="shared" si="5"/>
        <v>8.1014999999999979</v>
      </c>
    </row>
    <row r="125" spans="1:5" ht="15.75">
      <c r="A125" s="3">
        <v>1873</v>
      </c>
      <c r="B125" s="3">
        <v>8.35</v>
      </c>
      <c r="C125" s="3">
        <f t="shared" si="3"/>
        <v>8.2828571428571411</v>
      </c>
      <c r="D125" s="4">
        <f t="shared" si="4"/>
        <v>8.2429999999999986</v>
      </c>
      <c r="E125" s="4">
        <f t="shared" si="5"/>
        <v>8.1169999999999991</v>
      </c>
    </row>
    <row r="126" spans="1:5" ht="15.75">
      <c r="A126" s="3">
        <v>1874</v>
      </c>
      <c r="B126" s="3">
        <v>8.43</v>
      </c>
      <c r="C126" s="3">
        <f t="shared" si="3"/>
        <v>8.281428571428572</v>
      </c>
      <c r="D126" s="4">
        <f t="shared" si="4"/>
        <v>8.2880000000000003</v>
      </c>
      <c r="E126" s="4">
        <f t="shared" si="5"/>
        <v>8.1280000000000001</v>
      </c>
    </row>
    <row r="127" spans="1:5" ht="15.75">
      <c r="A127" s="3">
        <v>1875</v>
      </c>
      <c r="B127" s="3">
        <v>7.86</v>
      </c>
      <c r="C127" s="3">
        <f t="shared" si="3"/>
        <v>8.225714285714286</v>
      </c>
      <c r="D127" s="4">
        <f t="shared" si="4"/>
        <v>8.2559999999999985</v>
      </c>
      <c r="E127" s="4">
        <f t="shared" si="5"/>
        <v>8.1155000000000008</v>
      </c>
    </row>
    <row r="128" spans="1:5" ht="15.75">
      <c r="A128" s="3">
        <v>1876</v>
      </c>
      <c r="B128" s="3">
        <v>8.08</v>
      </c>
      <c r="C128" s="3">
        <f t="shared" si="3"/>
        <v>8.1757142857142853</v>
      </c>
      <c r="D128" s="4">
        <f t="shared" si="4"/>
        <v>8.2349999999999994</v>
      </c>
      <c r="E128" s="4">
        <f t="shared" si="5"/>
        <v>8.1195000000000022</v>
      </c>
    </row>
    <row r="129" spans="1:5" ht="15.75">
      <c r="A129" s="3">
        <v>1877</v>
      </c>
      <c r="B129" s="3">
        <v>8.5399999999999991</v>
      </c>
      <c r="C129" s="3">
        <f t="shared" si="3"/>
        <v>8.2242857142857133</v>
      </c>
      <c r="D129" s="4">
        <f t="shared" si="4"/>
        <v>8.2449999999999992</v>
      </c>
      <c r="E129" s="4">
        <f t="shared" si="5"/>
        <v>8.1585000000000019</v>
      </c>
    </row>
    <row r="130" spans="1:5" ht="15.75">
      <c r="A130" s="3">
        <v>1878</v>
      </c>
      <c r="B130" s="3">
        <v>8.83</v>
      </c>
      <c r="C130" s="3">
        <f t="shared" si="3"/>
        <v>8.3257142857142856</v>
      </c>
      <c r="D130" s="4">
        <f t="shared" si="4"/>
        <v>8.302999999999999</v>
      </c>
      <c r="E130" s="4">
        <f t="shared" si="5"/>
        <v>8.1950000000000021</v>
      </c>
    </row>
    <row r="131" spans="1:5" ht="15.75">
      <c r="A131" s="3">
        <v>1879</v>
      </c>
      <c r="B131" s="3">
        <v>8.17</v>
      </c>
      <c r="C131" s="3">
        <f t="shared" si="3"/>
        <v>8.3228571428571421</v>
      </c>
      <c r="D131" s="4">
        <f t="shared" si="4"/>
        <v>8.2769999999999992</v>
      </c>
      <c r="E131" s="4">
        <f t="shared" si="5"/>
        <v>8.1909999999999989</v>
      </c>
    </row>
    <row r="132" spans="1:5" ht="15.75">
      <c r="A132" s="3">
        <v>1880</v>
      </c>
      <c r="B132" s="3">
        <v>8.1199999999999992</v>
      </c>
      <c r="C132" s="3">
        <f t="shared" si="3"/>
        <v>8.2899999999999991</v>
      </c>
      <c r="D132" s="4">
        <f t="shared" si="4"/>
        <v>8.2690000000000001</v>
      </c>
      <c r="E132" s="4">
        <f t="shared" si="5"/>
        <v>8.1989999999999998</v>
      </c>
    </row>
    <row r="133" spans="1:5" ht="15.75">
      <c r="A133" s="3">
        <v>1881</v>
      </c>
      <c r="B133" s="3">
        <v>8.27</v>
      </c>
      <c r="C133" s="3">
        <f t="shared" si="3"/>
        <v>8.2671428571428578</v>
      </c>
      <c r="D133" s="4">
        <f t="shared" si="4"/>
        <v>8.2839999999999989</v>
      </c>
      <c r="E133" s="4">
        <f t="shared" si="5"/>
        <v>8.2200000000000006</v>
      </c>
    </row>
    <row r="134" spans="1:5" ht="15.75">
      <c r="A134" s="3">
        <v>1882</v>
      </c>
      <c r="B134" s="3">
        <v>8.1300000000000008</v>
      </c>
      <c r="C134" s="3">
        <f t="shared" si="3"/>
        <v>8.3057142857142843</v>
      </c>
      <c r="D134" s="4">
        <f t="shared" si="4"/>
        <v>8.2779999999999987</v>
      </c>
      <c r="E134" s="4">
        <f t="shared" si="5"/>
        <v>8.2484999999999999</v>
      </c>
    </row>
    <row r="135" spans="1:5" ht="15.75">
      <c r="A135" s="3">
        <v>1883</v>
      </c>
      <c r="B135" s="3">
        <v>7.98</v>
      </c>
      <c r="C135" s="3">
        <f t="shared" si="3"/>
        <v>8.29142857142857</v>
      </c>
      <c r="D135" s="4">
        <f t="shared" si="4"/>
        <v>8.2409999999999997</v>
      </c>
      <c r="E135" s="4">
        <f t="shared" si="5"/>
        <v>8.2419999999999991</v>
      </c>
    </row>
    <row r="136" spans="1:5" ht="15.75">
      <c r="A136" s="3">
        <v>1884</v>
      </c>
      <c r="B136" s="3">
        <v>7.77</v>
      </c>
      <c r="C136" s="3">
        <f t="shared" si="3"/>
        <v>8.1814285714285706</v>
      </c>
      <c r="D136" s="4">
        <f t="shared" si="4"/>
        <v>8.1750000000000007</v>
      </c>
      <c r="E136" s="4">
        <f t="shared" si="5"/>
        <v>8.2315000000000005</v>
      </c>
    </row>
    <row r="137" spans="1:5" ht="15.75">
      <c r="A137" s="3">
        <v>1885</v>
      </c>
      <c r="B137" s="3">
        <v>7.92</v>
      </c>
      <c r="C137" s="3">
        <f t="shared" ref="C137:C200" si="6">AVERAGE(B131:B137)</f>
        <v>8.0514285714285716</v>
      </c>
      <c r="D137" s="4">
        <f t="shared" si="4"/>
        <v>8.1809999999999992</v>
      </c>
      <c r="E137" s="4">
        <f t="shared" si="5"/>
        <v>8.2184999999999988</v>
      </c>
    </row>
    <row r="138" spans="1:5" ht="15.75">
      <c r="A138" s="3">
        <v>1886</v>
      </c>
      <c r="B138" s="3">
        <v>7.95</v>
      </c>
      <c r="C138" s="3">
        <f t="shared" si="6"/>
        <v>8.02</v>
      </c>
      <c r="D138" s="4">
        <f t="shared" si="4"/>
        <v>8.1679999999999993</v>
      </c>
      <c r="E138" s="4">
        <f t="shared" si="5"/>
        <v>8.2014999999999993</v>
      </c>
    </row>
    <row r="139" spans="1:5" ht="15.75">
      <c r="A139" s="3">
        <v>1887</v>
      </c>
      <c r="B139" s="3">
        <v>7.91</v>
      </c>
      <c r="C139" s="3">
        <f t="shared" si="6"/>
        <v>7.9900000000000011</v>
      </c>
      <c r="D139" s="4">
        <f t="shared" si="4"/>
        <v>8.1050000000000004</v>
      </c>
      <c r="E139" s="4">
        <f t="shared" si="5"/>
        <v>8.1749999999999989</v>
      </c>
    </row>
    <row r="140" spans="1:5" ht="15.75">
      <c r="A140" s="3">
        <v>1888</v>
      </c>
      <c r="B140" s="3">
        <v>8.09</v>
      </c>
      <c r="C140" s="3">
        <f t="shared" si="6"/>
        <v>7.9642857142857144</v>
      </c>
      <c r="D140" s="4">
        <f t="shared" ref="D140:D203" si="7">AVERAGE(B131:B140)</f>
        <v>8.0310000000000006</v>
      </c>
      <c r="E140" s="4">
        <f t="shared" si="5"/>
        <v>8.166999999999998</v>
      </c>
    </row>
    <row r="141" spans="1:5" ht="15.75">
      <c r="A141" s="3">
        <v>1889</v>
      </c>
      <c r="B141" s="3">
        <v>8.32</v>
      </c>
      <c r="C141" s="3">
        <f t="shared" si="6"/>
        <v>7.991428571428572</v>
      </c>
      <c r="D141" s="4">
        <f t="shared" si="7"/>
        <v>8.0460000000000012</v>
      </c>
      <c r="E141" s="4">
        <f t="shared" si="5"/>
        <v>8.1614999999999984</v>
      </c>
    </row>
    <row r="142" spans="1:5" ht="15.75">
      <c r="A142" s="3">
        <v>1890</v>
      </c>
      <c r="B142" s="3">
        <v>7.97</v>
      </c>
      <c r="C142" s="3">
        <f t="shared" si="6"/>
        <v>7.99</v>
      </c>
      <c r="D142" s="4">
        <f t="shared" si="7"/>
        <v>8.0310000000000006</v>
      </c>
      <c r="E142" s="4">
        <f t="shared" si="5"/>
        <v>8.1499999999999986</v>
      </c>
    </row>
    <row r="143" spans="1:5" ht="15.75">
      <c r="A143" s="3">
        <v>1891</v>
      </c>
      <c r="B143" s="3">
        <v>8.02</v>
      </c>
      <c r="C143" s="3">
        <f t="shared" si="6"/>
        <v>8.0257142857142849</v>
      </c>
      <c r="D143" s="4">
        <f t="shared" si="7"/>
        <v>8.0059999999999985</v>
      </c>
      <c r="E143" s="4">
        <f t="shared" si="5"/>
        <v>8.1449999999999996</v>
      </c>
    </row>
    <row r="144" spans="1:5" ht="15.75">
      <c r="A144" s="3">
        <v>1892</v>
      </c>
      <c r="B144" s="3">
        <v>8.07</v>
      </c>
      <c r="C144" s="3">
        <f t="shared" si="6"/>
        <v>8.0471428571428554</v>
      </c>
      <c r="D144" s="4">
        <f t="shared" si="7"/>
        <v>8</v>
      </c>
      <c r="E144" s="4">
        <f t="shared" si="5"/>
        <v>8.1389999999999993</v>
      </c>
    </row>
    <row r="145" spans="1:5" ht="15.75">
      <c r="A145" s="3">
        <v>1893</v>
      </c>
      <c r="B145" s="3">
        <v>8.06</v>
      </c>
      <c r="C145" s="3">
        <f t="shared" si="6"/>
        <v>8.0628571428571441</v>
      </c>
      <c r="D145" s="4">
        <f t="shared" si="7"/>
        <v>8.0080000000000009</v>
      </c>
      <c r="E145" s="4">
        <f t="shared" si="5"/>
        <v>8.1245000000000012</v>
      </c>
    </row>
    <row r="146" spans="1:5" ht="15.75">
      <c r="A146" s="3">
        <v>1894</v>
      </c>
      <c r="B146" s="3">
        <v>8.16</v>
      </c>
      <c r="C146" s="3">
        <f t="shared" si="6"/>
        <v>8.0985714285714288</v>
      </c>
      <c r="D146" s="4">
        <f t="shared" si="7"/>
        <v>8.0470000000000006</v>
      </c>
      <c r="E146" s="4">
        <f t="shared" si="5"/>
        <v>8.1110000000000007</v>
      </c>
    </row>
    <row r="147" spans="1:5" ht="15.75">
      <c r="A147" s="3">
        <v>1895</v>
      </c>
      <c r="B147" s="3">
        <v>8.15</v>
      </c>
      <c r="C147" s="3">
        <f t="shared" si="6"/>
        <v>8.1071428571428559</v>
      </c>
      <c r="D147" s="4">
        <f t="shared" si="7"/>
        <v>8.0699999999999985</v>
      </c>
      <c r="E147" s="4">
        <f t="shared" si="5"/>
        <v>8.1254999999999988</v>
      </c>
    </row>
    <row r="148" spans="1:5" ht="15.75">
      <c r="A148" s="3">
        <v>1896</v>
      </c>
      <c r="B148" s="3">
        <v>8.2100000000000009</v>
      </c>
      <c r="C148" s="3">
        <f t="shared" si="6"/>
        <v>8.0914285714285707</v>
      </c>
      <c r="D148" s="4">
        <f t="shared" si="7"/>
        <v>8.0960000000000001</v>
      </c>
      <c r="E148" s="4">
        <f t="shared" si="5"/>
        <v>8.1320000000000014</v>
      </c>
    </row>
    <row r="149" spans="1:5" ht="15.75">
      <c r="A149" s="3">
        <v>1897</v>
      </c>
      <c r="B149" s="3">
        <v>8.2899999999999991</v>
      </c>
      <c r="C149" s="3">
        <f t="shared" si="6"/>
        <v>8.137142857142857</v>
      </c>
      <c r="D149" s="4">
        <f t="shared" si="7"/>
        <v>8.1340000000000003</v>
      </c>
      <c r="E149" s="4">
        <f t="shared" si="5"/>
        <v>8.1195000000000004</v>
      </c>
    </row>
    <row r="150" spans="1:5" ht="15.75">
      <c r="A150" s="3">
        <v>1898</v>
      </c>
      <c r="B150" s="3">
        <v>8.18</v>
      </c>
      <c r="C150" s="3">
        <f t="shared" si="6"/>
        <v>8.16</v>
      </c>
      <c r="D150" s="4">
        <f t="shared" si="7"/>
        <v>8.1430000000000007</v>
      </c>
      <c r="E150" s="4">
        <f t="shared" ref="E150:E213" si="8">AVERAGE(B131:B150)</f>
        <v>8.0869999999999997</v>
      </c>
    </row>
    <row r="151" spans="1:5" ht="15.75">
      <c r="A151" s="3">
        <v>1899</v>
      </c>
      <c r="B151" s="3">
        <v>8.4</v>
      </c>
      <c r="C151" s="3">
        <f t="shared" si="6"/>
        <v>8.2071428571428573</v>
      </c>
      <c r="D151" s="4">
        <f t="shared" si="7"/>
        <v>8.1510000000000016</v>
      </c>
      <c r="E151" s="4">
        <f t="shared" si="8"/>
        <v>8.0985000000000014</v>
      </c>
    </row>
    <row r="152" spans="1:5" ht="15.75">
      <c r="A152" s="3">
        <v>1900</v>
      </c>
      <c r="B152" s="3">
        <v>8.5</v>
      </c>
      <c r="C152" s="3">
        <f t="shared" si="6"/>
        <v>8.27</v>
      </c>
      <c r="D152" s="4">
        <f t="shared" si="7"/>
        <v>8.2040000000000006</v>
      </c>
      <c r="E152" s="4">
        <f t="shared" si="8"/>
        <v>8.1175000000000015</v>
      </c>
    </row>
    <row r="153" spans="1:5" ht="15.75">
      <c r="A153" s="3">
        <v>1901</v>
      </c>
      <c r="B153" s="3">
        <v>8.5399999999999991</v>
      </c>
      <c r="C153" s="3">
        <f t="shared" si="6"/>
        <v>8.324285714285713</v>
      </c>
      <c r="D153" s="4">
        <f t="shared" si="7"/>
        <v>8.2560000000000002</v>
      </c>
      <c r="E153" s="4">
        <f t="shared" si="8"/>
        <v>8.1310000000000002</v>
      </c>
    </row>
    <row r="154" spans="1:5" ht="15.75">
      <c r="A154" s="3">
        <v>1902</v>
      </c>
      <c r="B154" s="3">
        <v>8.3000000000000007</v>
      </c>
      <c r="C154" s="3">
        <f t="shared" si="6"/>
        <v>8.3457142857142852</v>
      </c>
      <c r="D154" s="4">
        <f t="shared" si="7"/>
        <v>8.2789999999999981</v>
      </c>
      <c r="E154" s="4">
        <f t="shared" si="8"/>
        <v>8.1395000000000017</v>
      </c>
    </row>
    <row r="155" spans="1:5" ht="15.75">
      <c r="A155" s="3">
        <v>1903</v>
      </c>
      <c r="B155" s="3">
        <v>8.2200000000000006</v>
      </c>
      <c r="C155" s="3">
        <f t="shared" si="6"/>
        <v>8.3471428571428561</v>
      </c>
      <c r="D155" s="4">
        <f t="shared" si="7"/>
        <v>8.2949999999999999</v>
      </c>
      <c r="E155" s="4">
        <f t="shared" si="8"/>
        <v>8.1515000000000022</v>
      </c>
    </row>
    <row r="156" spans="1:5" ht="15.75">
      <c r="A156" s="3">
        <v>1904</v>
      </c>
      <c r="B156" s="3">
        <v>8.09</v>
      </c>
      <c r="C156" s="3">
        <f t="shared" si="6"/>
        <v>8.3185714285714294</v>
      </c>
      <c r="D156" s="4">
        <f t="shared" si="7"/>
        <v>8.2880000000000003</v>
      </c>
      <c r="E156" s="4">
        <f t="shared" si="8"/>
        <v>8.1675000000000004</v>
      </c>
    </row>
    <row r="157" spans="1:5" ht="15.75">
      <c r="A157" s="3">
        <v>1905</v>
      </c>
      <c r="B157" s="3">
        <v>8.23</v>
      </c>
      <c r="C157" s="3">
        <f t="shared" si="6"/>
        <v>8.3257142857142856</v>
      </c>
      <c r="D157" s="4">
        <f t="shared" si="7"/>
        <v>8.2960000000000012</v>
      </c>
      <c r="E157" s="4">
        <f t="shared" si="8"/>
        <v>8.1829999999999998</v>
      </c>
    </row>
    <row r="158" spans="1:5" ht="15.75">
      <c r="A158" s="3">
        <v>1906</v>
      </c>
      <c r="B158" s="3">
        <v>8.3800000000000008</v>
      </c>
      <c r="C158" s="3">
        <f t="shared" si="6"/>
        <v>8.3228571428571438</v>
      </c>
      <c r="D158" s="4">
        <f t="shared" si="7"/>
        <v>8.3129999999999988</v>
      </c>
      <c r="E158" s="4">
        <f t="shared" si="8"/>
        <v>8.2044999999999995</v>
      </c>
    </row>
    <row r="159" spans="1:5" ht="15.75">
      <c r="A159" s="3">
        <v>1907</v>
      </c>
      <c r="B159" s="3">
        <v>7.95</v>
      </c>
      <c r="C159" s="3">
        <f t="shared" si="6"/>
        <v>8.2442857142857164</v>
      </c>
      <c r="D159" s="4">
        <f t="shared" si="7"/>
        <v>8.2789999999999999</v>
      </c>
      <c r="E159" s="4">
        <f t="shared" si="8"/>
        <v>8.2065000000000001</v>
      </c>
    </row>
    <row r="160" spans="1:5" ht="15.75">
      <c r="A160" s="3">
        <v>1908</v>
      </c>
      <c r="B160" s="3">
        <v>8.19</v>
      </c>
      <c r="C160" s="3">
        <f t="shared" si="6"/>
        <v>8.1942857142857157</v>
      </c>
      <c r="D160" s="4">
        <f t="shared" si="7"/>
        <v>8.2799999999999994</v>
      </c>
      <c r="E160" s="4">
        <f t="shared" si="8"/>
        <v>8.2114999999999974</v>
      </c>
    </row>
    <row r="161" spans="1:5" ht="15.75">
      <c r="A161" s="3">
        <v>1909</v>
      </c>
      <c r="B161" s="3">
        <v>8.18</v>
      </c>
      <c r="C161" s="3">
        <f t="shared" si="6"/>
        <v>8.1771428571428579</v>
      </c>
      <c r="D161" s="4">
        <f t="shared" si="7"/>
        <v>8.2580000000000009</v>
      </c>
      <c r="E161" s="4">
        <f t="shared" si="8"/>
        <v>8.2044999999999995</v>
      </c>
    </row>
    <row r="162" spans="1:5" ht="15.75">
      <c r="A162" s="3">
        <v>1910</v>
      </c>
      <c r="B162" s="3">
        <v>8.2200000000000006</v>
      </c>
      <c r="C162" s="3">
        <f t="shared" si="6"/>
        <v>8.1771428571428579</v>
      </c>
      <c r="D162" s="4">
        <f t="shared" si="7"/>
        <v>8.23</v>
      </c>
      <c r="E162" s="4">
        <f t="shared" si="8"/>
        <v>8.2170000000000005</v>
      </c>
    </row>
    <row r="163" spans="1:5" ht="15.75">
      <c r="A163" s="3">
        <v>1911</v>
      </c>
      <c r="B163" s="3">
        <v>8.18</v>
      </c>
      <c r="C163" s="3">
        <f t="shared" si="6"/>
        <v>8.19</v>
      </c>
      <c r="D163" s="4">
        <f t="shared" si="7"/>
        <v>8.1939999999999991</v>
      </c>
      <c r="E163" s="4">
        <f t="shared" si="8"/>
        <v>8.2249999999999996</v>
      </c>
    </row>
    <row r="164" spans="1:5" ht="15.75">
      <c r="A164" s="3">
        <v>1912</v>
      </c>
      <c r="B164" s="3">
        <v>8.17</v>
      </c>
      <c r="C164" s="3">
        <f t="shared" si="6"/>
        <v>8.1814285714285724</v>
      </c>
      <c r="D164" s="4">
        <f t="shared" si="7"/>
        <v>8.1810000000000009</v>
      </c>
      <c r="E164" s="4">
        <f t="shared" si="8"/>
        <v>8.23</v>
      </c>
    </row>
    <row r="165" spans="1:5" ht="15.75">
      <c r="A165" s="3">
        <v>1913</v>
      </c>
      <c r="B165" s="3">
        <v>8.3000000000000007</v>
      </c>
      <c r="C165" s="3">
        <f t="shared" si="6"/>
        <v>8.17</v>
      </c>
      <c r="D165" s="4">
        <f t="shared" si="7"/>
        <v>8.1890000000000001</v>
      </c>
      <c r="E165" s="4">
        <f t="shared" si="8"/>
        <v>8.2420000000000009</v>
      </c>
    </row>
    <row r="166" spans="1:5" ht="15.75">
      <c r="A166" s="3">
        <v>1914</v>
      </c>
      <c r="B166" s="3">
        <v>8.59</v>
      </c>
      <c r="C166" s="3">
        <f t="shared" si="6"/>
        <v>8.2614285714285707</v>
      </c>
      <c r="D166" s="4">
        <f t="shared" si="7"/>
        <v>8.2390000000000008</v>
      </c>
      <c r="E166" s="4">
        <f t="shared" si="8"/>
        <v>8.2635000000000005</v>
      </c>
    </row>
    <row r="167" spans="1:5" ht="15.75">
      <c r="A167" s="3">
        <v>1915</v>
      </c>
      <c r="B167" s="3">
        <v>8.59</v>
      </c>
      <c r="C167" s="3">
        <f t="shared" si="6"/>
        <v>8.3185714285714294</v>
      </c>
      <c r="D167" s="4">
        <f t="shared" si="7"/>
        <v>8.2750000000000021</v>
      </c>
      <c r="E167" s="4">
        <f t="shared" si="8"/>
        <v>8.2855000000000008</v>
      </c>
    </row>
    <row r="168" spans="1:5" ht="15.75">
      <c r="A168" s="3">
        <v>1916</v>
      </c>
      <c r="B168" s="3">
        <v>8.23</v>
      </c>
      <c r="C168" s="3">
        <f t="shared" si="6"/>
        <v>8.3257142857142874</v>
      </c>
      <c r="D168" s="4">
        <f t="shared" si="7"/>
        <v>8.2600000000000016</v>
      </c>
      <c r="E168" s="4">
        <f t="shared" si="8"/>
        <v>8.2865000000000002</v>
      </c>
    </row>
    <row r="169" spans="1:5" ht="15.75">
      <c r="A169" s="3">
        <v>1917</v>
      </c>
      <c r="B169" s="3">
        <v>8.02</v>
      </c>
      <c r="C169" s="3">
        <f t="shared" si="6"/>
        <v>8.2971428571428572</v>
      </c>
      <c r="D169" s="4">
        <f t="shared" si="7"/>
        <v>8.2669999999999995</v>
      </c>
      <c r="E169" s="4">
        <f t="shared" si="8"/>
        <v>8.2729999999999997</v>
      </c>
    </row>
    <row r="170" spans="1:5" ht="15.75">
      <c r="A170" s="3">
        <v>1918</v>
      </c>
      <c r="B170" s="3">
        <v>8.1300000000000008</v>
      </c>
      <c r="C170" s="3">
        <f t="shared" si="6"/>
        <v>8.2899999999999991</v>
      </c>
      <c r="D170" s="4">
        <f t="shared" si="7"/>
        <v>8.2609999999999992</v>
      </c>
      <c r="E170" s="4">
        <f t="shared" si="8"/>
        <v>8.2705000000000002</v>
      </c>
    </row>
    <row r="171" spans="1:5" ht="15.75">
      <c r="A171" s="3">
        <v>1919</v>
      </c>
      <c r="B171" s="3">
        <v>8.3800000000000008</v>
      </c>
      <c r="C171" s="3">
        <f t="shared" si="6"/>
        <v>8.3200000000000021</v>
      </c>
      <c r="D171" s="4">
        <f t="shared" si="7"/>
        <v>8.2810000000000006</v>
      </c>
      <c r="E171" s="4">
        <f t="shared" si="8"/>
        <v>8.2695000000000007</v>
      </c>
    </row>
    <row r="172" spans="1:5" ht="15.75">
      <c r="A172" s="3">
        <v>1920</v>
      </c>
      <c r="B172" s="3">
        <v>8.36</v>
      </c>
      <c r="C172" s="3">
        <f t="shared" si="6"/>
        <v>8.3285714285714292</v>
      </c>
      <c r="D172" s="4">
        <f t="shared" si="7"/>
        <v>8.2949999999999982</v>
      </c>
      <c r="E172" s="4">
        <f t="shared" si="8"/>
        <v>8.2624999999999993</v>
      </c>
    </row>
    <row r="173" spans="1:5" ht="15.75">
      <c r="A173" s="3">
        <v>1921</v>
      </c>
      <c r="B173" s="3">
        <v>8.57</v>
      </c>
      <c r="C173" s="3">
        <f t="shared" si="6"/>
        <v>8.3257142857142856</v>
      </c>
      <c r="D173" s="4">
        <f t="shared" si="7"/>
        <v>8.3339999999999996</v>
      </c>
      <c r="E173" s="4">
        <f t="shared" si="8"/>
        <v>8.2639999999999993</v>
      </c>
    </row>
    <row r="174" spans="1:5" ht="15.75">
      <c r="A174" s="3">
        <v>1922</v>
      </c>
      <c r="B174" s="3">
        <v>8.41</v>
      </c>
      <c r="C174" s="3">
        <f t="shared" si="6"/>
        <v>8.3000000000000007</v>
      </c>
      <c r="D174" s="4">
        <f t="shared" si="7"/>
        <v>8.3580000000000005</v>
      </c>
      <c r="E174" s="4">
        <f t="shared" si="8"/>
        <v>8.2695000000000007</v>
      </c>
    </row>
    <row r="175" spans="1:5" ht="15.75">
      <c r="A175" s="3">
        <v>1923</v>
      </c>
      <c r="B175" s="3">
        <v>8.42</v>
      </c>
      <c r="C175" s="3">
        <f t="shared" si="6"/>
        <v>8.3271428571428583</v>
      </c>
      <c r="D175" s="4">
        <f t="shared" si="7"/>
        <v>8.370000000000001</v>
      </c>
      <c r="E175" s="4">
        <f t="shared" si="8"/>
        <v>8.2794999999999987</v>
      </c>
    </row>
    <row r="176" spans="1:5" ht="15.75">
      <c r="A176" s="3">
        <v>1924</v>
      </c>
      <c r="B176" s="3">
        <v>8.51</v>
      </c>
      <c r="C176" s="3">
        <f t="shared" si="6"/>
        <v>8.3971428571428568</v>
      </c>
      <c r="D176" s="4">
        <f t="shared" si="7"/>
        <v>8.3620000000000001</v>
      </c>
      <c r="E176" s="4">
        <f t="shared" si="8"/>
        <v>8.3004999999999978</v>
      </c>
    </row>
    <row r="177" spans="1:5" ht="15.75">
      <c r="A177" s="3">
        <v>1925</v>
      </c>
      <c r="B177" s="3">
        <v>8.5299999999999994</v>
      </c>
      <c r="C177" s="3">
        <f t="shared" si="6"/>
        <v>8.4542857142857137</v>
      </c>
      <c r="D177" s="4">
        <f t="shared" si="7"/>
        <v>8.3560000000000016</v>
      </c>
      <c r="E177" s="4">
        <f t="shared" si="8"/>
        <v>8.3154999999999983</v>
      </c>
    </row>
    <row r="178" spans="1:5" ht="15.75">
      <c r="A178" s="3">
        <v>1926</v>
      </c>
      <c r="B178" s="3">
        <v>8.73</v>
      </c>
      <c r="C178" s="3">
        <f t="shared" si="6"/>
        <v>8.5042857142857144</v>
      </c>
      <c r="D178" s="4">
        <f t="shared" si="7"/>
        <v>8.4060000000000024</v>
      </c>
      <c r="E178" s="4">
        <f t="shared" si="8"/>
        <v>8.3329999999999984</v>
      </c>
    </row>
    <row r="179" spans="1:5" ht="15.75">
      <c r="A179" s="3">
        <v>1927</v>
      </c>
      <c r="B179" s="3">
        <v>8.52</v>
      </c>
      <c r="C179" s="3">
        <f t="shared" si="6"/>
        <v>8.5271428571428576</v>
      </c>
      <c r="D179" s="4">
        <f t="shared" si="7"/>
        <v>8.4559999999999995</v>
      </c>
      <c r="E179" s="4">
        <f t="shared" si="8"/>
        <v>8.3614999999999977</v>
      </c>
    </row>
    <row r="180" spans="1:5" ht="15.75">
      <c r="A180" s="3">
        <v>1928</v>
      </c>
      <c r="B180" s="3">
        <v>8.6300000000000008</v>
      </c>
      <c r="C180" s="3">
        <f t="shared" si="6"/>
        <v>8.5357142857142847</v>
      </c>
      <c r="D180" s="4">
        <f t="shared" si="7"/>
        <v>8.5059999999999985</v>
      </c>
      <c r="E180" s="4">
        <f t="shared" si="8"/>
        <v>8.3834999999999997</v>
      </c>
    </row>
    <row r="181" spans="1:5" ht="15.75">
      <c r="A181" s="3">
        <v>1929</v>
      </c>
      <c r="B181" s="3">
        <v>8.24</v>
      </c>
      <c r="C181" s="3">
        <f t="shared" si="6"/>
        <v>8.5114285714285707</v>
      </c>
      <c r="D181" s="4">
        <f t="shared" si="7"/>
        <v>8.4919999999999991</v>
      </c>
      <c r="E181" s="4">
        <f t="shared" si="8"/>
        <v>8.3865000000000016</v>
      </c>
    </row>
    <row r="182" spans="1:5" ht="15.75">
      <c r="A182" s="3">
        <v>1930</v>
      </c>
      <c r="B182" s="3">
        <v>8.6300000000000008</v>
      </c>
      <c r="C182" s="3">
        <f t="shared" si="6"/>
        <v>8.5414285714285718</v>
      </c>
      <c r="D182" s="4">
        <f t="shared" si="7"/>
        <v>8.5189999999999984</v>
      </c>
      <c r="E182" s="4">
        <f t="shared" si="8"/>
        <v>8.407</v>
      </c>
    </row>
    <row r="183" spans="1:5" ht="15.75">
      <c r="A183" s="3">
        <v>1931</v>
      </c>
      <c r="B183" s="3">
        <v>8.7200000000000006</v>
      </c>
      <c r="C183" s="3">
        <f t="shared" si="6"/>
        <v>8.5714285714285712</v>
      </c>
      <c r="D183" s="4">
        <f t="shared" si="7"/>
        <v>8.5339999999999989</v>
      </c>
      <c r="E183" s="4">
        <f t="shared" si="8"/>
        <v>8.4340000000000011</v>
      </c>
    </row>
    <row r="184" spans="1:5" ht="15.75">
      <c r="A184" s="3">
        <v>1932</v>
      </c>
      <c r="B184" s="3">
        <v>8.7100000000000009</v>
      </c>
      <c r="C184" s="3">
        <f t="shared" si="6"/>
        <v>8.5971428571428579</v>
      </c>
      <c r="D184" s="4">
        <f t="shared" si="7"/>
        <v>8.5639999999999983</v>
      </c>
      <c r="E184" s="4">
        <f t="shared" si="8"/>
        <v>8.4610000000000021</v>
      </c>
    </row>
    <row r="185" spans="1:5" ht="15.75">
      <c r="A185" s="3">
        <v>1933</v>
      </c>
      <c r="B185" s="3">
        <v>8.34</v>
      </c>
      <c r="C185" s="3">
        <f t="shared" si="6"/>
        <v>8.5414285714285718</v>
      </c>
      <c r="D185" s="4">
        <f t="shared" si="7"/>
        <v>8.5560000000000009</v>
      </c>
      <c r="E185" s="4">
        <f t="shared" si="8"/>
        <v>8.463000000000001</v>
      </c>
    </row>
    <row r="186" spans="1:5" ht="15.75">
      <c r="A186" s="3">
        <v>1934</v>
      </c>
      <c r="B186" s="3">
        <v>8.6300000000000008</v>
      </c>
      <c r="C186" s="3">
        <f t="shared" si="6"/>
        <v>8.5571428571428569</v>
      </c>
      <c r="D186" s="4">
        <f t="shared" si="7"/>
        <v>8.5680000000000014</v>
      </c>
      <c r="E186" s="4">
        <f t="shared" si="8"/>
        <v>8.4649999999999999</v>
      </c>
    </row>
    <row r="187" spans="1:5" ht="15.75">
      <c r="A187" s="3">
        <v>1935</v>
      </c>
      <c r="B187" s="3">
        <v>8.52</v>
      </c>
      <c r="C187" s="3">
        <f t="shared" si="6"/>
        <v>8.5414285714285718</v>
      </c>
      <c r="D187" s="4">
        <f t="shared" si="7"/>
        <v>8.5670000000000002</v>
      </c>
      <c r="E187" s="4">
        <f t="shared" si="8"/>
        <v>8.4615000000000009</v>
      </c>
    </row>
    <row r="188" spans="1:5" ht="15.75">
      <c r="A188" s="3">
        <v>1936</v>
      </c>
      <c r="B188" s="3">
        <v>8.5500000000000007</v>
      </c>
      <c r="C188" s="3">
        <f t="shared" si="6"/>
        <v>8.5857142857142872</v>
      </c>
      <c r="D188" s="4">
        <f t="shared" si="7"/>
        <v>8.5489999999999995</v>
      </c>
      <c r="E188" s="4">
        <f t="shared" si="8"/>
        <v>8.4775000000000009</v>
      </c>
    </row>
    <row r="189" spans="1:5" ht="15.75">
      <c r="A189" s="3">
        <v>1937</v>
      </c>
      <c r="B189" s="3">
        <v>8.6999999999999993</v>
      </c>
      <c r="C189" s="3">
        <f t="shared" si="6"/>
        <v>8.5957142857142852</v>
      </c>
      <c r="D189" s="4">
        <f t="shared" si="7"/>
        <v>8.5670000000000002</v>
      </c>
      <c r="E189" s="4">
        <f t="shared" si="8"/>
        <v>8.5114999999999998</v>
      </c>
    </row>
    <row r="190" spans="1:5" ht="15.75">
      <c r="A190" s="3">
        <v>1938</v>
      </c>
      <c r="B190" s="3">
        <v>8.86</v>
      </c>
      <c r="C190" s="3">
        <f t="shared" si="6"/>
        <v>8.6157142857142865</v>
      </c>
      <c r="D190" s="4">
        <f t="shared" si="7"/>
        <v>8.59</v>
      </c>
      <c r="E190" s="4">
        <f t="shared" si="8"/>
        <v>8.5479999999999983</v>
      </c>
    </row>
    <row r="191" spans="1:5" ht="15.75">
      <c r="A191" s="3">
        <v>1939</v>
      </c>
      <c r="B191" s="3">
        <v>8.76</v>
      </c>
      <c r="C191" s="3">
        <f t="shared" si="6"/>
        <v>8.622857142857141</v>
      </c>
      <c r="D191" s="4">
        <f t="shared" si="7"/>
        <v>8.6420000000000012</v>
      </c>
      <c r="E191" s="4">
        <f t="shared" si="8"/>
        <v>8.5669999999999984</v>
      </c>
    </row>
    <row r="192" spans="1:5" ht="15.75">
      <c r="A192" s="3">
        <v>1940</v>
      </c>
      <c r="B192" s="3">
        <v>8.76</v>
      </c>
      <c r="C192" s="3">
        <f t="shared" si="6"/>
        <v>8.6828571428571415</v>
      </c>
      <c r="D192" s="4">
        <f t="shared" si="7"/>
        <v>8.6550000000000011</v>
      </c>
      <c r="E192" s="4">
        <f t="shared" si="8"/>
        <v>8.586999999999998</v>
      </c>
    </row>
    <row r="193" spans="1:5" ht="15.75">
      <c r="A193" s="3">
        <v>1941</v>
      </c>
      <c r="B193" s="3">
        <v>8.77</v>
      </c>
      <c r="C193" s="3">
        <f t="shared" si="6"/>
        <v>8.7028571428571411</v>
      </c>
      <c r="D193" s="4">
        <f t="shared" si="7"/>
        <v>8.66</v>
      </c>
      <c r="E193" s="4">
        <f t="shared" si="8"/>
        <v>8.5969999999999978</v>
      </c>
    </row>
    <row r="194" spans="1:5" ht="15.75">
      <c r="A194" s="3">
        <v>1942</v>
      </c>
      <c r="B194" s="3">
        <v>8.73</v>
      </c>
      <c r="C194" s="3">
        <f t="shared" si="6"/>
        <v>8.7328571428571422</v>
      </c>
      <c r="D194" s="4">
        <f t="shared" si="7"/>
        <v>8.661999999999999</v>
      </c>
      <c r="E194" s="4">
        <f t="shared" si="8"/>
        <v>8.612999999999996</v>
      </c>
    </row>
    <row r="195" spans="1:5" ht="15.75">
      <c r="A195" s="3">
        <v>1943</v>
      </c>
      <c r="B195" s="3">
        <v>8.76</v>
      </c>
      <c r="C195" s="3">
        <f t="shared" si="6"/>
        <v>8.7628571428571416</v>
      </c>
      <c r="D195" s="4">
        <f t="shared" si="7"/>
        <v>8.7040000000000006</v>
      </c>
      <c r="E195" s="4">
        <f t="shared" si="8"/>
        <v>8.629999999999999</v>
      </c>
    </row>
    <row r="196" spans="1:5" ht="15.75">
      <c r="A196" s="3">
        <v>1944</v>
      </c>
      <c r="B196" s="3">
        <v>8.85</v>
      </c>
      <c r="C196" s="3">
        <f t="shared" si="6"/>
        <v>8.7842857142857138</v>
      </c>
      <c r="D196" s="4">
        <f t="shared" si="7"/>
        <v>8.7259999999999991</v>
      </c>
      <c r="E196" s="4">
        <f t="shared" si="8"/>
        <v>8.6469999999999985</v>
      </c>
    </row>
    <row r="197" spans="1:5" ht="15.75">
      <c r="A197" s="3">
        <v>1945</v>
      </c>
      <c r="B197" s="3">
        <v>8.58</v>
      </c>
      <c r="C197" s="3">
        <f t="shared" si="6"/>
        <v>8.7442857142857129</v>
      </c>
      <c r="D197" s="4">
        <f t="shared" si="7"/>
        <v>8.7319999999999993</v>
      </c>
      <c r="E197" s="4">
        <f t="shared" si="8"/>
        <v>8.6494999999999997</v>
      </c>
    </row>
    <row r="198" spans="1:5" ht="15.75">
      <c r="A198" s="3">
        <v>1946</v>
      </c>
      <c r="B198" s="3">
        <v>8.68</v>
      </c>
      <c r="C198" s="3">
        <f t="shared" si="6"/>
        <v>8.732857142857144</v>
      </c>
      <c r="D198" s="4">
        <f t="shared" si="7"/>
        <v>8.7449999999999992</v>
      </c>
      <c r="E198" s="4">
        <f t="shared" si="8"/>
        <v>8.6470000000000002</v>
      </c>
    </row>
    <row r="199" spans="1:5" ht="15.75">
      <c r="A199" s="3">
        <v>1947</v>
      </c>
      <c r="B199" s="3">
        <v>8.8000000000000007</v>
      </c>
      <c r="C199" s="3">
        <f t="shared" si="6"/>
        <v>8.7385714285714293</v>
      </c>
      <c r="D199" s="4">
        <f t="shared" si="7"/>
        <v>8.754999999999999</v>
      </c>
      <c r="E199" s="4">
        <f t="shared" si="8"/>
        <v>8.6610000000000014</v>
      </c>
    </row>
    <row r="200" spans="1:5" ht="15.75">
      <c r="A200" s="3">
        <v>1948</v>
      </c>
      <c r="B200" s="3">
        <v>8.75</v>
      </c>
      <c r="C200" s="3">
        <f t="shared" si="6"/>
        <v>8.7357142857142858</v>
      </c>
      <c r="D200" s="4">
        <f t="shared" si="7"/>
        <v>8.743999999999998</v>
      </c>
      <c r="E200" s="4">
        <f t="shared" si="8"/>
        <v>8.6670000000000016</v>
      </c>
    </row>
    <row r="201" spans="1:5" ht="15.75">
      <c r="A201" s="3">
        <v>1949</v>
      </c>
      <c r="B201" s="3">
        <v>8.59</v>
      </c>
      <c r="C201" s="3">
        <f t="shared" ref="C201:C264" si="9">AVERAGE(B195:B201)</f>
        <v>8.7157142857142862</v>
      </c>
      <c r="D201" s="4">
        <f t="shared" si="7"/>
        <v>8.7270000000000003</v>
      </c>
      <c r="E201" s="4">
        <f t="shared" si="8"/>
        <v>8.6845000000000034</v>
      </c>
    </row>
    <row r="202" spans="1:5" ht="15.75">
      <c r="A202" s="3">
        <v>1950</v>
      </c>
      <c r="B202" s="3">
        <v>8.3699999999999992</v>
      </c>
      <c r="C202" s="3">
        <f t="shared" si="9"/>
        <v>8.66</v>
      </c>
      <c r="D202" s="4">
        <f t="shared" si="7"/>
        <v>8.6880000000000006</v>
      </c>
      <c r="E202" s="4">
        <f t="shared" si="8"/>
        <v>8.6715000000000018</v>
      </c>
    </row>
    <row r="203" spans="1:5" ht="15.75">
      <c r="A203" s="3">
        <v>1951</v>
      </c>
      <c r="B203" s="3">
        <v>8.6300000000000008</v>
      </c>
      <c r="C203" s="3">
        <f t="shared" si="9"/>
        <v>8.6285714285714299</v>
      </c>
      <c r="D203" s="4">
        <f t="shared" si="7"/>
        <v>8.6740000000000013</v>
      </c>
      <c r="E203" s="4">
        <f t="shared" si="8"/>
        <v>8.6670000000000016</v>
      </c>
    </row>
    <row r="204" spans="1:5" ht="15.75">
      <c r="A204" s="3">
        <v>1952</v>
      </c>
      <c r="B204" s="3">
        <v>8.64</v>
      </c>
      <c r="C204" s="3">
        <f t="shared" si="9"/>
        <v>8.637142857142857</v>
      </c>
      <c r="D204" s="4">
        <f t="shared" ref="D204:D267" si="10">AVERAGE(B195:B204)</f>
        <v>8.6650000000000009</v>
      </c>
      <c r="E204" s="4">
        <f t="shared" si="8"/>
        <v>8.6634999999999991</v>
      </c>
    </row>
    <row r="205" spans="1:5" ht="15.75">
      <c r="A205" s="3">
        <v>1953</v>
      </c>
      <c r="B205" s="3">
        <v>8.8699999999999992</v>
      </c>
      <c r="C205" s="3">
        <f t="shared" si="9"/>
        <v>8.6642857142857146</v>
      </c>
      <c r="D205" s="4">
        <f t="shared" si="10"/>
        <v>8.6760000000000002</v>
      </c>
      <c r="E205" s="4">
        <f t="shared" si="8"/>
        <v>8.6900000000000013</v>
      </c>
    </row>
    <row r="206" spans="1:5" ht="15.75">
      <c r="A206" s="3">
        <v>1954</v>
      </c>
      <c r="B206" s="3">
        <v>8.56</v>
      </c>
      <c r="C206" s="3">
        <f t="shared" si="9"/>
        <v>8.6300000000000008</v>
      </c>
      <c r="D206" s="4">
        <f t="shared" si="10"/>
        <v>8.647000000000002</v>
      </c>
      <c r="E206" s="4">
        <f t="shared" si="8"/>
        <v>8.6864999999999988</v>
      </c>
    </row>
    <row r="207" spans="1:5" ht="15.75">
      <c r="A207" s="3">
        <v>1955</v>
      </c>
      <c r="B207" s="3">
        <v>8.6300000000000008</v>
      </c>
      <c r="C207" s="3">
        <f t="shared" si="9"/>
        <v>8.612857142857143</v>
      </c>
      <c r="D207" s="4">
        <f t="shared" si="10"/>
        <v>8.6519999999999992</v>
      </c>
      <c r="E207" s="4">
        <f t="shared" si="8"/>
        <v>8.6919999999999984</v>
      </c>
    </row>
    <row r="208" spans="1:5" ht="15.75">
      <c r="A208" s="3">
        <v>1956</v>
      </c>
      <c r="B208" s="3">
        <v>8.2799999999999994</v>
      </c>
      <c r="C208" s="3">
        <f t="shared" si="9"/>
        <v>8.5685714285714294</v>
      </c>
      <c r="D208" s="4">
        <f t="shared" si="10"/>
        <v>8.6119999999999983</v>
      </c>
      <c r="E208" s="4">
        <f t="shared" si="8"/>
        <v>8.6785000000000014</v>
      </c>
    </row>
    <row r="209" spans="1:5" ht="15.75">
      <c r="A209" s="3">
        <v>1957</v>
      </c>
      <c r="B209" s="3">
        <v>8.73</v>
      </c>
      <c r="C209" s="3">
        <f t="shared" si="9"/>
        <v>8.620000000000001</v>
      </c>
      <c r="D209" s="4">
        <f t="shared" si="10"/>
        <v>8.6050000000000004</v>
      </c>
      <c r="E209" s="4">
        <f t="shared" si="8"/>
        <v>8.68</v>
      </c>
    </row>
    <row r="210" spans="1:5" ht="15.75">
      <c r="A210" s="3">
        <v>1958</v>
      </c>
      <c r="B210" s="3">
        <v>8.77</v>
      </c>
      <c r="C210" s="3">
        <f t="shared" si="9"/>
        <v>8.64</v>
      </c>
      <c r="D210" s="4">
        <f t="shared" si="10"/>
        <v>8.6070000000000011</v>
      </c>
      <c r="E210" s="4">
        <f t="shared" si="8"/>
        <v>8.6754999999999995</v>
      </c>
    </row>
    <row r="211" spans="1:5" ht="15.75">
      <c r="A211" s="3">
        <v>1959</v>
      </c>
      <c r="B211" s="3">
        <v>8.73</v>
      </c>
      <c r="C211" s="3">
        <f t="shared" si="9"/>
        <v>8.6528571428571439</v>
      </c>
      <c r="D211" s="4">
        <f t="shared" si="10"/>
        <v>8.6210000000000004</v>
      </c>
      <c r="E211" s="4">
        <f t="shared" si="8"/>
        <v>8.6739999999999995</v>
      </c>
    </row>
    <row r="212" spans="1:5" ht="15.75">
      <c r="A212" s="3">
        <v>1960</v>
      </c>
      <c r="B212" s="3">
        <v>8.58</v>
      </c>
      <c r="C212" s="3">
        <f t="shared" si="9"/>
        <v>8.6114285714285721</v>
      </c>
      <c r="D212" s="4">
        <f t="shared" si="10"/>
        <v>8.6419999999999995</v>
      </c>
      <c r="E212" s="4">
        <f t="shared" si="8"/>
        <v>8.6650000000000009</v>
      </c>
    </row>
    <row r="213" spans="1:5" ht="15.75">
      <c r="A213" s="3">
        <v>1961</v>
      </c>
      <c r="B213" s="3">
        <v>8.8000000000000007</v>
      </c>
      <c r="C213" s="3">
        <f t="shared" si="9"/>
        <v>8.6457142857142859</v>
      </c>
      <c r="D213" s="4">
        <f t="shared" si="10"/>
        <v>8.6590000000000007</v>
      </c>
      <c r="E213" s="4">
        <f t="shared" si="8"/>
        <v>8.666500000000001</v>
      </c>
    </row>
    <row r="214" spans="1:5" ht="15.75">
      <c r="A214" s="3">
        <v>1962</v>
      </c>
      <c r="B214" s="3">
        <v>8.75</v>
      </c>
      <c r="C214" s="3">
        <f t="shared" si="9"/>
        <v>8.6628571428571437</v>
      </c>
      <c r="D214" s="4">
        <f t="shared" si="10"/>
        <v>8.67</v>
      </c>
      <c r="E214" s="4">
        <f t="shared" ref="E214:E267" si="11">AVERAGE(B195:B214)</f>
        <v>8.6675000000000004</v>
      </c>
    </row>
    <row r="215" spans="1:5" ht="15.75">
      <c r="A215" s="3">
        <v>1963</v>
      </c>
      <c r="B215" s="3">
        <v>8.86</v>
      </c>
      <c r="C215" s="3">
        <f t="shared" si="9"/>
        <v>8.7457142857142856</v>
      </c>
      <c r="D215" s="4">
        <f t="shared" si="10"/>
        <v>8.6690000000000005</v>
      </c>
      <c r="E215" s="4">
        <f t="shared" si="11"/>
        <v>8.672500000000003</v>
      </c>
    </row>
    <row r="216" spans="1:5" ht="15.75">
      <c r="A216" s="3">
        <v>1964</v>
      </c>
      <c r="B216" s="3">
        <v>8.41</v>
      </c>
      <c r="C216" s="3">
        <f t="shared" si="9"/>
        <v>8.6999999999999993</v>
      </c>
      <c r="D216" s="4">
        <f t="shared" si="10"/>
        <v>8.6539999999999999</v>
      </c>
      <c r="E216" s="4">
        <f t="shared" si="11"/>
        <v>8.650500000000001</v>
      </c>
    </row>
    <row r="217" spans="1:5" ht="15.75">
      <c r="A217" s="3">
        <v>1965</v>
      </c>
      <c r="B217" s="3">
        <v>8.5299999999999994</v>
      </c>
      <c r="C217" s="3">
        <f t="shared" si="9"/>
        <v>8.6657142857142855</v>
      </c>
      <c r="D217" s="4">
        <f t="shared" si="10"/>
        <v>8.6440000000000001</v>
      </c>
      <c r="E217" s="4">
        <f t="shared" si="11"/>
        <v>8.6480000000000015</v>
      </c>
    </row>
    <row r="218" spans="1:5" ht="15.75">
      <c r="A218" s="3">
        <v>1966</v>
      </c>
      <c r="B218" s="3">
        <v>8.6</v>
      </c>
      <c r="C218" s="3">
        <f t="shared" si="9"/>
        <v>8.6471428571428586</v>
      </c>
      <c r="D218" s="4">
        <f t="shared" si="10"/>
        <v>8.6759999999999984</v>
      </c>
      <c r="E218" s="4">
        <f t="shared" si="11"/>
        <v>8.6439999999999984</v>
      </c>
    </row>
    <row r="219" spans="1:5" ht="15.75">
      <c r="A219" s="3">
        <v>1967</v>
      </c>
      <c r="B219" s="3">
        <v>8.6999999999999993</v>
      </c>
      <c r="C219" s="3">
        <f t="shared" si="9"/>
        <v>8.6642857142857146</v>
      </c>
      <c r="D219" s="4">
        <f t="shared" si="10"/>
        <v>8.6729999999999983</v>
      </c>
      <c r="E219" s="4">
        <f t="shared" si="11"/>
        <v>8.6389999999999993</v>
      </c>
    </row>
    <row r="220" spans="1:5" ht="15.75">
      <c r="A220" s="3">
        <v>1968</v>
      </c>
      <c r="B220" s="3">
        <v>8.52</v>
      </c>
      <c r="C220" s="3">
        <f t="shared" si="9"/>
        <v>8.6242857142857137</v>
      </c>
      <c r="D220" s="4">
        <f t="shared" si="10"/>
        <v>8.6479999999999997</v>
      </c>
      <c r="E220" s="4">
        <f t="shared" si="11"/>
        <v>8.6275000000000013</v>
      </c>
    </row>
    <row r="221" spans="1:5" ht="15.75">
      <c r="A221" s="3">
        <v>1969</v>
      </c>
      <c r="B221" s="3">
        <v>8.6</v>
      </c>
      <c r="C221" s="3">
        <f t="shared" si="9"/>
        <v>8.6028571428571414</v>
      </c>
      <c r="D221" s="4">
        <f t="shared" si="10"/>
        <v>8.6349999999999998</v>
      </c>
      <c r="E221" s="4">
        <f t="shared" si="11"/>
        <v>8.6280000000000001</v>
      </c>
    </row>
    <row r="222" spans="1:5" ht="15.75">
      <c r="A222" s="3">
        <v>1970</v>
      </c>
      <c r="B222" s="3">
        <v>8.6999999999999993</v>
      </c>
      <c r="C222" s="3">
        <f t="shared" si="9"/>
        <v>8.5799999999999983</v>
      </c>
      <c r="D222" s="4">
        <f t="shared" si="10"/>
        <v>8.6470000000000002</v>
      </c>
      <c r="E222" s="4">
        <f t="shared" si="11"/>
        <v>8.6444999999999972</v>
      </c>
    </row>
    <row r="223" spans="1:5" ht="15.75">
      <c r="A223" s="3">
        <v>1971</v>
      </c>
      <c r="B223" s="3">
        <v>8.6</v>
      </c>
      <c r="C223" s="3">
        <f t="shared" si="9"/>
        <v>8.6071428571428559</v>
      </c>
      <c r="D223" s="4">
        <f t="shared" si="10"/>
        <v>8.6269999999999989</v>
      </c>
      <c r="E223" s="4">
        <f t="shared" si="11"/>
        <v>8.6429999999999989</v>
      </c>
    </row>
    <row r="224" spans="1:5" ht="15.75">
      <c r="A224" s="3">
        <v>1972</v>
      </c>
      <c r="B224" s="3">
        <v>8.5</v>
      </c>
      <c r="C224" s="3">
        <f t="shared" si="9"/>
        <v>8.6028571428571414</v>
      </c>
      <c r="D224" s="4">
        <f t="shared" si="10"/>
        <v>8.6019999999999985</v>
      </c>
      <c r="E224" s="4">
        <f t="shared" si="11"/>
        <v>8.6359999999999992</v>
      </c>
    </row>
    <row r="225" spans="1:5" ht="15.75">
      <c r="A225" s="3">
        <v>1973</v>
      </c>
      <c r="B225" s="3">
        <v>8.9499999999999993</v>
      </c>
      <c r="C225" s="3">
        <f t="shared" si="9"/>
        <v>8.6528571428571421</v>
      </c>
      <c r="D225" s="4">
        <f t="shared" si="10"/>
        <v>8.6109999999999989</v>
      </c>
      <c r="E225" s="4">
        <f t="shared" si="11"/>
        <v>8.639999999999997</v>
      </c>
    </row>
    <row r="226" spans="1:5" ht="15.75">
      <c r="A226" s="3">
        <v>1974</v>
      </c>
      <c r="B226" s="3">
        <v>8.4700000000000006</v>
      </c>
      <c r="C226" s="3">
        <f t="shared" si="9"/>
        <v>8.6199999999999992</v>
      </c>
      <c r="D226" s="4">
        <f t="shared" si="10"/>
        <v>8.6170000000000009</v>
      </c>
      <c r="E226" s="4">
        <f t="shared" si="11"/>
        <v>8.6354999999999968</v>
      </c>
    </row>
    <row r="227" spans="1:5" ht="15.75">
      <c r="A227" s="3">
        <v>1975</v>
      </c>
      <c r="B227" s="3">
        <v>8.74</v>
      </c>
      <c r="C227" s="3">
        <f t="shared" si="9"/>
        <v>8.6514285714285712</v>
      </c>
      <c r="D227" s="4">
        <f t="shared" si="10"/>
        <v>8.6379999999999981</v>
      </c>
      <c r="E227" s="4">
        <f t="shared" si="11"/>
        <v>8.6409999999999982</v>
      </c>
    </row>
    <row r="228" spans="1:5" ht="15.75">
      <c r="A228" s="3">
        <v>1976</v>
      </c>
      <c r="B228" s="3">
        <v>8.35</v>
      </c>
      <c r="C228" s="3">
        <f t="shared" si="9"/>
        <v>8.6157142857142865</v>
      </c>
      <c r="D228" s="4">
        <f t="shared" si="10"/>
        <v>8.6129999999999978</v>
      </c>
      <c r="E228" s="4">
        <f t="shared" si="11"/>
        <v>8.644499999999999</v>
      </c>
    </row>
    <row r="229" spans="1:5" ht="15.75">
      <c r="A229" s="3">
        <v>1977</v>
      </c>
      <c r="B229" s="3">
        <v>8.85</v>
      </c>
      <c r="C229" s="3">
        <f t="shared" si="9"/>
        <v>8.6371428571428588</v>
      </c>
      <c r="D229" s="4">
        <f t="shared" si="10"/>
        <v>8.6279999999999966</v>
      </c>
      <c r="E229" s="4">
        <f t="shared" si="11"/>
        <v>8.6504999999999974</v>
      </c>
    </row>
    <row r="230" spans="1:5" ht="15.75">
      <c r="A230" s="3">
        <v>1978</v>
      </c>
      <c r="B230" s="3">
        <v>8.69</v>
      </c>
      <c r="C230" s="3">
        <f t="shared" si="9"/>
        <v>8.65</v>
      </c>
      <c r="D230" s="4">
        <f t="shared" si="10"/>
        <v>8.6449999999999996</v>
      </c>
      <c r="E230" s="4">
        <f t="shared" si="11"/>
        <v>8.6464999999999996</v>
      </c>
    </row>
    <row r="231" spans="1:5" ht="15.75">
      <c r="A231" s="3">
        <v>1979</v>
      </c>
      <c r="B231" s="3">
        <v>8.73</v>
      </c>
      <c r="C231" s="3">
        <f t="shared" si="9"/>
        <v>8.6828571428571433</v>
      </c>
      <c r="D231" s="4">
        <f t="shared" si="10"/>
        <v>8.6579999999999995</v>
      </c>
      <c r="E231" s="4">
        <f t="shared" si="11"/>
        <v>8.6464999999999996</v>
      </c>
    </row>
    <row r="232" spans="1:5" ht="15.75">
      <c r="A232" s="3">
        <v>1980</v>
      </c>
      <c r="B232" s="3">
        <v>8.98</v>
      </c>
      <c r="C232" s="3">
        <f t="shared" si="9"/>
        <v>8.6871428571428577</v>
      </c>
      <c r="D232" s="4">
        <f t="shared" si="10"/>
        <v>8.6860000000000017</v>
      </c>
      <c r="E232" s="4">
        <f t="shared" si="11"/>
        <v>8.6664999999999974</v>
      </c>
    </row>
    <row r="233" spans="1:5" ht="15.75">
      <c r="A233" s="3">
        <v>1981</v>
      </c>
      <c r="B233" s="3">
        <v>9.17</v>
      </c>
      <c r="C233" s="3">
        <f t="shared" si="9"/>
        <v>8.7871428571428574</v>
      </c>
      <c r="D233" s="4">
        <f t="shared" si="10"/>
        <v>8.7430000000000003</v>
      </c>
      <c r="E233" s="4">
        <f t="shared" si="11"/>
        <v>8.6849999999999969</v>
      </c>
    </row>
    <row r="234" spans="1:5" ht="15.75">
      <c r="A234" s="3">
        <v>1982</v>
      </c>
      <c r="B234" s="3">
        <v>8.64</v>
      </c>
      <c r="C234" s="3">
        <f t="shared" si="9"/>
        <v>8.7728571428571449</v>
      </c>
      <c r="D234" s="4">
        <f t="shared" si="10"/>
        <v>8.7570000000000014</v>
      </c>
      <c r="E234" s="4">
        <f t="shared" si="11"/>
        <v>8.6794999999999956</v>
      </c>
    </row>
    <row r="235" spans="1:5" ht="15.75">
      <c r="A235" s="3">
        <v>1983</v>
      </c>
      <c r="B235" s="3">
        <v>9.0299999999999994</v>
      </c>
      <c r="C235" s="3">
        <f t="shared" si="9"/>
        <v>8.870000000000001</v>
      </c>
      <c r="D235" s="4">
        <f t="shared" si="10"/>
        <v>8.7650000000000006</v>
      </c>
      <c r="E235" s="4">
        <f t="shared" si="11"/>
        <v>8.6879999999999988</v>
      </c>
    </row>
    <row r="236" spans="1:5" ht="15.75">
      <c r="A236" s="3">
        <v>1984</v>
      </c>
      <c r="B236" s="3">
        <v>8.69</v>
      </c>
      <c r="C236" s="3">
        <f t="shared" si="9"/>
        <v>8.8471428571428579</v>
      </c>
      <c r="D236" s="4">
        <f t="shared" si="10"/>
        <v>8.7870000000000008</v>
      </c>
      <c r="E236" s="4">
        <f t="shared" si="11"/>
        <v>8.7019999999999964</v>
      </c>
    </row>
    <row r="237" spans="1:5" ht="15.75">
      <c r="A237" s="3">
        <v>1985</v>
      </c>
      <c r="B237" s="3">
        <v>8.66</v>
      </c>
      <c r="C237" s="3">
        <f t="shared" si="9"/>
        <v>8.8428571428571434</v>
      </c>
      <c r="D237" s="4">
        <f t="shared" si="10"/>
        <v>8.7789999999999999</v>
      </c>
      <c r="E237" s="4">
        <f t="shared" si="11"/>
        <v>8.7084999999999972</v>
      </c>
    </row>
    <row r="238" spans="1:5" ht="15.75">
      <c r="A238" s="3">
        <v>1986</v>
      </c>
      <c r="B238" s="3">
        <v>8.83</v>
      </c>
      <c r="C238" s="3">
        <f t="shared" si="9"/>
        <v>8.8571428571428577</v>
      </c>
      <c r="D238" s="4">
        <f t="shared" si="10"/>
        <v>8.827</v>
      </c>
      <c r="E238" s="4">
        <f t="shared" si="11"/>
        <v>8.7200000000000006</v>
      </c>
    </row>
    <row r="239" spans="1:5" ht="15.75">
      <c r="A239" s="3">
        <v>1987</v>
      </c>
      <c r="B239" s="3">
        <v>8.99</v>
      </c>
      <c r="C239" s="3">
        <f t="shared" si="9"/>
        <v>8.8585714285714285</v>
      </c>
      <c r="D239" s="4">
        <f t="shared" si="10"/>
        <v>8.8409999999999993</v>
      </c>
      <c r="E239" s="4">
        <f t="shared" si="11"/>
        <v>8.7345000000000006</v>
      </c>
    </row>
    <row r="240" spans="1:5" ht="15.75">
      <c r="A240" s="3">
        <v>1988</v>
      </c>
      <c r="B240" s="3">
        <v>9.1999999999999993</v>
      </c>
      <c r="C240" s="3">
        <f t="shared" si="9"/>
        <v>8.8628571428571412</v>
      </c>
      <c r="D240" s="4">
        <f t="shared" si="10"/>
        <v>8.8919999999999995</v>
      </c>
      <c r="E240" s="4">
        <f t="shared" si="11"/>
        <v>8.7684999999999995</v>
      </c>
    </row>
    <row r="241" spans="1:5" ht="15.75">
      <c r="A241" s="3">
        <v>1989</v>
      </c>
      <c r="B241" s="3">
        <v>8.92</v>
      </c>
      <c r="C241" s="3">
        <f t="shared" si="9"/>
        <v>8.9028571428571439</v>
      </c>
      <c r="D241" s="4">
        <f t="shared" si="10"/>
        <v>8.9109999999999996</v>
      </c>
      <c r="E241" s="4">
        <f t="shared" si="11"/>
        <v>8.7844999999999995</v>
      </c>
    </row>
    <row r="242" spans="1:5" ht="15.75">
      <c r="A242" s="3">
        <v>1990</v>
      </c>
      <c r="B242" s="3">
        <v>9.23</v>
      </c>
      <c r="C242" s="3">
        <f t="shared" si="9"/>
        <v>8.9314285714285724</v>
      </c>
      <c r="D242" s="4">
        <f t="shared" si="10"/>
        <v>8.9359999999999999</v>
      </c>
      <c r="E242" s="4">
        <f t="shared" si="11"/>
        <v>8.8109999999999999</v>
      </c>
    </row>
    <row r="243" spans="1:5" ht="15.75">
      <c r="A243" s="3">
        <v>1991</v>
      </c>
      <c r="B243" s="3">
        <v>9.18</v>
      </c>
      <c r="C243" s="3">
        <f t="shared" si="9"/>
        <v>9.0014285714285727</v>
      </c>
      <c r="D243" s="4">
        <f t="shared" si="10"/>
        <v>8.9370000000000012</v>
      </c>
      <c r="E243" s="4">
        <f t="shared" si="11"/>
        <v>8.84</v>
      </c>
    </row>
    <row r="244" spans="1:5" ht="15.75">
      <c r="A244" s="3">
        <v>1992</v>
      </c>
      <c r="B244" s="3">
        <v>8.84</v>
      </c>
      <c r="C244" s="3">
        <f t="shared" si="9"/>
        <v>9.0271428571428576</v>
      </c>
      <c r="D244" s="4">
        <f t="shared" si="10"/>
        <v>8.9570000000000025</v>
      </c>
      <c r="E244" s="4">
        <f t="shared" si="11"/>
        <v>8.8569999999999993</v>
      </c>
    </row>
    <row r="245" spans="1:5" ht="15.75">
      <c r="A245" s="3">
        <v>1993</v>
      </c>
      <c r="B245" s="3">
        <v>8.8699999999999992</v>
      </c>
      <c r="C245" s="3">
        <f t="shared" si="9"/>
        <v>9.0328571428571429</v>
      </c>
      <c r="D245" s="4">
        <f t="shared" si="10"/>
        <v>8.9410000000000025</v>
      </c>
      <c r="E245" s="4">
        <f t="shared" si="11"/>
        <v>8.852999999999998</v>
      </c>
    </row>
    <row r="246" spans="1:5" ht="15.75">
      <c r="A246" s="3">
        <v>1994</v>
      </c>
      <c r="B246" s="3">
        <v>9.0399999999999991</v>
      </c>
      <c r="C246" s="3">
        <f t="shared" si="9"/>
        <v>9.0400000000000009</v>
      </c>
      <c r="D246" s="4">
        <f t="shared" si="10"/>
        <v>8.9760000000000026</v>
      </c>
      <c r="E246" s="4">
        <f t="shared" si="11"/>
        <v>8.8814999999999991</v>
      </c>
    </row>
    <row r="247" spans="1:5" ht="15.75">
      <c r="A247" s="3">
        <v>1995</v>
      </c>
      <c r="B247" s="3">
        <v>9.35</v>
      </c>
      <c r="C247" s="3">
        <f t="shared" si="9"/>
        <v>9.0614285714285714</v>
      </c>
      <c r="D247" s="4">
        <f t="shared" si="10"/>
        <v>9.0449999999999982</v>
      </c>
      <c r="E247" s="4">
        <f t="shared" si="11"/>
        <v>8.9120000000000008</v>
      </c>
    </row>
    <row r="248" spans="1:5" ht="15.75">
      <c r="A248" s="3">
        <v>1996</v>
      </c>
      <c r="B248" s="3">
        <v>9.0399999999999991</v>
      </c>
      <c r="C248" s="3">
        <f t="shared" si="9"/>
        <v>9.0785714285714274</v>
      </c>
      <c r="D248" s="4">
        <f t="shared" si="10"/>
        <v>9.0659999999999989</v>
      </c>
      <c r="E248" s="4">
        <f t="shared" si="11"/>
        <v>8.9464999999999986</v>
      </c>
    </row>
    <row r="249" spans="1:5" ht="15.75">
      <c r="A249" s="3">
        <v>1997</v>
      </c>
      <c r="B249" s="3">
        <v>9.1999999999999993</v>
      </c>
      <c r="C249" s="3">
        <f t="shared" si="9"/>
        <v>9.074285714285713</v>
      </c>
      <c r="D249" s="4">
        <f t="shared" si="10"/>
        <v>9.0869999999999997</v>
      </c>
      <c r="E249" s="4">
        <f t="shared" si="11"/>
        <v>8.9639999999999986</v>
      </c>
    </row>
    <row r="250" spans="1:5" ht="15.75">
      <c r="A250" s="3">
        <v>1998</v>
      </c>
      <c r="B250" s="3">
        <v>9.52</v>
      </c>
      <c r="C250" s="3">
        <f t="shared" si="9"/>
        <v>9.1228571428571428</v>
      </c>
      <c r="D250" s="4">
        <f t="shared" si="10"/>
        <v>9.1189999999999998</v>
      </c>
      <c r="E250" s="4">
        <f t="shared" si="11"/>
        <v>9.0054999999999996</v>
      </c>
    </row>
    <row r="251" spans="1:5" ht="15.75">
      <c r="A251" s="3">
        <v>1999</v>
      </c>
      <c r="B251" s="3">
        <v>9.2899999999999991</v>
      </c>
      <c r="C251" s="3">
        <f t="shared" si="9"/>
        <v>9.1871428571428577</v>
      </c>
      <c r="D251" s="4">
        <f t="shared" si="10"/>
        <v>9.1560000000000006</v>
      </c>
      <c r="E251" s="4">
        <f t="shared" si="11"/>
        <v>9.0335000000000001</v>
      </c>
    </row>
    <row r="252" spans="1:5" ht="15.75">
      <c r="A252" s="3">
        <v>2000</v>
      </c>
      <c r="B252" s="3">
        <v>9.1999999999999993</v>
      </c>
      <c r="C252" s="3">
        <f t="shared" si="9"/>
        <v>9.2342857142857131</v>
      </c>
      <c r="D252" s="4">
        <f t="shared" si="10"/>
        <v>9.1529999999999987</v>
      </c>
      <c r="E252" s="4">
        <f t="shared" si="11"/>
        <v>9.0444999999999975</v>
      </c>
    </row>
    <row r="253" spans="1:5" ht="15.75">
      <c r="A253" s="3">
        <v>2001</v>
      </c>
      <c r="B253" s="3">
        <v>9.41</v>
      </c>
      <c r="C253" s="3">
        <f t="shared" si="9"/>
        <v>9.2871428571428556</v>
      </c>
      <c r="D253" s="4">
        <f t="shared" si="10"/>
        <v>9.1760000000000002</v>
      </c>
      <c r="E253" s="4">
        <f t="shared" si="11"/>
        <v>9.056499999999998</v>
      </c>
    </row>
    <row r="254" spans="1:5" ht="15.75">
      <c r="A254" s="3">
        <v>2002</v>
      </c>
      <c r="B254" s="3">
        <v>9.57</v>
      </c>
      <c r="C254" s="3">
        <f t="shared" si="9"/>
        <v>9.3185714285714276</v>
      </c>
      <c r="D254" s="4">
        <f t="shared" si="10"/>
        <v>9.2490000000000006</v>
      </c>
      <c r="E254" s="4">
        <f t="shared" si="11"/>
        <v>9.102999999999998</v>
      </c>
    </row>
    <row r="255" spans="1:5" ht="15.75">
      <c r="A255" s="3">
        <v>2003</v>
      </c>
      <c r="B255" s="3">
        <v>9.5299999999999994</v>
      </c>
      <c r="C255" s="3">
        <f t="shared" si="9"/>
        <v>9.3885714285714261</v>
      </c>
      <c r="D255" s="4">
        <f t="shared" si="10"/>
        <v>9.3149999999999977</v>
      </c>
      <c r="E255" s="4">
        <f t="shared" si="11"/>
        <v>9.1279999999999983</v>
      </c>
    </row>
    <row r="256" spans="1:5" ht="15.75">
      <c r="A256" s="3">
        <v>2004</v>
      </c>
      <c r="B256" s="3">
        <v>9.32</v>
      </c>
      <c r="C256" s="3">
        <f t="shared" si="9"/>
        <v>9.4057142857142857</v>
      </c>
      <c r="D256" s="4">
        <f t="shared" si="10"/>
        <v>9.3429999999999982</v>
      </c>
      <c r="E256" s="4">
        <f t="shared" si="11"/>
        <v>9.1594999999999978</v>
      </c>
    </row>
    <row r="257" spans="1:5" ht="15.75">
      <c r="A257" s="3">
        <v>2005</v>
      </c>
      <c r="B257" s="3">
        <v>9.6999999999999993</v>
      </c>
      <c r="C257" s="3">
        <f t="shared" si="9"/>
        <v>9.4314285714285706</v>
      </c>
      <c r="D257" s="4">
        <f t="shared" si="10"/>
        <v>9.3779999999999983</v>
      </c>
      <c r="E257" s="4">
        <f t="shared" si="11"/>
        <v>9.2114999999999974</v>
      </c>
    </row>
    <row r="258" spans="1:5" ht="15.75">
      <c r="A258" s="3">
        <v>2006</v>
      </c>
      <c r="B258" s="3">
        <v>9.5299999999999994</v>
      </c>
      <c r="C258" s="3">
        <f t="shared" si="9"/>
        <v>9.4657142857142862</v>
      </c>
      <c r="D258" s="4">
        <f t="shared" si="10"/>
        <v>9.4269999999999996</v>
      </c>
      <c r="E258" s="4">
        <f t="shared" si="11"/>
        <v>9.2464999999999993</v>
      </c>
    </row>
    <row r="259" spans="1:5" ht="15.75">
      <c r="A259" s="3">
        <v>2007</v>
      </c>
      <c r="B259" s="3">
        <v>9.73</v>
      </c>
      <c r="C259" s="3">
        <f t="shared" si="9"/>
        <v>9.5414285714285718</v>
      </c>
      <c r="D259" s="4">
        <f t="shared" si="10"/>
        <v>9.48</v>
      </c>
      <c r="E259" s="4">
        <f t="shared" si="11"/>
        <v>9.2834999999999983</v>
      </c>
    </row>
    <row r="260" spans="1:5" ht="15.75">
      <c r="A260" s="3">
        <v>2008</v>
      </c>
      <c r="B260" s="3">
        <v>9.43</v>
      </c>
      <c r="C260" s="3">
        <f t="shared" si="9"/>
        <v>9.5442857142857154</v>
      </c>
      <c r="D260" s="4">
        <f t="shared" si="10"/>
        <v>9.4710000000000001</v>
      </c>
      <c r="E260" s="4">
        <f t="shared" si="11"/>
        <v>9.2949999999999982</v>
      </c>
    </row>
    <row r="261" spans="1:5" ht="15.75">
      <c r="A261" s="3">
        <v>2009</v>
      </c>
      <c r="B261" s="3">
        <v>9.51</v>
      </c>
      <c r="C261" s="3">
        <f t="shared" si="9"/>
        <v>9.5357142857142865</v>
      </c>
      <c r="D261" s="4">
        <f t="shared" si="10"/>
        <v>9.4930000000000021</v>
      </c>
      <c r="E261" s="4">
        <f t="shared" si="11"/>
        <v>9.3244999999999987</v>
      </c>
    </row>
    <row r="262" spans="1:5" ht="15.75">
      <c r="A262" s="3">
        <v>2010</v>
      </c>
      <c r="B262" s="3">
        <v>9.6999999999999993</v>
      </c>
      <c r="C262" s="3">
        <f t="shared" si="9"/>
        <v>9.56</v>
      </c>
      <c r="D262" s="4">
        <f t="shared" si="10"/>
        <v>9.543000000000001</v>
      </c>
      <c r="E262" s="4">
        <f t="shared" si="11"/>
        <v>9.3479999999999972</v>
      </c>
    </row>
    <row r="263" spans="1:5" ht="15.75">
      <c r="A263" s="3">
        <v>2011</v>
      </c>
      <c r="B263" s="3">
        <v>9.52</v>
      </c>
      <c r="C263" s="3">
        <f t="shared" si="9"/>
        <v>9.5885714285714272</v>
      </c>
      <c r="D263" s="4">
        <f t="shared" si="10"/>
        <v>9.5540000000000003</v>
      </c>
      <c r="E263" s="4">
        <f t="shared" si="11"/>
        <v>9.3649999999999984</v>
      </c>
    </row>
    <row r="264" spans="1:5" ht="15.75">
      <c r="A264" s="3">
        <v>2012</v>
      </c>
      <c r="B264" s="3">
        <v>9.51</v>
      </c>
      <c r="C264" s="3">
        <f t="shared" si="9"/>
        <v>9.5614285714285696</v>
      </c>
      <c r="D264" s="4">
        <f t="shared" si="10"/>
        <v>9.548</v>
      </c>
      <c r="E264" s="4">
        <f t="shared" si="11"/>
        <v>9.3984999999999985</v>
      </c>
    </row>
    <row r="265" spans="1:5" ht="15.75">
      <c r="A265" s="3">
        <v>2013</v>
      </c>
      <c r="B265" s="3">
        <v>9.61</v>
      </c>
      <c r="C265" s="3">
        <f t="shared" ref="C265:C267" si="12">AVERAGE(B259:B265)</f>
        <v>9.5728571428571421</v>
      </c>
      <c r="D265" s="4">
        <f t="shared" si="10"/>
        <v>9.5560000000000009</v>
      </c>
      <c r="E265" s="4">
        <f t="shared" si="11"/>
        <v>9.4354999999999993</v>
      </c>
    </row>
    <row r="266" spans="1:5" ht="15.75">
      <c r="A266" s="3">
        <v>2014</v>
      </c>
      <c r="B266" s="3">
        <v>9.57</v>
      </c>
      <c r="C266" s="3">
        <f t="shared" si="12"/>
        <v>9.5499999999999989</v>
      </c>
      <c r="D266" s="4">
        <f t="shared" si="10"/>
        <v>9.5809999999999995</v>
      </c>
      <c r="E266" s="4">
        <f t="shared" si="11"/>
        <v>9.461999999999998</v>
      </c>
    </row>
    <row r="267" spans="1:5" ht="15.75">
      <c r="A267" s="3">
        <v>2015</v>
      </c>
      <c r="B267" s="3">
        <v>9.83</v>
      </c>
      <c r="C267" s="3">
        <f t="shared" si="12"/>
        <v>9.6071428571428577</v>
      </c>
      <c r="D267" s="4">
        <f t="shared" si="10"/>
        <v>9.5939999999999976</v>
      </c>
      <c r="E267" s="4">
        <f t="shared" si="11"/>
        <v>9.4860000000000007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7418C-B84A-4E6C-8EC9-D93B6A391213}">
  <dimension ref="A1:B20"/>
  <sheetViews>
    <sheetView workbookViewId="0">
      <selection activeCell="E15" sqref="E15"/>
    </sheetView>
  </sheetViews>
  <sheetFormatPr defaultRowHeight="15"/>
  <cols>
    <col min="1" max="1" width="34.140625" style="13" customWidth="1"/>
    <col min="2" max="2" width="55.140625" style="13" customWidth="1"/>
    <col min="3" max="16384" width="9.140625" style="13"/>
  </cols>
  <sheetData>
    <row r="1" spans="1:2">
      <c r="A1" s="11" t="s">
        <v>12</v>
      </c>
      <c r="B1" s="12" t="s">
        <v>13</v>
      </c>
    </row>
    <row r="2" spans="1:2">
      <c r="A2" s="14">
        <v>14.45078788</v>
      </c>
      <c r="B2" s="15">
        <v>8.0838787879999998</v>
      </c>
    </row>
    <row r="3" spans="1:2">
      <c r="A3" s="16"/>
      <c r="B3" s="17"/>
    </row>
    <row r="4" spans="1:2">
      <c r="A4" s="18" t="s">
        <v>14</v>
      </c>
      <c r="B4" s="19" t="s">
        <v>15</v>
      </c>
    </row>
    <row r="5" spans="1:2">
      <c r="A5" s="14">
        <v>16.23</v>
      </c>
      <c r="B5" s="15">
        <v>9.43</v>
      </c>
    </row>
    <row r="6" spans="1:2">
      <c r="A6" s="16"/>
      <c r="B6" s="17"/>
    </row>
    <row r="7" spans="1:2">
      <c r="A7" s="20" t="s">
        <v>16</v>
      </c>
      <c r="B7" s="21" t="s">
        <v>17</v>
      </c>
    </row>
    <row r="8" spans="1:2">
      <c r="A8" s="14">
        <v>13.22</v>
      </c>
      <c r="B8" s="15">
        <v>5.78</v>
      </c>
    </row>
    <row r="9" spans="1:2">
      <c r="A9" s="16"/>
      <c r="B9" s="17"/>
    </row>
    <row r="10" spans="1:2">
      <c r="A10" s="20" t="s">
        <v>18</v>
      </c>
      <c r="B10" s="21" t="s">
        <v>19</v>
      </c>
    </row>
    <row r="11" spans="1:2">
      <c r="A11" s="22">
        <v>1.518262E-3</v>
      </c>
      <c r="B11" s="15">
        <v>2.2192929999999998E-3</v>
      </c>
    </row>
    <row r="12" spans="1:2">
      <c r="A12" s="16"/>
      <c r="B12" s="17"/>
    </row>
    <row r="13" spans="1:2">
      <c r="A13" s="20" t="s">
        <v>20</v>
      </c>
      <c r="B13" s="21" t="s">
        <v>21</v>
      </c>
    </row>
    <row r="14" spans="1:2">
      <c r="A14" s="14">
        <v>0.45155709300000002</v>
      </c>
      <c r="B14" s="15">
        <v>0.45155709300000002</v>
      </c>
    </row>
    <row r="15" spans="1:2">
      <c r="A15" s="16"/>
      <c r="B15" s="17"/>
    </row>
    <row r="16" spans="1:2">
      <c r="A16" s="20" t="s">
        <v>22</v>
      </c>
      <c r="B16" s="21" t="s">
        <v>23</v>
      </c>
    </row>
    <row r="17" spans="1:2">
      <c r="A17" s="22">
        <v>-8.6984126999999994E-2</v>
      </c>
      <c r="B17" s="23">
        <v>-0.27568922299999998</v>
      </c>
    </row>
    <row r="18" spans="1:2">
      <c r="A18" s="16"/>
      <c r="B18" s="17"/>
    </row>
    <row r="19" spans="1:2">
      <c r="A19" s="18" t="s">
        <v>24</v>
      </c>
      <c r="B19" s="19" t="s">
        <v>25</v>
      </c>
    </row>
    <row r="20" spans="1:2">
      <c r="A20" s="24">
        <v>8.61</v>
      </c>
      <c r="B20" s="25">
        <v>4.7699999999999996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BDE2-3529-4767-B424-326F9E44697C}">
  <dimension ref="A1"/>
  <sheetViews>
    <sheetView topLeftCell="A35" workbookViewId="0">
      <selection activeCell="M82" sqref="M82"/>
    </sheetView>
  </sheetViews>
  <sheetFormatPr defaultRowHeight="15"/>
  <sheetData>
    <row r="1" spans="1:1">
      <c r="A1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Sarah Tareq Mousa AbuShaqra</cp:lastModifiedBy>
  <cp:revision/>
  <dcterms:created xsi:type="dcterms:W3CDTF">2023-06-02T12:11:53Z</dcterms:created>
  <dcterms:modified xsi:type="dcterms:W3CDTF">2023-06-03T09:05:38Z</dcterms:modified>
  <cp:category/>
  <cp:contentStatus/>
</cp:coreProperties>
</file>