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ha Excelr\Downloads\"/>
    </mc:Choice>
  </mc:AlternateContent>
  <xr:revisionPtr revIDLastSave="0" documentId="13_ncr:1_{932820A4-6222-42B5-B828-B5BFB3A2AD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DM" sheetId="1" r:id="rId1"/>
    <sheet name="TF-ID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qW0yYhuLZLeVuNU1sHYT04tLxJdRrcJpYUtqwbSe0w="/>
    </ext>
  </extLst>
</workbook>
</file>

<file path=xl/calcChain.xml><?xml version="1.0" encoding="utf-8"?>
<calcChain xmlns="http://schemas.openxmlformats.org/spreadsheetml/2006/main">
  <c r="C31" i="2" l="1"/>
  <c r="B31" i="2"/>
  <c r="D31" i="2" s="1"/>
  <c r="C30" i="2"/>
  <c r="B30" i="2"/>
  <c r="D30" i="2" s="1"/>
  <c r="C29" i="2"/>
  <c r="B29" i="2"/>
  <c r="D29" i="2" s="1"/>
  <c r="N23" i="2"/>
  <c r="N19" i="2"/>
  <c r="N18" i="2"/>
  <c r="N21" i="2" s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<sst xmlns="http://schemas.openxmlformats.org/spreadsheetml/2006/main" count="227" uniqueCount="85">
  <si>
    <t>the</t>
  </si>
  <si>
    <t>apple</t>
  </si>
  <si>
    <t>is</t>
  </si>
  <si>
    <t>green</t>
  </si>
  <si>
    <t xml:space="preserve">grass </t>
  </si>
  <si>
    <t>in</t>
  </si>
  <si>
    <t>colour</t>
  </si>
  <si>
    <t>an</t>
  </si>
  <si>
    <t>a</t>
  </si>
  <si>
    <t>keep</t>
  </si>
  <si>
    <t>doctor</t>
  </si>
  <si>
    <t>away</t>
  </si>
  <si>
    <t>day</t>
  </si>
  <si>
    <t>Doc 1</t>
  </si>
  <si>
    <t>Doc 2</t>
  </si>
  <si>
    <t>Doc 3</t>
  </si>
  <si>
    <t>The Apple is Green</t>
  </si>
  <si>
    <t>The grass is green in colour</t>
  </si>
  <si>
    <t>An apple a day keeps doctor away</t>
  </si>
  <si>
    <t>Document Term Matrix (DTM)</t>
  </si>
  <si>
    <t>Binary - Mere Presence or Absence of a word. 1 means word is present in the document, 0 means word doesn't occur in document.</t>
  </si>
  <si>
    <t>The</t>
  </si>
  <si>
    <t>Frequency - How many times a word occurs in the document.</t>
  </si>
  <si>
    <t>Apple</t>
  </si>
  <si>
    <t>Green</t>
  </si>
  <si>
    <t>An</t>
  </si>
  <si>
    <t>keeps</t>
  </si>
  <si>
    <t>Term Document Matrix (TDM)</t>
  </si>
  <si>
    <t>We are reading about Natural Language Processing here.</t>
  </si>
  <si>
    <t>Natural Language Processing making computers comprehend language data.</t>
  </si>
  <si>
    <t>The field of Natural Language Processing is evolving everyday.</t>
  </si>
  <si>
    <t>[read, natural, language, computer, everyday, data, evolve, field, process, comprehend, make]</t>
  </si>
  <si>
    <t>[1,1,1,0,0,0,0,0,1,0,0]</t>
  </si>
  <si>
    <t>[0,1,1,1,0,1,0,0,1,1,1]</t>
  </si>
  <si>
    <t>[0,1,1,0,1,0,1,1,1,0,0]</t>
  </si>
  <si>
    <t>Weight by TF-IDF</t>
  </si>
  <si>
    <t>TF(read)</t>
  </si>
  <si>
    <t>IDF(read)</t>
  </si>
  <si>
    <t>Weight</t>
  </si>
  <si>
    <t>TF</t>
  </si>
  <si>
    <t>IDF</t>
  </si>
  <si>
    <t>read</t>
  </si>
  <si>
    <t>natural</t>
  </si>
  <si>
    <t>language</t>
  </si>
  <si>
    <t>computer</t>
  </si>
  <si>
    <t>everyday</t>
  </si>
  <si>
    <t>data</t>
  </si>
  <si>
    <t>evolve</t>
  </si>
  <si>
    <t>field</t>
  </si>
  <si>
    <t>process</t>
  </si>
  <si>
    <t>comprehend</t>
  </si>
  <si>
    <t>make</t>
  </si>
  <si>
    <t>Weights</t>
  </si>
  <si>
    <t>Doc1</t>
  </si>
  <si>
    <t>Doc2</t>
  </si>
  <si>
    <t>Doc3</t>
  </si>
  <si>
    <t>TF-IDF (term frequency-inverse document frequency) is an information retrieval technique that helps find the most relevant documents corresponding to a given query.</t>
  </si>
  <si>
    <t>TF is a measure of how often a phrase appears in a document, and IDF is about how important that phrase is. The multiplication of these two scores makes up a TF-IDF score.</t>
  </si>
  <si>
    <t>TF-IDF is scored between 0 &amp; 1</t>
  </si>
  <si>
    <t>The higher the numerical weight, the rarer and more important is the term.</t>
  </si>
  <si>
    <t>The smaller then weight, the more common &amp; less important is the term.</t>
  </si>
  <si>
    <t>The TF (term frequency) of a word is the frequency of a word (i.e., number of times it appears) in a document. When you know TF, you’re able to see if you’re using a term too much or too little.</t>
  </si>
  <si>
    <t>When a 100-word document contains the term “cat” 12 times, the TF for the word ‘cat’ is</t>
  </si>
  <si>
    <t>TFcat = 12/100 i.e. 0.12</t>
  </si>
  <si>
    <t>The IDF (inverse document frequency) of a word is the measure of how significant that term is in the whole corpus (a body of documents).</t>
  </si>
  <si>
    <t>Let’s say the size of the corpus is 10,000,000 million documents. If we assume there are 0.3 million documents that contain the term “cat”, then the IDF (i.e. log {DF}) is given by the total number of documents (10,000,000) divided by the number of documents containing the term “cat” (300,000).</t>
  </si>
  <si>
    <t>IDF (cat) = log (10,000,000/300,000) = 1.52</t>
  </si>
  <si>
    <t>Put the TF and IDF calculations together to get a TF IDF score.</t>
  </si>
  <si>
    <t>∴ Wcat = (TF*IDF) cat = 0.12 * 1.52 = 0.182</t>
  </si>
  <si>
    <t>A TF-IDF score of 0.182 is much closer to 0 than 1. This suggests that “cat” is a common term with less weight.</t>
  </si>
  <si>
    <t>How you can benefit from using TF-IDF?</t>
  </si>
  <si>
    <t>Gather words. Write your content. Run a TF-IDF report for your words and get their weights.</t>
  </si>
  <si>
    <t>Compare all the terms with high TF-IDF weights with respect to their search volumes on the web. Select those with higher search volumes and lower competition.</t>
  </si>
  <si>
    <t xml:space="preserve">A good rule of thumb is the more your content “makes sense” to the user, the more weight it is assigned by the search engine. </t>
  </si>
  <si>
    <t>With words having a high TF-IDF weight in your content, your content will always be among the top search results, so you can:</t>
  </si>
  <si>
    <t>a)</t>
  </si>
  <si>
    <t>stop worrying about using the stop-words,</t>
  </si>
  <si>
    <t>b)</t>
  </si>
  <si>
    <t>successfully hunt words with higher search volumes and lower competition,</t>
  </si>
  <si>
    <t>c)</t>
  </si>
  <si>
    <t>be sure to have words that make your content unique and relevant to the user, etc.</t>
  </si>
  <si>
    <t>D1</t>
  </si>
  <si>
    <t>IDE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</si>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</sst>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6"/>
      <color theme="1"/>
      <name val="Calibri"/>
    </font>
    <font>
      <sz val="11"/>
      <name val="Calibri"/>
    </font>
    <font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5" fillId="3" borderId="0" xfId="0" applyFont="1" applyFill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8" xfId="0" applyFont="1" applyBorder="1"/>
    <xf numFmtId="0" fontId="4" fillId="0" borderId="12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2DDDC3-C2D9-492E-963B-92E3800F38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12</xdr:row>
      <xdr:rowOff>85725</xdr:rowOff>
    </xdr:from>
    <xdr:ext cx="5067300" cy="571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15</xdr:row>
      <xdr:rowOff>142875</xdr:rowOff>
    </xdr:from>
    <xdr:ext cx="5172075" cy="5715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18</xdr:row>
      <xdr:rowOff>200025</xdr:rowOff>
    </xdr:from>
    <xdr:ext cx="3476625" cy="3524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3" workbookViewId="0">
      <selection activeCell="H25" sqref="H25"/>
    </sheetView>
  </sheetViews>
  <sheetFormatPr defaultColWidth="14.44140625" defaultRowHeight="15" customHeight="1"/>
  <cols>
    <col min="1" max="26" width="8.6640625" customWidth="1"/>
  </cols>
  <sheetData>
    <row r="1" spans="1:14" ht="14.4"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4.4">
      <c r="A2" s="1" t="s">
        <v>13</v>
      </c>
      <c r="C2" s="1">
        <v>1</v>
      </c>
      <c r="E2" s="1">
        <v>1</v>
      </c>
      <c r="F2" s="1">
        <v>0</v>
      </c>
      <c r="H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ht="14.4">
      <c r="A3" s="1" t="s">
        <v>14</v>
      </c>
      <c r="C3" s="1">
        <v>0</v>
      </c>
      <c r="E3" s="1">
        <v>1</v>
      </c>
      <c r="F3" s="1">
        <v>1</v>
      </c>
      <c r="H3" s="1">
        <v>1</v>
      </c>
      <c r="K3" s="1">
        <v>0</v>
      </c>
      <c r="L3" s="1">
        <v>0</v>
      </c>
      <c r="M3" s="1">
        <v>0</v>
      </c>
      <c r="N3" s="1">
        <v>0</v>
      </c>
    </row>
    <row r="4" spans="1:14" ht="14.4">
      <c r="A4" s="1" t="s">
        <v>15</v>
      </c>
      <c r="C4" s="1">
        <v>1</v>
      </c>
      <c r="E4" s="1">
        <v>0</v>
      </c>
      <c r="F4" s="1">
        <v>0</v>
      </c>
      <c r="H4" s="1">
        <v>0</v>
      </c>
      <c r="K4" s="1">
        <v>1</v>
      </c>
      <c r="L4" s="1">
        <v>1</v>
      </c>
      <c r="M4" s="1">
        <v>1</v>
      </c>
      <c r="N4" s="1">
        <v>1</v>
      </c>
    </row>
    <row r="5" spans="1:14" ht="14.4">
      <c r="B5" s="1">
        <f t="shared" ref="B5:N5" si="0">SUM(B2:B4)</f>
        <v>0</v>
      </c>
      <c r="C5" s="1">
        <f t="shared" si="0"/>
        <v>2</v>
      </c>
      <c r="D5" s="1">
        <f t="shared" si="0"/>
        <v>0</v>
      </c>
      <c r="E5" s="1">
        <f t="shared" si="0"/>
        <v>2</v>
      </c>
      <c r="F5" s="1">
        <f t="shared" si="0"/>
        <v>1</v>
      </c>
      <c r="G5" s="1">
        <f t="shared" si="0"/>
        <v>0</v>
      </c>
      <c r="H5" s="1">
        <f t="shared" si="0"/>
        <v>1</v>
      </c>
      <c r="I5" s="1">
        <f t="shared" si="0"/>
        <v>0</v>
      </c>
      <c r="J5" s="1">
        <f t="shared" si="0"/>
        <v>0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</row>
    <row r="7" spans="1:14" ht="14.4">
      <c r="B7" s="1" t="s">
        <v>16</v>
      </c>
    </row>
    <row r="8" spans="1:14" ht="14.4">
      <c r="B8" s="1" t="s">
        <v>17</v>
      </c>
    </row>
    <row r="9" spans="1:14" ht="14.4">
      <c r="B9" s="1" t="s">
        <v>18</v>
      </c>
    </row>
    <row r="12" spans="1:14" ht="14.4">
      <c r="D12" s="1" t="s">
        <v>19</v>
      </c>
    </row>
    <row r="14" spans="1:14" ht="14.4">
      <c r="B14" s="1" t="s">
        <v>13</v>
      </c>
      <c r="C14" s="1" t="s">
        <v>14</v>
      </c>
      <c r="D14" s="1" t="s">
        <v>15</v>
      </c>
      <c r="G14" s="1" t="s">
        <v>20</v>
      </c>
    </row>
    <row r="15" spans="1:14" ht="14.4">
      <c r="A15" s="1" t="s">
        <v>21</v>
      </c>
      <c r="B15" s="1">
        <v>1</v>
      </c>
      <c r="C15" s="1">
        <v>1</v>
      </c>
      <c r="D15" s="1">
        <v>0</v>
      </c>
      <c r="G15" s="1" t="s">
        <v>22</v>
      </c>
    </row>
    <row r="16" spans="1:14" ht="14.4">
      <c r="A16" s="1" t="s">
        <v>23</v>
      </c>
      <c r="B16" s="1">
        <v>1</v>
      </c>
      <c r="C16" s="1">
        <v>0</v>
      </c>
      <c r="D16" s="1">
        <v>1</v>
      </c>
    </row>
    <row r="17" spans="1:14" ht="14.4">
      <c r="A17" s="1" t="s">
        <v>2</v>
      </c>
    </row>
    <row r="18" spans="1:14" ht="14.4">
      <c r="A18" s="1" t="s">
        <v>24</v>
      </c>
    </row>
    <row r="19" spans="1:14" ht="14.4">
      <c r="A19" s="1" t="s">
        <v>4</v>
      </c>
    </row>
    <row r="20" spans="1:14" ht="14.4">
      <c r="A20" s="1" t="s">
        <v>5</v>
      </c>
    </row>
    <row r="21" spans="1:14" ht="15.75" customHeight="1">
      <c r="A21" s="1" t="s">
        <v>6</v>
      </c>
    </row>
    <row r="22" spans="1:14" ht="15.75" customHeight="1">
      <c r="A22" s="1" t="s">
        <v>25</v>
      </c>
    </row>
    <row r="23" spans="1:14" ht="15.75" customHeight="1">
      <c r="A23" s="1" t="s">
        <v>8</v>
      </c>
    </row>
    <row r="24" spans="1:14" ht="15.75" customHeight="1">
      <c r="A24" s="1" t="s">
        <v>26</v>
      </c>
    </row>
    <row r="25" spans="1:14" ht="15.75" customHeight="1">
      <c r="A25" s="1" t="s">
        <v>10</v>
      </c>
    </row>
    <row r="26" spans="1:14" ht="15.75" customHeight="1">
      <c r="A26" s="1" t="s">
        <v>11</v>
      </c>
    </row>
    <row r="27" spans="1:14" ht="15.75" customHeight="1">
      <c r="A27" s="1" t="s">
        <v>12</v>
      </c>
    </row>
    <row r="28" spans="1:14" ht="15.75" customHeight="1"/>
    <row r="29" spans="1:14" ht="15.75" customHeight="1">
      <c r="D29" s="1" t="s">
        <v>27</v>
      </c>
    </row>
    <row r="30" spans="1:14" ht="15.75" customHeight="1">
      <c r="B30" s="1" t="s">
        <v>21</v>
      </c>
      <c r="C30" s="1" t="s">
        <v>23</v>
      </c>
      <c r="D30" s="1" t="s">
        <v>2</v>
      </c>
      <c r="E30" s="1" t="s">
        <v>24</v>
      </c>
      <c r="F30" s="1" t="s">
        <v>4</v>
      </c>
      <c r="G30" s="1" t="s">
        <v>5</v>
      </c>
      <c r="H30" s="1" t="s">
        <v>6</v>
      </c>
      <c r="I30" s="1" t="s">
        <v>25</v>
      </c>
      <c r="J30" s="1" t="s">
        <v>8</v>
      </c>
      <c r="K30" s="1" t="s">
        <v>26</v>
      </c>
      <c r="L30" s="1" t="s">
        <v>10</v>
      </c>
      <c r="M30" s="1" t="s">
        <v>11</v>
      </c>
      <c r="N30" s="1" t="s">
        <v>12</v>
      </c>
    </row>
    <row r="31" spans="1:14" ht="15.75" customHeight="1">
      <c r="A31" s="1" t="s">
        <v>13</v>
      </c>
    </row>
    <row r="32" spans="1:14" ht="15.75" customHeight="1">
      <c r="A32" s="1" t="s">
        <v>14</v>
      </c>
    </row>
    <row r="33" spans="1:1" ht="15.75" customHeight="1">
      <c r="A33" s="1" t="s">
        <v>15</v>
      </c>
    </row>
    <row r="34" spans="1:1" ht="15.75" customHeight="1"/>
    <row r="35" spans="1:1" ht="15.75" customHeight="1"/>
    <row r="36" spans="1:1" ht="15.75" customHeight="1"/>
    <row r="37" spans="1:1" ht="15.75" customHeight="1">
      <c r="A37" s="1" t="s">
        <v>28</v>
      </c>
    </row>
    <row r="38" spans="1:1" ht="15.75" customHeight="1">
      <c r="A38" s="1" t="s">
        <v>29</v>
      </c>
    </row>
    <row r="39" spans="1:1" ht="15.75" customHeight="1">
      <c r="A39" s="1" t="s">
        <v>30</v>
      </c>
    </row>
    <row r="40" spans="1:1" ht="15.75" customHeight="1"/>
    <row r="41" spans="1:1" ht="15.75" customHeight="1">
      <c r="A41" s="1" t="s">
        <v>31</v>
      </c>
    </row>
    <row r="42" spans="1:1" ht="15.75" customHeight="1"/>
    <row r="43" spans="1:1" ht="15.75" customHeight="1">
      <c r="A43" s="1" t="s">
        <v>32</v>
      </c>
    </row>
    <row r="44" spans="1:1" ht="15.75" customHeight="1">
      <c r="A44" s="1" t="s">
        <v>33</v>
      </c>
    </row>
    <row r="45" spans="1:1" ht="15.75" customHeight="1">
      <c r="A45" s="1" t="s">
        <v>34</v>
      </c>
    </row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N999"/>
  <sheetViews>
    <sheetView workbookViewId="0"/>
  </sheetViews>
  <sheetFormatPr defaultColWidth="14.44140625" defaultRowHeight="15" customHeight="1"/>
  <cols>
    <col min="1" max="1" width="13" customWidth="1"/>
    <col min="2" max="4" width="16" customWidth="1"/>
    <col min="5" max="26" width="8.6640625" customWidth="1"/>
  </cols>
  <sheetData>
    <row r="17" spans="1:14" ht="14.4">
      <c r="M17" s="1" t="s">
        <v>35</v>
      </c>
    </row>
    <row r="18" spans="1:14" ht="14.4">
      <c r="M18" s="1" t="s">
        <v>36</v>
      </c>
      <c r="N18" s="1">
        <f>1/8</f>
        <v>0.125</v>
      </c>
    </row>
    <row r="19" spans="1:14" ht="14.4">
      <c r="M19" s="1" t="s">
        <v>37</v>
      </c>
      <c r="N19" s="1">
        <f>LOG(3/1)</f>
        <v>0.47712125471966244</v>
      </c>
    </row>
    <row r="21" spans="1:14" ht="15.75" customHeight="1">
      <c r="M21" s="1" t="s">
        <v>38</v>
      </c>
      <c r="N21" s="1">
        <f>N18*N19</f>
        <v>5.9640156839957804E-2</v>
      </c>
    </row>
    <row r="22" spans="1:14" ht="15.75" customHeight="1">
      <c r="A22" s="3">
        <v>1</v>
      </c>
      <c r="B22" s="3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4" ht="15.75" customHeight="1">
      <c r="A23" s="3">
        <v>2</v>
      </c>
      <c r="B23" s="3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N23" s="1">
        <f>(1/4) * LOG(3/3)</f>
        <v>0</v>
      </c>
    </row>
    <row r="24" spans="1:14" ht="15.75" customHeight="1">
      <c r="A24" s="3">
        <v>3</v>
      </c>
      <c r="B24" s="3" t="s">
        <v>30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4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4" ht="15.75" customHeight="1">
      <c r="A26" s="3" t="s">
        <v>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4" ht="15.75" customHeight="1"/>
    <row r="28" spans="1:14" ht="15.75" customHeight="1">
      <c r="B28" s="1" t="s">
        <v>39</v>
      </c>
      <c r="C28" s="1" t="s">
        <v>40</v>
      </c>
      <c r="D28" s="1" t="s">
        <v>38</v>
      </c>
      <c r="G28" s="1" t="s">
        <v>39</v>
      </c>
      <c r="H28" s="1" t="s">
        <v>40</v>
      </c>
      <c r="I28" s="1" t="s">
        <v>38</v>
      </c>
      <c r="L28" s="1" t="s">
        <v>39</v>
      </c>
      <c r="M28" s="1" t="s">
        <v>40</v>
      </c>
      <c r="N28" s="1" t="s">
        <v>38</v>
      </c>
    </row>
    <row r="29" spans="1:14" ht="15.75" customHeight="1">
      <c r="A29" s="1" t="s">
        <v>41</v>
      </c>
      <c r="B29" s="4">
        <f t="shared" ref="B29:B31" si="0">1/8</f>
        <v>0.125</v>
      </c>
      <c r="C29" s="4">
        <f>LOG(3/1)</f>
        <v>0.47712125471966244</v>
      </c>
      <c r="D29" s="4">
        <f t="shared" ref="D29:D31" si="1">B29*C29</f>
        <v>5.9640156839957804E-2</v>
      </c>
      <c r="F29" s="1" t="s">
        <v>41</v>
      </c>
      <c r="G29" s="5"/>
      <c r="H29" s="5"/>
      <c r="I29" s="5"/>
      <c r="K29" s="1" t="s">
        <v>41</v>
      </c>
      <c r="L29" s="5"/>
      <c r="M29" s="5"/>
      <c r="N29" s="5"/>
    </row>
    <row r="30" spans="1:14" ht="15.75" customHeight="1">
      <c r="A30" s="1" t="s">
        <v>42</v>
      </c>
      <c r="B30" s="4">
        <f t="shared" si="0"/>
        <v>0.125</v>
      </c>
      <c r="C30" s="4">
        <f t="shared" ref="C30:C31" si="2">LOG(3/3)</f>
        <v>0</v>
      </c>
      <c r="D30" s="4">
        <f t="shared" si="1"/>
        <v>0</v>
      </c>
      <c r="F30" s="1" t="s">
        <v>42</v>
      </c>
      <c r="G30" s="5"/>
      <c r="H30" s="5"/>
      <c r="I30" s="5"/>
      <c r="K30" s="1" t="s">
        <v>42</v>
      </c>
      <c r="L30" s="5"/>
      <c r="M30" s="5"/>
      <c r="N30" s="5"/>
    </row>
    <row r="31" spans="1:14" ht="15.75" customHeight="1">
      <c r="A31" s="1" t="s">
        <v>43</v>
      </c>
      <c r="B31" s="4">
        <f t="shared" si="0"/>
        <v>0.125</v>
      </c>
      <c r="C31" s="4">
        <f t="shared" si="2"/>
        <v>0</v>
      </c>
      <c r="D31" s="4">
        <f t="shared" si="1"/>
        <v>0</v>
      </c>
      <c r="F31" s="1" t="s">
        <v>43</v>
      </c>
      <c r="G31" s="5"/>
      <c r="H31" s="5"/>
      <c r="I31" s="5"/>
      <c r="K31" s="1" t="s">
        <v>43</v>
      </c>
      <c r="L31" s="5"/>
      <c r="M31" s="5"/>
      <c r="N31" s="5"/>
    </row>
    <row r="32" spans="1:14" ht="15.75" customHeight="1">
      <c r="A32" s="1" t="s">
        <v>44</v>
      </c>
      <c r="B32" s="4"/>
      <c r="C32" s="4"/>
      <c r="D32" s="4"/>
      <c r="F32" s="1" t="s">
        <v>44</v>
      </c>
      <c r="G32" s="5"/>
      <c r="H32" s="5"/>
      <c r="I32" s="5"/>
      <c r="K32" s="1" t="s">
        <v>44</v>
      </c>
      <c r="L32" s="5"/>
      <c r="M32" s="5"/>
      <c r="N32" s="5"/>
    </row>
    <row r="33" spans="1:14" ht="15.75" customHeight="1">
      <c r="A33" s="1" t="s">
        <v>45</v>
      </c>
      <c r="B33" s="4"/>
      <c r="C33" s="4"/>
      <c r="D33" s="4"/>
      <c r="F33" s="1" t="s">
        <v>45</v>
      </c>
      <c r="G33" s="5"/>
      <c r="H33" s="5"/>
      <c r="I33" s="5"/>
      <c r="K33" s="1" t="s">
        <v>45</v>
      </c>
      <c r="L33" s="5"/>
      <c r="M33" s="5"/>
      <c r="N33" s="5"/>
    </row>
    <row r="34" spans="1:14" ht="15.75" customHeight="1">
      <c r="A34" s="1" t="s">
        <v>46</v>
      </c>
      <c r="B34" s="4"/>
      <c r="C34" s="4"/>
      <c r="D34" s="4"/>
      <c r="F34" s="1" t="s">
        <v>46</v>
      </c>
      <c r="G34" s="5"/>
      <c r="H34" s="5"/>
      <c r="I34" s="5"/>
      <c r="K34" s="1" t="s">
        <v>46</v>
      </c>
      <c r="L34" s="5"/>
      <c r="M34" s="5"/>
      <c r="N34" s="5"/>
    </row>
    <row r="35" spans="1:14" ht="15.75" customHeight="1">
      <c r="A35" s="1" t="s">
        <v>47</v>
      </c>
      <c r="B35" s="4"/>
      <c r="C35" s="4"/>
      <c r="D35" s="4"/>
      <c r="F35" s="1" t="s">
        <v>47</v>
      </c>
      <c r="G35" s="5"/>
      <c r="H35" s="5"/>
      <c r="I35" s="5"/>
      <c r="K35" s="1" t="s">
        <v>47</v>
      </c>
      <c r="L35" s="5"/>
      <c r="M35" s="5"/>
      <c r="N35" s="5"/>
    </row>
    <row r="36" spans="1:14" ht="15.75" customHeight="1">
      <c r="A36" s="1" t="s">
        <v>48</v>
      </c>
      <c r="B36" s="4"/>
      <c r="C36" s="4"/>
      <c r="D36" s="4"/>
      <c r="F36" s="1" t="s">
        <v>48</v>
      </c>
      <c r="G36" s="5"/>
      <c r="H36" s="5"/>
      <c r="I36" s="5"/>
      <c r="K36" s="1" t="s">
        <v>48</v>
      </c>
      <c r="L36" s="5"/>
      <c r="M36" s="5"/>
      <c r="N36" s="5"/>
    </row>
    <row r="37" spans="1:14" ht="15.75" customHeight="1">
      <c r="A37" s="1" t="s">
        <v>49</v>
      </c>
      <c r="B37" s="4"/>
      <c r="C37" s="4"/>
      <c r="D37" s="4"/>
      <c r="F37" s="1" t="s">
        <v>49</v>
      </c>
      <c r="G37" s="5"/>
      <c r="H37" s="5"/>
      <c r="I37" s="5"/>
      <c r="K37" s="1" t="s">
        <v>49</v>
      </c>
      <c r="L37" s="5"/>
      <c r="M37" s="5"/>
      <c r="N37" s="5"/>
    </row>
    <row r="38" spans="1:14" ht="15.75" customHeight="1">
      <c r="A38" s="1" t="s">
        <v>50</v>
      </c>
      <c r="B38" s="4"/>
      <c r="C38" s="4"/>
      <c r="D38" s="4"/>
      <c r="F38" s="1" t="s">
        <v>50</v>
      </c>
      <c r="G38" s="5"/>
      <c r="H38" s="5"/>
      <c r="I38" s="5"/>
      <c r="K38" s="1" t="s">
        <v>50</v>
      </c>
      <c r="L38" s="5"/>
      <c r="M38" s="5"/>
      <c r="N38" s="5"/>
    </row>
    <row r="39" spans="1:14" ht="15.75" customHeight="1">
      <c r="A39" s="1" t="s">
        <v>51</v>
      </c>
      <c r="B39" s="4"/>
      <c r="C39" s="4"/>
      <c r="D39" s="4"/>
      <c r="F39" s="1" t="s">
        <v>51</v>
      </c>
      <c r="G39" s="5"/>
      <c r="H39" s="5"/>
      <c r="I39" s="5"/>
      <c r="K39" s="1" t="s">
        <v>51</v>
      </c>
      <c r="L39" s="5"/>
      <c r="M39" s="5"/>
      <c r="N39" s="5"/>
    </row>
    <row r="40" spans="1:14" ht="15.75" customHeight="1"/>
    <row r="41" spans="1:14" ht="15.75" customHeight="1">
      <c r="A41" s="13" t="s">
        <v>39</v>
      </c>
      <c r="B41" s="14"/>
      <c r="C41" s="14"/>
      <c r="D41" s="15"/>
      <c r="E41" s="16"/>
      <c r="F41" s="13" t="s">
        <v>40</v>
      </c>
      <c r="G41" s="14"/>
      <c r="H41" s="14"/>
      <c r="I41" s="15"/>
      <c r="J41" s="16"/>
      <c r="K41" s="13" t="s">
        <v>52</v>
      </c>
      <c r="L41" s="14"/>
      <c r="M41" s="14"/>
      <c r="N41" s="15"/>
    </row>
    <row r="42" spans="1:14" ht="15.75" customHeight="1">
      <c r="A42" s="6"/>
      <c r="B42" s="7" t="s">
        <v>53</v>
      </c>
      <c r="C42" s="7" t="s">
        <v>54</v>
      </c>
      <c r="D42" s="8" t="s">
        <v>55</v>
      </c>
      <c r="E42" s="17"/>
      <c r="F42" s="6"/>
      <c r="G42" s="7" t="s">
        <v>53</v>
      </c>
      <c r="H42" s="7" t="s">
        <v>54</v>
      </c>
      <c r="I42" s="8" t="s">
        <v>55</v>
      </c>
      <c r="J42" s="17"/>
      <c r="K42" s="6"/>
      <c r="L42" s="7" t="s">
        <v>53</v>
      </c>
      <c r="M42" s="7" t="s">
        <v>54</v>
      </c>
      <c r="N42" s="8" t="s">
        <v>55</v>
      </c>
    </row>
    <row r="43" spans="1:14" ht="15.75" customHeight="1">
      <c r="A43" s="6" t="s">
        <v>41</v>
      </c>
      <c r="B43" s="7"/>
      <c r="C43" s="7"/>
      <c r="D43" s="8"/>
      <c r="E43" s="17"/>
      <c r="F43" s="6" t="s">
        <v>41</v>
      </c>
      <c r="G43" s="7"/>
      <c r="H43" s="7"/>
      <c r="I43" s="8"/>
      <c r="J43" s="17"/>
      <c r="K43" s="6" t="s">
        <v>41</v>
      </c>
      <c r="L43" s="7"/>
      <c r="M43" s="7"/>
      <c r="N43" s="8"/>
    </row>
    <row r="44" spans="1:14" ht="15.75" customHeight="1">
      <c r="A44" s="6" t="s">
        <v>42</v>
      </c>
      <c r="B44" s="7"/>
      <c r="C44" s="7"/>
      <c r="D44" s="8"/>
      <c r="E44" s="17"/>
      <c r="F44" s="6" t="s">
        <v>42</v>
      </c>
      <c r="G44" s="7"/>
      <c r="H44" s="7"/>
      <c r="I44" s="8"/>
      <c r="J44" s="17"/>
      <c r="K44" s="6" t="s">
        <v>42</v>
      </c>
      <c r="L44" s="7"/>
      <c r="M44" s="7"/>
      <c r="N44" s="8"/>
    </row>
    <row r="45" spans="1:14" ht="15.75" customHeight="1">
      <c r="A45" s="6" t="s">
        <v>43</v>
      </c>
      <c r="B45" s="7"/>
      <c r="C45" s="7"/>
      <c r="D45" s="8"/>
      <c r="E45" s="17"/>
      <c r="F45" s="6" t="s">
        <v>43</v>
      </c>
      <c r="G45" s="7"/>
      <c r="H45" s="7"/>
      <c r="I45" s="8"/>
      <c r="J45" s="17"/>
      <c r="K45" s="6" t="s">
        <v>43</v>
      </c>
      <c r="L45" s="7"/>
      <c r="M45" s="7"/>
      <c r="N45" s="8"/>
    </row>
    <row r="46" spans="1:14" ht="15.75" customHeight="1">
      <c r="A46" s="6" t="s">
        <v>44</v>
      </c>
      <c r="B46" s="7"/>
      <c r="C46" s="7"/>
      <c r="D46" s="8"/>
      <c r="E46" s="17"/>
      <c r="F46" s="6" t="s">
        <v>44</v>
      </c>
      <c r="G46" s="7"/>
      <c r="H46" s="7"/>
      <c r="I46" s="8"/>
      <c r="J46" s="17"/>
      <c r="K46" s="6" t="s">
        <v>44</v>
      </c>
      <c r="L46" s="7"/>
      <c r="M46" s="7"/>
      <c r="N46" s="8"/>
    </row>
    <row r="47" spans="1:14" ht="15.75" customHeight="1">
      <c r="A47" s="6" t="s">
        <v>45</v>
      </c>
      <c r="B47" s="7"/>
      <c r="C47" s="7"/>
      <c r="D47" s="8"/>
      <c r="E47" s="17"/>
      <c r="F47" s="6" t="s">
        <v>45</v>
      </c>
      <c r="G47" s="7"/>
      <c r="H47" s="7"/>
      <c r="I47" s="8"/>
      <c r="J47" s="17"/>
      <c r="K47" s="6" t="s">
        <v>45</v>
      </c>
      <c r="L47" s="7"/>
      <c r="M47" s="7"/>
      <c r="N47" s="8"/>
    </row>
    <row r="48" spans="1:14" ht="15.75" customHeight="1">
      <c r="A48" s="6" t="s">
        <v>46</v>
      </c>
      <c r="B48" s="7"/>
      <c r="C48" s="7"/>
      <c r="D48" s="8"/>
      <c r="E48" s="17"/>
      <c r="F48" s="6" t="s">
        <v>46</v>
      </c>
      <c r="G48" s="7"/>
      <c r="H48" s="7"/>
      <c r="I48" s="8"/>
      <c r="J48" s="17"/>
      <c r="K48" s="6" t="s">
        <v>46</v>
      </c>
      <c r="L48" s="7"/>
      <c r="M48" s="7"/>
      <c r="N48" s="8"/>
    </row>
    <row r="49" spans="1:14" ht="15.75" customHeight="1">
      <c r="A49" s="6" t="s">
        <v>47</v>
      </c>
      <c r="B49" s="7"/>
      <c r="C49" s="7"/>
      <c r="D49" s="8"/>
      <c r="E49" s="17"/>
      <c r="F49" s="6" t="s">
        <v>47</v>
      </c>
      <c r="G49" s="7"/>
      <c r="H49" s="7"/>
      <c r="I49" s="8"/>
      <c r="J49" s="17"/>
      <c r="K49" s="6" t="s">
        <v>47</v>
      </c>
      <c r="L49" s="7"/>
      <c r="M49" s="7"/>
      <c r="N49" s="8"/>
    </row>
    <row r="50" spans="1:14" ht="15.75" customHeight="1">
      <c r="A50" s="6" t="s">
        <v>48</v>
      </c>
      <c r="B50" s="7"/>
      <c r="C50" s="7"/>
      <c r="D50" s="8"/>
      <c r="E50" s="17"/>
      <c r="F50" s="6" t="s">
        <v>48</v>
      </c>
      <c r="G50" s="7"/>
      <c r="H50" s="7"/>
      <c r="I50" s="8"/>
      <c r="J50" s="17"/>
      <c r="K50" s="6" t="s">
        <v>48</v>
      </c>
      <c r="L50" s="7"/>
      <c r="M50" s="7"/>
      <c r="N50" s="8"/>
    </row>
    <row r="51" spans="1:14" ht="15.75" customHeight="1">
      <c r="A51" s="6" t="s">
        <v>49</v>
      </c>
      <c r="B51" s="7"/>
      <c r="C51" s="7"/>
      <c r="D51" s="8"/>
      <c r="E51" s="17"/>
      <c r="F51" s="6" t="s">
        <v>49</v>
      </c>
      <c r="G51" s="7"/>
      <c r="H51" s="7"/>
      <c r="I51" s="8"/>
      <c r="J51" s="17"/>
      <c r="K51" s="6" t="s">
        <v>49</v>
      </c>
      <c r="L51" s="7"/>
      <c r="M51" s="7"/>
      <c r="N51" s="8"/>
    </row>
    <row r="52" spans="1:14" ht="15.75" customHeight="1">
      <c r="A52" s="6" t="s">
        <v>50</v>
      </c>
      <c r="B52" s="7"/>
      <c r="C52" s="7"/>
      <c r="D52" s="8"/>
      <c r="E52" s="17"/>
      <c r="F52" s="6" t="s">
        <v>50</v>
      </c>
      <c r="G52" s="7"/>
      <c r="H52" s="7"/>
      <c r="I52" s="8"/>
      <c r="J52" s="17"/>
      <c r="K52" s="6" t="s">
        <v>50</v>
      </c>
      <c r="L52" s="7"/>
      <c r="M52" s="7"/>
      <c r="N52" s="8"/>
    </row>
    <row r="53" spans="1:14" ht="15.75" customHeight="1">
      <c r="A53" s="9" t="s">
        <v>51</v>
      </c>
      <c r="B53" s="10"/>
      <c r="C53" s="10"/>
      <c r="D53" s="11"/>
      <c r="E53" s="18"/>
      <c r="F53" s="9" t="s">
        <v>51</v>
      </c>
      <c r="G53" s="10"/>
      <c r="H53" s="10"/>
      <c r="I53" s="11"/>
      <c r="J53" s="18"/>
      <c r="K53" s="9" t="s">
        <v>51</v>
      </c>
      <c r="L53" s="10"/>
      <c r="M53" s="10"/>
      <c r="N53" s="11"/>
    </row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>
      <c r="B61" s="1" t="s">
        <v>56</v>
      </c>
    </row>
    <row r="62" spans="1:14" ht="15.75" customHeight="1">
      <c r="B62" s="12" t="s">
        <v>57</v>
      </c>
    </row>
    <row r="63" spans="1:14" ht="15.75" customHeight="1">
      <c r="B63" s="1" t="s">
        <v>58</v>
      </c>
    </row>
    <row r="64" spans="1:14" ht="15.75" customHeight="1">
      <c r="B64" s="1" t="s">
        <v>59</v>
      </c>
    </row>
    <row r="65" spans="2:2" ht="15.75" customHeight="1">
      <c r="B65" s="1" t="s">
        <v>60</v>
      </c>
    </row>
    <row r="66" spans="2:2" ht="15.75" customHeight="1"/>
    <row r="67" spans="2:2" ht="15.75" customHeight="1">
      <c r="B67" s="1" t="s">
        <v>61</v>
      </c>
    </row>
    <row r="68" spans="2:2" ht="15.75" customHeight="1">
      <c r="B68" s="1" t="s">
        <v>62</v>
      </c>
    </row>
    <row r="69" spans="2:2" ht="15.75" customHeight="1">
      <c r="B69" s="1" t="s">
        <v>63</v>
      </c>
    </row>
    <row r="70" spans="2:2" ht="15.75" customHeight="1"/>
    <row r="71" spans="2:2" ht="15.75" customHeight="1">
      <c r="B71" s="1" t="s">
        <v>64</v>
      </c>
    </row>
    <row r="72" spans="2:2" ht="15.75" customHeight="1">
      <c r="B72" s="1" t="s">
        <v>65</v>
      </c>
    </row>
    <row r="73" spans="2:2" ht="15.75" customHeight="1">
      <c r="B73" s="1" t="s">
        <v>66</v>
      </c>
    </row>
    <row r="74" spans="2:2" ht="15.75" customHeight="1"/>
    <row r="75" spans="2:2" ht="15.75" customHeight="1">
      <c r="B75" s="1" t="s">
        <v>67</v>
      </c>
    </row>
    <row r="76" spans="2:2" ht="15.75" customHeight="1">
      <c r="B76" s="1" t="s">
        <v>68</v>
      </c>
    </row>
    <row r="77" spans="2:2" ht="15.75" customHeight="1">
      <c r="B77" s="1" t="s">
        <v>69</v>
      </c>
    </row>
    <row r="78" spans="2:2" ht="15.75" customHeight="1"/>
    <row r="79" spans="2:2" ht="15.75" customHeight="1">
      <c r="B79" s="1" t="s">
        <v>70</v>
      </c>
    </row>
    <row r="80" spans="2:2" ht="15.75" customHeight="1">
      <c r="B80" s="1" t="s">
        <v>71</v>
      </c>
    </row>
    <row r="81" spans="1:4" ht="15.75" customHeight="1">
      <c r="B81" s="1" t="s">
        <v>72</v>
      </c>
    </row>
    <row r="82" spans="1:4" ht="15.75" customHeight="1">
      <c r="B82" s="1" t="s">
        <v>73</v>
      </c>
    </row>
    <row r="83" spans="1:4" ht="15.75" customHeight="1">
      <c r="B83" s="12" t="s">
        <v>74</v>
      </c>
    </row>
    <row r="84" spans="1:4" ht="15.75" customHeight="1">
      <c r="A84" s="1" t="s">
        <v>75</v>
      </c>
      <c r="B84" s="1" t="s">
        <v>76</v>
      </c>
    </row>
    <row r="85" spans="1:4" ht="15.75" customHeight="1">
      <c r="A85" s="1" t="s">
        <v>77</v>
      </c>
      <c r="B85" s="1" t="s">
        <v>78</v>
      </c>
    </row>
    <row r="86" spans="1:4" ht="15.75" customHeight="1">
      <c r="A86" s="1" t="s">
        <v>79</v>
      </c>
      <c r="B86" s="1" t="s">
        <v>80</v>
      </c>
    </row>
    <row r="87" spans="1:4" ht="15.75" customHeight="1"/>
    <row r="88" spans="1:4" ht="15.75" customHeight="1"/>
    <row r="89" spans="1:4" ht="15.75" customHeight="1"/>
    <row r="90" spans="1:4" ht="15.75" customHeight="1">
      <c r="A90" s="1" t="s">
        <v>81</v>
      </c>
      <c r="B90" s="1" t="s">
        <v>39</v>
      </c>
      <c r="C90" s="1" t="s">
        <v>82</v>
      </c>
      <c r="D90" s="1" t="s">
        <v>38</v>
      </c>
    </row>
    <row r="91" spans="1:4" ht="15.75" customHeight="1">
      <c r="A91" s="1" t="s">
        <v>41</v>
      </c>
      <c r="B91" s="1">
        <v>0.125</v>
      </c>
      <c r="C91" s="1">
        <v>0.47712125500000002</v>
      </c>
      <c r="D91" s="1">
        <v>5.9640156999999999E-2</v>
      </c>
    </row>
    <row r="92" spans="1:4" ht="15.75" customHeight="1">
      <c r="A92" s="1" t="s">
        <v>42</v>
      </c>
      <c r="B92" s="1">
        <v>0.125</v>
      </c>
      <c r="C92" s="1">
        <v>0</v>
      </c>
      <c r="D92" s="1">
        <v>0</v>
      </c>
    </row>
    <row r="93" spans="1:4" ht="15.75" customHeight="1">
      <c r="A93" s="1" t="s">
        <v>43</v>
      </c>
      <c r="B93" s="1">
        <v>0.125</v>
      </c>
      <c r="C93" s="1">
        <v>0</v>
      </c>
      <c r="D93" s="1">
        <v>0</v>
      </c>
    </row>
    <row r="94" spans="1:4" ht="15.75" customHeight="1">
      <c r="A94" s="1" t="s">
        <v>44</v>
      </c>
      <c r="B94" s="1">
        <v>0</v>
      </c>
      <c r="C94" s="1">
        <v>0.47712125500000002</v>
      </c>
      <c r="D94" s="1">
        <v>0</v>
      </c>
    </row>
    <row r="95" spans="1:4" ht="15.75" customHeight="1">
      <c r="A95" s="1" t="s">
        <v>45</v>
      </c>
      <c r="B95" s="1">
        <v>0</v>
      </c>
      <c r="C95" s="1">
        <v>0.47712125500000002</v>
      </c>
      <c r="D95" s="1">
        <v>0</v>
      </c>
    </row>
    <row r="96" spans="1:4" ht="15.75" customHeight="1">
      <c r="A96" s="1" t="s">
        <v>46</v>
      </c>
      <c r="B96" s="1">
        <v>0</v>
      </c>
      <c r="C96" s="1">
        <v>0.47712125500000002</v>
      </c>
      <c r="D96" s="1">
        <v>0</v>
      </c>
    </row>
    <row r="97" spans="1:4" ht="15.75" customHeight="1">
      <c r="A97" s="1" t="s">
        <v>47</v>
      </c>
      <c r="B97" s="1">
        <v>0</v>
      </c>
      <c r="C97" s="1">
        <v>0.47712125500000002</v>
      </c>
      <c r="D97" s="1">
        <v>0</v>
      </c>
    </row>
    <row r="98" spans="1:4" ht="15.75" customHeight="1">
      <c r="A98" s="1" t="s">
        <v>48</v>
      </c>
      <c r="B98" s="1">
        <v>0</v>
      </c>
      <c r="C98" s="1">
        <v>0.47712125500000002</v>
      </c>
      <c r="D98" s="1">
        <v>0</v>
      </c>
    </row>
    <row r="99" spans="1:4" ht="15.75" customHeight="1">
      <c r="A99" s="1" t="s">
        <v>49</v>
      </c>
      <c r="B99" s="1">
        <v>0.125</v>
      </c>
      <c r="C99" s="1">
        <v>0</v>
      </c>
      <c r="D99" s="1">
        <v>0</v>
      </c>
    </row>
    <row r="100" spans="1:4" ht="15.75" customHeight="1">
      <c r="A100" s="1" t="s">
        <v>50</v>
      </c>
      <c r="B100" s="1">
        <v>0</v>
      </c>
      <c r="C100" s="1">
        <v>0.47712125500000002</v>
      </c>
      <c r="D100" s="1">
        <v>0</v>
      </c>
    </row>
    <row r="101" spans="1:4" ht="15.75" customHeight="1">
      <c r="A101" s="1" t="s">
        <v>51</v>
      </c>
      <c r="B101" s="1">
        <v>0</v>
      </c>
      <c r="C101" s="1">
        <v>0.47712125500000002</v>
      </c>
      <c r="D101" s="1">
        <v>0</v>
      </c>
    </row>
    <row r="102" spans="1:4" ht="15.75" customHeight="1"/>
    <row r="103" spans="1:4" ht="15.75" customHeight="1"/>
    <row r="104" spans="1:4" ht="15.75" customHeight="1">
      <c r="A104" s="1" t="s">
        <v>83</v>
      </c>
      <c r="B104" s="1" t="s">
        <v>39</v>
      </c>
      <c r="C104" s="1" t="s">
        <v>82</v>
      </c>
      <c r="D104" s="1" t="s">
        <v>38</v>
      </c>
    </row>
    <row r="105" spans="1:4" ht="15.75" customHeight="1">
      <c r="A105" s="1" t="s">
        <v>41</v>
      </c>
      <c r="B105" s="1">
        <v>0</v>
      </c>
      <c r="C105" s="1">
        <v>0.47712125500000002</v>
      </c>
      <c r="D105" s="1">
        <v>0</v>
      </c>
    </row>
    <row r="106" spans="1:4" ht="15.75" customHeight="1">
      <c r="A106" s="1" t="s">
        <v>42</v>
      </c>
      <c r="B106" s="1">
        <v>0.125</v>
      </c>
      <c r="C106" s="1">
        <v>0</v>
      </c>
      <c r="D106" s="1">
        <v>0</v>
      </c>
    </row>
    <row r="107" spans="1:4" ht="15.75" customHeight="1">
      <c r="A107" s="1" t="s">
        <v>43</v>
      </c>
      <c r="B107" s="1">
        <v>0.125</v>
      </c>
      <c r="C107" s="1">
        <v>0</v>
      </c>
      <c r="D107" s="1">
        <v>0</v>
      </c>
    </row>
    <row r="108" spans="1:4" ht="15.75" customHeight="1">
      <c r="A108" s="1" t="s">
        <v>44</v>
      </c>
      <c r="B108" s="1">
        <v>0.125</v>
      </c>
      <c r="C108" s="1">
        <v>0.47712125500000002</v>
      </c>
      <c r="D108" s="1">
        <v>5.9640156999999999E-2</v>
      </c>
    </row>
    <row r="109" spans="1:4" ht="15.75" customHeight="1">
      <c r="A109" s="1" t="s">
        <v>45</v>
      </c>
      <c r="B109" s="1">
        <v>0</v>
      </c>
      <c r="C109" s="1">
        <v>0.47712125500000002</v>
      </c>
      <c r="D109" s="1">
        <v>0</v>
      </c>
    </row>
    <row r="110" spans="1:4" ht="15.75" customHeight="1">
      <c r="A110" s="1" t="s">
        <v>46</v>
      </c>
      <c r="B110" s="1">
        <v>0.125</v>
      </c>
      <c r="C110" s="1">
        <v>0.47712125500000002</v>
      </c>
      <c r="D110" s="1">
        <v>5.9640156999999999E-2</v>
      </c>
    </row>
    <row r="111" spans="1:4" ht="15.75" customHeight="1">
      <c r="A111" s="1" t="s">
        <v>47</v>
      </c>
      <c r="B111" s="1">
        <v>0</v>
      </c>
      <c r="C111" s="1">
        <v>0.47712125500000002</v>
      </c>
      <c r="D111" s="1">
        <v>0</v>
      </c>
    </row>
    <row r="112" spans="1:4" ht="15.75" customHeight="1">
      <c r="A112" s="1" t="s">
        <v>48</v>
      </c>
      <c r="B112" s="1">
        <v>0</v>
      </c>
      <c r="C112" s="1">
        <v>0.47712125500000002</v>
      </c>
      <c r="D112" s="1">
        <v>0</v>
      </c>
    </row>
    <row r="113" spans="1:4" ht="15.75" customHeight="1">
      <c r="A113" s="1" t="s">
        <v>49</v>
      </c>
      <c r="B113" s="1">
        <v>0.125</v>
      </c>
      <c r="C113" s="1">
        <v>0</v>
      </c>
      <c r="D113" s="1">
        <v>0</v>
      </c>
    </row>
    <row r="114" spans="1:4" ht="15.75" customHeight="1">
      <c r="A114" s="1" t="s">
        <v>50</v>
      </c>
      <c r="B114" s="1">
        <v>0.125</v>
      </c>
      <c r="C114" s="1">
        <v>0.47712125500000002</v>
      </c>
      <c r="D114" s="1">
        <v>5.9640156999999999E-2</v>
      </c>
    </row>
    <row r="115" spans="1:4" ht="15.75" customHeight="1">
      <c r="A115" s="1" t="s">
        <v>51</v>
      </c>
      <c r="B115" s="1">
        <v>0.125</v>
      </c>
      <c r="C115" s="1">
        <v>0.47712125500000002</v>
      </c>
      <c r="D115" s="1">
        <v>5.9640156999999999E-2</v>
      </c>
    </row>
    <row r="116" spans="1:4" ht="15.75" customHeight="1"/>
    <row r="117" spans="1:4" ht="15.75" customHeight="1"/>
    <row r="118" spans="1:4" ht="15.75" customHeight="1">
      <c r="A118" s="1" t="s">
        <v>84</v>
      </c>
      <c r="B118" s="1" t="s">
        <v>39</v>
      </c>
      <c r="C118" s="1" t="s">
        <v>82</v>
      </c>
      <c r="D118" s="1" t="s">
        <v>38</v>
      </c>
    </row>
    <row r="119" spans="1:4" ht="15.75" customHeight="1">
      <c r="A119" s="1" t="s">
        <v>41</v>
      </c>
      <c r="B119" s="1">
        <v>0</v>
      </c>
      <c r="C119" s="1">
        <v>0.47712125500000002</v>
      </c>
      <c r="D119" s="1">
        <v>0</v>
      </c>
    </row>
    <row r="120" spans="1:4" ht="15.75" customHeight="1">
      <c r="A120" s="1" t="s">
        <v>42</v>
      </c>
      <c r="B120" s="1">
        <v>0.111111111</v>
      </c>
      <c r="C120" s="1">
        <v>0</v>
      </c>
      <c r="D120" s="1">
        <v>0</v>
      </c>
    </row>
    <row r="121" spans="1:4" ht="15.75" customHeight="1">
      <c r="A121" s="1" t="s">
        <v>43</v>
      </c>
      <c r="B121" s="1">
        <v>0.111111111</v>
      </c>
      <c r="C121" s="1">
        <v>0</v>
      </c>
      <c r="D121" s="1">
        <v>0</v>
      </c>
    </row>
    <row r="122" spans="1:4" ht="15.75" customHeight="1">
      <c r="A122" s="1" t="s">
        <v>44</v>
      </c>
      <c r="B122" s="1">
        <v>0</v>
      </c>
      <c r="C122" s="1">
        <v>0.47712125500000002</v>
      </c>
      <c r="D122" s="1">
        <v>0</v>
      </c>
    </row>
    <row r="123" spans="1:4" ht="15.75" customHeight="1">
      <c r="A123" s="1" t="s">
        <v>45</v>
      </c>
      <c r="B123" s="1">
        <v>0.111111111</v>
      </c>
      <c r="C123" s="1">
        <v>0.47712125500000002</v>
      </c>
      <c r="D123" s="1">
        <v>5.3013472999999998E-2</v>
      </c>
    </row>
    <row r="124" spans="1:4" ht="15.75" customHeight="1">
      <c r="A124" s="1" t="s">
        <v>46</v>
      </c>
      <c r="B124" s="1">
        <v>0</v>
      </c>
      <c r="C124" s="1">
        <v>0.47712125500000002</v>
      </c>
      <c r="D124" s="1">
        <v>0</v>
      </c>
    </row>
    <row r="125" spans="1:4" ht="15.75" customHeight="1">
      <c r="A125" s="1" t="s">
        <v>47</v>
      </c>
      <c r="B125" s="1">
        <v>0.111111111</v>
      </c>
      <c r="C125" s="1">
        <v>0.47712125500000002</v>
      </c>
      <c r="D125" s="1">
        <v>5.3013472999999998E-2</v>
      </c>
    </row>
    <row r="126" spans="1:4" ht="15.75" customHeight="1">
      <c r="A126" s="1" t="s">
        <v>48</v>
      </c>
      <c r="B126" s="1">
        <v>0.111111111</v>
      </c>
      <c r="C126" s="1">
        <v>0.47712125500000002</v>
      </c>
      <c r="D126" s="1">
        <v>5.3013472999999998E-2</v>
      </c>
    </row>
    <row r="127" spans="1:4" ht="15.75" customHeight="1">
      <c r="A127" s="1" t="s">
        <v>49</v>
      </c>
      <c r="B127" s="1">
        <v>0.111111111</v>
      </c>
      <c r="C127" s="1">
        <v>0</v>
      </c>
      <c r="D127" s="1">
        <v>0</v>
      </c>
    </row>
    <row r="128" spans="1:4" ht="15.75" customHeight="1">
      <c r="A128" s="1" t="s">
        <v>50</v>
      </c>
      <c r="B128" s="1">
        <v>0</v>
      </c>
      <c r="C128" s="1">
        <v>0.47712125500000002</v>
      </c>
      <c r="D128" s="1">
        <v>0</v>
      </c>
    </row>
    <row r="129" spans="1:4" ht="15.75" customHeight="1">
      <c r="A129" s="1" t="s">
        <v>51</v>
      </c>
      <c r="B129" s="1">
        <v>0</v>
      </c>
      <c r="C129" s="1">
        <v>0.47712125500000002</v>
      </c>
      <c r="D129" s="1">
        <v>0</v>
      </c>
    </row>
    <row r="130" spans="1:4" ht="15.75" customHeight="1"/>
    <row r="131" spans="1:4" ht="15.75" customHeight="1"/>
    <row r="132" spans="1:4" ht="15.75" customHeight="1"/>
    <row r="133" spans="1:4" ht="15.75" customHeight="1"/>
    <row r="134" spans="1:4" ht="15.75" customHeight="1"/>
    <row r="135" spans="1:4" ht="15.75" customHeight="1"/>
    <row r="136" spans="1:4" ht="15.75" customHeight="1"/>
    <row r="137" spans="1:4" ht="15.75" customHeight="1"/>
    <row r="138" spans="1:4" ht="15.75" customHeight="1"/>
    <row r="139" spans="1:4" ht="15.75" customHeight="1"/>
    <row r="140" spans="1:4" ht="15.75" customHeight="1"/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41:D41"/>
    <mergeCell ref="E41:E53"/>
    <mergeCell ref="F41:I41"/>
    <mergeCell ref="J41:J53"/>
    <mergeCell ref="K41:N4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TDM</vt:lpstr>
      <vt:lpstr>TF-IDF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Neha Ramchandani</cp:lastModifiedBy>
  <dcterms:created xsi:type="dcterms:W3CDTF">2015-06-05T18:17:20Z</dcterms:created>
  <dcterms:modified xsi:type="dcterms:W3CDTF">2024-08-05T07:42:40Z</dcterms:modified>
</cp:coreProperties>
</file>