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2745" activeTab="1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14" i="1" l="1"/>
  <c r="F14" i="1" l="1"/>
  <c r="F15" i="1"/>
  <c r="E15" i="1"/>
  <c r="F35" i="1" l="1"/>
  <c r="E35" i="1"/>
  <c r="W34" i="3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E34" i="1" l="1"/>
  <c r="E39" i="1"/>
  <c r="F34" i="1"/>
  <c r="F39" i="1"/>
  <c r="F38" i="1" s="1"/>
  <c r="G15" i="3"/>
  <c r="J8" i="3"/>
  <c r="E7" i="3"/>
  <c r="J15" i="3"/>
  <c r="G34" i="1" l="1"/>
  <c r="E38" i="1"/>
  <c r="G38" i="1" s="1"/>
  <c r="F20" i="3"/>
  <c r="F17" i="3"/>
  <c r="G17" i="3" s="1"/>
  <c r="F24" i="3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E7" i="1" l="1"/>
  <c r="I27" i="3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F7" i="1"/>
  <c r="F17" i="1" s="1"/>
  <c r="G15" i="1"/>
  <c r="E37" i="1" l="1"/>
  <c r="E36" i="1" s="1"/>
  <c r="F37" i="1"/>
  <c r="F36" i="1" s="1"/>
  <c r="F31" i="1"/>
  <c r="F32" i="1"/>
  <c r="E17" i="1"/>
  <c r="E21" i="1" s="1"/>
  <c r="F20" i="1"/>
  <c r="F30" i="2"/>
  <c r="F20" i="2"/>
  <c r="E27" i="2"/>
  <c r="E26" i="2"/>
  <c r="G17" i="2"/>
  <c r="F28" i="2"/>
  <c r="F31" i="2"/>
  <c r="F21" i="2"/>
  <c r="F21" i="1"/>
  <c r="G36" i="1" l="1"/>
  <c r="E32" i="1"/>
  <c r="E31" i="1"/>
  <c r="E20" i="1"/>
  <c r="E22" i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I27" i="1" l="1"/>
  <c r="G25" i="1"/>
  <c r="I26" i="1"/>
</calcChain>
</file>

<file path=xl/sharedStrings.xml><?xml version="1.0" encoding="utf-8"?>
<sst xmlns="http://schemas.openxmlformats.org/spreadsheetml/2006/main" count="99" uniqueCount="43">
  <si>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</si>
  <si>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</si>
  <si>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</si>
  <si>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</si>
  <si>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</si>
  <si>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</si>
  <si>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</si>
  <si>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</si>
  <si>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</si>
  <si>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</si>
  <si>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</si>
  <si>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</si>
  <si>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</si>
  <si>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</si>
  <si>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</si>
  <si>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</si>
  <si>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</si>
  <si>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</si>
  <si>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</si>
  <si>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</si>
  <si>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</si>
  <si>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</si>
  <si>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</si>
  <si>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</si>
  <si>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</si>
  <si>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</si>
  <si>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</si>
  <si>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</si>
  <si>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</si>
  <si>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</si>
  <si>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</si>
  <si>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</si>
  <si>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</si>
  <si>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</si>
  <si>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</si>
  <si>
    <t>fator to reduce</t>
  </si>
  <si>
    <t>TEST NEW FOR A SINGLE FACTOR</t>
  </si>
  <si>
    <t>faktor to reduce with normed varreg</t>
  </si>
  <si>
    <t>f_reg_norm_abs</t>
  </si>
  <si>
    <t>f_reg</t>
  </si>
  <si>
    <t>factor</t>
  </si>
  <si>
    <t>f_reg_norm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</si>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</sst>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0"/>
  <sheetViews>
    <sheetView tabSelected="1" topLeftCell="A15" zoomScale="130" zoomScaleNormal="130" workbookViewId="0">
      <selection activeCell="C41" sqref="C41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0.4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1200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0.5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1500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290.90909090909093</v>
      </c>
      <c r="F20">
        <f>J5*F17</f>
        <v>909.09090909090912</v>
      </c>
      <c r="G20" s="2">
        <f>E20+F20</f>
        <v>1200</v>
      </c>
      <c r="I20" s="3"/>
      <c r="J20" s="3"/>
    </row>
    <row r="21" spans="3:10" x14ac:dyDescent="0.25">
      <c r="C21" t="s">
        <v>23</v>
      </c>
      <c r="E21">
        <f>J8*E17</f>
        <v>363.63636363636368</v>
      </c>
      <c r="F21">
        <f>J8*F17</f>
        <v>1136.3636363636363</v>
      </c>
      <c r="G21" s="2">
        <f>E21+F21</f>
        <v>1500</v>
      </c>
      <c r="I21" s="3"/>
      <c r="J21" s="3"/>
    </row>
    <row r="22" spans="3:10" x14ac:dyDescent="0.25">
      <c r="E22">
        <f>E21+E20</f>
        <v>654.54545454545462</v>
      </c>
      <c r="F22">
        <f>F21+F20</f>
        <v>2045.4545454545455</v>
      </c>
      <c r="G22">
        <f>E22+F22</f>
        <v>2700</v>
      </c>
    </row>
    <row r="24" spans="3:10" x14ac:dyDescent="0.25">
      <c r="C24" t="s">
        <v>27</v>
      </c>
      <c r="E24">
        <f>E20/E8</f>
        <v>0.29090909090909095</v>
      </c>
      <c r="F24">
        <f>F20/F8</f>
        <v>0.45454545454545459</v>
      </c>
      <c r="G24">
        <f>SUM(E24:F24)</f>
        <v>0.74545454545454559</v>
      </c>
    </row>
    <row r="25" spans="3:10" x14ac:dyDescent="0.25">
      <c r="C25" t="s">
        <v>28</v>
      </c>
      <c r="E25">
        <f>E21/E8</f>
        <v>0.3636363636363637</v>
      </c>
      <c r="F25">
        <f>F21/F8</f>
        <v>0.56818181818181812</v>
      </c>
      <c r="G25">
        <f>SUM(E25:F25)</f>
        <v>0.93181818181818188</v>
      </c>
    </row>
    <row r="26" spans="3:10" x14ac:dyDescent="0.25">
      <c r="H26" t="s">
        <v>29</v>
      </c>
      <c r="I26" s="2">
        <f>E24*E8+F24*F8</f>
        <v>1200</v>
      </c>
    </row>
    <row r="27" spans="3:10" x14ac:dyDescent="0.25">
      <c r="H27" t="s">
        <v>30</v>
      </c>
      <c r="I27" s="2">
        <f>E25*E8+F25*F8</f>
        <v>1500</v>
      </c>
    </row>
    <row r="30" spans="3:10" x14ac:dyDescent="0.25">
      <c r="C30" s="17" t="s">
        <v>36</v>
      </c>
      <c r="D30" s="17"/>
      <c r="E30" s="17"/>
      <c r="F30" s="17"/>
    </row>
    <row r="31" spans="3:10" x14ac:dyDescent="0.25">
      <c r="C31" s="17" t="s">
        <v>35</v>
      </c>
      <c r="D31" s="18">
        <v>0.2</v>
      </c>
      <c r="E31" s="17">
        <f>D31*E17</f>
        <v>4.8484848484848492E-2</v>
      </c>
      <c r="F31" s="17">
        <f>D31*F17</f>
        <v>0.15151515151515152</v>
      </c>
      <c r="G31" s="3"/>
    </row>
    <row r="32" spans="3:10" x14ac:dyDescent="0.25">
      <c r="C32" s="17" t="s">
        <v>37</v>
      </c>
      <c r="D32" s="17"/>
      <c r="E32" s="17">
        <f>(D31*E17)/E7</f>
        <v>0.14545454545454548</v>
      </c>
      <c r="F32" s="17">
        <f>(D31*F17)/F7</f>
        <v>0.22727272727272729</v>
      </c>
      <c r="G32" s="3"/>
    </row>
    <row r="33" spans="3:7" x14ac:dyDescent="0.25">
      <c r="G33" s="3"/>
    </row>
    <row r="34" spans="3:7" x14ac:dyDescent="0.25">
      <c r="C34" s="19" t="s">
        <v>39</v>
      </c>
      <c r="D34" s="19"/>
      <c r="E34" s="19">
        <f>E35 *D31</f>
        <v>0.128</v>
      </c>
      <c r="F34" s="19">
        <f>D31*F35</f>
        <v>0.2</v>
      </c>
      <c r="G34" s="3">
        <f t="shared" ref="G34:G38" si="0">SUM(E34:F34)</f>
        <v>0.32800000000000001</v>
      </c>
    </row>
    <row r="35" spans="3:7" x14ac:dyDescent="0.25">
      <c r="C35" s="20" t="s">
        <v>40</v>
      </c>
      <c r="D35" s="20"/>
      <c r="E35" s="20">
        <f>(E14/F14)</f>
        <v>0.64</v>
      </c>
      <c r="F35" s="20">
        <f>(F14/F14)</f>
        <v>1</v>
      </c>
      <c r="G35" s="3"/>
    </row>
    <row r="36" spans="3:7" x14ac:dyDescent="0.25">
      <c r="C36" s="19" t="s">
        <v>41</v>
      </c>
      <c r="D36" s="19"/>
      <c r="E36" s="19">
        <f>E37*D31</f>
        <v>0.14545454545454548</v>
      </c>
      <c r="F36" s="19">
        <f>D31*F37</f>
        <v>0.22727272727272729</v>
      </c>
      <c r="G36" s="3">
        <f t="shared" si="0"/>
        <v>0.3727272727272728</v>
      </c>
    </row>
    <row r="37" spans="3:7" x14ac:dyDescent="0.25">
      <c r="C37" s="20" t="s">
        <v>42</v>
      </c>
      <c r="D37" s="20"/>
      <c r="E37" s="20">
        <f>(E35)/(E35*E7+F35*F7)</f>
        <v>0.7272727272727274</v>
      </c>
      <c r="F37" s="20">
        <f>(F14)/(E7*E14+F7*F14)</f>
        <v>1.1363636363636365</v>
      </c>
      <c r="G37" s="3"/>
    </row>
    <row r="38" spans="3:7" x14ac:dyDescent="0.25">
      <c r="C38" s="19" t="s">
        <v>38</v>
      </c>
      <c r="D38" s="19"/>
      <c r="E38" s="19">
        <f>D31*E39</f>
        <v>7.8048780487804878E-2</v>
      </c>
      <c r="F38" s="19">
        <f>D31*F39</f>
        <v>0.12195121951219512</v>
      </c>
      <c r="G38" s="3">
        <f t="shared" si="0"/>
        <v>0.2</v>
      </c>
    </row>
    <row r="39" spans="3:7" x14ac:dyDescent="0.25">
      <c r="C39" s="20" t="s">
        <v>42</v>
      </c>
      <c r="D39" s="20"/>
      <c r="E39" s="20">
        <f>E35/(E35+F35)</f>
        <v>0.39024390243902435</v>
      </c>
      <c r="F39" s="20">
        <f>F35/(E35+F35)</f>
        <v>0.6097560975609756</v>
      </c>
      <c r="G39" s="3"/>
    </row>
    <row r="40" spans="3:7" x14ac:dyDescent="0.25">
      <c r="G4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2018-03-14T17:38:44Z</dcterms:modified>
</cp:coreProperties>
</file>