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data" sheetId="3" r:id="rId1"/>
    <sheet name="Sheet2" sheetId="5" r:id="rId2"/>
    <sheet name="ORIGINAL" sheetId="4" r:id="rId3"/>
  </sheet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C2" i="5"/>
  <c r="D2" i="5"/>
  <c r="E2" i="5"/>
  <c r="F2" i="5"/>
  <c r="B2" i="5"/>
  <c r="E1" i="5"/>
  <c r="D1" i="5"/>
  <c r="C1" i="5"/>
</calcChain>
</file>

<file path=xl/sharedStrings.xml><?xml version="1.0" encoding="utf-8"?>
<sst xmlns="http://schemas.openxmlformats.org/spreadsheetml/2006/main" count="26" uniqueCount="24">
  <si>
    <t>4) There is a second discontinuity between 2007 and 2008, due to switching to a different data source.</t>
  </si>
  <si>
    <t>3) There is a discontinuity in the data in 2003, when the English House Condition Survey replaced GfK's Home Audit.</t>
  </si>
  <si>
    <t>2) Sampling errors in the surveys mean that there can be inexplicable fluctuations in the figures from year to year.</t>
  </si>
  <si>
    <t>merged with the Survey of English Housing (another housing survey) to form the English Housing Survey in 2008.</t>
  </si>
  <si>
    <t xml:space="preserve">1) The English House Condition Survey is a national survey of housing in England, commissioned by CLG, and was </t>
  </si>
  <si>
    <t>Notes:</t>
  </si>
  <si>
    <t>https://www.gov.uk/government/organisations/department-for-communities-and-local-government/series/english-housing-survey</t>
  </si>
  <si>
    <t>GfK: Home Audit. CLG: English House Condition Survey, English Housing Survey. CLG: Table 401.</t>
  </si>
  <si>
    <t xml:space="preserve">Sources: </t>
  </si>
  <si>
    <t>Total dwellings</t>
  </si>
  <si>
    <t>2002-</t>
  </si>
  <si>
    <t>1991-2002</t>
  </si>
  <si>
    <t>1965-1990</t>
  </si>
  <si>
    <t>1918-1964</t>
  </si>
  <si>
    <t>Pre-1918</t>
  </si>
  <si>
    <t>Graph 4d(ii): Housing stock distribution by age 2008-2011 (millions)</t>
  </si>
  <si>
    <t>Graph 4d(i): Housing stock distribution by age to 2007 (millions)</t>
  </si>
  <si>
    <t>1976-</t>
  </si>
  <si>
    <t>1960-75</t>
  </si>
  <si>
    <t>1939-59</t>
  </si>
  <si>
    <t>1918-38</t>
  </si>
  <si>
    <t>Year</t>
  </si>
  <si>
    <t>Table 4d: Housing Stock Distribution by Age (millions)</t>
  </si>
  <si>
    <t>Source: Housing Energy Fact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</si>
</sst>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  <numFmt numFmtId="167" formatCode="_-[$€-2]* #,##0.00_-;\-[$€-2]* #,##0.00_-;_-[$€-2]* &quot;-&quot;??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</font>
    <font>
      <sz val="10"/>
      <name val="Arial"/>
      <family val="2"/>
    </font>
    <font>
      <sz val="8.5"/>
      <color rgb="FF333333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0"/>
      <name val="MS Sans Serif"/>
      <family val="2"/>
    </font>
    <font>
      <b/>
      <sz val="12"/>
      <color indexed="63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8">
    <xf numFmtId="0" fontId="0" fillId="0" borderId="0"/>
    <xf numFmtId="0" fontId="2" fillId="0" borderId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4" applyNumberFormat="0" applyAlignment="0" applyProtection="0"/>
    <xf numFmtId="3" fontId="10" fillId="23" borderId="15">
      <alignment horizontal="right"/>
    </xf>
    <xf numFmtId="0" fontId="11" fillId="24" borderId="16" applyNumberFormat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9" borderId="14" applyNumberFormat="0" applyAlignment="0" applyProtection="0"/>
    <xf numFmtId="0" fontId="23" fillId="0" borderId="20" applyNumberFormat="0" applyFill="0" applyAlignment="0" applyProtection="0"/>
    <xf numFmtId="0" fontId="24" fillId="25" borderId="0" applyNumberFormat="0" applyBorder="0" applyAlignment="0" applyProtection="0"/>
    <xf numFmtId="0" fontId="1" fillId="0" borderId="0"/>
    <xf numFmtId="0" fontId="3" fillId="0" borderId="0"/>
    <xf numFmtId="0" fontId="14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25" fillId="0" borderId="0"/>
    <xf numFmtId="0" fontId="3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26" borderId="21" applyNumberFormat="0" applyFont="0" applyAlignment="0" applyProtection="0"/>
    <xf numFmtId="0" fontId="26" fillId="22" borderId="22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23" applyNumberFormat="0" applyFill="0" applyAlignment="0" applyProtection="0"/>
    <xf numFmtId="0" fontId="28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1" applyFill="1">
      <alignment vertical="center"/>
    </xf>
    <xf numFmtId="0" fontId="2" fillId="2" borderId="13" xfId="1" applyFill="1" applyBorder="1">
      <alignment vertical="center"/>
    </xf>
    <xf numFmtId="0" fontId="2" fillId="2" borderId="12" xfId="1" applyFill="1" applyBorder="1">
      <alignment vertical="center"/>
    </xf>
    <xf numFmtId="0" fontId="2" fillId="2" borderId="11" xfId="1" applyFill="1" applyBorder="1">
      <alignment vertical="center"/>
    </xf>
    <xf numFmtId="0" fontId="2" fillId="2" borderId="0" xfId="1" applyFill="1" applyBorder="1" applyAlignment="1">
      <alignment horizontal="left" vertical="top"/>
    </xf>
    <xf numFmtId="0" fontId="2" fillId="2" borderId="0" xfId="1" applyFill="1" applyBorder="1" applyAlignment="1">
      <alignment horizontal="left" vertical="top" wrapText="1"/>
    </xf>
    <xf numFmtId="0" fontId="2" fillId="2" borderId="10" xfId="1" applyFill="1" applyBorder="1">
      <alignment vertical="center"/>
    </xf>
    <xf numFmtId="0" fontId="2" fillId="2" borderId="9" xfId="1" applyFill="1" applyBorder="1">
      <alignment vertical="center"/>
    </xf>
    <xf numFmtId="0" fontId="2" fillId="2" borderId="8" xfId="1" applyFill="1" applyBorder="1">
      <alignment vertical="center"/>
    </xf>
    <xf numFmtId="0" fontId="2" fillId="2" borderId="1" xfId="1" applyFill="1" applyBorder="1" applyAlignment="1">
      <alignment horizontal="left" vertical="center" indent="1"/>
    </xf>
    <xf numFmtId="4" fontId="0" fillId="2" borderId="1" xfId="3" applyNumberFormat="1" applyFont="1" applyFill="1" applyBorder="1" applyAlignment="1">
      <alignment horizontal="left" vertical="center" indent="1"/>
    </xf>
    <xf numFmtId="166" fontId="2" fillId="2" borderId="0" xfId="1" applyNumberFormat="1" applyFill="1">
      <alignment vertical="center"/>
    </xf>
    <xf numFmtId="2" fontId="2" fillId="2" borderId="0" xfId="1" applyNumberFormat="1" applyFill="1">
      <alignment vertical="center"/>
    </xf>
    <xf numFmtId="0" fontId="4" fillId="2" borderId="7" xfId="1" applyFont="1" applyFill="1" applyBorder="1" applyAlignment="1">
      <alignment horizontal="left" vertical="center" readingOrder="1"/>
    </xf>
    <xf numFmtId="0" fontId="2" fillId="2" borderId="6" xfId="1" applyFill="1" applyBorder="1">
      <alignment vertical="center"/>
    </xf>
    <xf numFmtId="0" fontId="2" fillId="2" borderId="5" xfId="1" applyFill="1" applyBorder="1">
      <alignment vertical="center"/>
    </xf>
    <xf numFmtId="0" fontId="2" fillId="2" borderId="13" xfId="1" applyFill="1" applyBorder="1" applyAlignment="1">
      <alignment horizontal="left" vertical="center" indent="1"/>
    </xf>
    <xf numFmtId="164" fontId="2" fillId="2" borderId="12" xfId="2" applyNumberFormat="1" applyFont="1" applyFill="1" applyBorder="1"/>
    <xf numFmtId="0" fontId="2" fillId="2" borderId="10" xfId="1" applyFill="1" applyBorder="1" applyAlignment="1">
      <alignment horizontal="left" vertical="center" indent="1"/>
    </xf>
    <xf numFmtId="164" fontId="2" fillId="2" borderId="9" xfId="2" applyNumberFormat="1" applyFont="1" applyFill="1" applyBorder="1"/>
    <xf numFmtId="0" fontId="2" fillId="2" borderId="0" xfId="1" applyFill="1" applyBorder="1">
      <alignment vertical="center"/>
    </xf>
    <xf numFmtId="164" fontId="2" fillId="2" borderId="6" xfId="2" applyNumberFormat="1" applyFont="1" applyFill="1" applyBorder="1"/>
    <xf numFmtId="0" fontId="2" fillId="2" borderId="4" xfId="1" applyFill="1" applyBorder="1" applyAlignment="1">
      <alignment horizontal="left" vertical="center" indent="1"/>
    </xf>
    <xf numFmtId="4" fontId="0" fillId="2" borderId="4" xfId="3" applyNumberFormat="1" applyFont="1" applyFill="1" applyBorder="1" applyAlignment="1">
      <alignment horizontal="left" vertical="center" indent="1"/>
    </xf>
    <xf numFmtId="0" fontId="2" fillId="2" borderId="3" xfId="1" applyFill="1" applyBorder="1" applyAlignment="1">
      <alignment horizontal="left" vertical="center" indent="1"/>
    </xf>
    <xf numFmtId="4" fontId="0" fillId="2" borderId="3" xfId="3" applyNumberFormat="1" applyFont="1" applyFill="1" applyBorder="1" applyAlignment="1">
      <alignment horizontal="left" vertical="center" indent="1"/>
    </xf>
    <xf numFmtId="4" fontId="2" fillId="2" borderId="0" xfId="3" applyNumberFormat="1" applyFont="1" applyFill="1" applyBorder="1" applyAlignment="1">
      <alignment horizontal="left" vertical="center" indent="1"/>
    </xf>
    <xf numFmtId="164" fontId="0" fillId="2" borderId="0" xfId="2" applyNumberFormat="1" applyFont="1" applyFill="1" applyBorder="1"/>
    <xf numFmtId="4" fontId="2" fillId="2" borderId="1" xfId="3" applyNumberFormat="1" applyFont="1" applyFill="1" applyBorder="1" applyAlignment="1">
      <alignment horizontal="left" vertical="center" indent="1"/>
    </xf>
    <xf numFmtId="165" fontId="2" fillId="2" borderId="0" xfId="1" applyNumberFormat="1" applyFill="1">
      <alignment vertical="center"/>
    </xf>
    <xf numFmtId="0" fontId="2" fillId="2" borderId="2" xfId="1" applyFill="1" applyBorder="1" applyAlignment="1">
      <alignment horizontal="left" vertical="center" indent="1"/>
    </xf>
    <xf numFmtId="0" fontId="2" fillId="2" borderId="0" xfId="1" applyFill="1" applyBorder="1" applyAlignment="1">
      <alignment horizontal="left" vertical="center" indent="1"/>
    </xf>
    <xf numFmtId="0" fontId="5" fillId="3" borderId="0" xfId="4" applyFont="1" applyFill="1"/>
    <xf numFmtId="0" fontId="2" fillId="3" borderId="0" xfId="1" applyFill="1">
      <alignment vertical="center"/>
    </xf>
    <xf numFmtId="0" fontId="0" fillId="3" borderId="0" xfId="0" applyFill="1"/>
  </cellXfs>
  <cellStyles count="88">
    <cellStyle name="%" xfId="5"/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ellNationValue" xfId="32"/>
    <cellStyle name="Check Cell 2" xfId="33"/>
    <cellStyle name="Comma 2" xfId="3"/>
    <cellStyle name="Comma 2 2" xfId="34"/>
    <cellStyle name="Comma 2 3" xfId="35"/>
    <cellStyle name="Comma 3" xfId="36"/>
    <cellStyle name="Comma 4" xfId="37"/>
    <cellStyle name="Comma 4 2" xfId="38"/>
    <cellStyle name="Comma 5" xfId="39"/>
    <cellStyle name="Euro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Hyperlink 2" xfId="47"/>
    <cellStyle name="Hyperlink 2 2" xfId="48"/>
    <cellStyle name="Input 2" xfId="49"/>
    <cellStyle name="Linked Cell 2" xfId="50"/>
    <cellStyle name="Neutral 2" xfId="51"/>
    <cellStyle name="Normal" xfId="0" builtinId="0"/>
    <cellStyle name="Normal 10" xfId="52"/>
    <cellStyle name="Normal 2" xfId="1"/>
    <cellStyle name="Normal 2 2" xfId="53"/>
    <cellStyle name="Normal 2 2 2" xfId="54"/>
    <cellStyle name="Normal 2 3" xfId="55"/>
    <cellStyle name="Normal 2 4" xfId="56"/>
    <cellStyle name="Normal 2_Housing Fact File 2012-Spreadsheet" xfId="57"/>
    <cellStyle name="Normal 3" xfId="58"/>
    <cellStyle name="Normal 4" xfId="59"/>
    <cellStyle name="Normal 5" xfId="60"/>
    <cellStyle name="Normal 5 2" xfId="61"/>
    <cellStyle name="Normal 6" xfId="62"/>
    <cellStyle name="Normal 7" xfId="63"/>
    <cellStyle name="Normal 8" xfId="64"/>
    <cellStyle name="Normal 8 2" xfId="65"/>
    <cellStyle name="Normal 8 2 2" xfId="66"/>
    <cellStyle name="Normal 8 2 2 2" xfId="67"/>
    <cellStyle name="Normal 8 2 2 2 2" xfId="68"/>
    <cellStyle name="Normal 8 2 2 3" xfId="69"/>
    <cellStyle name="Normal 8 2 3" xfId="70"/>
    <cellStyle name="Normal 8 2 3 2" xfId="71"/>
    <cellStyle name="Normal 8 2 4" xfId="72"/>
    <cellStyle name="Normal 8 3" xfId="73"/>
    <cellStyle name="Normal 8 3 2" xfId="74"/>
    <cellStyle name="Normal 8 3 2 2" xfId="75"/>
    <cellStyle name="Normal 8 3 3" xfId="76"/>
    <cellStyle name="Normal 8 4" xfId="77"/>
    <cellStyle name="Normal 8 4 2" xfId="78"/>
    <cellStyle name="Normal 8 5" xfId="79"/>
    <cellStyle name="Normal 9" xfId="80"/>
    <cellStyle name="Normal 9 2" xfId="81"/>
    <cellStyle name="Note 2" xfId="82"/>
    <cellStyle name="Output 2" xfId="83"/>
    <cellStyle name="Percent 2" xfId="2"/>
    <cellStyle name="Percent 2 2" xfId="84"/>
    <cellStyle name="Percent 3" xfId="85"/>
    <cellStyle name="Title 2" xfId="4"/>
    <cellStyle name="Total 2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87448559670782E-2"/>
          <c:y val="5.0726923076923537E-2"/>
          <c:w val="0.80015020576131657"/>
          <c:h val="0.8453427350427344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solidFill>
                <a:srgbClr val="A6CF3F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ORIGINAL!$B$5:$B$42</c:f>
              <c:numCache>
                <c:formatCode>#,##0.00</c:formatCode>
                <c:ptCount val="38"/>
                <c:pt idx="0">
                  <c:v>4.8453935023479531</c:v>
                </c:pt>
                <c:pt idx="1">
                  <c:v>4.7289425742574256</c:v>
                </c:pt>
                <c:pt idx="2">
                  <c:v>4.8026588235294136</c:v>
                </c:pt>
                <c:pt idx="3">
                  <c:v>4.6606117647058829</c:v>
                </c:pt>
                <c:pt idx="4">
                  <c:v>4.5253736030850673</c:v>
                </c:pt>
                <c:pt idx="5">
                  <c:v>4.6653190400843876</c:v>
                </c:pt>
                <c:pt idx="6">
                  <c:v>4.4309221871714</c:v>
                </c:pt>
                <c:pt idx="7">
                  <c:v>4.2679318383775025</c:v>
                </c:pt>
                <c:pt idx="8">
                  <c:v>4.9012110152621107</c:v>
                </c:pt>
                <c:pt idx="9">
                  <c:v>5.1442335766423346</c:v>
                </c:pt>
                <c:pt idx="10">
                  <c:v>5.4127003876297719</c:v>
                </c:pt>
                <c:pt idx="11">
                  <c:v>5.3480748121044321</c:v>
                </c:pt>
                <c:pt idx="12">
                  <c:v>5.3822357265376128</c:v>
                </c:pt>
                <c:pt idx="13">
                  <c:v>5.2807073407875542</c:v>
                </c:pt>
                <c:pt idx="14">
                  <c:v>5.1830528967254406</c:v>
                </c:pt>
                <c:pt idx="15">
                  <c:v>5.1386079207920794</c:v>
                </c:pt>
                <c:pt idx="16">
                  <c:v>4.9894737881854088</c:v>
                </c:pt>
                <c:pt idx="17">
                  <c:v>4.8813236042436756</c:v>
                </c:pt>
                <c:pt idx="18">
                  <c:v>4.6970107043868889</c:v>
                </c:pt>
                <c:pt idx="19">
                  <c:v>4.7373170720321163</c:v>
                </c:pt>
                <c:pt idx="20">
                  <c:v>4.7804340277777788</c:v>
                </c:pt>
                <c:pt idx="21">
                  <c:v>4.8042043212991423</c:v>
                </c:pt>
                <c:pt idx="22">
                  <c:v>4.7763360272417703</c:v>
                </c:pt>
                <c:pt idx="23">
                  <c:v>4.8108047701996517</c:v>
                </c:pt>
                <c:pt idx="24">
                  <c:v>4.802658532272325</c:v>
                </c:pt>
                <c:pt idx="25">
                  <c:v>4.843078455409132</c:v>
                </c:pt>
                <c:pt idx="26">
                  <c:v>4.8539731958762893</c:v>
                </c:pt>
                <c:pt idx="27">
                  <c:v>4.8428501690617072</c:v>
                </c:pt>
                <c:pt idx="28">
                  <c:v>4.8571919166666673</c:v>
                </c:pt>
                <c:pt idx="29">
                  <c:v>4.8675691258524489</c:v>
                </c:pt>
                <c:pt idx="30">
                  <c:v>4.9026553010122536</c:v>
                </c:pt>
                <c:pt idx="31">
                  <c:v>4.9140460994349358</c:v>
                </c:pt>
                <c:pt idx="32">
                  <c:v>4.9426623297911032</c:v>
                </c:pt>
                <c:pt idx="33">
                  <c:v>5.3236932580473919</c:v>
                </c:pt>
                <c:pt idx="34">
                  <c:v>5.4122486026847554</c:v>
                </c:pt>
                <c:pt idx="35">
                  <c:v>5.633656791292001</c:v>
                </c:pt>
                <c:pt idx="36">
                  <c:v>5.6474270563280697</c:v>
                </c:pt>
                <c:pt idx="37">
                  <c:v>5.6132331727396032</c:v>
                </c:pt>
              </c:numCache>
            </c:numRef>
          </c:val>
        </c:ser>
        <c:ser>
          <c:idx val="4"/>
          <c:order val="1"/>
          <c:tx>
            <c:strRef>
              <c:f>ORIGINAL!$C$4</c:f>
              <c:strCache>
                <c:ptCount val="1"/>
                <c:pt idx="0">
                  <c:v>1918-38</c:v>
                </c:pt>
              </c:strCache>
            </c:strRef>
          </c:tx>
          <c:spPr>
            <a:solidFill>
              <a:srgbClr val="D4DF83"/>
            </a:solidFill>
            <a:ln w="3175">
              <a:solidFill>
                <a:srgbClr val="D4DF83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ORIGINAL!$C$5:$C$42</c:f>
              <c:numCache>
                <c:formatCode>#,##0.00</c:formatCode>
                <c:ptCount val="38"/>
                <c:pt idx="0">
                  <c:v>5.1753665365580295</c:v>
                </c:pt>
                <c:pt idx="1">
                  <c:v>5.050985258525853</c:v>
                </c:pt>
                <c:pt idx="2">
                  <c:v>4.9932235294117664</c:v>
                </c:pt>
                <c:pt idx="3">
                  <c:v>5.0794823529411772</c:v>
                </c:pt>
                <c:pt idx="4">
                  <c:v>4.8985350881752412</c:v>
                </c:pt>
                <c:pt idx="5">
                  <c:v>4.9868090717299571</c:v>
                </c:pt>
                <c:pt idx="6">
                  <c:v>5.0509305993690852</c:v>
                </c:pt>
                <c:pt idx="7">
                  <c:v>4.9885614970466792</c:v>
                </c:pt>
                <c:pt idx="8">
                  <c:v>4.4052614465826165</c:v>
                </c:pt>
                <c:pt idx="9">
                  <c:v>4.601512710797885</c:v>
                </c:pt>
                <c:pt idx="10">
                  <c:v>4.6930084959266454</c:v>
                </c:pt>
                <c:pt idx="11">
                  <c:v>4.6241319719145579</c:v>
                </c:pt>
                <c:pt idx="12">
                  <c:v>4.633172604753736</c:v>
                </c:pt>
                <c:pt idx="13">
                  <c:v>4.6077488575595531</c:v>
                </c:pt>
                <c:pt idx="14">
                  <c:v>4.6330277078085631</c:v>
                </c:pt>
                <c:pt idx="15">
                  <c:v>4.6214138613861397</c:v>
                </c:pt>
                <c:pt idx="16">
                  <c:v>4.6764809675243315</c:v>
                </c:pt>
                <c:pt idx="17">
                  <c:v>4.7211909173827493</c:v>
                </c:pt>
                <c:pt idx="18">
                  <c:v>4.7407954697505481</c:v>
                </c:pt>
                <c:pt idx="19">
                  <c:v>4.7599836608935151</c:v>
                </c:pt>
                <c:pt idx="20">
                  <c:v>4.7145342592592598</c:v>
                </c:pt>
                <c:pt idx="21">
                  <c:v>4.7339832102390007</c:v>
                </c:pt>
                <c:pt idx="22">
                  <c:v>4.7299428830874</c:v>
                </c:pt>
                <c:pt idx="23">
                  <c:v>4.7669535039528332</c:v>
                </c:pt>
                <c:pt idx="24">
                  <c:v>4.7546426171529621</c:v>
                </c:pt>
                <c:pt idx="25">
                  <c:v>4.79725835121054</c:v>
                </c:pt>
                <c:pt idx="26">
                  <c:v>4.8307938144329885</c:v>
                </c:pt>
                <c:pt idx="27">
                  <c:v>4.8198636094674558</c:v>
                </c:pt>
                <c:pt idx="28">
                  <c:v>4.8333160000000008</c:v>
                </c:pt>
                <c:pt idx="29">
                  <c:v>4.8177836329820201</c:v>
                </c:pt>
                <c:pt idx="30">
                  <c:v>4.8560324167042337</c:v>
                </c:pt>
                <c:pt idx="31">
                  <c:v>4.8394967275092489</c:v>
                </c:pt>
                <c:pt idx="32">
                  <c:v>4.8681342276455624</c:v>
                </c:pt>
                <c:pt idx="33">
                  <c:v>4.8256864050962793</c:v>
                </c:pt>
                <c:pt idx="34">
                  <c:v>4.6711677733721855</c:v>
                </c:pt>
                <c:pt idx="35">
                  <c:v>4.5798257453857065</c:v>
                </c:pt>
                <c:pt idx="36">
                  <c:v>4.8130773037944836</c:v>
                </c:pt>
                <c:pt idx="37">
                  <c:v>4.6519264699003688</c:v>
                </c:pt>
              </c:numCache>
            </c:numRef>
          </c:val>
        </c:ser>
        <c:ser>
          <c:idx val="3"/>
          <c:order val="2"/>
          <c:tx>
            <c:strRef>
              <c:f>ORIGINAL!$D$4</c:f>
              <c:strCache>
                <c:ptCount val="1"/>
                <c:pt idx="0">
                  <c:v>1939-59</c:v>
                </c:pt>
              </c:strCache>
            </c:strRef>
          </c:tx>
          <c:spPr>
            <a:solidFill>
              <a:srgbClr val="A3C9BE"/>
            </a:solidFill>
            <a:ln w="3175">
              <a:solidFill>
                <a:srgbClr val="A3C9BE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ORIGINAL!$D$5:$D$42</c:f>
              <c:numCache>
                <c:formatCode>#,##0.00</c:formatCode>
                <c:ptCount val="38"/>
                <c:pt idx="0">
                  <c:v>5.0092945818404573</c:v>
                </c:pt>
                <c:pt idx="1">
                  <c:v>4.8889045654565448</c:v>
                </c:pt>
                <c:pt idx="2">
                  <c:v>5.384107189542485</c:v>
                </c:pt>
                <c:pt idx="3">
                  <c:v>5.2547032679738557</c:v>
                </c:pt>
                <c:pt idx="4">
                  <c:v>4.9217259149322565</c:v>
                </c:pt>
                <c:pt idx="5">
                  <c:v>4.7162481540084391</c:v>
                </c:pt>
                <c:pt idx="6">
                  <c:v>4.8285827549947431</c:v>
                </c:pt>
                <c:pt idx="7">
                  <c:v>4.7769906434582614</c:v>
                </c:pt>
                <c:pt idx="8">
                  <c:v>5.08772196416722</c:v>
                </c:pt>
                <c:pt idx="9">
                  <c:v>4.3829461364208395</c:v>
                </c:pt>
                <c:pt idx="10">
                  <c:v>4.3845389101467234</c:v>
                </c:pt>
                <c:pt idx="11">
                  <c:v>4.2367590486550633</c:v>
                </c:pt>
                <c:pt idx="12">
                  <c:v>4.2369213918157307</c:v>
                </c:pt>
                <c:pt idx="13">
                  <c:v>4.2585322314049581</c:v>
                </c:pt>
                <c:pt idx="14">
                  <c:v>4.2763123425692688</c:v>
                </c:pt>
                <c:pt idx="15">
                  <c:v>4.2719584158415849</c:v>
                </c:pt>
                <c:pt idx="16">
                  <c:v>4.3169182808133373</c:v>
                </c:pt>
                <c:pt idx="17">
                  <c:v>4.3519053333973394</c:v>
                </c:pt>
                <c:pt idx="18">
                  <c:v>4.3992742999139818</c:v>
                </c:pt>
                <c:pt idx="19">
                  <c:v>4.4404926940852434</c:v>
                </c:pt>
                <c:pt idx="20">
                  <c:v>4.489826851851852</c:v>
                </c:pt>
                <c:pt idx="21">
                  <c:v>4.4747052617092518</c:v>
                </c:pt>
                <c:pt idx="22">
                  <c:v>4.4915037003405223</c:v>
                </c:pt>
                <c:pt idx="23">
                  <c:v>4.5273758542141245</c:v>
                </c:pt>
                <c:pt idx="24">
                  <c:v>4.513496021220158</c:v>
                </c:pt>
                <c:pt idx="25">
                  <c:v>4.5543052405761557</c:v>
                </c:pt>
                <c:pt idx="26">
                  <c:v>4.5895175257731955</c:v>
                </c:pt>
                <c:pt idx="27">
                  <c:v>4.5743253592561288</c:v>
                </c:pt>
                <c:pt idx="28">
                  <c:v>4.5841760000000003</c:v>
                </c:pt>
                <c:pt idx="29">
                  <c:v>4.5937489150650945</c:v>
                </c:pt>
                <c:pt idx="30">
                  <c:v>4.6021967132494552</c:v>
                </c:pt>
                <c:pt idx="31">
                  <c:v>4.6386275864872566</c:v>
                </c:pt>
                <c:pt idx="32">
                  <c:v>4.6652521718049202</c:v>
                </c:pt>
                <c:pt idx="33">
                  <c:v>5.3548186863568361</c:v>
                </c:pt>
                <c:pt idx="34">
                  <c:v>5.4383167725600723</c:v>
                </c:pt>
                <c:pt idx="35">
                  <c:v>5.1736905347846651</c:v>
                </c:pt>
                <c:pt idx="36">
                  <c:v>5.2763282111713412</c:v>
                </c:pt>
                <c:pt idx="37">
                  <c:v>5.2528990130501896</c:v>
                </c:pt>
              </c:numCache>
            </c:numRef>
          </c:val>
        </c:ser>
        <c:ser>
          <c:idx val="2"/>
          <c:order val="3"/>
          <c:tx>
            <c:strRef>
              <c:f>ORIGINAL!$E$4</c:f>
              <c:strCache>
                <c:ptCount val="1"/>
                <c:pt idx="0">
                  <c:v>1960-75</c:v>
                </c:pt>
              </c:strCache>
            </c:strRef>
          </c:tx>
          <c:spPr>
            <a:solidFill>
              <a:srgbClr val="619792"/>
            </a:solidFill>
            <a:ln w="3175">
              <a:solidFill>
                <a:srgbClr val="619792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ORIGINAL!$E$5:$E$42</c:f>
              <c:numCache>
                <c:formatCode>#,##0.00</c:formatCode>
                <c:ptCount val="38"/>
                <c:pt idx="0">
                  <c:v>4.0139453792535544</c:v>
                </c:pt>
                <c:pt idx="1">
                  <c:v>4.5901676017601751</c:v>
                </c:pt>
                <c:pt idx="2">
                  <c:v>4.2940104575163405</c:v>
                </c:pt>
                <c:pt idx="3">
                  <c:v>4.6932026143790857</c:v>
                </c:pt>
                <c:pt idx="4">
                  <c:v>5.5573653938074337</c:v>
                </c:pt>
                <c:pt idx="5">
                  <c:v>5.7486237341772144</c:v>
                </c:pt>
                <c:pt idx="6">
                  <c:v>5.6869737118822288</c:v>
                </c:pt>
                <c:pt idx="7">
                  <c:v>5.8535318801944491</c:v>
                </c:pt>
                <c:pt idx="8">
                  <c:v>5.5020729927007324</c:v>
                </c:pt>
                <c:pt idx="9">
                  <c:v>5.6777532271403386</c:v>
                </c:pt>
                <c:pt idx="10">
                  <c:v>5.6163029997655292</c:v>
                </c:pt>
                <c:pt idx="11">
                  <c:v>5.6931118967563306</c:v>
                </c:pt>
                <c:pt idx="12">
                  <c:v>5.5093751531487376</c:v>
                </c:pt>
                <c:pt idx="13">
                  <c:v>5.6108178901312575</c:v>
                </c:pt>
                <c:pt idx="14">
                  <c:v>5.5877316235401882</c:v>
                </c:pt>
                <c:pt idx="15">
                  <c:v>5.6210356435643565</c:v>
                </c:pt>
                <c:pt idx="16">
                  <c:v>5.7302595644213152</c:v>
                </c:pt>
                <c:pt idx="17">
                  <c:v>5.6286094762613423</c:v>
                </c:pt>
                <c:pt idx="18">
                  <c:v>5.6810733059351985</c:v>
                </c:pt>
                <c:pt idx="19">
                  <c:v>5.573822137155128</c:v>
                </c:pt>
                <c:pt idx="20">
                  <c:v>5.5755525462962972</c:v>
                </c:pt>
                <c:pt idx="21">
                  <c:v>5.5345038763246004</c:v>
                </c:pt>
                <c:pt idx="22">
                  <c:v>5.5607038365493748</c:v>
                </c:pt>
                <c:pt idx="23">
                  <c:v>5.4835473670105852</c:v>
                </c:pt>
                <c:pt idx="24">
                  <c:v>5.4812834659593275</c:v>
                </c:pt>
                <c:pt idx="25">
                  <c:v>5.4760352436408208</c:v>
                </c:pt>
                <c:pt idx="26">
                  <c:v>5.4471546391752579</c:v>
                </c:pt>
                <c:pt idx="27">
                  <c:v>5.4405007185122569</c:v>
                </c:pt>
                <c:pt idx="28">
                  <c:v>5.4322900833333332</c:v>
                </c:pt>
                <c:pt idx="29">
                  <c:v>5.446325480471172</c:v>
                </c:pt>
                <c:pt idx="30">
                  <c:v>5.4631659768042296</c:v>
                </c:pt>
                <c:pt idx="31">
                  <c:v>5.477308020651245</c:v>
                </c:pt>
                <c:pt idx="32">
                  <c:v>5.5088688835912576</c:v>
                </c:pt>
                <c:pt idx="33">
                  <c:v>3.9678696008879881</c:v>
                </c:pt>
                <c:pt idx="34">
                  <c:v>3.9722925524291792</c:v>
                </c:pt>
                <c:pt idx="35">
                  <c:v>4.0739868433506849</c:v>
                </c:pt>
                <c:pt idx="36">
                  <c:v>4.0048788121612073</c:v>
                </c:pt>
                <c:pt idx="37">
                  <c:v>3.9736504046026466</c:v>
                </c:pt>
              </c:numCache>
            </c:numRef>
          </c:val>
        </c:ser>
        <c:ser>
          <c:idx val="1"/>
          <c:order val="4"/>
          <c:tx>
            <c:strRef>
              <c:f>ORIGINAL!$F$4</c:f>
              <c:strCache>
                <c:ptCount val="1"/>
                <c:pt idx="0">
                  <c:v>1976-</c:v>
                </c:pt>
              </c:strCache>
            </c:strRef>
          </c:tx>
          <c:spPr>
            <a:solidFill>
              <a:srgbClr val="E68934"/>
            </a:solidFill>
            <a:ln w="3175">
              <a:solidFill>
                <a:srgbClr val="E68934"/>
              </a:solidFill>
              <a:prstDash val="solid"/>
            </a:ln>
          </c:spPr>
          <c:cat>
            <c:numRef>
              <c:f>ORIGINAL!$A$5:$A$42</c:f>
              <c:numCache>
                <c:formatCode>General</c:formatCode>
                <c:ptCount val="3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</c:numCache>
            </c:numRef>
          </c:cat>
          <c:val>
            <c:numRef>
              <c:f>ORIGINAL!$F$5:$F$42</c:f>
              <c:numCache>
                <c:formatCode>#,##0.00</c:formatCode>
                <c:ptCount val="38"/>
                <c:pt idx="6">
                  <c:v>0.33459074658254467</c:v>
                </c:pt>
                <c:pt idx="7">
                  <c:v>0.65898414092310931</c:v>
                </c:pt>
                <c:pt idx="8">
                  <c:v>0.86473258128732589</c:v>
                </c:pt>
                <c:pt idx="9">
                  <c:v>1.1685543489985974</c:v>
                </c:pt>
                <c:pt idx="10">
                  <c:v>1.0834492065313379</c:v>
                </c:pt>
                <c:pt idx="11">
                  <c:v>1.5029222705696204</c:v>
                </c:pt>
                <c:pt idx="12">
                  <c:v>1.8572951237441802</c:v>
                </c:pt>
                <c:pt idx="13">
                  <c:v>2.0761936801166745</c:v>
                </c:pt>
                <c:pt idx="14">
                  <c:v>2.3678754293565376</c:v>
                </c:pt>
                <c:pt idx="15">
                  <c:v>2.6099841584158421</c:v>
                </c:pt>
                <c:pt idx="16">
                  <c:v>2.763867399055604</c:v>
                </c:pt>
                <c:pt idx="17">
                  <c:v>3.1089706687148961</c:v>
                </c:pt>
                <c:pt idx="18">
                  <c:v>3.3878462200133797</c:v>
                </c:pt>
                <c:pt idx="19">
                  <c:v>3.6093844358339959</c:v>
                </c:pt>
                <c:pt idx="20">
                  <c:v>3.7746523148148143</c:v>
                </c:pt>
                <c:pt idx="21">
                  <c:v>4.0026033304280011</c:v>
                </c:pt>
                <c:pt idx="22">
                  <c:v>4.2045135527809299</c:v>
                </c:pt>
                <c:pt idx="23">
                  <c:v>4.357318504622806</c:v>
                </c:pt>
                <c:pt idx="24">
                  <c:v>4.5839193633952249</c:v>
                </c:pt>
                <c:pt idx="25">
                  <c:v>4.6683227091633466</c:v>
                </c:pt>
                <c:pt idx="26">
                  <c:v>4.8065608247422666</c:v>
                </c:pt>
                <c:pt idx="27">
                  <c:v>5.0434601437024513</c:v>
                </c:pt>
                <c:pt idx="28">
                  <c:v>5.207025999999999</c:v>
                </c:pt>
                <c:pt idx="29">
                  <c:v>5.3695728456292624</c:v>
                </c:pt>
                <c:pt idx="30">
                  <c:v>5.4569495922298259</c:v>
                </c:pt>
                <c:pt idx="31">
                  <c:v>5.6005215659173118</c:v>
                </c:pt>
                <c:pt idx="32">
                  <c:v>5.6330823871671578</c:v>
                </c:pt>
                <c:pt idx="33">
                  <c:v>6.3259320496115059</c:v>
                </c:pt>
                <c:pt idx="34">
                  <c:v>6.4909742989538044</c:v>
                </c:pt>
                <c:pt idx="35">
                  <c:v>6.7358400851869371</c:v>
                </c:pt>
                <c:pt idx="36">
                  <c:v>6.677288616544895</c:v>
                </c:pt>
                <c:pt idx="37">
                  <c:v>7.1642909397071888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6384"/>
        <c:axId val="51698304"/>
      </c:areaChart>
      <c:catAx>
        <c:axId val="516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98304"/>
        <c:crossesAt val="0"/>
        <c:auto val="0"/>
        <c:lblAlgn val="ctr"/>
        <c:lblOffset val="100"/>
        <c:tickLblSkip val="3"/>
        <c:tickMarkSkip val="1"/>
        <c:noMultiLvlLbl val="0"/>
      </c:catAx>
      <c:valAx>
        <c:axId val="516983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96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15552467706245"/>
          <c:y val="1.2179758018052621E-2"/>
          <c:w val="0.15563522206783048"/>
          <c:h val="0.430769690374070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47942386831279E-2"/>
          <c:y val="5.0726923076923537E-2"/>
          <c:w val="0.80015020576131657"/>
          <c:h val="0.8555059829059829"/>
        </c:manualLayout>
      </c:layout>
      <c:areaChart>
        <c:grouping val="stacked"/>
        <c:varyColors val="0"/>
        <c:ser>
          <c:idx val="5"/>
          <c:order val="0"/>
          <c:tx>
            <c:strRef>
              <c:f>ORIGINAL!$B$45</c:f>
              <c:strCache>
                <c:ptCount val="1"/>
                <c:pt idx="0">
                  <c:v>Pre-1918</c:v>
                </c:pt>
              </c:strCache>
            </c:strRef>
          </c:tx>
          <c:spPr>
            <a:solidFill>
              <a:srgbClr val="A6CF3F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ORIGINAL!$B$46:$B$49</c:f>
              <c:numCache>
                <c:formatCode>#,##0.00</c:formatCode>
                <c:ptCount val="4"/>
                <c:pt idx="0">
                  <c:v>5.759733070337604</c:v>
                </c:pt>
                <c:pt idx="1">
                  <c:v>5.8190998741509743</c:v>
                </c:pt>
                <c:pt idx="2">
                  <c:v>5.9263738344551395</c:v>
                </c:pt>
                <c:pt idx="3">
                  <c:v>5.7101919243209984</c:v>
                </c:pt>
              </c:numCache>
            </c:numRef>
          </c:val>
        </c:ser>
        <c:ser>
          <c:idx val="4"/>
          <c:order val="1"/>
          <c:tx>
            <c:strRef>
              <c:f>ORIGINAL!$C$45</c:f>
              <c:strCache>
                <c:ptCount val="1"/>
                <c:pt idx="0">
                  <c:v>1918-1964</c:v>
                </c:pt>
              </c:strCache>
            </c:strRef>
          </c:tx>
          <c:spPr>
            <a:solidFill>
              <a:srgbClr val="8064A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ORIGINAL!$C$46:$C$49</c:f>
              <c:numCache>
                <c:formatCode>#,##0.00</c:formatCode>
                <c:ptCount val="4"/>
                <c:pt idx="0">
                  <c:v>9.686051396984757</c:v>
                </c:pt>
                <c:pt idx="1">
                  <c:v>9.9440858500526854</c:v>
                </c:pt>
                <c:pt idx="2">
                  <c:v>9.92637437587039</c:v>
                </c:pt>
                <c:pt idx="3">
                  <c:v>9.9572466311857237</c:v>
                </c:pt>
              </c:numCache>
            </c:numRef>
          </c:val>
        </c:ser>
        <c:ser>
          <c:idx val="3"/>
          <c:order val="2"/>
          <c:tx>
            <c:strRef>
              <c:f>ORIGINAL!$D$45</c:f>
              <c:strCache>
                <c:ptCount val="1"/>
                <c:pt idx="0">
                  <c:v>1965-1990</c:v>
                </c:pt>
              </c:strCache>
            </c:strRef>
          </c:tx>
          <c:spPr>
            <a:solidFill>
              <a:srgbClr val="B3A2C7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ORIGINAL!$D$46:$D$49</c:f>
              <c:numCache>
                <c:formatCode>#,##0.00</c:formatCode>
                <c:ptCount val="4"/>
                <c:pt idx="0">
                  <c:v>8.1884258090079598</c:v>
                </c:pt>
                <c:pt idx="1">
                  <c:v>8.0264152614465623</c:v>
                </c:pt>
                <c:pt idx="2">
                  <c:v>7.8960348271167726</c:v>
                </c:pt>
                <c:pt idx="3">
                  <c:v>8.0727730530016704</c:v>
                </c:pt>
              </c:numCache>
            </c:numRef>
          </c:val>
        </c:ser>
        <c:ser>
          <c:idx val="2"/>
          <c:order val="3"/>
          <c:tx>
            <c:strRef>
              <c:f>ORIGINAL!$E$45</c:f>
              <c:strCache>
                <c:ptCount val="1"/>
                <c:pt idx="0">
                  <c:v>1991-2002</c:v>
                </c:pt>
              </c:strCache>
            </c:strRef>
          </c:tx>
          <c:spPr>
            <a:solidFill>
              <a:srgbClr val="CCC1DA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ORIGINAL!$E$46:$E$49</c:f>
              <c:numCache>
                <c:formatCode>#,##0.00</c:formatCode>
                <c:ptCount val="4"/>
                <c:pt idx="0">
                  <c:v>2.5206258168049329</c:v>
                </c:pt>
                <c:pt idx="1">
                  <c:v>2.1773124129549464</c:v>
                </c:pt>
                <c:pt idx="2">
                  <c:v>2.1567196032301763</c:v>
                </c:pt>
                <c:pt idx="3">
                  <c:v>2.1952980713720667</c:v>
                </c:pt>
              </c:numCache>
            </c:numRef>
          </c:val>
        </c:ser>
        <c:ser>
          <c:idx val="1"/>
          <c:order val="4"/>
          <c:tx>
            <c:strRef>
              <c:f>ORIGINAL!$F$44:$F$45</c:f>
              <c:strCache>
                <c:ptCount val="1"/>
                <c:pt idx="0">
                  <c:v>2002-</c:v>
                </c:pt>
              </c:strCache>
            </c:strRef>
          </c:tx>
          <c:spPr>
            <a:solidFill>
              <a:srgbClr val="376092"/>
            </a:solidFill>
            <a:ln w="3175">
              <a:noFill/>
              <a:prstDash val="solid"/>
            </a:ln>
          </c:spPr>
          <c:cat>
            <c:numRef>
              <c:f>ORIGINAL!$A$46:$A$49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ORIGINAL!$F$46:$F$49</c:f>
              <c:numCache>
                <c:formatCode>#,##0.00</c:formatCode>
                <c:ptCount val="4"/>
                <c:pt idx="0">
                  <c:v>0.75616390686474499</c:v>
                </c:pt>
                <c:pt idx="1">
                  <c:v>1.1420866013948339</c:v>
                </c:pt>
                <c:pt idx="2">
                  <c:v>1.3664973593275189</c:v>
                </c:pt>
                <c:pt idx="3">
                  <c:v>1.4826590166124636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8640"/>
        <c:axId val="69490176"/>
      </c:areaChart>
      <c:catAx>
        <c:axId val="694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90176"/>
        <c:crossesAt val="0"/>
        <c:auto val="0"/>
        <c:lblAlgn val="ctr"/>
        <c:lblOffset val="100"/>
        <c:tickMarkSkip val="1"/>
        <c:noMultiLvlLbl val="0"/>
      </c:catAx>
      <c:valAx>
        <c:axId val="69490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88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2214502598996"/>
          <c:y val="2.3012611228474492E-2"/>
          <c:w val="0.13995615253975621"/>
          <c:h val="0.441609798775153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44" r="0.750000000000006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143500" y="323850"/>
    <xdr:ext cx="4857750" cy="2343150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143500" y="3114675"/>
    <xdr:ext cx="4857750" cy="234315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25" sqref="J25"/>
    </sheetView>
  </sheetViews>
  <sheetFormatPr defaultRowHeight="15" x14ac:dyDescent="0.25"/>
  <sheetData>
    <row r="1" spans="1:6" x14ac:dyDescent="0.25">
      <c r="B1">
        <v>1918</v>
      </c>
      <c r="C1">
        <v>1941</v>
      </c>
      <c r="D1">
        <v>1977.5</v>
      </c>
      <c r="E1">
        <v>1996.5</v>
      </c>
      <c r="F1">
        <v>2002</v>
      </c>
    </row>
    <row r="2" spans="1:6" x14ac:dyDescent="0.25">
      <c r="A2">
        <v>2008</v>
      </c>
      <c r="B2">
        <v>21.402894988434483</v>
      </c>
      <c r="C2">
        <v>35.992907721692823</v>
      </c>
      <c r="D2">
        <v>30.42780204751945</v>
      </c>
      <c r="E2">
        <v>9.3665260183751364</v>
      </c>
      <c r="F2">
        <v>2.8098692239780942</v>
      </c>
    </row>
    <row r="3" spans="1:6" x14ac:dyDescent="0.25">
      <c r="A3">
        <v>2009</v>
      </c>
      <c r="B3">
        <v>21.465564477298955</v>
      </c>
      <c r="C3">
        <v>36.681861559086222</v>
      </c>
      <c r="D3">
        <v>29.607935598681475</v>
      </c>
      <c r="E3">
        <v>8.0316957945883143</v>
      </c>
      <c r="F3">
        <v>4.2129425703450281</v>
      </c>
    </row>
    <row r="4" spans="1:6" x14ac:dyDescent="0.25">
      <c r="A4">
        <v>2010</v>
      </c>
      <c r="B4">
        <v>21.730616876118876</v>
      </c>
      <c r="C4">
        <v>36.397676649568751</v>
      </c>
      <c r="D4">
        <v>28.952899776755547</v>
      </c>
      <c r="E4">
        <v>7.9081827633843371</v>
      </c>
      <c r="F4">
        <v>5.0106239341724805</v>
      </c>
    </row>
    <row r="5" spans="1:6" x14ac:dyDescent="0.25">
      <c r="A5">
        <v>2011</v>
      </c>
      <c r="B5">
        <v>20.826434912542851</v>
      </c>
      <c r="C5">
        <v>36.316458644633904</v>
      </c>
      <c r="D5">
        <v>29.443333040344559</v>
      </c>
      <c r="E5">
        <v>8.0067768304473947</v>
      </c>
      <c r="F5">
        <v>5.4076118484662032</v>
      </c>
    </row>
    <row r="6" spans="1:6" x14ac:dyDescent="0.25">
      <c r="A6" s="35">
        <v>2015</v>
      </c>
      <c r="B6" s="35">
        <v>20.8</v>
      </c>
      <c r="C6" s="35">
        <v>36.299999999999997</v>
      </c>
      <c r="D6" s="35">
        <v>29.5</v>
      </c>
      <c r="E6" s="35">
        <v>8</v>
      </c>
      <c r="F6" s="35"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A1:F5"/>
    </sheetView>
  </sheetViews>
  <sheetFormatPr defaultRowHeight="15" x14ac:dyDescent="0.25"/>
  <sheetData>
    <row r="1" spans="1:7" x14ac:dyDescent="0.25">
      <c r="A1" s="10"/>
      <c r="B1" s="5">
        <v>1918</v>
      </c>
      <c r="C1" s="5">
        <f>(1964+1918)/2</f>
        <v>1941</v>
      </c>
      <c r="D1" s="5">
        <f>(1965+1990)/2</f>
        <v>1977.5</v>
      </c>
      <c r="E1" s="5">
        <f>(1991+2002)/2</f>
        <v>1996.5</v>
      </c>
      <c r="F1" s="5">
        <v>2002</v>
      </c>
      <c r="G1" s="6"/>
    </row>
    <row r="2" spans="1:7" x14ac:dyDescent="0.25">
      <c r="A2" s="10">
        <v>2008</v>
      </c>
      <c r="B2" s="29">
        <f>(100/ORIGINAL!$G46)*ORIGINAL!B46</f>
        <v>21.402894988434483</v>
      </c>
      <c r="C2" s="29">
        <f>(100/ORIGINAL!$G46)*ORIGINAL!C46</f>
        <v>35.992907721692823</v>
      </c>
      <c r="D2" s="29">
        <f>(100/ORIGINAL!$G46)*ORIGINAL!D46</f>
        <v>30.42780204751945</v>
      </c>
      <c r="E2" s="29">
        <f>(100/ORIGINAL!$G46)*ORIGINAL!E46</f>
        <v>9.3665260183751364</v>
      </c>
      <c r="F2" s="29">
        <f>(100/ORIGINAL!$G46)*ORIGINAL!F46</f>
        <v>2.8098692239780942</v>
      </c>
      <c r="G2" s="11"/>
    </row>
    <row r="3" spans="1:7" x14ac:dyDescent="0.25">
      <c r="A3" s="10">
        <v>2009</v>
      </c>
      <c r="B3" s="29">
        <f>(100/ORIGINAL!$G47)*ORIGINAL!B47</f>
        <v>21.465564477298955</v>
      </c>
      <c r="C3" s="29">
        <f>(100/ORIGINAL!$G47)*ORIGINAL!C47</f>
        <v>36.681861559086222</v>
      </c>
      <c r="D3" s="29">
        <f>(100/ORIGINAL!$G47)*ORIGINAL!D47</f>
        <v>29.607935598681475</v>
      </c>
      <c r="E3" s="29">
        <f>(100/ORIGINAL!$G47)*ORIGINAL!E47</f>
        <v>8.0316957945883143</v>
      </c>
      <c r="F3" s="29">
        <f>(100/ORIGINAL!$G47)*ORIGINAL!F47</f>
        <v>4.2129425703450281</v>
      </c>
      <c r="G3" s="11"/>
    </row>
    <row r="4" spans="1:7" x14ac:dyDescent="0.25">
      <c r="A4" s="31">
        <v>2010</v>
      </c>
      <c r="B4" s="29">
        <f>(100/ORIGINAL!$G48)*ORIGINAL!B48</f>
        <v>21.730616876118876</v>
      </c>
      <c r="C4" s="29">
        <f>(100/ORIGINAL!$G48)*ORIGINAL!C48</f>
        <v>36.397676649568751</v>
      </c>
      <c r="D4" s="29">
        <f>(100/ORIGINAL!$G48)*ORIGINAL!D48</f>
        <v>28.952899776755547</v>
      </c>
      <c r="E4" s="29">
        <f>(100/ORIGINAL!$G48)*ORIGINAL!E48</f>
        <v>7.9081827633843371</v>
      </c>
      <c r="F4" s="29">
        <f>(100/ORIGINAL!$G48)*ORIGINAL!F48</f>
        <v>5.0106239341724805</v>
      </c>
      <c r="G4" s="11"/>
    </row>
    <row r="5" spans="1:7" x14ac:dyDescent="0.25">
      <c r="A5" s="10">
        <v>2011</v>
      </c>
      <c r="B5" s="29">
        <f>(100/ORIGINAL!$G49)*ORIGINAL!B49</f>
        <v>20.826434912542851</v>
      </c>
      <c r="C5" s="29">
        <f>(100/ORIGINAL!$G49)*ORIGINAL!C49</f>
        <v>36.316458644633904</v>
      </c>
      <c r="D5" s="29">
        <f>(100/ORIGINAL!$G49)*ORIGINAL!D49</f>
        <v>29.443333040344559</v>
      </c>
      <c r="E5" s="29">
        <f>(100/ORIGINAL!$G49)*ORIGINAL!E49</f>
        <v>8.0067768304473947</v>
      </c>
      <c r="F5" s="29">
        <f>(100/ORIGINAL!$G49)*ORIGINAL!F49</f>
        <v>5.4076118484662032</v>
      </c>
      <c r="G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63"/>
  <sheetViews>
    <sheetView topLeftCell="A22" workbookViewId="0">
      <selection activeCell="A79" sqref="A79"/>
    </sheetView>
  </sheetViews>
  <sheetFormatPr defaultRowHeight="9" x14ac:dyDescent="0.25"/>
  <cols>
    <col min="1" max="1" width="9.140625" style="1"/>
    <col min="2" max="7" width="9.28515625" style="1" customWidth="1"/>
    <col min="8" max="8" width="9.140625" style="1"/>
    <col min="9" max="9" width="7.140625" style="1" customWidth="1"/>
    <col min="10" max="10" width="57.85546875" style="1" customWidth="1"/>
    <col min="11" max="12" width="7.140625" style="1" customWidth="1"/>
    <col min="13" max="13" width="2.85546875" style="1" customWidth="1"/>
    <col min="14" max="16384" width="9.140625" style="1"/>
  </cols>
  <sheetData>
    <row r="1" spans="1:25" s="34" customFormat="1" ht="12" customHeight="1" x14ac:dyDescent="0.2">
      <c r="A1" s="33" t="s">
        <v>22</v>
      </c>
    </row>
    <row r="2" spans="1:25" ht="12" customHeight="1" thickBot="1" x14ac:dyDescent="0.3">
      <c r="A2" s="1" t="s">
        <v>23</v>
      </c>
    </row>
    <row r="3" spans="1:25" ht="3.75" customHeight="1" x14ac:dyDescent="0.25">
      <c r="J3" s="2"/>
      <c r="K3" s="3"/>
      <c r="L3" s="3"/>
      <c r="M3" s="4"/>
    </row>
    <row r="4" spans="1:25" ht="34.5" customHeight="1" x14ac:dyDescent="0.25">
      <c r="A4" s="5" t="s">
        <v>21</v>
      </c>
      <c r="B4" s="5" t="s">
        <v>14</v>
      </c>
      <c r="C4" s="5" t="s">
        <v>20</v>
      </c>
      <c r="D4" s="5" t="s">
        <v>19</v>
      </c>
      <c r="E4" s="5" t="s">
        <v>18</v>
      </c>
      <c r="F4" s="5" t="s">
        <v>17</v>
      </c>
      <c r="G4" s="6" t="s">
        <v>9</v>
      </c>
      <c r="J4" s="7"/>
      <c r="K4" s="8"/>
      <c r="L4" s="8"/>
      <c r="M4" s="9"/>
    </row>
    <row r="5" spans="1:25" ht="12" customHeight="1" x14ac:dyDescent="0.25">
      <c r="A5" s="10">
        <v>1970</v>
      </c>
      <c r="B5" s="11">
        <v>4.8453935023479531</v>
      </c>
      <c r="C5" s="11">
        <v>5.1753665365580295</v>
      </c>
      <c r="D5" s="11">
        <v>5.0092945818404573</v>
      </c>
      <c r="E5" s="11">
        <v>4.0139453792535544</v>
      </c>
      <c r="F5" s="11"/>
      <c r="G5" s="11">
        <v>19.044</v>
      </c>
      <c r="H5" s="12"/>
      <c r="J5" s="7"/>
      <c r="K5" s="8"/>
      <c r="L5" s="8"/>
      <c r="M5" s="9"/>
      <c r="T5" s="13"/>
      <c r="U5" s="13"/>
      <c r="V5" s="13"/>
      <c r="W5" s="13"/>
      <c r="X5" s="13"/>
      <c r="Y5" s="13"/>
    </row>
    <row r="6" spans="1:25" ht="12" customHeight="1" x14ac:dyDescent="0.25">
      <c r="A6" s="10">
        <v>1971</v>
      </c>
      <c r="B6" s="11">
        <v>4.7289425742574256</v>
      </c>
      <c r="C6" s="11">
        <v>5.050985258525853</v>
      </c>
      <c r="D6" s="11">
        <v>4.8889045654565448</v>
      </c>
      <c r="E6" s="11">
        <v>4.5901676017601751</v>
      </c>
      <c r="F6" s="11"/>
      <c r="G6" s="11">
        <v>19.259</v>
      </c>
      <c r="H6" s="12"/>
      <c r="J6" s="7"/>
      <c r="K6" s="8"/>
      <c r="L6" s="8"/>
      <c r="M6" s="9"/>
      <c r="T6" s="13"/>
      <c r="U6" s="13"/>
      <c r="V6" s="13"/>
      <c r="W6" s="13"/>
      <c r="X6" s="13"/>
      <c r="Y6" s="13"/>
    </row>
    <row r="7" spans="1:25" ht="12" customHeight="1" x14ac:dyDescent="0.25">
      <c r="A7" s="10">
        <v>1972</v>
      </c>
      <c r="B7" s="11">
        <v>4.8026588235294136</v>
      </c>
      <c r="C7" s="11">
        <v>4.9932235294117664</v>
      </c>
      <c r="D7" s="11">
        <v>5.384107189542485</v>
      </c>
      <c r="E7" s="11">
        <v>4.2940104575163405</v>
      </c>
      <c r="F7" s="11"/>
      <c r="G7" s="11">
        <v>19.474</v>
      </c>
      <c r="H7" s="12"/>
      <c r="J7" s="7"/>
      <c r="K7" s="8"/>
      <c r="L7" s="8"/>
      <c r="M7" s="9"/>
      <c r="T7" s="13"/>
      <c r="U7" s="13"/>
      <c r="V7" s="13"/>
      <c r="W7" s="13"/>
      <c r="X7" s="13"/>
      <c r="Y7" s="13"/>
    </row>
    <row r="8" spans="1:25" ht="12" customHeight="1" x14ac:dyDescent="0.25">
      <c r="A8" s="10">
        <v>1973</v>
      </c>
      <c r="B8" s="11">
        <v>4.6606117647058829</v>
      </c>
      <c r="C8" s="11">
        <v>5.0794823529411772</v>
      </c>
      <c r="D8" s="11">
        <v>5.2547032679738557</v>
      </c>
      <c r="E8" s="11">
        <v>4.6932026143790857</v>
      </c>
      <c r="F8" s="11"/>
      <c r="G8" s="11">
        <v>19.687999999999999</v>
      </c>
      <c r="H8" s="12"/>
      <c r="J8" s="7"/>
      <c r="K8" s="8"/>
      <c r="L8" s="8"/>
      <c r="M8" s="9"/>
      <c r="T8" s="13"/>
      <c r="U8" s="13"/>
      <c r="V8" s="13"/>
      <c r="W8" s="13"/>
      <c r="X8" s="13"/>
      <c r="Y8" s="13"/>
    </row>
    <row r="9" spans="1:25" ht="12" customHeight="1" x14ac:dyDescent="0.25">
      <c r="A9" s="10">
        <v>1974</v>
      </c>
      <c r="B9" s="11">
        <v>4.5253736030850673</v>
      </c>
      <c r="C9" s="11">
        <v>4.8985350881752412</v>
      </c>
      <c r="D9" s="11">
        <v>4.9217259149322565</v>
      </c>
      <c r="E9" s="11">
        <v>5.5573653938074337</v>
      </c>
      <c r="F9" s="11"/>
      <c r="G9" s="11">
        <v>19.902999999999999</v>
      </c>
      <c r="H9" s="12"/>
      <c r="J9" s="7"/>
      <c r="K9" s="8"/>
      <c r="L9" s="8"/>
      <c r="M9" s="9"/>
      <c r="T9" s="13"/>
      <c r="U9" s="13"/>
      <c r="V9" s="13"/>
      <c r="W9" s="13"/>
      <c r="X9" s="13"/>
      <c r="Y9" s="13"/>
    </row>
    <row r="10" spans="1:25" ht="12" customHeight="1" x14ac:dyDescent="0.25">
      <c r="A10" s="10">
        <v>1975</v>
      </c>
      <c r="B10" s="11">
        <v>4.6653190400843876</v>
      </c>
      <c r="C10" s="11">
        <v>4.9868090717299571</v>
      </c>
      <c r="D10" s="11">
        <v>4.7162481540084391</v>
      </c>
      <c r="E10" s="11">
        <v>5.7486237341772144</v>
      </c>
      <c r="F10" s="11"/>
      <c r="G10" s="11">
        <v>20.117000000000001</v>
      </c>
      <c r="H10" s="12"/>
      <c r="J10" s="7"/>
      <c r="K10" s="8"/>
      <c r="L10" s="8"/>
      <c r="M10" s="9"/>
      <c r="T10" s="13"/>
      <c r="U10" s="13"/>
      <c r="V10" s="13"/>
      <c r="W10" s="13"/>
      <c r="X10" s="13"/>
      <c r="Y10" s="13"/>
    </row>
    <row r="11" spans="1:25" ht="12" customHeight="1" x14ac:dyDescent="0.25">
      <c r="A11" s="10">
        <v>1976</v>
      </c>
      <c r="B11" s="11">
        <v>4.4309221871714</v>
      </c>
      <c r="C11" s="11">
        <v>5.0509305993690852</v>
      </c>
      <c r="D11" s="11">
        <v>4.8285827549947431</v>
      </c>
      <c r="E11" s="11">
        <v>5.6869737118822288</v>
      </c>
      <c r="F11" s="11">
        <v>0.33459074658254467</v>
      </c>
      <c r="G11" s="11">
        <v>20.332000000000001</v>
      </c>
      <c r="H11" s="12"/>
      <c r="J11" s="7"/>
      <c r="K11" s="8"/>
      <c r="L11" s="8"/>
      <c r="M11" s="9"/>
      <c r="T11" s="13"/>
      <c r="U11" s="13"/>
      <c r="V11" s="13"/>
      <c r="W11" s="13"/>
      <c r="X11" s="13"/>
      <c r="Y11" s="13"/>
    </row>
    <row r="12" spans="1:25" ht="12" customHeight="1" x14ac:dyDescent="0.25">
      <c r="A12" s="10">
        <v>1977</v>
      </c>
      <c r="B12" s="11">
        <v>4.2679318383775025</v>
      </c>
      <c r="C12" s="11">
        <v>4.9885614970466792</v>
      </c>
      <c r="D12" s="11">
        <v>4.7769906434582614</v>
      </c>
      <c r="E12" s="11">
        <v>5.8535318801944491</v>
      </c>
      <c r="F12" s="11">
        <v>0.65898414092310931</v>
      </c>
      <c r="G12" s="11">
        <v>20.545999999999999</v>
      </c>
      <c r="H12" s="12"/>
      <c r="J12" s="7"/>
      <c r="K12" s="8"/>
      <c r="L12" s="8"/>
      <c r="M12" s="9"/>
      <c r="T12" s="13"/>
      <c r="U12" s="13"/>
      <c r="V12" s="13"/>
      <c r="W12" s="13"/>
      <c r="X12" s="13"/>
      <c r="Y12" s="13"/>
    </row>
    <row r="13" spans="1:25" ht="12" customHeight="1" x14ac:dyDescent="0.25">
      <c r="A13" s="10">
        <v>1978</v>
      </c>
      <c r="B13" s="11">
        <v>4.9012110152621107</v>
      </c>
      <c r="C13" s="11">
        <v>4.4052614465826165</v>
      </c>
      <c r="D13" s="11">
        <v>5.08772196416722</v>
      </c>
      <c r="E13" s="11">
        <v>5.5020729927007324</v>
      </c>
      <c r="F13" s="11">
        <v>0.86473258128732589</v>
      </c>
      <c r="G13" s="11">
        <v>20.760999999999999</v>
      </c>
      <c r="H13" s="12"/>
      <c r="J13" s="7"/>
      <c r="K13" s="8"/>
      <c r="L13" s="8"/>
      <c r="M13" s="9"/>
      <c r="T13" s="13"/>
      <c r="U13" s="13"/>
      <c r="V13" s="13"/>
      <c r="W13" s="13"/>
      <c r="X13" s="13"/>
      <c r="Y13" s="13"/>
    </row>
    <row r="14" spans="1:25" ht="12" customHeight="1" x14ac:dyDescent="0.25">
      <c r="A14" s="10">
        <v>1979</v>
      </c>
      <c r="B14" s="11">
        <v>5.1442335766423346</v>
      </c>
      <c r="C14" s="11">
        <v>4.601512710797885</v>
      </c>
      <c r="D14" s="11">
        <v>4.3829461364208395</v>
      </c>
      <c r="E14" s="11">
        <v>5.6777532271403386</v>
      </c>
      <c r="F14" s="11">
        <v>1.1685543489985974</v>
      </c>
      <c r="G14" s="11">
        <v>20.975000000000001</v>
      </c>
      <c r="H14" s="12"/>
      <c r="J14" s="7"/>
      <c r="K14" s="8"/>
      <c r="L14" s="8"/>
      <c r="M14" s="9"/>
      <c r="T14" s="13"/>
      <c r="U14" s="13"/>
      <c r="V14" s="13"/>
      <c r="W14" s="13"/>
      <c r="X14" s="13"/>
      <c r="Y14" s="13"/>
    </row>
    <row r="15" spans="1:25" ht="12" customHeight="1" x14ac:dyDescent="0.25">
      <c r="A15" s="10">
        <v>1980</v>
      </c>
      <c r="B15" s="11">
        <v>5.4127003876297719</v>
      </c>
      <c r="C15" s="11">
        <v>4.6930084959266454</v>
      </c>
      <c r="D15" s="11">
        <v>4.3845389101467234</v>
      </c>
      <c r="E15" s="11">
        <v>5.6163029997655292</v>
      </c>
      <c r="F15" s="11">
        <v>1.0834492065313379</v>
      </c>
      <c r="G15" s="11">
        <v>21.19</v>
      </c>
      <c r="H15" s="12"/>
      <c r="J15" s="7"/>
      <c r="K15" s="8"/>
      <c r="L15" s="8"/>
      <c r="M15" s="9"/>
      <c r="T15" s="13"/>
      <c r="U15" s="13"/>
      <c r="V15" s="13"/>
      <c r="W15" s="13"/>
      <c r="X15" s="13"/>
      <c r="Y15" s="13"/>
    </row>
    <row r="16" spans="1:25" ht="12" customHeight="1" x14ac:dyDescent="0.25">
      <c r="A16" s="10">
        <v>1981</v>
      </c>
      <c r="B16" s="11">
        <v>5.3480748121044321</v>
      </c>
      <c r="C16" s="11">
        <v>4.6241319719145579</v>
      </c>
      <c r="D16" s="11">
        <v>4.2367590486550633</v>
      </c>
      <c r="E16" s="11">
        <v>5.6931118967563306</v>
      </c>
      <c r="F16" s="11">
        <v>1.5029222705696204</v>
      </c>
      <c r="G16" s="11">
        <v>21.405000000000001</v>
      </c>
      <c r="H16" s="12"/>
      <c r="J16" s="7"/>
      <c r="K16" s="8"/>
      <c r="L16" s="8"/>
      <c r="M16" s="9"/>
      <c r="T16" s="13"/>
      <c r="U16" s="13"/>
      <c r="V16" s="13"/>
      <c r="W16" s="13"/>
      <c r="X16" s="13"/>
      <c r="Y16" s="13"/>
    </row>
    <row r="17" spans="1:25" ht="12" customHeight="1" x14ac:dyDescent="0.25">
      <c r="A17" s="10">
        <v>1982</v>
      </c>
      <c r="B17" s="11">
        <v>5.3822357265376128</v>
      </c>
      <c r="C17" s="11">
        <v>4.633172604753736</v>
      </c>
      <c r="D17" s="11">
        <v>4.2369213918157307</v>
      </c>
      <c r="E17" s="11">
        <v>5.5093751531487376</v>
      </c>
      <c r="F17" s="11">
        <v>1.8572951237441802</v>
      </c>
      <c r="G17" s="11">
        <v>21.619</v>
      </c>
      <c r="H17" s="12"/>
      <c r="J17" s="7"/>
      <c r="K17" s="8"/>
      <c r="L17" s="8"/>
      <c r="M17" s="9"/>
      <c r="T17" s="13"/>
      <c r="U17" s="13"/>
      <c r="V17" s="13"/>
      <c r="W17" s="13"/>
      <c r="X17" s="13"/>
      <c r="Y17" s="13"/>
    </row>
    <row r="18" spans="1:25" ht="12" customHeight="1" thickBot="1" x14ac:dyDescent="0.3">
      <c r="A18" s="10">
        <v>1983</v>
      </c>
      <c r="B18" s="11">
        <v>5.2807073407875542</v>
      </c>
      <c r="C18" s="11">
        <v>4.6077488575595531</v>
      </c>
      <c r="D18" s="11">
        <v>4.2585322314049581</v>
      </c>
      <c r="E18" s="11">
        <v>5.6108178901312575</v>
      </c>
      <c r="F18" s="11">
        <v>2.0761936801166745</v>
      </c>
      <c r="G18" s="11">
        <v>21.834</v>
      </c>
      <c r="H18" s="12"/>
      <c r="J18" s="14" t="s">
        <v>16</v>
      </c>
      <c r="K18" s="15"/>
      <c r="L18" s="15"/>
      <c r="M18" s="16"/>
      <c r="T18" s="13"/>
      <c r="U18" s="13"/>
      <c r="V18" s="13"/>
      <c r="W18" s="13"/>
      <c r="X18" s="13"/>
      <c r="Y18" s="13"/>
    </row>
    <row r="19" spans="1:25" ht="12" customHeight="1" thickBot="1" x14ac:dyDescent="0.3">
      <c r="A19" s="10">
        <v>1984</v>
      </c>
      <c r="B19" s="11">
        <v>5.1830528967254406</v>
      </c>
      <c r="C19" s="11">
        <v>4.6330277078085631</v>
      </c>
      <c r="D19" s="11">
        <v>4.2763123425692688</v>
      </c>
      <c r="E19" s="11">
        <v>5.5877316235401882</v>
      </c>
      <c r="F19" s="11">
        <v>2.3678754293565376</v>
      </c>
      <c r="G19" s="11">
        <v>22.047999999999998</v>
      </c>
      <c r="H19" s="12"/>
      <c r="T19" s="13"/>
      <c r="U19" s="13"/>
      <c r="V19" s="13"/>
      <c r="W19" s="13"/>
      <c r="X19" s="13"/>
      <c r="Y19" s="13"/>
    </row>
    <row r="20" spans="1:25" ht="12" customHeight="1" x14ac:dyDescent="0.15">
      <c r="A20" s="10">
        <v>1985</v>
      </c>
      <c r="B20" s="11">
        <v>5.1386079207920794</v>
      </c>
      <c r="C20" s="11">
        <v>4.6214138613861397</v>
      </c>
      <c r="D20" s="11">
        <v>4.2719584158415849</v>
      </c>
      <c r="E20" s="11">
        <v>5.6210356435643565</v>
      </c>
      <c r="F20" s="11">
        <v>2.6099841584158421</v>
      </c>
      <c r="G20" s="11">
        <v>22.263000000000002</v>
      </c>
      <c r="H20" s="12"/>
      <c r="J20" s="17"/>
      <c r="K20" s="18"/>
      <c r="L20" s="18"/>
      <c r="M20" s="4"/>
      <c r="T20" s="13"/>
      <c r="U20" s="13"/>
      <c r="V20" s="13"/>
      <c r="W20" s="13"/>
      <c r="X20" s="13"/>
      <c r="Y20" s="13"/>
    </row>
    <row r="21" spans="1:25" ht="12" customHeight="1" x14ac:dyDescent="0.15">
      <c r="A21" s="10">
        <v>1986</v>
      </c>
      <c r="B21" s="11">
        <v>4.9894737881854088</v>
      </c>
      <c r="C21" s="11">
        <v>4.6764809675243315</v>
      </c>
      <c r="D21" s="11">
        <v>4.3169182808133373</v>
      </c>
      <c r="E21" s="11">
        <v>5.7302595644213152</v>
      </c>
      <c r="F21" s="11">
        <v>2.763867399055604</v>
      </c>
      <c r="G21" s="11">
        <v>22.477</v>
      </c>
      <c r="H21" s="12"/>
      <c r="J21" s="19"/>
      <c r="K21" s="20"/>
      <c r="L21" s="20"/>
      <c r="M21" s="9"/>
      <c r="T21" s="13"/>
      <c r="U21" s="13"/>
      <c r="V21" s="13"/>
      <c r="W21" s="13"/>
      <c r="X21" s="13"/>
      <c r="Y21" s="13"/>
    </row>
    <row r="22" spans="1:25" ht="12" customHeight="1" x14ac:dyDescent="0.15">
      <c r="A22" s="10">
        <v>1987</v>
      </c>
      <c r="B22" s="11">
        <v>4.8813236042436756</v>
      </c>
      <c r="C22" s="11">
        <v>4.7211909173827493</v>
      </c>
      <c r="D22" s="11">
        <v>4.3519053333973394</v>
      </c>
      <c r="E22" s="11">
        <v>5.6286094762613423</v>
      </c>
      <c r="F22" s="11">
        <v>3.1089706687148961</v>
      </c>
      <c r="G22" s="11">
        <v>22.692</v>
      </c>
      <c r="H22" s="12"/>
      <c r="J22" s="19"/>
      <c r="K22" s="20"/>
      <c r="L22" s="20"/>
      <c r="M22" s="9"/>
      <c r="T22" s="13"/>
      <c r="U22" s="13"/>
      <c r="V22" s="13"/>
      <c r="W22" s="13"/>
      <c r="X22" s="13"/>
      <c r="Y22" s="13"/>
    </row>
    <row r="23" spans="1:25" ht="12" customHeight="1" x14ac:dyDescent="0.15">
      <c r="A23" s="10">
        <v>1988</v>
      </c>
      <c r="B23" s="11">
        <v>4.6970107043868889</v>
      </c>
      <c r="C23" s="11">
        <v>4.7407954697505481</v>
      </c>
      <c r="D23" s="11">
        <v>4.3992742999139818</v>
      </c>
      <c r="E23" s="11">
        <v>5.6810733059351985</v>
      </c>
      <c r="F23" s="11">
        <v>3.3878462200133797</v>
      </c>
      <c r="G23" s="11">
        <v>22.905999999999999</v>
      </c>
      <c r="H23" s="12"/>
      <c r="J23" s="19"/>
      <c r="K23" s="20"/>
      <c r="L23" s="20"/>
      <c r="M23" s="9"/>
      <c r="T23" s="13"/>
      <c r="U23" s="13"/>
      <c r="V23" s="13"/>
      <c r="W23" s="13"/>
      <c r="X23" s="13"/>
      <c r="Y23" s="13"/>
    </row>
    <row r="24" spans="1:25" ht="12" customHeight="1" x14ac:dyDescent="0.15">
      <c r="A24" s="10">
        <v>1989</v>
      </c>
      <c r="B24" s="11">
        <v>4.7373170720321163</v>
      </c>
      <c r="C24" s="11">
        <v>4.7599836608935151</v>
      </c>
      <c r="D24" s="11">
        <v>4.4404926940852434</v>
      </c>
      <c r="E24" s="11">
        <v>5.573822137155128</v>
      </c>
      <c r="F24" s="11">
        <v>3.6093844358339959</v>
      </c>
      <c r="G24" s="11">
        <v>23.120999999999999</v>
      </c>
      <c r="H24" s="12"/>
      <c r="J24" s="19"/>
      <c r="K24" s="20"/>
      <c r="L24" s="20"/>
      <c r="M24" s="9"/>
      <c r="T24" s="13"/>
      <c r="U24" s="13"/>
      <c r="V24" s="13"/>
      <c r="W24" s="13"/>
      <c r="X24" s="13"/>
      <c r="Y24" s="13"/>
    </row>
    <row r="25" spans="1:25" ht="12" customHeight="1" x14ac:dyDescent="0.15">
      <c r="A25" s="10">
        <v>1990</v>
      </c>
      <c r="B25" s="11">
        <v>4.7804340277777788</v>
      </c>
      <c r="C25" s="11">
        <v>4.7145342592592598</v>
      </c>
      <c r="D25" s="11">
        <v>4.489826851851852</v>
      </c>
      <c r="E25" s="11">
        <v>5.5755525462962972</v>
      </c>
      <c r="F25" s="11">
        <v>3.7746523148148143</v>
      </c>
      <c r="G25" s="11">
        <v>23.335000000000001</v>
      </c>
      <c r="H25" s="12"/>
      <c r="I25" s="21"/>
      <c r="J25" s="19"/>
      <c r="K25" s="20"/>
      <c r="L25" s="20"/>
      <c r="M25" s="9"/>
      <c r="T25" s="13"/>
      <c r="U25" s="13"/>
      <c r="V25" s="13"/>
      <c r="W25" s="13"/>
      <c r="X25" s="13"/>
      <c r="Y25" s="13"/>
    </row>
    <row r="26" spans="1:25" ht="12" customHeight="1" x14ac:dyDescent="0.15">
      <c r="A26" s="10">
        <v>1991</v>
      </c>
      <c r="B26" s="11">
        <v>4.8042043212991423</v>
      </c>
      <c r="C26" s="11">
        <v>4.7339832102390007</v>
      </c>
      <c r="D26" s="11">
        <v>4.4747052617092518</v>
      </c>
      <c r="E26" s="11">
        <v>5.5345038763246004</v>
      </c>
      <c r="F26" s="11">
        <v>4.0026033304280011</v>
      </c>
      <c r="G26" s="11">
        <v>23.55</v>
      </c>
      <c r="H26" s="12"/>
      <c r="I26" s="21"/>
      <c r="J26" s="19"/>
      <c r="K26" s="20"/>
      <c r="L26" s="20"/>
      <c r="M26" s="9"/>
      <c r="T26" s="13"/>
      <c r="U26" s="13"/>
      <c r="V26" s="13"/>
      <c r="W26" s="13"/>
      <c r="X26" s="13"/>
      <c r="Y26" s="13"/>
    </row>
    <row r="27" spans="1:25" ht="12" customHeight="1" x14ac:dyDescent="0.15">
      <c r="A27" s="10">
        <v>1992</v>
      </c>
      <c r="B27" s="11">
        <v>4.7763360272417703</v>
      </c>
      <c r="C27" s="11">
        <v>4.7299428830874</v>
      </c>
      <c r="D27" s="11">
        <v>4.4915037003405223</v>
      </c>
      <c r="E27" s="11">
        <v>5.5607038365493748</v>
      </c>
      <c r="F27" s="11">
        <v>4.2045135527809299</v>
      </c>
      <c r="G27" s="11">
        <v>23.763000000000002</v>
      </c>
      <c r="H27" s="12"/>
      <c r="I27" s="21"/>
      <c r="J27" s="19"/>
      <c r="K27" s="20"/>
      <c r="L27" s="20"/>
      <c r="M27" s="9"/>
      <c r="T27" s="13"/>
      <c r="U27" s="13"/>
      <c r="V27" s="13"/>
      <c r="W27" s="13"/>
      <c r="X27" s="13"/>
      <c r="Y27" s="13"/>
    </row>
    <row r="28" spans="1:25" ht="12" customHeight="1" x14ac:dyDescent="0.15">
      <c r="A28" s="10">
        <v>1993</v>
      </c>
      <c r="B28" s="11">
        <v>4.8108047701996517</v>
      </c>
      <c r="C28" s="11">
        <v>4.7669535039528332</v>
      </c>
      <c r="D28" s="11">
        <v>4.5273758542141245</v>
      </c>
      <c r="E28" s="11">
        <v>5.4835473670105852</v>
      </c>
      <c r="F28" s="11">
        <v>4.357318504622806</v>
      </c>
      <c r="G28" s="11">
        <v>23.946000000000002</v>
      </c>
      <c r="H28" s="12"/>
      <c r="J28" s="19"/>
      <c r="K28" s="20"/>
      <c r="L28" s="20"/>
      <c r="M28" s="9"/>
      <c r="T28" s="13"/>
      <c r="U28" s="13"/>
      <c r="V28" s="13"/>
      <c r="W28" s="13"/>
      <c r="X28" s="13"/>
      <c r="Y28" s="13"/>
    </row>
    <row r="29" spans="1:25" ht="12" customHeight="1" x14ac:dyDescent="0.15">
      <c r="A29" s="10">
        <v>1994</v>
      </c>
      <c r="B29" s="11">
        <v>4.802658532272325</v>
      </c>
      <c r="C29" s="11">
        <v>4.7546426171529621</v>
      </c>
      <c r="D29" s="11">
        <v>4.513496021220158</v>
      </c>
      <c r="E29" s="11">
        <v>5.4812834659593275</v>
      </c>
      <c r="F29" s="11">
        <v>4.5839193633952249</v>
      </c>
      <c r="G29" s="11">
        <v>24.135999999999999</v>
      </c>
      <c r="H29" s="12"/>
      <c r="J29" s="19"/>
      <c r="K29" s="20"/>
      <c r="L29" s="20"/>
      <c r="M29" s="9"/>
      <c r="T29" s="13"/>
      <c r="U29" s="13"/>
      <c r="V29" s="13"/>
      <c r="W29" s="13"/>
      <c r="X29" s="13"/>
      <c r="Y29" s="13"/>
    </row>
    <row r="30" spans="1:25" ht="12" customHeight="1" x14ac:dyDescent="0.15">
      <c r="A30" s="10">
        <v>1995</v>
      </c>
      <c r="B30" s="11">
        <v>4.843078455409132</v>
      </c>
      <c r="C30" s="11">
        <v>4.79725835121054</v>
      </c>
      <c r="D30" s="11">
        <v>4.5543052405761557</v>
      </c>
      <c r="E30" s="11">
        <v>5.4760352436408208</v>
      </c>
      <c r="F30" s="11">
        <v>4.6683227091633466</v>
      </c>
      <c r="G30" s="11">
        <v>24.338999999999999</v>
      </c>
      <c r="H30" s="12"/>
      <c r="J30" s="19"/>
      <c r="K30" s="20"/>
      <c r="L30" s="20"/>
      <c r="M30" s="9"/>
      <c r="T30" s="13"/>
      <c r="U30" s="13"/>
      <c r="V30" s="13"/>
      <c r="W30" s="13"/>
      <c r="X30" s="13"/>
      <c r="Y30" s="13"/>
    </row>
    <row r="31" spans="1:25" ht="12" customHeight="1" x14ac:dyDescent="0.15">
      <c r="A31" s="10">
        <v>1996</v>
      </c>
      <c r="B31" s="11">
        <v>4.8539731958762893</v>
      </c>
      <c r="C31" s="11">
        <v>4.8307938144329885</v>
      </c>
      <c r="D31" s="11">
        <v>4.5895175257731955</v>
      </c>
      <c r="E31" s="11">
        <v>5.4471546391752579</v>
      </c>
      <c r="F31" s="11">
        <v>4.8065608247422666</v>
      </c>
      <c r="G31" s="11">
        <v>24.527999999999999</v>
      </c>
      <c r="H31" s="12"/>
      <c r="J31" s="19"/>
      <c r="K31" s="20"/>
      <c r="L31" s="20"/>
      <c r="M31" s="9"/>
      <c r="T31" s="13"/>
      <c r="U31" s="13"/>
      <c r="V31" s="13"/>
      <c r="W31" s="13"/>
      <c r="X31" s="13"/>
      <c r="Y31" s="13"/>
    </row>
    <row r="32" spans="1:25" ht="12" customHeight="1" x14ac:dyDescent="0.15">
      <c r="A32" s="10">
        <v>1997</v>
      </c>
      <c r="B32" s="11">
        <v>4.8428501690617072</v>
      </c>
      <c r="C32" s="11">
        <v>4.8198636094674558</v>
      </c>
      <c r="D32" s="11">
        <v>4.5743253592561288</v>
      </c>
      <c r="E32" s="11">
        <v>5.4405007185122569</v>
      </c>
      <c r="F32" s="11">
        <v>5.0434601437024513</v>
      </c>
      <c r="G32" s="11">
        <v>24.721</v>
      </c>
      <c r="H32" s="12"/>
      <c r="J32" s="19"/>
      <c r="K32" s="20"/>
      <c r="L32" s="20"/>
      <c r="M32" s="9"/>
      <c r="T32" s="13"/>
      <c r="U32" s="13"/>
      <c r="V32" s="13"/>
      <c r="W32" s="13"/>
      <c r="X32" s="13"/>
      <c r="Y32" s="13"/>
    </row>
    <row r="33" spans="1:25" ht="12" customHeight="1" x14ac:dyDescent="0.15">
      <c r="A33" s="10">
        <v>1998</v>
      </c>
      <c r="B33" s="11">
        <v>4.8571919166666673</v>
      </c>
      <c r="C33" s="11">
        <v>4.8333160000000008</v>
      </c>
      <c r="D33" s="11">
        <v>4.5841760000000003</v>
      </c>
      <c r="E33" s="11">
        <v>5.4322900833333332</v>
      </c>
      <c r="F33" s="11">
        <v>5.207025999999999</v>
      </c>
      <c r="G33" s="11">
        <v>24.914000000000001</v>
      </c>
      <c r="H33" s="12"/>
      <c r="J33" s="19"/>
      <c r="K33" s="20"/>
      <c r="L33" s="20"/>
      <c r="M33" s="9"/>
      <c r="T33" s="13"/>
      <c r="U33" s="13"/>
      <c r="V33" s="13"/>
      <c r="W33" s="13"/>
      <c r="X33" s="13"/>
      <c r="Y33" s="13"/>
    </row>
    <row r="34" spans="1:25" ht="12" customHeight="1" x14ac:dyDescent="0.15">
      <c r="A34" s="10">
        <v>1999</v>
      </c>
      <c r="B34" s="11">
        <v>4.8675691258524489</v>
      </c>
      <c r="C34" s="11">
        <v>4.8177836329820201</v>
      </c>
      <c r="D34" s="11">
        <v>4.5937489150650945</v>
      </c>
      <c r="E34" s="11">
        <v>5.446325480471172</v>
      </c>
      <c r="F34" s="11">
        <v>5.3695728456292624</v>
      </c>
      <c r="G34" s="11">
        <v>25.094999999999999</v>
      </c>
      <c r="H34" s="12"/>
      <c r="J34" s="19"/>
      <c r="K34" s="20"/>
      <c r="L34" s="20"/>
      <c r="M34" s="9"/>
      <c r="T34" s="13"/>
      <c r="U34" s="13"/>
      <c r="V34" s="13"/>
      <c r="W34" s="13"/>
      <c r="X34" s="13"/>
      <c r="Y34" s="13"/>
    </row>
    <row r="35" spans="1:25" ht="12" customHeight="1" x14ac:dyDescent="0.15">
      <c r="A35" s="10">
        <v>2000</v>
      </c>
      <c r="B35" s="11">
        <v>4.9026553010122536</v>
      </c>
      <c r="C35" s="11">
        <v>4.8560324167042337</v>
      </c>
      <c r="D35" s="11">
        <v>4.6021967132494552</v>
      </c>
      <c r="E35" s="11">
        <v>5.4631659768042296</v>
      </c>
      <c r="F35" s="11">
        <v>5.4569495922298259</v>
      </c>
      <c r="G35" s="11">
        <v>25.280999999999999</v>
      </c>
      <c r="H35" s="12"/>
      <c r="J35" s="19"/>
      <c r="K35" s="20"/>
      <c r="L35" s="20"/>
      <c r="M35" s="9"/>
      <c r="T35" s="13"/>
      <c r="U35" s="13"/>
      <c r="V35" s="13"/>
      <c r="W35" s="13"/>
      <c r="X35" s="13"/>
      <c r="Y35" s="13"/>
    </row>
    <row r="36" spans="1:25" ht="12" customHeight="1" thickBot="1" x14ac:dyDescent="0.2">
      <c r="A36" s="10">
        <v>2001</v>
      </c>
      <c r="B36" s="11">
        <v>4.9140460994349358</v>
      </c>
      <c r="C36" s="11">
        <v>4.8394967275092489</v>
      </c>
      <c r="D36" s="11">
        <v>4.6386275864872566</v>
      </c>
      <c r="E36" s="11">
        <v>5.477308020651245</v>
      </c>
      <c r="F36" s="11">
        <v>5.6005215659173118</v>
      </c>
      <c r="G36" s="11">
        <v>25.47</v>
      </c>
      <c r="H36" s="12"/>
      <c r="J36" s="14" t="s">
        <v>15</v>
      </c>
      <c r="K36" s="22"/>
      <c r="L36" s="22"/>
      <c r="M36" s="16"/>
      <c r="T36" s="13"/>
      <c r="U36" s="13"/>
      <c r="V36" s="13"/>
      <c r="W36" s="13"/>
      <c r="X36" s="13"/>
      <c r="Y36" s="13"/>
    </row>
    <row r="37" spans="1:25" ht="12" customHeight="1" x14ac:dyDescent="0.25">
      <c r="A37" s="23">
        <v>2002</v>
      </c>
      <c r="B37" s="24">
        <v>4.9426623297911032</v>
      </c>
      <c r="C37" s="24">
        <v>4.8681342276455624</v>
      </c>
      <c r="D37" s="24">
        <v>4.6652521718049202</v>
      </c>
      <c r="E37" s="24">
        <v>5.5088688835912576</v>
      </c>
      <c r="F37" s="24">
        <v>5.6330823871671578</v>
      </c>
      <c r="G37" s="24">
        <v>25.617999999999999</v>
      </c>
      <c r="H37" s="12"/>
      <c r="T37" s="13"/>
      <c r="U37" s="13"/>
      <c r="V37" s="13"/>
      <c r="W37" s="13"/>
      <c r="X37" s="13"/>
      <c r="Y37" s="13"/>
    </row>
    <row r="38" spans="1:25" ht="12" customHeight="1" x14ac:dyDescent="0.25">
      <c r="A38" s="25">
        <v>2003</v>
      </c>
      <c r="B38" s="26">
        <v>5.3236932580473919</v>
      </c>
      <c r="C38" s="26">
        <v>4.8256864050962793</v>
      </c>
      <c r="D38" s="26">
        <v>5.3548186863568361</v>
      </c>
      <c r="E38" s="26">
        <v>3.9678696008879881</v>
      </c>
      <c r="F38" s="26">
        <v>6.3259320496115059</v>
      </c>
      <c r="G38" s="26">
        <v>25.797999999999998</v>
      </c>
      <c r="H38" s="12"/>
      <c r="T38" s="13"/>
      <c r="U38" s="13"/>
      <c r="V38" s="13"/>
      <c r="W38" s="13"/>
      <c r="X38" s="13"/>
      <c r="Y38" s="13"/>
    </row>
    <row r="39" spans="1:25" ht="12" customHeight="1" x14ac:dyDescent="0.25">
      <c r="A39" s="10">
        <v>2004</v>
      </c>
      <c r="B39" s="11">
        <v>5.4122486026847554</v>
      </c>
      <c r="C39" s="11">
        <v>4.6711677733721855</v>
      </c>
      <c r="D39" s="11">
        <v>5.4383167725600723</v>
      </c>
      <c r="E39" s="11">
        <v>3.9722925524291792</v>
      </c>
      <c r="F39" s="11">
        <v>6.4909742989538044</v>
      </c>
      <c r="G39" s="11">
        <v>25.984999999999999</v>
      </c>
      <c r="H39" s="12"/>
      <c r="T39" s="13"/>
      <c r="U39" s="13"/>
      <c r="V39" s="13"/>
      <c r="W39" s="13"/>
      <c r="X39" s="13"/>
      <c r="Y39" s="13"/>
    </row>
    <row r="40" spans="1:25" ht="12" customHeight="1" x14ac:dyDescent="0.25">
      <c r="A40" s="10">
        <v>2005</v>
      </c>
      <c r="B40" s="11">
        <v>5.633656791292001</v>
      </c>
      <c r="C40" s="11">
        <v>4.5798257453857065</v>
      </c>
      <c r="D40" s="11">
        <v>5.1736905347846651</v>
      </c>
      <c r="E40" s="11">
        <v>4.0739868433506849</v>
      </c>
      <c r="F40" s="11">
        <v>6.7358400851869371</v>
      </c>
      <c r="G40" s="11">
        <v>26.196999999999999</v>
      </c>
      <c r="H40" s="12"/>
      <c r="T40" s="13"/>
      <c r="U40" s="13"/>
      <c r="V40" s="13"/>
      <c r="W40" s="13"/>
      <c r="X40" s="13"/>
      <c r="Y40" s="13"/>
    </row>
    <row r="41" spans="1:25" ht="12" customHeight="1" x14ac:dyDescent="0.25">
      <c r="A41" s="10">
        <v>2006</v>
      </c>
      <c r="B41" s="11">
        <v>5.6474270563280697</v>
      </c>
      <c r="C41" s="11">
        <v>4.8130773037944836</v>
      </c>
      <c r="D41" s="11">
        <v>5.2763282111713412</v>
      </c>
      <c r="E41" s="11">
        <v>4.0048788121612073</v>
      </c>
      <c r="F41" s="11">
        <v>6.677288616544895</v>
      </c>
      <c r="G41" s="11">
        <v>26.419</v>
      </c>
      <c r="H41" s="12"/>
      <c r="T41" s="13"/>
      <c r="U41" s="13"/>
      <c r="V41" s="13"/>
      <c r="W41" s="13"/>
      <c r="X41" s="13"/>
      <c r="Y41" s="13"/>
    </row>
    <row r="42" spans="1:25" ht="12" customHeight="1" x14ac:dyDescent="0.25">
      <c r="A42" s="10">
        <v>2007</v>
      </c>
      <c r="B42" s="11">
        <v>5.6132331727396032</v>
      </c>
      <c r="C42" s="11">
        <v>4.6519264699003688</v>
      </c>
      <c r="D42" s="11">
        <v>5.2528990130501896</v>
      </c>
      <c r="E42" s="11">
        <v>3.9736504046026466</v>
      </c>
      <c r="F42" s="11">
        <v>7.1642909397071888</v>
      </c>
      <c r="G42" s="11">
        <v>26.655999999999999</v>
      </c>
      <c r="H42" s="12"/>
      <c r="T42" s="13"/>
      <c r="U42" s="13"/>
      <c r="V42" s="13"/>
      <c r="W42" s="13"/>
      <c r="X42" s="13"/>
      <c r="Y42" s="13"/>
    </row>
    <row r="43" spans="1:25" ht="12" customHeight="1" x14ac:dyDescent="0.25">
      <c r="A43" s="10"/>
      <c r="B43" s="27"/>
      <c r="C43" s="27"/>
      <c r="D43" s="27"/>
      <c r="E43" s="27"/>
      <c r="F43" s="27"/>
      <c r="G43" s="27"/>
      <c r="H43" s="12"/>
      <c r="I43" s="12"/>
      <c r="J43" s="25"/>
      <c r="K43" s="28"/>
      <c r="L43" s="28"/>
    </row>
    <row r="44" spans="1:25" ht="12" customHeight="1" x14ac:dyDescent="0.25">
      <c r="A44" s="10"/>
      <c r="H44" s="12"/>
      <c r="J44" s="10"/>
      <c r="K44" s="28"/>
      <c r="L44" s="28"/>
    </row>
    <row r="45" spans="1:25" ht="24" customHeight="1" x14ac:dyDescent="0.25">
      <c r="A45" s="10"/>
      <c r="B45" s="5" t="s">
        <v>14</v>
      </c>
      <c r="C45" s="5" t="s">
        <v>13</v>
      </c>
      <c r="D45" s="5" t="s">
        <v>12</v>
      </c>
      <c r="E45" s="5" t="s">
        <v>11</v>
      </c>
      <c r="F45" s="5" t="s">
        <v>10</v>
      </c>
      <c r="G45" s="6" t="s">
        <v>9</v>
      </c>
      <c r="J45" s="10"/>
      <c r="K45" s="28"/>
      <c r="L45" s="28"/>
    </row>
    <row r="46" spans="1:25" ht="12" customHeight="1" x14ac:dyDescent="0.25">
      <c r="A46" s="10">
        <v>2008</v>
      </c>
      <c r="B46" s="29">
        <v>5.759733070337604</v>
      </c>
      <c r="C46" s="29">
        <v>9.686051396984757</v>
      </c>
      <c r="D46" s="29">
        <v>8.1884258090079598</v>
      </c>
      <c r="E46" s="29">
        <v>2.5206258168049329</v>
      </c>
      <c r="F46" s="29">
        <v>0.75616390686474499</v>
      </c>
      <c r="G46" s="11">
        <v>26.911000000000001</v>
      </c>
      <c r="J46" s="10"/>
      <c r="K46" s="28"/>
      <c r="L46" s="28"/>
      <c r="T46" s="30"/>
      <c r="U46" s="30"/>
      <c r="V46" s="30"/>
      <c r="W46" s="30"/>
      <c r="X46" s="30"/>
      <c r="Y46" s="30"/>
    </row>
    <row r="47" spans="1:25" ht="12" customHeight="1" x14ac:dyDescent="0.25">
      <c r="A47" s="10">
        <v>2009</v>
      </c>
      <c r="B47" s="29">
        <v>5.8190998741509743</v>
      </c>
      <c r="C47" s="29">
        <v>9.9440858500526854</v>
      </c>
      <c r="D47" s="29">
        <v>8.0264152614465623</v>
      </c>
      <c r="E47" s="29">
        <v>2.1773124129549464</v>
      </c>
      <c r="F47" s="29">
        <v>1.1420866013948339</v>
      </c>
      <c r="G47" s="11">
        <v>27.109000000000002</v>
      </c>
      <c r="J47" s="10"/>
      <c r="K47" s="28"/>
      <c r="L47" s="28"/>
      <c r="T47" s="30"/>
      <c r="U47" s="30"/>
      <c r="V47" s="30"/>
      <c r="W47" s="30"/>
      <c r="X47" s="30"/>
      <c r="Y47" s="30"/>
    </row>
    <row r="48" spans="1:25" ht="12" customHeight="1" x14ac:dyDescent="0.25">
      <c r="A48" s="31">
        <v>2010</v>
      </c>
      <c r="B48" s="29">
        <v>5.9263738344551395</v>
      </c>
      <c r="C48" s="29">
        <v>9.92637437587039</v>
      </c>
      <c r="D48" s="29">
        <v>7.8960348271167726</v>
      </c>
      <c r="E48" s="29">
        <v>2.1567196032301763</v>
      </c>
      <c r="F48" s="29">
        <v>1.3664973593275189</v>
      </c>
      <c r="G48" s="11">
        <v>27.271999999999998</v>
      </c>
      <c r="K48" s="28"/>
      <c r="L48" s="28"/>
      <c r="T48" s="30"/>
      <c r="U48" s="30"/>
      <c r="V48" s="30"/>
      <c r="W48" s="30"/>
      <c r="X48" s="30"/>
      <c r="Y48" s="30"/>
    </row>
    <row r="49" spans="1:15" ht="12" customHeight="1" x14ac:dyDescent="0.25">
      <c r="A49" s="10">
        <v>2011</v>
      </c>
      <c r="B49" s="29">
        <v>5.7101919243209984</v>
      </c>
      <c r="C49" s="29">
        <v>9.9572466311857237</v>
      </c>
      <c r="D49" s="29">
        <v>8.0727730530016704</v>
      </c>
      <c r="E49" s="29">
        <v>2.1952980713720667</v>
      </c>
      <c r="F49" s="29">
        <v>1.4826590166124636</v>
      </c>
      <c r="G49" s="11">
        <v>27.417999999999999</v>
      </c>
      <c r="J49" s="10"/>
      <c r="K49" s="28"/>
      <c r="L49" s="28"/>
    </row>
    <row r="50" spans="1:15" ht="12" customHeight="1" x14ac:dyDescent="0.25">
      <c r="A50" s="32"/>
      <c r="B50" s="27"/>
      <c r="C50" s="27"/>
      <c r="D50" s="27"/>
      <c r="E50" s="27"/>
      <c r="F50" s="27"/>
      <c r="G50" s="27"/>
    </row>
    <row r="51" spans="1:15" ht="12" customHeight="1" x14ac:dyDescent="0.25">
      <c r="A51" s="1" t="s">
        <v>8</v>
      </c>
      <c r="J51" s="10"/>
      <c r="K51" s="28"/>
      <c r="L51" s="28"/>
    </row>
    <row r="52" spans="1:15" ht="12" customHeight="1" x14ac:dyDescent="0.25">
      <c r="A52" s="1" t="s">
        <v>7</v>
      </c>
      <c r="J52" s="10"/>
      <c r="K52" s="28"/>
      <c r="L52" s="28"/>
    </row>
    <row r="53" spans="1:15" ht="12" customHeight="1" x14ac:dyDescent="0.25">
      <c r="A53" s="1" t="s">
        <v>6</v>
      </c>
      <c r="J53" s="10"/>
      <c r="K53" s="28"/>
      <c r="L53" s="28"/>
    </row>
    <row r="54" spans="1:15" ht="12" customHeight="1" x14ac:dyDescent="0.25">
      <c r="J54" s="10"/>
      <c r="K54" s="28"/>
      <c r="L54" s="28"/>
    </row>
    <row r="55" spans="1:15" ht="12" customHeight="1" x14ac:dyDescent="0.25">
      <c r="A55" s="1" t="s">
        <v>5</v>
      </c>
      <c r="J55" s="10"/>
      <c r="K55" s="28"/>
      <c r="L55" s="28"/>
    </row>
    <row r="56" spans="1:15" ht="12" customHeight="1" x14ac:dyDescent="0.25">
      <c r="A56" s="1" t="s">
        <v>4</v>
      </c>
      <c r="J56" s="10"/>
      <c r="K56" s="28"/>
      <c r="L56" s="28"/>
    </row>
    <row r="57" spans="1:15" ht="12" customHeight="1" x14ac:dyDescent="0.25">
      <c r="A57" s="1" t="s">
        <v>3</v>
      </c>
      <c r="J57" s="10"/>
      <c r="K57" s="28"/>
      <c r="L57" s="28"/>
    </row>
    <row r="58" spans="1:15" ht="12" customHeight="1" x14ac:dyDescent="0.25">
      <c r="A58" s="1" t="s">
        <v>2</v>
      </c>
      <c r="J58" s="10"/>
      <c r="K58" s="28"/>
      <c r="L58" s="28"/>
    </row>
    <row r="59" spans="1:15" ht="12" customHeight="1" x14ac:dyDescent="0.25">
      <c r="A59" s="1" t="s">
        <v>1</v>
      </c>
      <c r="J59" s="10"/>
      <c r="K59" s="28"/>
      <c r="L59" s="28"/>
      <c r="M59" s="28"/>
      <c r="N59" s="28"/>
      <c r="O59" s="28"/>
    </row>
    <row r="60" spans="1:15" ht="12" customHeight="1" x14ac:dyDescent="0.25">
      <c r="A60" s="1" t="s">
        <v>0</v>
      </c>
      <c r="J60" s="10"/>
      <c r="K60" s="28"/>
      <c r="L60" s="28"/>
      <c r="M60" s="28"/>
      <c r="N60" s="28"/>
      <c r="O60" s="28"/>
    </row>
    <row r="61" spans="1:15" ht="15" x14ac:dyDescent="0.25">
      <c r="J61" s="10"/>
      <c r="K61" s="28"/>
      <c r="L61" s="28"/>
      <c r="M61" s="28"/>
      <c r="N61" s="28"/>
      <c r="O61" s="28"/>
    </row>
    <row r="62" spans="1:15" ht="15" x14ac:dyDescent="0.25">
      <c r="J62" s="10"/>
      <c r="K62" s="28"/>
      <c r="L62" s="28"/>
      <c r="M62" s="28"/>
      <c r="N62" s="28"/>
      <c r="O62" s="28"/>
    </row>
    <row r="63" spans="1:15" ht="15" x14ac:dyDescent="0.25">
      <c r="M63" s="28"/>
      <c r="N63" s="28"/>
      <c r="O63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2017-10-25T14:31:04Z</dcterms:modified>
</cp:coreProperties>
</file>