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Values_to_use" sheetId="1" r:id="rId1"/>
    <sheet name="SOURCE" sheetId="4" r:id="rId2"/>
  </sheets>
  <calcPr calcId="145621" concurrentCalc="0"/>
</workbook>
</file>

<file path=xl/calcChain.xml><?xml version="1.0" encoding="utf-8"?>
<calcChain xmlns="http://schemas.openxmlformats.org/spreadsheetml/2006/main">
  <c r="B10" i="4" l="1"/>
  <c r="B11" i="4"/>
  <c r="Z6" i="4"/>
  <c r="S12" i="4"/>
  <c r="Z5" i="4"/>
  <c r="T11" i="4"/>
  <c r="Z4" i="4"/>
  <c r="U10" i="4"/>
  <c r="E12" i="4"/>
  <c r="F12" i="4"/>
  <c r="L12" i="4"/>
  <c r="E11" i="4"/>
  <c r="F11" i="4"/>
  <c r="V10" i="4"/>
  <c r="M11" i="4"/>
  <c r="M12" i="4"/>
  <c r="N11" i="4"/>
  <c r="T12" i="4"/>
  <c r="N12" i="4"/>
  <c r="V11" i="4"/>
  <c r="U12" i="4"/>
  <c r="U11" i="4"/>
  <c r="F10" i="4"/>
  <c r="N10" i="4"/>
  <c r="D12" i="4"/>
  <c r="V12" i="4"/>
  <c r="G10" i="4"/>
  <c r="O10" i="4"/>
  <c r="W10" i="4"/>
  <c r="H10" i="4"/>
  <c r="P10" i="4"/>
  <c r="X10" i="4"/>
  <c r="G11" i="4"/>
  <c r="O11" i="4"/>
  <c r="W11" i="4"/>
  <c r="I10" i="4"/>
  <c r="Q10" i="4"/>
  <c r="Y10" i="4"/>
  <c r="H11" i="4"/>
  <c r="P11" i="4"/>
  <c r="X11" i="4"/>
  <c r="G12" i="4"/>
  <c r="O12" i="4"/>
  <c r="W12" i="4"/>
  <c r="J10" i="4"/>
  <c r="R10" i="4"/>
  <c r="Z10" i="4"/>
  <c r="I11" i="4"/>
  <c r="Q11" i="4"/>
  <c r="Y11" i="4"/>
  <c r="H12" i="4"/>
  <c r="P12" i="4"/>
  <c r="X12" i="4"/>
  <c r="C10" i="4"/>
  <c r="K10" i="4"/>
  <c r="S10" i="4"/>
  <c r="J11" i="4"/>
  <c r="R11" i="4"/>
  <c r="Z11" i="4"/>
  <c r="I12" i="4"/>
  <c r="Q12" i="4"/>
  <c r="Y12" i="4"/>
  <c r="D10" i="4"/>
  <c r="L10" i="4"/>
  <c r="T10" i="4"/>
  <c r="C11" i="4"/>
  <c r="K11" i="4"/>
  <c r="S11" i="4"/>
  <c r="B12" i="4"/>
  <c r="J12" i="4"/>
  <c r="R12" i="4"/>
  <c r="Z12" i="4"/>
  <c r="E10" i="4"/>
  <c r="M10" i="4"/>
  <c r="D11" i="4"/>
  <c r="L11" i="4"/>
  <c r="C12" i="4"/>
  <c r="K12" i="4"/>
</calcChain>
</file>

<file path=xl/sharedStrings.xml><?xml version="1.0" encoding="utf-8"?>
<sst xmlns="http://schemas.openxmlformats.org/spreadsheetml/2006/main" count="15" uniqueCount="12">
  <si>
    <t>DAY_TYPE</t>
  </si>
  <si>
    <t>weekend</t>
  </si>
  <si>
    <t>workingday</t>
  </si>
  <si>
    <t>coldest</t>
  </si>
  <si>
    <t>Wkday</t>
  </si>
  <si>
    <t>Wkend</t>
  </si>
  <si>
    <t>PEAK</t>
  </si>
  <si>
    <t>in %</t>
  </si>
  <si>
    <t>peak</t>
  </si>
  <si>
    <t>SUM</t>
  </si>
  <si>
    <t>READ FROM CHART</t>
  </si>
  <si>
    <r>
      <t xml:space="preserve">Zimmermann, J.-P., Evans, M., Lineham, T., Griggs, J., Surveys, G., Harding, L., … Roberts, P. (2012). Household Electricity Survey: A study of domestic electrical product usage. </t>
    </r>
    <r>
      <rPr>
        <i/>
        <sz val="11"/>
        <color theme="1"/>
        <rFont val="Calibri"/>
        <family val="2"/>
        <scheme val="minor"/>
      </rPr>
      <t>Intertek</t>
    </r>
    <r>
      <rPr>
        <sz val="11"/>
        <color theme="1"/>
        <rFont val="Calibri"/>
        <family val="2"/>
        <scheme val="minor"/>
      </rPr>
      <t>, 600. Retrieved from https://www.gov.uk/government/uploads/system/uploads/attachment_data/file/208097/10043_R66141HouseholdElectricitySurveyFinalReportissue4.pdf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</si>
</sst>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 vertical="center" indent="3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57150</xdr:colOff>
      <xdr:row>17</xdr:row>
      <xdr:rowOff>38100</xdr:rowOff>
    </xdr:from>
    <xdr:to>
      <xdr:col>14</xdr:col>
      <xdr:colOff>523875</xdr:colOff>
      <xdr:row>39</xdr:row>
      <xdr:rowOff>180975</xdr:rowOff>
    </xdr:to>
    <xdr:pic>
      <xdr:nvPicPr>
        <xdr:cNvPr id="8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0" y="3276600"/>
          <a:ext cx="8391525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22</xdr:col>
      <xdr:colOff>114299</xdr:colOff>
      <xdr:row>13</xdr:row>
      <xdr:rowOff>38100</xdr:rowOff>
    </xdr:from>
    <xdr:to>
      <xdr:col>22</xdr:col>
      <xdr:colOff>409574</xdr:colOff>
      <xdr:row>40</xdr:row>
      <xdr:rowOff>114300</xdr:rowOff>
    </xdr:to>
    <xdr:sp macro="" textlink="">
      <xdr:nvSpPr>
        <xdr:cNvPr id="3" name="Rectangle 2"/>
        <xdr:cNvSpPr/>
      </xdr:nvSpPr>
      <xdr:spPr>
        <a:xfrm>
          <a:off x="13525499" y="2705100"/>
          <a:ext cx="295275" cy="52197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oneCell">
    <xdr:from>
      <xdr:col>17</xdr:col>
      <xdr:colOff>361950</xdr:colOff>
      <xdr:row>14</xdr:row>
      <xdr:rowOff>142875</xdr:rowOff>
    </xdr:from>
    <xdr:to>
      <xdr:col>32</xdr:col>
      <xdr:colOff>85725</xdr:colOff>
      <xdr:row>45</xdr:row>
      <xdr:rowOff>38100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25150" y="2809875"/>
          <a:ext cx="8867775" cy="5800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457200</xdr:colOff>
      <xdr:row>19</xdr:row>
      <xdr:rowOff>19050</xdr:rowOff>
    </xdr:from>
    <xdr:to>
      <xdr:col>20</xdr:col>
      <xdr:colOff>180975</xdr:colOff>
      <xdr:row>38</xdr:row>
      <xdr:rowOff>95250</xdr:rowOff>
    </xdr:to>
    <xdr:sp macro="" textlink="">
      <xdr:nvSpPr>
        <xdr:cNvPr id="7" name="Rectangle 6"/>
        <xdr:cNvSpPr/>
      </xdr:nvSpPr>
      <xdr:spPr>
        <a:xfrm>
          <a:off x="8382000" y="3638550"/>
          <a:ext cx="3990975" cy="36957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"/>
  <sheetViews>
    <sheetView tabSelected="1" workbookViewId="0">
      <selection activeCell="F10" sqref="F10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1</v>
      </c>
      <c r="B2">
        <v>8.9082969432314404E-2</v>
      </c>
      <c r="C2">
        <v>8.7336244541484712E-2</v>
      </c>
      <c r="D2">
        <v>9.0247452692867533E-2</v>
      </c>
      <c r="E2">
        <v>8.2678311499272197E-2</v>
      </c>
      <c r="F2">
        <v>8.034934497816594E-2</v>
      </c>
      <c r="G2">
        <v>7.3362445414847155E-2</v>
      </c>
      <c r="H2">
        <v>5.4730713245997084E-2</v>
      </c>
      <c r="I2">
        <v>4.8908296943231441E-2</v>
      </c>
      <c r="J2">
        <v>5.1819505094614263E-2</v>
      </c>
      <c r="K2">
        <v>4.6579330422125177E-2</v>
      </c>
      <c r="L2">
        <v>2.9112081513828238E-2</v>
      </c>
      <c r="M2">
        <v>2.794759825327511E-2</v>
      </c>
      <c r="N2">
        <v>1.5720524017467249E-2</v>
      </c>
      <c r="O2">
        <v>2.9112081513828236E-3</v>
      </c>
      <c r="P2">
        <v>2.3289665211062589E-3</v>
      </c>
      <c r="Q2">
        <v>2.9112081513828236E-4</v>
      </c>
      <c r="R2">
        <v>1.7467248908296944E-3</v>
      </c>
      <c r="S2">
        <v>1.1644832605531294E-2</v>
      </c>
      <c r="T2">
        <v>1.4556040756914119E-2</v>
      </c>
      <c r="U2">
        <v>2.2707423580786024E-2</v>
      </c>
      <c r="V2">
        <v>2.2707423580786024E-2</v>
      </c>
      <c r="W2">
        <v>2.794759825327511E-2</v>
      </c>
      <c r="X2">
        <v>3.3770014556040756E-2</v>
      </c>
      <c r="Y2">
        <v>8.1513828238719069E-2</v>
      </c>
    </row>
    <row r="3" spans="1:25" x14ac:dyDescent="0.25">
      <c r="A3" t="s">
        <v>2</v>
      </c>
      <c r="B3">
        <v>8.9082969432314404E-2</v>
      </c>
      <c r="C3">
        <v>8.7336244541484712E-2</v>
      </c>
      <c r="D3">
        <v>9.0247452692867533E-2</v>
      </c>
      <c r="E3">
        <v>8.2678311499272197E-2</v>
      </c>
      <c r="F3">
        <v>8.034934497816594E-2</v>
      </c>
      <c r="G3">
        <v>7.3362445414847155E-2</v>
      </c>
      <c r="H3">
        <v>5.4730713245997084E-2</v>
      </c>
      <c r="I3">
        <v>4.8908296943231441E-2</v>
      </c>
      <c r="J3">
        <v>5.1819505094614263E-2</v>
      </c>
      <c r="K3">
        <v>4.6579330422125177E-2</v>
      </c>
      <c r="L3">
        <v>2.9112081513828238E-2</v>
      </c>
      <c r="M3">
        <v>2.794759825327511E-2</v>
      </c>
      <c r="N3">
        <v>1.5720524017467249E-2</v>
      </c>
      <c r="O3">
        <v>2.9112081513828236E-3</v>
      </c>
      <c r="P3">
        <v>2.3289665211062589E-3</v>
      </c>
      <c r="Q3">
        <v>2.9112081513828236E-4</v>
      </c>
      <c r="R3">
        <v>1.7467248908296944E-3</v>
      </c>
      <c r="S3">
        <v>1.1644832605531294E-2</v>
      </c>
      <c r="T3">
        <v>1.4556040756914119E-2</v>
      </c>
      <c r="U3">
        <v>2.2707423580786024E-2</v>
      </c>
      <c r="V3">
        <v>2.2707423580786024E-2</v>
      </c>
      <c r="W3">
        <v>2.794759825327511E-2</v>
      </c>
      <c r="X3">
        <v>3.3770014556040756E-2</v>
      </c>
      <c r="Y3">
        <v>8.1513828238719069E-2</v>
      </c>
    </row>
    <row r="4" spans="1:25" x14ac:dyDescent="0.25">
      <c r="A4" t="s">
        <v>3</v>
      </c>
      <c r="B4">
        <v>8.9082969432314404E-2</v>
      </c>
      <c r="C4">
        <v>8.7336244541484712E-2</v>
      </c>
      <c r="D4">
        <v>9.0247452692867533E-2</v>
      </c>
      <c r="E4">
        <v>8.2678311499272197E-2</v>
      </c>
      <c r="F4">
        <v>8.034934497816594E-2</v>
      </c>
      <c r="G4">
        <v>7.3362445414847155E-2</v>
      </c>
      <c r="H4">
        <v>5.4730713245997084E-2</v>
      </c>
      <c r="I4">
        <v>4.8908296943231441E-2</v>
      </c>
      <c r="J4">
        <v>5.1819505094614263E-2</v>
      </c>
      <c r="K4">
        <v>4.6579330422125177E-2</v>
      </c>
      <c r="L4">
        <v>2.9112081513828238E-2</v>
      </c>
      <c r="M4">
        <v>2.794759825327511E-2</v>
      </c>
      <c r="N4">
        <v>1.5720524017467249E-2</v>
      </c>
      <c r="O4">
        <v>2.9112081513828236E-3</v>
      </c>
      <c r="P4">
        <v>2.3289665211062589E-3</v>
      </c>
      <c r="Q4">
        <v>2.9112081513828236E-4</v>
      </c>
      <c r="R4">
        <v>1.7467248908296944E-3</v>
      </c>
      <c r="S4">
        <v>1.1644832605531294E-2</v>
      </c>
      <c r="T4">
        <v>1.4556040756914119E-2</v>
      </c>
      <c r="U4">
        <v>2.2707423580786024E-2</v>
      </c>
      <c r="V4">
        <v>2.2707423580786024E-2</v>
      </c>
      <c r="W4">
        <v>2.794759825327511E-2</v>
      </c>
      <c r="X4">
        <v>3.3770014556040756E-2</v>
      </c>
      <c r="Y4">
        <v>8.1513828238719069E-2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8"/>
  <sheetViews>
    <sheetView workbookViewId="0">
      <selection activeCell="B10" sqref="B10:Y12"/>
    </sheetView>
  </sheetViews>
  <sheetFormatPr defaultRowHeight="15" x14ac:dyDescent="0.25"/>
  <sheetData>
    <row r="1" spans="1:26" x14ac:dyDescent="0.25">
      <c r="B1">
        <v>1</v>
      </c>
      <c r="C1">
        <v>1</v>
      </c>
      <c r="D1">
        <v>2</v>
      </c>
      <c r="E1">
        <v>2</v>
      </c>
      <c r="F1">
        <v>3</v>
      </c>
      <c r="G1">
        <v>3</v>
      </c>
      <c r="H1">
        <v>4</v>
      </c>
      <c r="I1">
        <v>4</v>
      </c>
      <c r="J1">
        <v>5</v>
      </c>
      <c r="K1">
        <v>5</v>
      </c>
      <c r="L1">
        <v>6</v>
      </c>
      <c r="M1">
        <v>6</v>
      </c>
      <c r="N1">
        <v>7</v>
      </c>
      <c r="O1">
        <v>7</v>
      </c>
      <c r="P1">
        <v>8</v>
      </c>
      <c r="Q1">
        <v>8</v>
      </c>
      <c r="R1">
        <v>9</v>
      </c>
      <c r="S1">
        <v>9</v>
      </c>
      <c r="T1">
        <v>10</v>
      </c>
      <c r="U1">
        <v>10</v>
      </c>
      <c r="V1">
        <v>11</v>
      </c>
      <c r="W1">
        <v>11</v>
      </c>
      <c r="X1">
        <v>12</v>
      </c>
      <c r="Y1">
        <v>12</v>
      </c>
      <c r="Z1">
        <v>13</v>
      </c>
    </row>
    <row r="2" spans="1:26" x14ac:dyDescent="0.25">
      <c r="A2" t="s">
        <v>10</v>
      </c>
    </row>
    <row r="3" spans="1:26" x14ac:dyDescent="0.25">
      <c r="B3">
        <v>0</v>
      </c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  <c r="J3">
        <v>8</v>
      </c>
      <c r="K3">
        <v>9</v>
      </c>
      <c r="L3">
        <v>10</v>
      </c>
      <c r="M3">
        <v>11</v>
      </c>
      <c r="N3">
        <v>12</v>
      </c>
      <c r="O3">
        <v>13</v>
      </c>
      <c r="P3">
        <v>14</v>
      </c>
      <c r="Q3">
        <v>15</v>
      </c>
      <c r="R3">
        <v>16</v>
      </c>
      <c r="S3">
        <v>17</v>
      </c>
      <c r="T3">
        <v>18</v>
      </c>
      <c r="U3">
        <v>19</v>
      </c>
      <c r="V3">
        <v>20</v>
      </c>
      <c r="W3">
        <v>21</v>
      </c>
      <c r="X3">
        <v>22</v>
      </c>
      <c r="Y3">
        <v>23</v>
      </c>
      <c r="Z3" t="s">
        <v>9</v>
      </c>
    </row>
    <row r="4" spans="1:26" x14ac:dyDescent="0.25">
      <c r="A4" t="s">
        <v>4</v>
      </c>
      <c r="B4">
        <v>1530</v>
      </c>
      <c r="C4">
        <v>1500</v>
      </c>
      <c r="D4">
        <v>1550</v>
      </c>
      <c r="E4">
        <v>1420</v>
      </c>
      <c r="F4">
        <v>1380</v>
      </c>
      <c r="G4">
        <v>1260</v>
      </c>
      <c r="H4">
        <v>940</v>
      </c>
      <c r="I4">
        <v>840</v>
      </c>
      <c r="J4">
        <v>890</v>
      </c>
      <c r="K4">
        <v>800</v>
      </c>
      <c r="L4">
        <v>500</v>
      </c>
      <c r="M4">
        <v>480</v>
      </c>
      <c r="N4">
        <v>270</v>
      </c>
      <c r="O4">
        <v>50</v>
      </c>
      <c r="P4">
        <v>40</v>
      </c>
      <c r="Q4">
        <v>5</v>
      </c>
      <c r="R4">
        <v>30</v>
      </c>
      <c r="S4">
        <v>200</v>
      </c>
      <c r="T4">
        <v>250</v>
      </c>
      <c r="U4">
        <v>390</v>
      </c>
      <c r="V4">
        <v>390</v>
      </c>
      <c r="W4">
        <v>480</v>
      </c>
      <c r="X4">
        <v>580</v>
      </c>
      <c r="Y4">
        <v>1400</v>
      </c>
      <c r="Z4">
        <f>SUM(B4:Y4)</f>
        <v>17175</v>
      </c>
    </row>
    <row r="5" spans="1:26" x14ac:dyDescent="0.25">
      <c r="A5" t="s">
        <v>5</v>
      </c>
      <c r="B5">
        <v>1530</v>
      </c>
      <c r="C5">
        <v>1500</v>
      </c>
      <c r="D5">
        <v>1550</v>
      </c>
      <c r="E5">
        <v>1420</v>
      </c>
      <c r="F5">
        <v>1380</v>
      </c>
      <c r="G5">
        <v>1260</v>
      </c>
      <c r="H5">
        <v>940</v>
      </c>
      <c r="I5">
        <v>840</v>
      </c>
      <c r="J5">
        <v>890</v>
      </c>
      <c r="K5">
        <v>800</v>
      </c>
      <c r="L5">
        <v>500</v>
      </c>
      <c r="M5">
        <v>480</v>
      </c>
      <c r="N5">
        <v>270</v>
      </c>
      <c r="O5">
        <v>50</v>
      </c>
      <c r="P5">
        <v>40</v>
      </c>
      <c r="Q5">
        <v>5</v>
      </c>
      <c r="R5">
        <v>30</v>
      </c>
      <c r="S5">
        <v>200</v>
      </c>
      <c r="T5">
        <v>250</v>
      </c>
      <c r="U5">
        <v>390</v>
      </c>
      <c r="V5">
        <v>390</v>
      </c>
      <c r="W5">
        <v>480</v>
      </c>
      <c r="X5">
        <v>580</v>
      </c>
      <c r="Y5">
        <v>1400</v>
      </c>
      <c r="Z5">
        <f t="shared" ref="Z4:Z6" si="0">SUM(B5:Y5)</f>
        <v>17175</v>
      </c>
    </row>
    <row r="6" spans="1:26" x14ac:dyDescent="0.25">
      <c r="A6" t="s">
        <v>6</v>
      </c>
      <c r="B6">
        <v>1530</v>
      </c>
      <c r="C6">
        <v>1500</v>
      </c>
      <c r="D6">
        <v>1550</v>
      </c>
      <c r="E6">
        <v>1420</v>
      </c>
      <c r="F6">
        <v>1380</v>
      </c>
      <c r="G6">
        <v>1260</v>
      </c>
      <c r="H6">
        <v>940</v>
      </c>
      <c r="I6">
        <v>840</v>
      </c>
      <c r="J6">
        <v>890</v>
      </c>
      <c r="K6">
        <v>800</v>
      </c>
      <c r="L6">
        <v>500</v>
      </c>
      <c r="M6">
        <v>480</v>
      </c>
      <c r="N6">
        <v>270</v>
      </c>
      <c r="O6">
        <v>50</v>
      </c>
      <c r="P6">
        <v>40</v>
      </c>
      <c r="Q6">
        <v>5</v>
      </c>
      <c r="R6">
        <v>30</v>
      </c>
      <c r="S6">
        <v>200</v>
      </c>
      <c r="T6">
        <v>250</v>
      </c>
      <c r="U6">
        <v>390</v>
      </c>
      <c r="V6">
        <v>390</v>
      </c>
      <c r="W6">
        <v>480</v>
      </c>
      <c r="X6">
        <v>580</v>
      </c>
      <c r="Y6">
        <v>1400</v>
      </c>
      <c r="Z6">
        <f t="shared" si="0"/>
        <v>17175</v>
      </c>
    </row>
    <row r="8" spans="1:26" x14ac:dyDescent="0.25">
      <c r="A8" t="s">
        <v>7</v>
      </c>
    </row>
    <row r="9" spans="1:26" x14ac:dyDescent="0.25">
      <c r="B9">
        <v>0</v>
      </c>
      <c r="C9">
        <v>1</v>
      </c>
      <c r="D9">
        <v>2</v>
      </c>
      <c r="E9">
        <v>3</v>
      </c>
      <c r="F9">
        <v>4</v>
      </c>
      <c r="G9">
        <v>5</v>
      </c>
      <c r="H9">
        <v>6</v>
      </c>
      <c r="I9">
        <v>7</v>
      </c>
      <c r="J9">
        <v>8</v>
      </c>
      <c r="K9">
        <v>9</v>
      </c>
      <c r="L9">
        <v>10</v>
      </c>
      <c r="M9">
        <v>11</v>
      </c>
      <c r="N9">
        <v>12</v>
      </c>
      <c r="O9">
        <v>13</v>
      </c>
      <c r="P9">
        <v>14</v>
      </c>
      <c r="Q9">
        <v>15</v>
      </c>
      <c r="R9">
        <v>16</v>
      </c>
      <c r="S9">
        <v>17</v>
      </c>
      <c r="T9">
        <v>18</v>
      </c>
      <c r="U9">
        <v>19</v>
      </c>
      <c r="V9">
        <v>20</v>
      </c>
      <c r="W9">
        <v>21</v>
      </c>
      <c r="X9">
        <v>22</v>
      </c>
      <c r="Y9">
        <v>23</v>
      </c>
      <c r="Z9" t="s">
        <v>9</v>
      </c>
    </row>
    <row r="10" spans="1:26" x14ac:dyDescent="0.25">
      <c r="A10" t="s">
        <v>4</v>
      </c>
      <c r="B10">
        <f>(1/$Z4)*B4</f>
        <v>8.9082969432314404E-2</v>
      </c>
      <c r="C10">
        <f t="shared" ref="C10:Z12" si="1">(1/$Z4)*C4</f>
        <v>8.7336244541484712E-2</v>
      </c>
      <c r="D10">
        <f t="shared" si="1"/>
        <v>9.0247452692867533E-2</v>
      </c>
      <c r="E10">
        <f t="shared" si="1"/>
        <v>8.2678311499272197E-2</v>
      </c>
      <c r="F10">
        <f t="shared" si="1"/>
        <v>8.034934497816594E-2</v>
      </c>
      <c r="G10">
        <f t="shared" si="1"/>
        <v>7.3362445414847155E-2</v>
      </c>
      <c r="H10">
        <f t="shared" si="1"/>
        <v>5.4730713245997084E-2</v>
      </c>
      <c r="I10">
        <f t="shared" si="1"/>
        <v>4.8908296943231441E-2</v>
      </c>
      <c r="J10">
        <f t="shared" si="1"/>
        <v>5.1819505094614263E-2</v>
      </c>
      <c r="K10">
        <f t="shared" si="1"/>
        <v>4.6579330422125177E-2</v>
      </c>
      <c r="L10">
        <f t="shared" si="1"/>
        <v>2.9112081513828238E-2</v>
      </c>
      <c r="M10">
        <f t="shared" si="1"/>
        <v>2.794759825327511E-2</v>
      </c>
      <c r="N10">
        <f t="shared" si="1"/>
        <v>1.5720524017467249E-2</v>
      </c>
      <c r="O10">
        <f t="shared" si="1"/>
        <v>2.9112081513828236E-3</v>
      </c>
      <c r="P10">
        <f t="shared" si="1"/>
        <v>2.3289665211062589E-3</v>
      </c>
      <c r="Q10">
        <f t="shared" si="1"/>
        <v>2.9112081513828236E-4</v>
      </c>
      <c r="R10">
        <f t="shared" si="1"/>
        <v>1.7467248908296944E-3</v>
      </c>
      <c r="S10">
        <f t="shared" si="1"/>
        <v>1.1644832605531294E-2</v>
      </c>
      <c r="T10">
        <f t="shared" si="1"/>
        <v>1.4556040756914119E-2</v>
      </c>
      <c r="U10">
        <f t="shared" si="1"/>
        <v>2.2707423580786024E-2</v>
      </c>
      <c r="V10">
        <f t="shared" si="1"/>
        <v>2.2707423580786024E-2</v>
      </c>
      <c r="W10">
        <f t="shared" si="1"/>
        <v>2.794759825327511E-2</v>
      </c>
      <c r="X10">
        <f t="shared" si="1"/>
        <v>3.3770014556040756E-2</v>
      </c>
      <c r="Y10">
        <f t="shared" si="1"/>
        <v>8.1513828238719069E-2</v>
      </c>
      <c r="Z10">
        <f t="shared" si="1"/>
        <v>1</v>
      </c>
    </row>
    <row r="11" spans="1:26" x14ac:dyDescent="0.25">
      <c r="A11" t="s">
        <v>5</v>
      </c>
      <c r="B11">
        <f>(1/$Z5)*B5</f>
        <v>8.9082969432314404E-2</v>
      </c>
      <c r="C11">
        <f t="shared" si="1"/>
        <v>8.7336244541484712E-2</v>
      </c>
      <c r="D11">
        <f t="shared" si="1"/>
        <v>9.0247452692867533E-2</v>
      </c>
      <c r="E11">
        <f t="shared" si="1"/>
        <v>8.2678311499272197E-2</v>
      </c>
      <c r="F11">
        <f t="shared" si="1"/>
        <v>8.034934497816594E-2</v>
      </c>
      <c r="G11">
        <f t="shared" si="1"/>
        <v>7.3362445414847155E-2</v>
      </c>
      <c r="H11">
        <f t="shared" si="1"/>
        <v>5.4730713245997084E-2</v>
      </c>
      <c r="I11">
        <f t="shared" si="1"/>
        <v>4.8908296943231441E-2</v>
      </c>
      <c r="J11">
        <f t="shared" si="1"/>
        <v>5.1819505094614263E-2</v>
      </c>
      <c r="K11">
        <f t="shared" si="1"/>
        <v>4.6579330422125177E-2</v>
      </c>
      <c r="L11">
        <f t="shared" si="1"/>
        <v>2.9112081513828238E-2</v>
      </c>
      <c r="M11">
        <f t="shared" si="1"/>
        <v>2.794759825327511E-2</v>
      </c>
      <c r="N11">
        <f t="shared" si="1"/>
        <v>1.5720524017467249E-2</v>
      </c>
      <c r="O11">
        <f t="shared" si="1"/>
        <v>2.9112081513828236E-3</v>
      </c>
      <c r="P11">
        <f t="shared" si="1"/>
        <v>2.3289665211062589E-3</v>
      </c>
      <c r="Q11">
        <f t="shared" si="1"/>
        <v>2.9112081513828236E-4</v>
      </c>
      <c r="R11">
        <f t="shared" si="1"/>
        <v>1.7467248908296944E-3</v>
      </c>
      <c r="S11">
        <f t="shared" si="1"/>
        <v>1.1644832605531294E-2</v>
      </c>
      <c r="T11">
        <f t="shared" si="1"/>
        <v>1.4556040756914119E-2</v>
      </c>
      <c r="U11">
        <f t="shared" si="1"/>
        <v>2.2707423580786024E-2</v>
      </c>
      <c r="V11">
        <f t="shared" si="1"/>
        <v>2.2707423580786024E-2</v>
      </c>
      <c r="W11">
        <f t="shared" si="1"/>
        <v>2.794759825327511E-2</v>
      </c>
      <c r="X11">
        <f t="shared" si="1"/>
        <v>3.3770014556040756E-2</v>
      </c>
      <c r="Y11">
        <f t="shared" si="1"/>
        <v>8.1513828238719069E-2</v>
      </c>
      <c r="Z11">
        <f t="shared" si="1"/>
        <v>1</v>
      </c>
    </row>
    <row r="12" spans="1:26" x14ac:dyDescent="0.25">
      <c r="A12" t="s">
        <v>8</v>
      </c>
      <c r="B12">
        <f>(1/$Z6)*B6</f>
        <v>8.9082969432314404E-2</v>
      </c>
      <c r="C12">
        <f t="shared" si="1"/>
        <v>8.7336244541484712E-2</v>
      </c>
      <c r="D12">
        <f t="shared" si="1"/>
        <v>9.0247452692867533E-2</v>
      </c>
      <c r="E12">
        <f t="shared" si="1"/>
        <v>8.2678311499272197E-2</v>
      </c>
      <c r="F12">
        <f t="shared" si="1"/>
        <v>8.034934497816594E-2</v>
      </c>
      <c r="G12">
        <f t="shared" si="1"/>
        <v>7.3362445414847155E-2</v>
      </c>
      <c r="H12">
        <f t="shared" si="1"/>
        <v>5.4730713245997084E-2</v>
      </c>
      <c r="I12">
        <f t="shared" si="1"/>
        <v>4.8908296943231441E-2</v>
      </c>
      <c r="J12">
        <f t="shared" si="1"/>
        <v>5.1819505094614263E-2</v>
      </c>
      <c r="K12">
        <f t="shared" si="1"/>
        <v>4.6579330422125177E-2</v>
      </c>
      <c r="L12">
        <f t="shared" si="1"/>
        <v>2.9112081513828238E-2</v>
      </c>
      <c r="M12">
        <f t="shared" si="1"/>
        <v>2.794759825327511E-2</v>
      </c>
      <c r="N12">
        <f t="shared" si="1"/>
        <v>1.5720524017467249E-2</v>
      </c>
      <c r="O12">
        <f t="shared" si="1"/>
        <v>2.9112081513828236E-3</v>
      </c>
      <c r="P12">
        <f t="shared" si="1"/>
        <v>2.3289665211062589E-3</v>
      </c>
      <c r="Q12">
        <f t="shared" si="1"/>
        <v>2.9112081513828236E-4</v>
      </c>
      <c r="R12">
        <f t="shared" si="1"/>
        <v>1.7467248908296944E-3</v>
      </c>
      <c r="S12">
        <f t="shared" si="1"/>
        <v>1.1644832605531294E-2</v>
      </c>
      <c r="T12">
        <f t="shared" si="1"/>
        <v>1.4556040756914119E-2</v>
      </c>
      <c r="U12">
        <f t="shared" si="1"/>
        <v>2.2707423580786024E-2</v>
      </c>
      <c r="V12">
        <f t="shared" si="1"/>
        <v>2.2707423580786024E-2</v>
      </c>
      <c r="W12">
        <f t="shared" si="1"/>
        <v>2.794759825327511E-2</v>
      </c>
      <c r="X12">
        <f t="shared" si="1"/>
        <v>3.3770014556040756E-2</v>
      </c>
      <c r="Y12">
        <f t="shared" si="1"/>
        <v>8.1513828238719069E-2</v>
      </c>
      <c r="Z12">
        <f t="shared" si="1"/>
        <v>1</v>
      </c>
    </row>
    <row r="31" spans="11:11" x14ac:dyDescent="0.25">
      <c r="K31" s="1"/>
    </row>
    <row r="38" spans="14:14" x14ac:dyDescent="0.25">
      <c r="N38" s="1" t="s">
        <v>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Values_to_use</vt:lpstr>
      <vt:lpstr>SOURCE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2018-01-17T12:20:52Z</dcterms:modified>
</cp:coreProperties>
</file>