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600" windowHeight="9735" activeTab="2"/>
  </bookViews>
  <sheets>
    <sheet name="Answer Report 1" sheetId="2" r:id="rId1"/>
    <sheet name="Sheet1" sheetId="1" r:id="rId2"/>
    <sheet name="Sheet3" sheetId="3" r:id="rId3"/>
  </sheets>
  <definedNames>
    <definedName name="solver_adj" localSheetId="1" hidden="1">Sheet1!$B$4:$B$5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Sheet1!$B$10</definedName>
    <definedName name="solver_lhs2" localSheetId="1" hidden="1">Sheet1!$B$11</definedName>
    <definedName name="solver_lhs3" localSheetId="1" hidden="1">Sheet1!$B$12</definedName>
    <definedName name="solver_lhs4" localSheetId="1" hidden="1">Sheet1!$B$13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Sheet1!$B$7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hs1" localSheetId="1" hidden="1">Sheet1!$D$10</definedName>
    <definedName name="solver_rhs2" localSheetId="1" hidden="1">Sheet1!$D$11</definedName>
    <definedName name="solver_rhs3" localSheetId="1" hidden="1">Sheet1!$D$12</definedName>
    <definedName name="solver_rhs4" localSheetId="1" hidden="1">Sheet1!$D$13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4" i="3" l="1"/>
  <c r="L21" i="3"/>
  <c r="L18" i="3"/>
  <c r="J24" i="3" a="1"/>
  <c r="J24" i="3" s="1"/>
  <c r="J21" i="3" a="1"/>
  <c r="J21" i="3" s="1"/>
  <c r="J18" i="3" a="1"/>
  <c r="J18" i="3" s="1"/>
  <c r="B7" i="1"/>
  <c r="J25" i="3" l="1"/>
  <c r="J22" i="3"/>
  <c r="J19" i="3"/>
  <c r="B13" i="1"/>
  <c r="B12" i="1"/>
  <c r="B11" i="1"/>
  <c r="B10" i="1"/>
</calcChain>
</file>

<file path=xl/sharedStrings.xml><?xml version="1.0" encoding="utf-8"?>
<sst xmlns="http://schemas.openxmlformats.org/spreadsheetml/2006/main" count="124" uniqueCount="70">
  <si>
    <t>Min</t>
  </si>
  <si>
    <t>z=</t>
  </si>
  <si>
    <t>Variable</t>
  </si>
  <si>
    <t>x1</t>
  </si>
  <si>
    <t>x2</t>
  </si>
  <si>
    <t>Maximize</t>
  </si>
  <si>
    <t>Constraint</t>
  </si>
  <si>
    <t>des</t>
  </si>
  <si>
    <t>inequallity</t>
  </si>
  <si>
    <t>RHS</t>
  </si>
  <si>
    <t>4x1+3x2</t>
  </si>
  <si>
    <t>z</t>
  </si>
  <si>
    <t>=</t>
  </si>
  <si>
    <t>Microsoft Excel 15.0 Answer Report</t>
  </si>
  <si>
    <t>Worksheet: [Book2.xlsx]Sheet1</t>
  </si>
  <si>
    <t>Report Created: 3/16/2018 3:25:14 PM</t>
  </si>
  <si>
    <t>Result: Solver found a solution.  All Constraints and optimality conditions are satisfied.</t>
  </si>
  <si>
    <t>Solver Engine</t>
  </si>
  <si>
    <t>Engine: Simplex LP</t>
  </si>
  <si>
    <t>Solution Time: 0 Seconds.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</si>
  <si>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</si>
  <si>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</si>
  <si>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</si>
  <si>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</si>
  <si>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</si>
  <si>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</si>
  <si>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</si>
  <si>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</si>
  <si>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</si>
  <si>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</si>
  <si>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</si>
  <si>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</si>
  <si>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</si>
  <si>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</si>
  <si>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</si>
  <si>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</si>
  <si>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$B$7</t>
  </si>
  <si>
    <t>Maximize z</t>
  </si>
  <si>
    <t>$B$4</t>
  </si>
  <si>
    <t>x1 z</t>
  </si>
  <si>
    <t>Contin</t>
  </si>
  <si>
    <t>$B$5</t>
  </si>
  <si>
    <t>x2 z</t>
  </si>
  <si>
    <t>$B$10</t>
  </si>
  <si>
    <t>$B$10&lt;=$D$10</t>
  </si>
  <si>
    <t>Not Binding</t>
  </si>
  <si>
    <t>$B$11</t>
  </si>
  <si>
    <t>$B$11&lt;=$D$11</t>
  </si>
  <si>
    <t>$B$12</t>
  </si>
  <si>
    <t>$B$12&lt;=$D$12</t>
  </si>
  <si>
    <t>Binding</t>
  </si>
  <si>
    <t>$B$13</t>
  </si>
  <si>
    <t>$B$13&lt;=$D$13</t>
  </si>
  <si>
    <t>&lt;=</t>
  </si>
  <si>
    <t>&gt;=</t>
  </si>
  <si>
    <t>Minimize</t>
  </si>
  <si>
    <t>11x1+3x2</t>
  </si>
  <si>
    <t xml:space="preserve"> </t>
  </si>
  <si>
    <t>C1</t>
  </si>
  <si>
    <t>C2</t>
  </si>
  <si>
    <t>C3</t>
  </si>
  <si>
    <t>C4</t>
  </si>
  <si>
    <t>C5</t>
  </si>
  <si>
    <t>POINT</t>
  </si>
  <si>
    <t>P1</t>
  </si>
  <si>
    <t>int</t>
  </si>
  <si>
    <t>CONSTRAINT</t>
  </si>
  <si>
    <t>X1</t>
  </si>
  <si>
    <t>X2</t>
  </si>
  <si>
    <t>INEQU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</si>
</sst>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LPP Min</a:t>
            </a:r>
          </a:p>
        </c:rich>
      </c:tx>
      <c:layout>
        <c:manualLayout>
          <c:xMode val="edge"/>
          <c:yMode val="edge"/>
          <c:x val="0.3574999999999999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837962962962964"/>
          <c:w val="0.89019685039370078"/>
          <c:h val="0.70959135316418775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Sheet3!$A$15:$A$16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Sheet3!$B$15:$B$16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v>C2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Sheet3!$A$20:$A$21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Sheet3!$B$20:$B$21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Sheet3!$A$25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Sheet3!$A$25:$A$26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Sheet3!$B$25:$B$26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7954976"/>
        <c:axId val="-17579446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Sheet3!$A$20:$A$21</c15:sqref>
                        </c15:formulaRef>
                      </c:ext>
                    </c:extLst>
                    <c:strCache>
                      <c:ptCount val="2"/>
                      <c:pt idx="0">
                        <c:v>9</c:v>
                      </c:pt>
                      <c:pt idx="1">
                        <c:v>0</c:v>
                      </c:pt>
                    </c:strCache>
                  </c:strRef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Sheet3!$B$20:$B$21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9</c:v>
                      </c:pt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</c15:ser>
            </c15:filteredScatterSeries>
          </c:ext>
        </c:extLst>
      </c:scatterChart>
      <c:valAx>
        <c:axId val="-175795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7944640"/>
        <c:crosses val="autoZero"/>
        <c:crossBetween val="midCat"/>
      </c:valAx>
      <c:valAx>
        <c:axId val="-175794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795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447675</xdr:colOff>
      <xdr:row>1</xdr:row>
      <xdr:rowOff>180975</xdr:rowOff>
    </xdr:from>
    <xdr:ext cx="1876425" cy="1125693"/>
    <xdr:sp macro="" textlink="">
      <xdr:nvSpPr>
        <xdr:cNvPr id="2" name="TextBox 1"/>
        <xdr:cNvSpPr txBox="1"/>
      </xdr:nvSpPr>
      <xdr:spPr>
        <a:xfrm>
          <a:off x="4105275" y="371475"/>
          <a:ext cx="187642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Max</a:t>
          </a:r>
          <a:r>
            <a:rPr lang="en-US" sz="1100" baseline="0"/>
            <a:t> Z=4x1+3x2</a:t>
          </a:r>
        </a:p>
        <a:p>
          <a:endParaRPr lang="en-US" sz="1100" baseline="0"/>
        </a:p>
        <a:p>
          <a:r>
            <a:rPr lang="en-US" sz="1100" baseline="0"/>
            <a:t>subject to </a:t>
          </a:r>
        </a:p>
        <a:p>
          <a:r>
            <a:rPr lang="en-US" sz="1100" baseline="0"/>
            <a:t>1) x1-6x2&lt;=5</a:t>
          </a:r>
        </a:p>
        <a:p>
          <a:r>
            <a:rPr lang="en-US" sz="1100" baseline="0"/>
            <a:t>2)3x1&lt;=11</a:t>
          </a:r>
        </a:p>
        <a:p>
          <a:r>
            <a:rPr lang="en-US" sz="1100" baseline="0"/>
            <a:t>3) x1,x2 &gt;=0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381000</xdr:colOff>
      <xdr:row>1</xdr:row>
      <xdr:rowOff>38099</xdr:rowOff>
    </xdr:from>
    <xdr:ext cx="2371725" cy="2189958"/>
    <xdr:sp macro="" textlink="">
      <xdr:nvSpPr>
        <xdr:cNvPr id="2" name="TextBox 1"/>
        <xdr:cNvSpPr txBox="1"/>
      </xdr:nvSpPr>
      <xdr:spPr>
        <a:xfrm>
          <a:off x="4038600" y="228599"/>
          <a:ext cx="2371725" cy="21899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MInmize z=11x1+3x2</a:t>
          </a:r>
        </a:p>
        <a:p>
          <a:endParaRPr lang="en-US" sz="1600"/>
        </a:p>
        <a:p>
          <a:r>
            <a:rPr lang="en-US" sz="1600"/>
            <a:t>subject</a:t>
          </a:r>
          <a:r>
            <a:rPr lang="en-US" sz="1600" baseline="0"/>
            <a:t> to the condtion</a:t>
          </a:r>
        </a:p>
        <a:p>
          <a:r>
            <a:rPr lang="en-US" sz="1600" baseline="0"/>
            <a:t>4x1+x2&gt;=12</a:t>
          </a:r>
        </a:p>
        <a:p>
          <a:r>
            <a:rPr lang="en-US" sz="1600" baseline="0"/>
            <a:t>2x2+2x2&lt;=18</a:t>
          </a:r>
        </a:p>
        <a:p>
          <a:r>
            <a:rPr lang="en-US" sz="1600" baseline="0"/>
            <a:t>4x1-5x2&lt;=0</a:t>
          </a:r>
        </a:p>
        <a:p>
          <a:r>
            <a:rPr lang="en-US" sz="1600" baseline="0"/>
            <a:t>x1,x2&gt;=0</a:t>
          </a:r>
        </a:p>
        <a:p>
          <a:endParaRPr lang="en-US" sz="1100"/>
        </a:p>
        <a:p>
          <a:endParaRPr lang="en-US" sz="1100"/>
        </a:p>
      </xdr:txBody>
    </xdr:sp>
    <xdr:clientData/>
  </xdr:oneCellAnchor>
  <xdr:twoCellAnchor>
    <xdr:from>
      <xdr:col>11</xdr:col>
      <xdr:colOff>514350</xdr:colOff>
      <xdr:row>0</xdr:row>
      <xdr:rowOff>9525</xdr:rowOff>
    </xdr:from>
    <xdr:to>
      <xdr:col>19</xdr:col>
      <xdr:colOff>209550</xdr:colOff>
      <xdr:row>14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0.08125</cdr:x>
      <cdr:y>0.26215</cdr:y>
    </cdr:from>
    <cdr:to>
      <cdr:x>0.18542</cdr:x>
      <cdr:y>0.35243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71475" y="719138"/>
          <a:ext cx="4762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accent1">
                  <a:lumMod val="75000"/>
                </a:schemeClr>
              </a:solidFill>
            </a:rPr>
            <a:t>C1</a:t>
          </a:r>
        </a:p>
      </cdr:txBody>
    </cdr:sp>
  </cdr:relSizeAnchor>
  <cdr:relSizeAnchor xmlns:cdr="http://schemas.openxmlformats.org/drawingml/2006/chartDrawing">
    <cdr:from>
      <cdr:x>0.64792</cdr:x>
      <cdr:y>0.75</cdr:y>
    </cdr:from>
    <cdr:to>
      <cdr:x>0.73125</cdr:x>
      <cdr:y>0.82465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962275" y="2057400"/>
          <a:ext cx="381000" cy="204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bg2">
                  <a:lumMod val="50000"/>
                </a:schemeClr>
              </a:solidFill>
            </a:rPr>
            <a:t>C2</a:t>
          </a:r>
        </a:p>
      </cdr:txBody>
    </cdr:sp>
  </cdr:relSizeAnchor>
  <cdr:relSizeAnchor xmlns:cdr="http://schemas.openxmlformats.org/drawingml/2006/chartDrawing">
    <cdr:from>
      <cdr:x>0.67361</cdr:x>
      <cdr:y>0.42535</cdr:y>
    </cdr:from>
    <cdr:to>
      <cdr:x>0.775</cdr:x>
      <cdr:y>0.50868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079749" y="1166813"/>
          <a:ext cx="463551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6">
                  <a:lumMod val="50000"/>
                </a:schemeClr>
              </a:solidFill>
            </a:rPr>
            <a:t>C3</a:t>
          </a:r>
        </a:p>
      </cdr:txBody>
    </cdr:sp>
  </cdr:relSizeAnchor>
  <cdr:relSizeAnchor xmlns:cdr="http://schemas.openxmlformats.org/drawingml/2006/chartDrawing">
    <cdr:from>
      <cdr:x>0.08403</cdr:x>
      <cdr:y>0.48727</cdr:y>
    </cdr:from>
    <cdr:to>
      <cdr:x>0.18819</cdr:x>
      <cdr:y>0.57755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384175" y="1336675"/>
          <a:ext cx="4762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1">
                  <a:lumMod val="75000"/>
                </a:schemeClr>
              </a:solidFill>
            </a:rPr>
            <a:t>p1</a:t>
          </a:r>
        </a:p>
      </cdr:txBody>
    </cdr:sp>
  </cdr:relSizeAnchor>
  <cdr:relSizeAnchor xmlns:cdr="http://schemas.openxmlformats.org/drawingml/2006/chartDrawing">
    <cdr:from>
      <cdr:x>0.16944</cdr:x>
      <cdr:y>0.73032</cdr:y>
    </cdr:from>
    <cdr:to>
      <cdr:x>0.27361</cdr:x>
      <cdr:y>0.8206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774700" y="2003425"/>
          <a:ext cx="4762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1">
                  <a:lumMod val="75000"/>
                </a:schemeClr>
              </a:solidFill>
            </a:rPr>
            <a:t>p2</a:t>
          </a:r>
        </a:p>
      </cdr:txBody>
    </cdr:sp>
  </cdr:relSizeAnchor>
  <cdr:relSizeAnchor xmlns:cdr="http://schemas.openxmlformats.org/drawingml/2006/chartDrawing">
    <cdr:from>
      <cdr:x>0.39861</cdr:x>
      <cdr:y>0.58102</cdr:y>
    </cdr:from>
    <cdr:to>
      <cdr:x>0.50278</cdr:x>
      <cdr:y>0.6713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1822450" y="1593850"/>
          <a:ext cx="4762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1">
                  <a:lumMod val="75000"/>
                </a:schemeClr>
              </a:solidFill>
            </a:rPr>
            <a:t>p3</a:t>
          </a:r>
        </a:p>
      </cdr:txBody>
    </cdr:sp>
  </cdr:relSizeAnchor>
  <cdr:relSizeAnchor xmlns:cdr="http://schemas.openxmlformats.org/drawingml/2006/chartDrawing">
    <cdr:from>
      <cdr:x>0.15417</cdr:x>
      <cdr:y>0.46528</cdr:y>
    </cdr:from>
    <cdr:to>
      <cdr:x>0.27292</cdr:x>
      <cdr:y>0.55903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4850" y="1276350"/>
          <a:ext cx="54292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0.15417</cdr:x>
      <cdr:y>0.37847</cdr:y>
    </cdr:from>
    <cdr:to>
      <cdr:x>0.24583</cdr:x>
      <cdr:y>0.46528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4850" y="1038225"/>
          <a:ext cx="4191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i="1"/>
            <a:t>(1,8)</a:t>
          </a:r>
        </a:p>
      </cdr:txBody>
    </cdr:sp>
  </cdr:relSizeAnchor>
  <cdr:relSizeAnchor xmlns:cdr="http://schemas.openxmlformats.org/drawingml/2006/chartDrawing">
    <cdr:from>
      <cdr:x>0.17361</cdr:x>
      <cdr:y>0.80324</cdr:y>
    </cdr:from>
    <cdr:to>
      <cdr:x>0.26528</cdr:x>
      <cdr:y>0.89005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793750" y="2203450"/>
          <a:ext cx="4191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/>
            <a:t>(2.5,2)</a:t>
          </a:r>
        </a:p>
      </cdr:txBody>
    </cdr:sp>
  </cdr:relSizeAnchor>
  <cdr:relSizeAnchor xmlns:cdr="http://schemas.openxmlformats.org/drawingml/2006/chartDrawing">
    <cdr:from>
      <cdr:x>0.49444</cdr:x>
      <cdr:y>0.62616</cdr:y>
    </cdr:from>
    <cdr:to>
      <cdr:x>0.58611</cdr:x>
      <cdr:y>0.71296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2260600" y="1717675"/>
          <a:ext cx="4191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/>
            <a:t>(5,4)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opLeftCell="A7" workbookViewId="0">
      <selection activeCell="D22" sqref="D22"/>
    </sheetView>
  </sheetViews>
  <sheetFormatPr defaultRowHeight="15" x14ac:dyDescent="0.25"/>
  <cols>
    <col min="1" max="1" width="2.28515625" customWidth="1"/>
    <col min="2" max="2" width="6.140625" customWidth="1"/>
    <col min="3" max="3" width="10.85546875" bestFit="1" customWidth="1"/>
    <col min="4" max="4" width="13.7109375" bestFit="1" customWidth="1"/>
    <col min="5" max="5" width="13.5703125" bestFit="1" customWidth="1"/>
    <col min="6" max="6" width="11.42578125" customWidth="1"/>
    <col min="7" max="7" width="5.42578125" customWidth="1"/>
  </cols>
  <sheetData>
    <row r="1" spans="1:5" x14ac:dyDescent="0.25">
      <c r="A1" s="1" t="s">
        <v>13</v>
      </c>
    </row>
    <row r="2" spans="1:5" x14ac:dyDescent="0.25">
      <c r="A2" s="1" t="s">
        <v>14</v>
      </c>
    </row>
    <row r="3" spans="1:5" x14ac:dyDescent="0.25">
      <c r="A3" s="1" t="s">
        <v>15</v>
      </c>
    </row>
    <row r="4" spans="1:5" x14ac:dyDescent="0.25">
      <c r="A4" s="1" t="s">
        <v>16</v>
      </c>
    </row>
    <row r="5" spans="1:5" x14ac:dyDescent="0.25">
      <c r="A5" s="1" t="s">
        <v>17</v>
      </c>
    </row>
    <row r="6" spans="1:5" x14ac:dyDescent="0.25">
      <c r="A6" s="1"/>
      <c r="B6" t="s">
        <v>18</v>
      </c>
    </row>
    <row r="7" spans="1:5" x14ac:dyDescent="0.25">
      <c r="A7" s="1"/>
      <c r="B7" t="s">
        <v>19</v>
      </c>
    </row>
    <row r="8" spans="1:5" x14ac:dyDescent="0.25">
      <c r="A8" s="1"/>
      <c r="B8" t="s">
        <v>20</v>
      </c>
    </row>
    <row r="9" spans="1:5" x14ac:dyDescent="0.25">
      <c r="A9" s="1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4" spans="1:5" ht="15.75" thickBot="1" x14ac:dyDescent="0.3">
      <c r="A14" t="s">
        <v>24</v>
      </c>
    </row>
    <row r="15" spans="1:5" ht="15.75" thickBot="1" x14ac:dyDescent="0.3">
      <c r="B15" s="3" t="s">
        <v>25</v>
      </c>
      <c r="C15" s="3" t="s">
        <v>26</v>
      </c>
      <c r="D15" s="3" t="s">
        <v>27</v>
      </c>
      <c r="E15" s="3" t="s">
        <v>28</v>
      </c>
    </row>
    <row r="16" spans="1:5" ht="15.75" thickBot="1" x14ac:dyDescent="0.3">
      <c r="B16" s="2" t="s">
        <v>36</v>
      </c>
      <c r="C16" s="2" t="s">
        <v>37</v>
      </c>
      <c r="D16" s="5">
        <v>48</v>
      </c>
      <c r="E16" s="5">
        <v>0</v>
      </c>
    </row>
    <row r="19" spans="1:7" ht="15.75" thickBot="1" x14ac:dyDescent="0.3">
      <c r="A19" t="s">
        <v>29</v>
      </c>
    </row>
    <row r="20" spans="1:7" ht="15.75" thickBot="1" x14ac:dyDescent="0.3">
      <c r="B20" s="3" t="s">
        <v>25</v>
      </c>
      <c r="C20" s="3" t="s">
        <v>26</v>
      </c>
      <c r="D20" s="3" t="s">
        <v>27</v>
      </c>
      <c r="E20" s="3" t="s">
        <v>28</v>
      </c>
      <c r="F20" s="3" t="s">
        <v>30</v>
      </c>
    </row>
    <row r="21" spans="1:7" x14ac:dyDescent="0.25">
      <c r="B21" s="4" t="s">
        <v>38</v>
      </c>
      <c r="C21" s="4" t="s">
        <v>39</v>
      </c>
      <c r="D21" s="6">
        <v>12</v>
      </c>
      <c r="E21" s="6">
        <v>0</v>
      </c>
      <c r="F21" s="4" t="s">
        <v>40</v>
      </c>
    </row>
    <row r="22" spans="1:7" ht="15.75" thickBot="1" x14ac:dyDescent="0.3">
      <c r="B22" s="2" t="s">
        <v>41</v>
      </c>
      <c r="C22" s="2" t="s">
        <v>42</v>
      </c>
      <c r="D22" s="5">
        <v>0</v>
      </c>
      <c r="E22" s="5">
        <v>0</v>
      </c>
      <c r="F22" s="2" t="s">
        <v>40</v>
      </c>
    </row>
    <row r="25" spans="1:7" ht="15.75" thickBot="1" x14ac:dyDescent="0.3">
      <c r="A25" t="s">
        <v>31</v>
      </c>
    </row>
    <row r="26" spans="1:7" ht="15.75" thickBot="1" x14ac:dyDescent="0.3">
      <c r="B26" s="3" t="s">
        <v>25</v>
      </c>
      <c r="C26" s="3" t="s">
        <v>26</v>
      </c>
      <c r="D26" s="3" t="s">
        <v>32</v>
      </c>
      <c r="E26" s="3" t="s">
        <v>33</v>
      </c>
      <c r="F26" s="3" t="s">
        <v>34</v>
      </c>
      <c r="G26" s="3" t="s">
        <v>35</v>
      </c>
    </row>
    <row r="27" spans="1:7" x14ac:dyDescent="0.25">
      <c r="B27" s="4" t="s">
        <v>43</v>
      </c>
      <c r="C27" s="4" t="s">
        <v>7</v>
      </c>
      <c r="D27" s="6">
        <v>0</v>
      </c>
      <c r="E27" s="4" t="s">
        <v>44</v>
      </c>
      <c r="F27" s="4" t="s">
        <v>45</v>
      </c>
      <c r="G27" s="4">
        <v>5</v>
      </c>
    </row>
    <row r="28" spans="1:7" x14ac:dyDescent="0.25">
      <c r="B28" s="4" t="s">
        <v>46</v>
      </c>
      <c r="C28" s="4" t="s">
        <v>7</v>
      </c>
      <c r="D28" s="6">
        <v>0</v>
      </c>
      <c r="E28" s="4" t="s">
        <v>47</v>
      </c>
      <c r="F28" s="4" t="s">
        <v>45</v>
      </c>
      <c r="G28" s="4">
        <v>11</v>
      </c>
    </row>
    <row r="29" spans="1:7" x14ac:dyDescent="0.25">
      <c r="B29" s="4" t="s">
        <v>48</v>
      </c>
      <c r="C29" s="4" t="s">
        <v>7</v>
      </c>
      <c r="D29" s="6">
        <v>0</v>
      </c>
      <c r="E29" s="4" t="s">
        <v>49</v>
      </c>
      <c r="F29" s="4" t="s">
        <v>50</v>
      </c>
      <c r="G29" s="4">
        <v>0</v>
      </c>
    </row>
    <row r="30" spans="1:7" ht="15.75" thickBot="1" x14ac:dyDescent="0.3">
      <c r="B30" s="2" t="s">
        <v>51</v>
      </c>
      <c r="C30" s="2" t="s">
        <v>7</v>
      </c>
      <c r="D30" s="5">
        <v>0</v>
      </c>
      <c r="E30" s="2" t="s">
        <v>52</v>
      </c>
      <c r="F30" s="2" t="s">
        <v>50</v>
      </c>
      <c r="G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10</v>
      </c>
    </row>
    <row r="3" spans="1:4" x14ac:dyDescent="0.25">
      <c r="A3" t="s">
        <v>2</v>
      </c>
    </row>
    <row r="4" spans="1:4" x14ac:dyDescent="0.25">
      <c r="A4" t="s">
        <v>3</v>
      </c>
      <c r="B4">
        <v>0</v>
      </c>
    </row>
    <row r="5" spans="1:4" x14ac:dyDescent="0.25">
      <c r="A5" t="s">
        <v>4</v>
      </c>
      <c r="B5">
        <v>0</v>
      </c>
    </row>
    <row r="7" spans="1:4" x14ac:dyDescent="0.25">
      <c r="A7" t="s">
        <v>5</v>
      </c>
      <c r="B7">
        <f>4*B4+3*B5</f>
        <v>0</v>
      </c>
    </row>
    <row r="9" spans="1:4" x14ac:dyDescent="0.25">
      <c r="A9" t="s">
        <v>6</v>
      </c>
      <c r="B9" t="s">
        <v>7</v>
      </c>
      <c r="C9" t="s">
        <v>8</v>
      </c>
      <c r="D9" t="s">
        <v>9</v>
      </c>
    </row>
    <row r="10" spans="1:4" x14ac:dyDescent="0.25">
      <c r="A10">
        <v>1</v>
      </c>
      <c r="B10">
        <f>B4-6*B5</f>
        <v>0</v>
      </c>
      <c r="C10" t="s">
        <v>53</v>
      </c>
      <c r="D10">
        <v>5</v>
      </c>
    </row>
    <row r="11" spans="1:4" x14ac:dyDescent="0.25">
      <c r="A11">
        <v>2</v>
      </c>
      <c r="B11">
        <f>3*B4</f>
        <v>0</v>
      </c>
      <c r="C11" t="s">
        <v>53</v>
      </c>
      <c r="D11">
        <v>11</v>
      </c>
    </row>
    <row r="12" spans="1:4" x14ac:dyDescent="0.25">
      <c r="A12">
        <v>3</v>
      </c>
      <c r="B12">
        <f>B4</f>
        <v>0</v>
      </c>
      <c r="C12" t="s">
        <v>54</v>
      </c>
      <c r="D12">
        <v>0</v>
      </c>
    </row>
    <row r="13" spans="1:4" x14ac:dyDescent="0.25">
      <c r="A13">
        <v>4</v>
      </c>
      <c r="B13">
        <f>B5</f>
        <v>0</v>
      </c>
      <c r="C13" t="s">
        <v>54</v>
      </c>
      <c r="D1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18" sqref="L18"/>
    </sheetView>
  </sheetViews>
  <sheetFormatPr defaultRowHeight="15" x14ac:dyDescent="0.25"/>
  <sheetData>
    <row r="1" spans="1:5" x14ac:dyDescent="0.25">
      <c r="A1" s="10" t="s">
        <v>55</v>
      </c>
      <c r="B1" s="10" t="s">
        <v>1</v>
      </c>
      <c r="C1" s="10" t="s">
        <v>56</v>
      </c>
      <c r="D1" s="1"/>
      <c r="E1" s="1"/>
    </row>
    <row r="2" spans="1:5" x14ac:dyDescent="0.25">
      <c r="A2" s="7"/>
      <c r="B2" s="7"/>
      <c r="C2" s="7"/>
      <c r="D2" s="1"/>
      <c r="E2" s="1"/>
    </row>
    <row r="3" spans="1:5" x14ac:dyDescent="0.25">
      <c r="A3" s="7" t="s">
        <v>57</v>
      </c>
      <c r="B3" s="10" t="s">
        <v>3</v>
      </c>
      <c r="C3" s="10" t="s">
        <v>4</v>
      </c>
      <c r="D3" s="1"/>
      <c r="E3" s="1"/>
    </row>
    <row r="4" spans="1:5" x14ac:dyDescent="0.25">
      <c r="A4" s="10" t="s">
        <v>11</v>
      </c>
      <c r="B4" s="7">
        <v>11</v>
      </c>
      <c r="C4" s="7">
        <v>3</v>
      </c>
      <c r="D4" s="12"/>
      <c r="E4" s="1"/>
    </row>
    <row r="5" spans="1:5" x14ac:dyDescent="0.25">
      <c r="A5" s="1" t="s">
        <v>66</v>
      </c>
      <c r="B5" s="7" t="s">
        <v>67</v>
      </c>
      <c r="C5" s="7" t="s">
        <v>68</v>
      </c>
      <c r="D5" s="7" t="s">
        <v>69</v>
      </c>
      <c r="E5" s="7" t="s">
        <v>9</v>
      </c>
    </row>
    <row r="6" spans="1:5" x14ac:dyDescent="0.25">
      <c r="A6" s="7" t="s">
        <v>58</v>
      </c>
      <c r="B6" s="7">
        <v>4</v>
      </c>
      <c r="C6" s="7">
        <v>1</v>
      </c>
      <c r="D6" s="7" t="s">
        <v>54</v>
      </c>
      <c r="E6" s="7">
        <v>12</v>
      </c>
    </row>
    <row r="7" spans="1:5" x14ac:dyDescent="0.25">
      <c r="A7" s="7" t="s">
        <v>59</v>
      </c>
      <c r="B7" s="7">
        <v>2</v>
      </c>
      <c r="C7" s="7">
        <v>2</v>
      </c>
      <c r="D7" s="7" t="s">
        <v>53</v>
      </c>
      <c r="E7" s="7">
        <v>18</v>
      </c>
    </row>
    <row r="8" spans="1:5" x14ac:dyDescent="0.25">
      <c r="A8" s="7" t="s">
        <v>60</v>
      </c>
      <c r="B8" s="7">
        <v>4</v>
      </c>
      <c r="C8" s="7">
        <v>-5</v>
      </c>
      <c r="D8" s="7" t="s">
        <v>53</v>
      </c>
      <c r="E8" s="7">
        <v>0</v>
      </c>
    </row>
    <row r="9" spans="1:5" x14ac:dyDescent="0.25">
      <c r="A9" s="7" t="s">
        <v>61</v>
      </c>
      <c r="B9" s="7">
        <v>1</v>
      </c>
      <c r="C9" s="7">
        <v>0</v>
      </c>
      <c r="D9" s="7" t="s">
        <v>54</v>
      </c>
      <c r="E9" s="7">
        <v>0</v>
      </c>
    </row>
    <row r="10" spans="1:5" x14ac:dyDescent="0.25">
      <c r="A10" s="7" t="s">
        <v>62</v>
      </c>
      <c r="B10" s="7">
        <v>0</v>
      </c>
      <c r="C10" s="7">
        <v>1</v>
      </c>
      <c r="D10" s="7" t="s">
        <v>54</v>
      </c>
      <c r="E10" s="7">
        <v>0</v>
      </c>
    </row>
    <row r="11" spans="1:5" x14ac:dyDescent="0.25">
      <c r="A11" s="1"/>
      <c r="B11" s="1"/>
    </row>
    <row r="12" spans="1:5" x14ac:dyDescent="0.25">
      <c r="A12" s="1"/>
      <c r="B12" s="1"/>
      <c r="C12" s="9"/>
    </row>
    <row r="13" spans="1:5" x14ac:dyDescent="0.25">
      <c r="A13" s="10" t="s">
        <v>58</v>
      </c>
      <c r="B13" s="7"/>
      <c r="C13" s="9"/>
    </row>
    <row r="14" spans="1:5" x14ac:dyDescent="0.25">
      <c r="A14" s="10" t="s">
        <v>3</v>
      </c>
      <c r="B14" s="10" t="s">
        <v>4</v>
      </c>
      <c r="C14" s="9"/>
    </row>
    <row r="15" spans="1:5" x14ac:dyDescent="0.25">
      <c r="A15" s="7">
        <v>3</v>
      </c>
      <c r="B15" s="7">
        <v>0</v>
      </c>
      <c r="C15" s="9"/>
    </row>
    <row r="16" spans="1:5" x14ac:dyDescent="0.25">
      <c r="A16" s="7">
        <v>0</v>
      </c>
      <c r="B16" s="7">
        <v>12</v>
      </c>
      <c r="C16" s="9"/>
    </row>
    <row r="17" spans="1:12" x14ac:dyDescent="0.25">
      <c r="A17" s="1"/>
      <c r="B17" s="1"/>
      <c r="C17" s="9"/>
      <c r="D17" s="8" t="s">
        <v>63</v>
      </c>
      <c r="E17" s="8" t="s">
        <v>64</v>
      </c>
      <c r="F17" s="8"/>
      <c r="G17" s="8"/>
      <c r="H17" s="8"/>
      <c r="I17" s="8"/>
      <c r="J17" s="8" t="s">
        <v>65</v>
      </c>
    </row>
    <row r="18" spans="1:12" x14ac:dyDescent="0.25">
      <c r="A18" s="7" t="s">
        <v>59</v>
      </c>
      <c r="B18" s="7"/>
      <c r="C18" s="9"/>
      <c r="D18" s="8" t="s">
        <v>58</v>
      </c>
      <c r="E18" s="8">
        <v>4</v>
      </c>
      <c r="F18" s="8">
        <v>1</v>
      </c>
      <c r="G18" s="8" t="s">
        <v>54</v>
      </c>
      <c r="H18" s="8">
        <v>12</v>
      </c>
      <c r="I18" s="8" t="s">
        <v>3</v>
      </c>
      <c r="J18" s="8">
        <f t="array" ref="J18:J19">MMULT(MINVERSE(E18:F19),H18:H19)</f>
        <v>1</v>
      </c>
      <c r="K18" t="s">
        <v>11</v>
      </c>
      <c r="L18">
        <f>11*J18+3*J19</f>
        <v>35</v>
      </c>
    </row>
    <row r="19" spans="1:12" x14ac:dyDescent="0.25">
      <c r="A19" s="10" t="s">
        <v>3</v>
      </c>
      <c r="B19" s="10" t="s">
        <v>4</v>
      </c>
      <c r="C19" s="9"/>
      <c r="D19" s="8" t="s">
        <v>59</v>
      </c>
      <c r="E19" s="8">
        <v>2</v>
      </c>
      <c r="F19" s="8">
        <v>2</v>
      </c>
      <c r="G19" s="8" t="s">
        <v>53</v>
      </c>
      <c r="H19" s="8">
        <v>18</v>
      </c>
      <c r="I19" s="8" t="s">
        <v>4</v>
      </c>
      <c r="J19" s="8">
        <v>8</v>
      </c>
    </row>
    <row r="20" spans="1:12" x14ac:dyDescent="0.25">
      <c r="A20" s="7">
        <v>9</v>
      </c>
      <c r="B20" s="7">
        <v>0</v>
      </c>
      <c r="C20" s="9"/>
    </row>
    <row r="21" spans="1:12" x14ac:dyDescent="0.25">
      <c r="A21" s="7">
        <v>0</v>
      </c>
      <c r="B21" s="7">
        <v>9</v>
      </c>
      <c r="C21" s="9"/>
      <c r="D21" s="7" t="s">
        <v>59</v>
      </c>
      <c r="E21" s="7">
        <v>2</v>
      </c>
      <c r="F21" s="7">
        <v>2</v>
      </c>
      <c r="G21" s="7" t="s">
        <v>53</v>
      </c>
      <c r="H21" s="7">
        <v>18</v>
      </c>
      <c r="I21" s="7" t="s">
        <v>3</v>
      </c>
      <c r="J21" s="7">
        <f t="array" ref="J21:J22">MMULT(MINVERSE(E21:F22),H21:H22)</f>
        <v>5</v>
      </c>
      <c r="K21" t="s">
        <v>11</v>
      </c>
      <c r="L21">
        <f>11*J21+3*J22</f>
        <v>67</v>
      </c>
    </row>
    <row r="22" spans="1:12" x14ac:dyDescent="0.25">
      <c r="A22" s="1"/>
      <c r="B22" s="1"/>
      <c r="C22" s="9"/>
      <c r="D22" s="7" t="s">
        <v>60</v>
      </c>
      <c r="E22" s="7">
        <v>4</v>
      </c>
      <c r="F22" s="7">
        <v>-5</v>
      </c>
      <c r="G22" s="7" t="s">
        <v>53</v>
      </c>
      <c r="H22" s="7">
        <v>0</v>
      </c>
      <c r="I22" s="7" t="s">
        <v>4</v>
      </c>
      <c r="J22" s="7">
        <v>4</v>
      </c>
    </row>
    <row r="23" spans="1:12" x14ac:dyDescent="0.25">
      <c r="A23" s="7" t="s">
        <v>60</v>
      </c>
      <c r="B23" s="7"/>
      <c r="C23" s="9"/>
      <c r="D23" s="7"/>
      <c r="E23" s="7"/>
      <c r="F23" s="7"/>
      <c r="G23" s="7"/>
      <c r="H23" s="7"/>
      <c r="I23" s="7"/>
      <c r="J23" s="7"/>
    </row>
    <row r="24" spans="1:12" x14ac:dyDescent="0.25">
      <c r="A24" s="11" t="s">
        <v>3</v>
      </c>
      <c r="B24" s="11" t="s">
        <v>4</v>
      </c>
      <c r="C24" s="9"/>
      <c r="D24" s="7" t="s">
        <v>58</v>
      </c>
      <c r="E24" s="7">
        <v>4</v>
      </c>
      <c r="F24" s="7">
        <v>1</v>
      </c>
      <c r="G24" s="7" t="s">
        <v>54</v>
      </c>
      <c r="H24" s="7">
        <v>12</v>
      </c>
      <c r="I24" s="7" t="s">
        <v>3</v>
      </c>
      <c r="J24" s="7">
        <f t="array" ref="J24:J25">MMULT(MINVERSE(E24:F25),H24:H25)</f>
        <v>2.5</v>
      </c>
      <c r="K24" t="s">
        <v>11</v>
      </c>
      <c r="L24">
        <f>11*J24+3*J25</f>
        <v>33.5</v>
      </c>
    </row>
    <row r="25" spans="1:12" x14ac:dyDescent="0.25">
      <c r="A25" s="7">
        <v>0</v>
      </c>
      <c r="B25" s="7">
        <v>0</v>
      </c>
      <c r="D25" s="7" t="s">
        <v>60</v>
      </c>
      <c r="E25" s="7">
        <v>4</v>
      </c>
      <c r="F25" s="7">
        <v>-5</v>
      </c>
      <c r="G25" s="7" t="s">
        <v>53</v>
      </c>
      <c r="H25" s="7">
        <v>0</v>
      </c>
      <c r="I25" s="7" t="s">
        <v>4</v>
      </c>
      <c r="J25" s="7">
        <v>2</v>
      </c>
    </row>
    <row r="26" spans="1:12" x14ac:dyDescent="0.25">
      <c r="A26" s="9">
        <v>10</v>
      </c>
      <c r="B26" s="9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2018-03-16T09:26:06Z</dcterms:created>
  <dcterms:modified xsi:type="dcterms:W3CDTF">2018-03-16T11:17:16Z</dcterms:modified>
</cp:coreProperties>
</file>