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isk\Corsi Magistrale\HPC\Lab\HPC_Lab_Exercises\Lection_7\avx\vectorization\results\"/>
    </mc:Choice>
  </mc:AlternateContent>
  <xr:revisionPtr revIDLastSave="0" documentId="13_ncr:1_{542EF7F4-BE01-4D3C-8D18-0E42912E4F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enchmark_vectorization (3)" sheetId="5" r:id="rId1"/>
    <sheet name="Tabelle1" sheetId="1" r:id="rId2"/>
    <sheet name="benchmark_scalar (3)" sheetId="4" r:id="rId3"/>
  </sheets>
  <definedNames>
    <definedName name="ExternalData_1" localSheetId="1" hidden="1">Tabelle1!$A$2:$D$6</definedName>
    <definedName name="ExternalData_2" localSheetId="1" hidden="1">Tabelle1!$A$9:$D$13</definedName>
    <definedName name="ExternalData_3" localSheetId="2" hidden="1">'benchmark_scalar (3)'!$A$1:$D$5</definedName>
    <definedName name="ExternalData_4" localSheetId="0" hidden="1">'benchmark_vectorization (3)'!$A$1:$D$5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3" i="1"/>
  <c r="F10" i="1" s="1"/>
  <c r="E4" i="1"/>
  <c r="F11" i="1" s="1"/>
  <c r="E5" i="1"/>
  <c r="E6" i="1"/>
  <c r="F13" i="1" s="1"/>
  <c r="F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C3677-CADD-4263-A2DD-366AE6B1E71F}" keepAlive="1" name="Query - benchmark_scalar" description="Connection to the 'benchmark_scalar' query in the workbook." type="5" refreshedVersion="7" background="1" saveData="1">
    <dbPr connection="Provider=Microsoft.Mashup.OleDb.1;Data Source=$Workbook$;Location=benchmark_scalar;Extended Properties=&quot;&quot;" command="SELECT * FROM [benchmark_scalar]"/>
  </connection>
  <connection id="2" xr16:uid="{4D62B726-492F-427B-A4E0-9182A438B179}" keepAlive="1" name="Query - benchmark_scalar (2)" description="Connection to the 'benchmark_scalar (2)' query in the workbook." type="5" refreshedVersion="7" background="1" saveData="1">
    <dbPr connection="Provider=Microsoft.Mashup.OleDb.1;Data Source=$Workbook$;Location=&quot;benchmark_scalar (2)&quot;;Extended Properties=&quot;&quot;" command="SELECT * FROM [benchmark_scalar (2)]"/>
  </connection>
  <connection id="3" xr16:uid="{88DBB5FE-19E4-41A6-80D1-A71852D75E09}" keepAlive="1" name="Query - benchmark_scalar (3)" description="Connection to the 'benchmark_scalar (3)' query in the workbook." type="5" refreshedVersion="7" background="1" saveData="1">
    <dbPr connection="Provider=Microsoft.Mashup.OleDb.1;Data Source=$Workbook$;Location=&quot;benchmark_scalar (3)&quot;;Extended Properties=&quot;&quot;" command="SELECT * FROM [benchmark_scalar (3)]"/>
  </connection>
  <connection id="4" xr16:uid="{35195DDE-9379-4A4A-89D8-B0725578DB27}" keepAlive="1" name="Query - benchmark_vectorization" description="Connection to the 'benchmark_vectorization' query in the workbook." type="5" refreshedVersion="7" background="1" saveData="1">
    <dbPr connection="Provider=Microsoft.Mashup.OleDb.1;Data Source=$Workbook$;Location=benchmark_vectorization;Extended Properties=&quot;&quot;" command="SELECT * FROM [benchmark_vectorization]"/>
  </connection>
  <connection id="5" xr16:uid="{FE033705-C512-4800-90E5-9F3108B94FEB}" keepAlive="1" name="Query - benchmark_vectorization (2)" description="Connection to the 'benchmark_vectorization (2)' query in the workbook." type="5" refreshedVersion="7" background="1" saveData="1">
    <dbPr connection="Provider=Microsoft.Mashup.OleDb.1;Data Source=$Workbook$;Location=&quot;benchmark_vectorization (2)&quot;;Extended Properties=&quot;&quot;" command="SELECT * FROM [benchmark_vectorization (2)]"/>
  </connection>
  <connection id="6" xr16:uid="{2C310DDF-3480-4A78-9D82-7A0311BBE057}" keepAlive="1" name="Query - benchmark_vectorization (3)" description="Connection to the 'benchmark_vectorization (3)' query in the workbook." type="5" refreshedVersion="7" background="1" saveData="1">
    <dbPr connection="Provider=Microsoft.Mashup.OleDb.1;Data Source=$Workbook$;Location=&quot;benchmark_vectorization (3)&quot;;Extended Properties=&quot;&quot;" command="SELECT * FROM [benchmark_vectorization (3)]"/>
  </connection>
</connections>
</file>

<file path=xl/sharedStrings.xml><?xml version="1.0" encoding="utf-8"?>
<sst xmlns="http://schemas.openxmlformats.org/spreadsheetml/2006/main" count="21" uniqueCount="8">
  <si>
    <t>N</t>
  </si>
  <si>
    <t xml:space="preserve"> t1</t>
  </si>
  <si>
    <t xml:space="preserve"> t2</t>
  </si>
  <si>
    <t xml:space="preserve"> t3</t>
  </si>
  <si>
    <t>Scalar</t>
  </si>
  <si>
    <t>Vectorization</t>
  </si>
  <si>
    <t>Avg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</si>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</sst>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Scalar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Tabelle1!$A$10:$A$13</c:f>
              <c:numCache>
                <c:formatCode>General</c:formatCode>
                <c:ptCount val="4"/>
                <c:pt idx="0">
                  <c:v>67108864</c:v>
                </c:pt>
                <c:pt idx="1">
                  <c:v>134217728</c:v>
                </c:pt>
                <c:pt idx="2">
                  <c:v>268435456</c:v>
                </c:pt>
                <c:pt idx="3">
                  <c:v>536870912</c:v>
                </c:pt>
              </c:numCache>
            </c:numRef>
          </c:cat>
          <c:val>
            <c:numRef>
              <c:f>Tabelle1!$E$3:$E$6</c:f>
              <c:numCache>
                <c:formatCode>0.00</c:formatCode>
                <c:ptCount val="4"/>
                <c:pt idx="0">
                  <c:v>131.83905033333335</c:v>
                </c:pt>
                <c:pt idx="1">
                  <c:v>313.67608633333333</c:v>
                </c:pt>
                <c:pt idx="2">
                  <c:v>546.28580733333331</c:v>
                </c:pt>
                <c:pt idx="3">
                  <c:v>1088.3052976666668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9-443F-A6EB-E24EF1FB6E80}"/>
            </c:ext>
          </c:extLst>
        </c:ser>
        <c:ser>
          <c:idx val="1"/>
          <c:order val="1"/>
          <c:tx>
            <c:v>Vectorization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Tabelle1!$A$10:$A$13</c:f>
              <c:numCache>
                <c:formatCode>General</c:formatCode>
                <c:ptCount val="4"/>
                <c:pt idx="0">
                  <c:v>67108864</c:v>
                </c:pt>
                <c:pt idx="1">
                  <c:v>134217728</c:v>
                </c:pt>
                <c:pt idx="2">
                  <c:v>268435456</c:v>
                </c:pt>
                <c:pt idx="3">
                  <c:v>536870912</c:v>
                </c:pt>
              </c:numCache>
            </c:numRef>
          </c:cat>
          <c:val>
            <c:numRef>
              <c:f>Tabelle1!$E$10:$E$13</c:f>
              <c:numCache>
                <c:formatCode>0.00</c:formatCode>
                <c:ptCount val="4"/>
                <c:pt idx="0">
                  <c:v>26.753198666666663</c:v>
                </c:pt>
                <c:pt idx="1">
                  <c:v>61.779614666666667</c:v>
                </c:pt>
                <c:pt idx="2">
                  <c:v>122.912104</c:v>
                </c:pt>
                <c:pt idx="3">
                  <c:v>253.86265566666671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F9-443F-A6EB-E24EF1FB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972640"/>
        <c:axId val="1199973056"/>
      </c:barChart>
      <c:catAx>
        <c:axId val="11999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973056"/>
        <c:crosses val="autoZero"/>
        <c:auto val="1"/>
        <c:lblAlgn val="ctr"/>
        <c:lblOffset val="100"/>
        <c:noMultiLvlLbl val="0"/>
      </c:catAx>
      <c:valAx>
        <c:axId val="11999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9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Vectorization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Tabelle1!$A$10:$A$13</c:f>
              <c:numCache>
                <c:formatCode>General</c:formatCode>
                <c:ptCount val="4"/>
                <c:pt idx="0">
                  <c:v>67108864</c:v>
                </c:pt>
                <c:pt idx="1">
                  <c:v>134217728</c:v>
                </c:pt>
                <c:pt idx="2">
                  <c:v>268435456</c:v>
                </c:pt>
                <c:pt idx="3">
                  <c:v>536870912</c:v>
                </c:pt>
              </c:numCache>
            </c:numRef>
          </c:cat>
          <c:val>
            <c:numRef>
              <c:f>Tabelle1!$F$10:$F$13</c:f>
              <c:numCache>
                <c:formatCode>0.00</c:formatCode>
                <c:ptCount val="4"/>
                <c:pt idx="0">
                  <c:v>4.9279733603443523</c:v>
                </c:pt>
                <c:pt idx="1">
                  <c:v>5.0773396374480457</c:v>
                </c:pt>
                <c:pt idx="2">
                  <c:v>4.4445240912427417</c:v>
                </c:pt>
                <c:pt idx="3">
                  <c:v>4.2869846090937509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2-40C9-B0B4-30B03408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774864"/>
        <c:axId val="1204225472"/>
      </c:lineChart>
      <c:catAx>
        <c:axId val="13147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225472"/>
        <c:crosses val="autoZero"/>
        <c:auto val="1"/>
        <c:lblAlgn val="ctr"/>
        <c:lblOffset val="100"/>
        <c:noMultiLvlLbl val="0"/>
      </c:catAx>
      <c:valAx>
        <c:axId val="12042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7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1</xdr:row>
      <xdr:rowOff>147637</xdr:rowOff>
    </xdr:from>
    <xdr:to>
      <xdr:col>18</xdr:col>
      <xdr:colOff>28574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7FB02-B236-4C40-85A5-97B64E9D6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85724</xdr:colOff>
      <xdr:row>20</xdr:row>
      <xdr:rowOff>109537</xdr:rowOff>
    </xdr:from>
    <xdr:to>
      <xdr:col>18</xdr:col>
      <xdr:colOff>171449</xdr:colOff>
      <xdr:row>35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0F698-B5BE-4EAB-8553-6A07839F6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5774F36A-FFF3-46D3-B71A-445142831712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 t1" tableColumnId="2"/>
      <queryTableField id="3" name=" t2" tableColumnId="3"/>
      <queryTableField id="4" name=" t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BA6C71-A93E-422C-9388-2AD029D7E6D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D5F8340-95D3-41E2-BB0F-55F36ADB3D3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5FC4F42-1563-4D36-A482-4F266D40459B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 t1" tableColumnId="2"/>
      <queryTableField id="3" name=" t2" tableColumnId="3"/>
      <queryTableField id="4" name=" t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5E0AA-335E-4281-AC65-A68E361CFDBE}" name="benchmark_vectorization__3" displayName="benchmark_vectorization__3" ref="A1:D5" tableType="queryTable" totalsRowShown="0">
  <autoFilter ref="A1:D5" xr:uid="{8EF5E0AA-335E-4281-AC65-A68E361CFDBE}"/>
  <tableColumns count="4">
    <tableColumn id="1" xr3:uid="{466F0BC6-5A75-405C-96C0-03EE2CD720A0}" uniqueName="1" name="N" queryTableFieldId="1"/>
    <tableColumn id="2" xr3:uid="{5DCE0714-0023-4C67-92DA-877AF929F35A}" uniqueName="2" name=" t1" queryTableFieldId="2"/>
    <tableColumn id="3" xr3:uid="{67C71ED7-B64E-4072-B1A9-7A23EBB0B61D}" uniqueName="3" name=" t2" queryTableFieldId="3"/>
    <tableColumn id="4" xr3:uid="{1F803516-E42D-43EE-94F7-BF39B1E6B466}" uniqueName="4" name=" t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E8A86-05A7-404E-82AB-037B995A7CB7}" name="benchmark_scalar4" displayName="benchmark_scalar4" ref="A2:E6" tableType="queryTable" totalsRowShown="0">
  <autoFilter ref="A2:E6" xr:uid="{B6BE8A86-05A7-404E-82AB-037B995A7CB7}"/>
  <tableColumns count="5">
    <tableColumn id="1" xr3:uid="{55A0A022-4A25-4437-9BB0-470E8FBCAFBE}" uniqueName="1" name="N" queryTableFieldId="1"/>
    <tableColumn id="2" xr3:uid="{D5F176EE-3714-4313-A31C-1BF2F5239765}" uniqueName="2" name=" t1" queryTableFieldId="2" dataDxfId="8"/>
    <tableColumn id="3" xr3:uid="{11181D0B-75D9-47B7-AF68-37CAD555FD87}" uniqueName="3" name=" t2" queryTableFieldId="3" dataDxfId="7"/>
    <tableColumn id="4" xr3:uid="{CA1341BD-9582-40B7-849E-1895AF60F7AE}" uniqueName="4" name=" t3" queryTableFieldId="4" dataDxfId="6"/>
    <tableColumn id="5" xr3:uid="{A68C9D4A-6C8C-4995-8AF1-12D39ED4D3E5}" uniqueName="5" name="Avg" queryTableFieldId="5" dataDxfId="5">
      <calculatedColumnFormula>AVERAGE(B3,C3,D3)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51EF4-BE8E-4880-B837-1D074F57CE0E}" name="benchmark_vectorization5" displayName="benchmark_vectorization5" ref="A9:F13" tableType="queryTable" totalsRowShown="0">
  <autoFilter ref="A9:F13" xr:uid="{F5151EF4-BE8E-4880-B837-1D074F57CE0E}"/>
  <tableColumns count="6">
    <tableColumn id="1" xr3:uid="{C97870D6-A8CC-4FB0-9900-750E80EC9859}" uniqueName="1" name="N" queryTableFieldId="1"/>
    <tableColumn id="2" xr3:uid="{2C1357FF-62E7-4074-9CD6-C7E8AC834D9C}" uniqueName="2" name=" t1" queryTableFieldId="2" dataDxfId="4"/>
    <tableColumn id="3" xr3:uid="{6357153C-4146-4FEF-A3E5-6020E0D6E02E}" uniqueName="3" name=" t2" queryTableFieldId="3" dataDxfId="3"/>
    <tableColumn id="4" xr3:uid="{B1616E64-C847-4D42-92AC-A5495C524C4C}" uniqueName="4" name=" t3" queryTableFieldId="4" dataDxfId="2"/>
    <tableColumn id="5" xr3:uid="{D7FBEF93-1939-4734-8E86-FF569DE659DB}" uniqueName="5" name="Avg" queryTableFieldId="5" dataDxfId="1">
      <calculatedColumnFormula>AVERAGE(B10,C10,D10)</calculatedColumnFormula>
    </tableColumn>
    <tableColumn id="6" xr3:uid="{59B8A059-E6FB-424E-A50B-13C5DC56BBF2}" uniqueName="6" name="Sp" queryTableFieldId="6" dataDxfId="0">
      <calculatedColumnFormula>E3/benchmark_vectorization5[[#This Row],[Avg]]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9A379-BB4D-4984-A25E-8B018FC8A876}" name="benchmark_scalar__3" displayName="benchmark_scalar__3" ref="A1:D5" tableType="queryTable" totalsRowShown="0">
  <autoFilter ref="A1:D5" xr:uid="{EAB9A379-BB4D-4984-A25E-8B018FC8A876}"/>
  <tableColumns count="4">
    <tableColumn id="1" xr3:uid="{77068113-EA16-4CDE-AC67-5CED775CE5FB}" uniqueName="1" name="N" queryTableFieldId="1"/>
    <tableColumn id="2" xr3:uid="{66A41F83-4185-49AA-81A0-4369E6648901}" uniqueName="2" name=" t1" queryTableFieldId="2"/>
    <tableColumn id="3" xr3:uid="{568A9124-74D9-4392-96AC-1C38D2E5F6A5}" uniqueName="3" name=" t2" queryTableFieldId="3"/>
    <tableColumn id="4" xr3:uid="{2D267664-E162-4FB9-8F2E-1BD2B45C9FAE}" uniqueName="4" name=" t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6DF-0A7E-42F2-99FE-CC85FBFBC718}">
  <dimension ref="A1:D5"/>
  <sheetViews>
    <sheetView workbookViewId="0">
      <selection activeCell="A2" sqref="A2:D5"/>
    </sheetView>
  </sheetViews>
  <sheetFormatPr defaultRowHeight="15" x14ac:dyDescent="0.25"/>
  <cols>
    <col min="1" max="1" width="10" bestFit="1" customWidth="1"/>
    <col min="2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67108864</v>
      </c>
      <c r="B2">
        <v>27.017821999999999</v>
      </c>
      <c r="C2">
        <v>26.706446</v>
      </c>
      <c r="D2">
        <v>26.535328</v>
      </c>
    </row>
    <row r="3" spans="1:4" x14ac:dyDescent="0.25">
      <c r="A3">
        <v>134217728</v>
      </c>
      <c r="B3">
        <v>57.430472999999999</v>
      </c>
      <c r="C3">
        <v>55.407317999999997</v>
      </c>
      <c r="D3">
        <v>72.501052999999999</v>
      </c>
    </row>
    <row r="4" spans="1:4" x14ac:dyDescent="0.25">
      <c r="A4">
        <v>268435456</v>
      </c>
      <c r="B4">
        <v>130.70825199999999</v>
      </c>
      <c r="C4">
        <v>100.93222</v>
      </c>
      <c r="D4">
        <v>137.09584000000001</v>
      </c>
    </row>
    <row r="5" spans="1:4" x14ac:dyDescent="0.25">
      <c r="A5">
        <v>536870912</v>
      </c>
      <c r="B5">
        <v>286.36749300000002</v>
      </c>
      <c r="C5">
        <v>281.03637700000002</v>
      </c>
      <c r="D5">
        <v>194.18409700000001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5" sqref="E25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6" x14ac:dyDescent="0.25">
      <c r="A3">
        <v>67108864</v>
      </c>
      <c r="B3">
        <v>136.14810199999999</v>
      </c>
      <c r="C3">
        <v>130.01602199999999</v>
      </c>
      <c r="D3">
        <v>129.353027</v>
      </c>
      <c r="E3" s="1">
        <f t="shared" ref="E3:E6" si="0">AVERAGE(B3,C3,D3)</f>
        <v>131.83905033333335</v>
      </c>
    </row>
    <row r="4" spans="1:6" x14ac:dyDescent="0.25">
      <c r="A4">
        <v>134217728</v>
      </c>
      <c r="B4">
        <v>311.90054300000003</v>
      </c>
      <c r="C4">
        <v>301.39016700000002</v>
      </c>
      <c r="D4">
        <v>327.737549</v>
      </c>
      <c r="E4" s="1">
        <f t="shared" si="0"/>
        <v>313.67608633333333</v>
      </c>
    </row>
    <row r="5" spans="1:6" x14ac:dyDescent="0.25">
      <c r="A5">
        <v>268435456</v>
      </c>
      <c r="B5">
        <v>553.62390100000005</v>
      </c>
      <c r="C5">
        <v>524.49249299999997</v>
      </c>
      <c r="D5">
        <v>560.74102800000003</v>
      </c>
      <c r="E5" s="1">
        <f t="shared" si="0"/>
        <v>546.28580733333331</v>
      </c>
    </row>
    <row r="6" spans="1:6" x14ac:dyDescent="0.25">
      <c r="A6">
        <v>536870912</v>
      </c>
      <c r="B6">
        <v>1108.507202</v>
      </c>
      <c r="C6">
        <v>1049.3332519999999</v>
      </c>
      <c r="D6">
        <v>1107.075439</v>
      </c>
      <c r="E6" s="1">
        <f t="shared" si="0"/>
        <v>1088.3052976666668</v>
      </c>
    </row>
    <row r="8" spans="1:6" x14ac:dyDescent="0.25">
      <c r="A8" t="s">
        <v>5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6</v>
      </c>
      <c r="F9" t="s">
        <v>7</v>
      </c>
    </row>
    <row r="10" spans="1:6" x14ac:dyDescent="0.25">
      <c r="A10">
        <v>67108864</v>
      </c>
      <c r="B10">
        <v>27.017821999999999</v>
      </c>
      <c r="C10">
        <v>26.706446</v>
      </c>
      <c r="D10">
        <v>26.535328</v>
      </c>
      <c r="E10" s="1">
        <f t="shared" ref="E10:E13" si="1">AVERAGE(B10,C10,D10)</f>
        <v>26.753198666666663</v>
      </c>
      <c r="F10" s="1">
        <f>E3/benchmark_vectorization5[[#This Row],[Avg]]</f>
        <v>4.9279733603443523</v>
      </c>
    </row>
    <row r="11" spans="1:6" x14ac:dyDescent="0.25">
      <c r="A11">
        <v>134217728</v>
      </c>
      <c r="B11">
        <v>57.430472999999999</v>
      </c>
      <c r="C11">
        <v>55.407317999999997</v>
      </c>
      <c r="D11">
        <v>72.501052999999999</v>
      </c>
      <c r="E11" s="1">
        <f t="shared" si="1"/>
        <v>61.779614666666667</v>
      </c>
      <c r="F11" s="1">
        <f>E4/benchmark_vectorization5[[#This Row],[Avg]]</f>
        <v>5.0773396374480457</v>
      </c>
    </row>
    <row r="12" spans="1:6" x14ac:dyDescent="0.25">
      <c r="A12">
        <v>268435456</v>
      </c>
      <c r="B12">
        <v>130.70825199999999</v>
      </c>
      <c r="C12">
        <v>100.93222</v>
      </c>
      <c r="D12">
        <v>137.09584000000001</v>
      </c>
      <c r="E12" s="1">
        <f t="shared" si="1"/>
        <v>122.912104</v>
      </c>
      <c r="F12" s="1">
        <f>E5/benchmark_vectorization5[[#This Row],[Avg]]</f>
        <v>4.4445240912427417</v>
      </c>
    </row>
    <row r="13" spans="1:6" x14ac:dyDescent="0.25">
      <c r="A13">
        <v>536870912</v>
      </c>
      <c r="B13">
        <v>286.36749300000002</v>
      </c>
      <c r="C13">
        <v>281.03637700000002</v>
      </c>
      <c r="D13">
        <v>194.18409700000001</v>
      </c>
      <c r="E13" s="1">
        <f t="shared" si="1"/>
        <v>253.86265566666671</v>
      </c>
      <c r="F13" s="1">
        <f>E6/benchmark_vectorization5[[#This Row],[Avg]]</f>
        <v>4.2869846090937509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A1A0-23E0-41F8-85A8-3FEE4363E178}">
  <dimension ref="A1:D5"/>
  <sheetViews>
    <sheetView workbookViewId="0">
      <selection activeCell="E38" sqref="E38"/>
    </sheetView>
  </sheetViews>
  <sheetFormatPr defaultRowHeight="15" x14ac:dyDescent="0.25"/>
  <cols>
    <col min="1" max="1" width="10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67108864</v>
      </c>
      <c r="B2">
        <v>136.14810199999999</v>
      </c>
      <c r="C2">
        <v>130.01602199999999</v>
      </c>
      <c r="D2">
        <v>129.353027</v>
      </c>
    </row>
    <row r="3" spans="1:4" x14ac:dyDescent="0.25">
      <c r="A3">
        <v>134217728</v>
      </c>
      <c r="B3">
        <v>311.90054300000003</v>
      </c>
      <c r="C3">
        <v>301.39016700000002</v>
      </c>
      <c r="D3">
        <v>327.737549</v>
      </c>
    </row>
    <row r="4" spans="1:4" x14ac:dyDescent="0.25">
      <c r="A4">
        <v>268435456</v>
      </c>
      <c r="B4">
        <v>553.62390100000005</v>
      </c>
      <c r="C4">
        <v>524.49249299999997</v>
      </c>
      <c r="D4">
        <v>560.74102800000003</v>
      </c>
    </row>
    <row r="5" spans="1:4" x14ac:dyDescent="0.25">
      <c r="A5">
        <v>536870912</v>
      </c>
      <c r="B5">
        <v>1108.507202</v>
      </c>
      <c r="C5">
        <v>1049.3332519999999</v>
      </c>
      <c r="D5">
        <v>1107.075439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17873-8902-469F-99B5-42F9A3A6F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benchmark_vectorization (3)</vt:lpstr>
      <vt:lpstr>Tabelle1</vt:lpstr>
      <vt:lpstr>benchmark_scalar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Bruno</dc:creator>
  <cp:lastModifiedBy>Roberto Bruno</cp:lastModifiedBy>
  <dcterms:created xsi:type="dcterms:W3CDTF">2015-06-05T18:19:34Z</dcterms:created>
  <dcterms:modified xsi:type="dcterms:W3CDTF">2022-03-27T10:08:15Z</dcterms:modified>
</cp:coreProperties>
</file>