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Disk\Corsi Magistrale\HPC\Lab\SYCL_Performance_Portability\mat_mul_versions\tests\results\"/>
    </mc:Choice>
  </mc:AlternateContent>
  <xr:revisionPtr revIDLastSave="0" documentId="13_ncr:1_{55FF4875-69E7-4AAF-993D-646AA121605F}" xr6:coauthVersionLast="47" xr6:coauthVersionMax="47" xr10:uidLastSave="{00000000-0000-0000-0000-000000000000}"/>
  <bookViews>
    <workbookView xWindow="-120" yWindow="-120" windowWidth="29040" windowHeight="15840" firstSheet="15" activeTab="17" xr2:uid="{00000000-000D-0000-FFFF-FFFF00000000}"/>
  </bookViews>
  <sheets>
    <sheet name="mat_mul_mkl (2)" sheetId="19" r:id="rId1"/>
    <sheet name="mat_mul_cublas (3)" sheetId="23" r:id="rId2"/>
    <sheet name="mat_mul_naive_wt_coarsening_and" sheetId="25" r:id="rId3"/>
    <sheet name="mat_mul_naive_wt_unroll (5)" sheetId="26" r:id="rId4"/>
    <sheet name="mat_mul_tiling (5)" sheetId="27" r:id="rId5"/>
    <sheet name="mat_mul_tiling_wt_unroll (5)" sheetId="28" r:id="rId6"/>
    <sheet name="mat_mul_tiling_wt_thread_coarse" sheetId="29" r:id="rId7"/>
    <sheet name="mat_mul_tiling_wt_thread_co (2)" sheetId="30" r:id="rId8"/>
    <sheet name="mat_mul_mkl (3)" sheetId="31" r:id="rId9"/>
    <sheet name="mat_mul_naive (6)" sheetId="32" r:id="rId10"/>
    <sheet name="mat_mul_naive_wt_coarsening (2)" sheetId="34" r:id="rId11"/>
    <sheet name="mat_mul_naive_wt_coarsening (6)" sheetId="33" r:id="rId12"/>
    <sheet name="mat_mul_naive_wt_unroll (6)" sheetId="35" r:id="rId13"/>
    <sheet name="mat_mul_tiling (6)" sheetId="36" r:id="rId14"/>
    <sheet name="mat_mul_tiling_wt_thread_co (3)" sheetId="37" r:id="rId15"/>
    <sheet name="mat_mul_tiling_wt_thread_co (4)" sheetId="38" r:id="rId16"/>
    <sheet name="mat_mul_tiling_wt_unroll (6)" sheetId="39" r:id="rId17"/>
    <sheet name="Tabelle1" sheetId="1" r:id="rId18"/>
    <sheet name="Sheet1" sheetId="21" r:id="rId19"/>
  </sheets>
  <definedNames>
    <definedName name="ExternalData_1" localSheetId="1" hidden="1">'mat_mul_cublas (3)'!$A$1:$L$5</definedName>
    <definedName name="ExternalData_1" localSheetId="0" hidden="1">'mat_mul_mkl (2)'!$A$1:$G$5</definedName>
    <definedName name="ExternalData_1" localSheetId="8" hidden="1">'mat_mul_mkl (3)'!$A$1:$G$5</definedName>
    <definedName name="ExternalData_1" localSheetId="9" hidden="1">'mat_mul_naive (6)'!$A$1:$O$4</definedName>
    <definedName name="ExternalData_1" localSheetId="11" hidden="1">'mat_mul_naive_wt_coarsening (6)'!$A$1:$Q$4</definedName>
    <definedName name="ExternalData_1" localSheetId="2" hidden="1">mat_mul_naive_wt_coarsening_and!$A$1:$R$5</definedName>
    <definedName name="ExternalData_1" localSheetId="3" hidden="1">'mat_mul_naive_wt_unroll (5)'!$A$1:$P$5</definedName>
    <definedName name="ExternalData_1" localSheetId="12" hidden="1">'mat_mul_naive_wt_unroll (6)'!$A$1:$P$4</definedName>
    <definedName name="ExternalData_1" localSheetId="4" hidden="1">'mat_mul_tiling (5)'!$A$1:$N$5</definedName>
    <definedName name="ExternalData_1" localSheetId="13" hidden="1">'mat_mul_tiling (6)'!$A$1:$N$4</definedName>
    <definedName name="ExternalData_1" localSheetId="7" hidden="1">'mat_mul_tiling_wt_thread_co (2)'!$A$1:$Q$5</definedName>
    <definedName name="ExternalData_1" localSheetId="14" hidden="1">'mat_mul_tiling_wt_thread_co (3)'!$A$1:$P$4</definedName>
    <definedName name="ExternalData_1" localSheetId="15" hidden="1">'mat_mul_tiling_wt_thread_co (4)'!$A$1:$Q$4</definedName>
    <definedName name="ExternalData_1" localSheetId="6" hidden="1">mat_mul_tiling_wt_thread_coarse!$A$1:$P$5</definedName>
    <definedName name="ExternalData_1" localSheetId="5" hidden="1">'mat_mul_tiling_wt_unroll (5)'!$A$1:$O$5</definedName>
    <definedName name="ExternalData_1" localSheetId="16" hidden="1">'mat_mul_tiling_wt_unroll (6)'!$A$1:$O$4</definedName>
    <definedName name="ExternalData_2" localSheetId="10" hidden="1">'mat_mul_naive_wt_coarsening (2)'!$A$1:$R$4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39" l="1"/>
  <c r="P4" i="39"/>
  <c r="P2" i="39"/>
  <c r="R3" i="38"/>
  <c r="R4" i="38"/>
  <c r="R2" i="38"/>
  <c r="Q3" i="37"/>
  <c r="Q4" i="37"/>
  <c r="Q2" i="37"/>
  <c r="O3" i="36"/>
  <c r="O4" i="36"/>
  <c r="O2" i="36"/>
  <c r="Q3" i="35"/>
  <c r="Q4" i="35"/>
  <c r="Q2" i="35"/>
  <c r="S3" i="34"/>
  <c r="S4" i="34"/>
  <c r="S2" i="34"/>
  <c r="R3" i="33"/>
  <c r="R4" i="33"/>
  <c r="R2" i="33"/>
  <c r="P3" i="32"/>
  <c r="P4" i="32"/>
  <c r="P2" i="32"/>
  <c r="F59" i="1"/>
  <c r="H3" i="31"/>
  <c r="H4" i="31"/>
  <c r="H5" i="31"/>
  <c r="H2" i="31"/>
  <c r="R3" i="30"/>
  <c r="R4" i="30"/>
  <c r="R5" i="30"/>
  <c r="R2" i="30"/>
  <c r="Q3" i="29"/>
  <c r="Q4" i="29"/>
  <c r="Q5" i="29"/>
  <c r="Q2" i="29"/>
  <c r="P3" i="28"/>
  <c r="P4" i="28"/>
  <c r="P5" i="28"/>
  <c r="P2" i="28"/>
  <c r="O3" i="27"/>
  <c r="O4" i="27"/>
  <c r="O5" i="27"/>
  <c r="O2" i="27"/>
  <c r="Q3" i="26"/>
  <c r="Q4" i="26"/>
  <c r="Q5" i="26"/>
  <c r="Q2" i="26"/>
  <c r="S3" i="25"/>
  <c r="S4" i="25"/>
  <c r="S5" i="25"/>
  <c r="S2" i="25"/>
  <c r="M5" i="23"/>
  <c r="M2" i="23"/>
  <c r="M3" i="23"/>
  <c r="M4" i="23"/>
  <c r="F22" i="1"/>
  <c r="E11" i="1"/>
  <c r="F11" i="1" s="1"/>
  <c r="J116" i="1"/>
  <c r="K116" i="1" s="1"/>
  <c r="F116" i="1"/>
  <c r="G116" i="1" s="1"/>
  <c r="F117" i="1"/>
  <c r="G117" i="1" s="1"/>
  <c r="B114" i="1"/>
  <c r="C114" i="1" s="1"/>
  <c r="B115" i="1"/>
  <c r="C115" i="1" s="1"/>
  <c r="D78" i="1"/>
  <c r="D79" i="1"/>
  <c r="D80" i="1"/>
  <c r="D77" i="1"/>
  <c r="C77" i="1"/>
  <c r="D67" i="1"/>
  <c r="D68" i="1"/>
  <c r="D69" i="1"/>
  <c r="D66" i="1"/>
  <c r="C66" i="1"/>
  <c r="D56" i="1"/>
  <c r="D57" i="1"/>
  <c r="D58" i="1"/>
  <c r="D55" i="1"/>
  <c r="C55" i="1"/>
  <c r="D41" i="1"/>
  <c r="D42" i="1"/>
  <c r="D43" i="1"/>
  <c r="D40" i="1"/>
  <c r="C40" i="1"/>
  <c r="D30" i="1"/>
  <c r="D31" i="1"/>
  <c r="D32" i="1"/>
  <c r="D29" i="1"/>
  <c r="C29" i="1"/>
  <c r="D21" i="1"/>
  <c r="D19" i="1"/>
  <c r="D20" i="1"/>
  <c r="D18" i="1"/>
  <c r="C18" i="1"/>
  <c r="D10" i="1"/>
  <c r="D9" i="1"/>
  <c r="D8" i="1"/>
  <c r="D7" i="1"/>
  <c r="C8" i="1"/>
  <c r="C9" i="1"/>
  <c r="C10" i="1"/>
  <c r="C7" i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73" i="1"/>
  <c r="F73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62" i="1"/>
  <c r="F62" i="1" s="1"/>
  <c r="E56" i="1"/>
  <c r="F56" i="1" s="1"/>
  <c r="E57" i="1"/>
  <c r="F57" i="1" s="1"/>
  <c r="E58" i="1"/>
  <c r="F58" i="1" s="1"/>
  <c r="E55" i="1"/>
  <c r="F55" i="1" s="1"/>
  <c r="E52" i="1"/>
  <c r="F52" i="1" s="1"/>
  <c r="E53" i="1"/>
  <c r="F53" i="1" s="1"/>
  <c r="E54" i="1"/>
  <c r="F54" i="1" s="1"/>
  <c r="E51" i="1"/>
  <c r="F51" i="1" s="1"/>
  <c r="E41" i="1"/>
  <c r="F41" i="1" s="1"/>
  <c r="E42" i="1"/>
  <c r="F42" i="1" s="1"/>
  <c r="E43" i="1"/>
  <c r="F43" i="1" s="1"/>
  <c r="E40" i="1"/>
  <c r="F40" i="1" s="1"/>
  <c r="E37" i="1"/>
  <c r="F37" i="1" s="1"/>
  <c r="E38" i="1"/>
  <c r="F38" i="1" s="1"/>
  <c r="E39" i="1"/>
  <c r="F39" i="1" s="1"/>
  <c r="E36" i="1"/>
  <c r="F36" i="1" s="1"/>
  <c r="E30" i="1"/>
  <c r="F30" i="1" s="1"/>
  <c r="E31" i="1"/>
  <c r="F31" i="1" s="1"/>
  <c r="E32" i="1"/>
  <c r="F32" i="1" s="1"/>
  <c r="E29" i="1"/>
  <c r="F29" i="1" s="1"/>
  <c r="E26" i="1"/>
  <c r="F26" i="1" s="1"/>
  <c r="E27" i="1"/>
  <c r="F27" i="1" s="1"/>
  <c r="E28" i="1"/>
  <c r="F28" i="1" s="1"/>
  <c r="E25" i="1"/>
  <c r="F25" i="1" s="1"/>
  <c r="E19" i="1"/>
  <c r="F19" i="1" s="1"/>
  <c r="E20" i="1"/>
  <c r="F20" i="1" s="1"/>
  <c r="E21" i="1"/>
  <c r="F21" i="1" s="1"/>
  <c r="E18" i="1"/>
  <c r="F18" i="1" s="1"/>
  <c r="E15" i="1"/>
  <c r="F15" i="1" s="1"/>
  <c r="E16" i="1"/>
  <c r="F16" i="1" s="1"/>
  <c r="E17" i="1"/>
  <c r="F17" i="1" s="1"/>
  <c r="E14" i="1"/>
  <c r="F14" i="1" s="1"/>
  <c r="E4" i="1"/>
  <c r="F4" i="1" s="1"/>
  <c r="E3" i="1"/>
  <c r="F3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C80" i="1"/>
  <c r="C79" i="1"/>
  <c r="C78" i="1"/>
  <c r="D76" i="1"/>
  <c r="C76" i="1"/>
  <c r="D75" i="1"/>
  <c r="C75" i="1"/>
  <c r="D74" i="1"/>
  <c r="C74" i="1"/>
  <c r="C69" i="1"/>
  <c r="C68" i="1"/>
  <c r="C67" i="1"/>
  <c r="D65" i="1"/>
  <c r="C65" i="1"/>
  <c r="D64" i="1"/>
  <c r="C64" i="1"/>
  <c r="D63" i="1"/>
  <c r="C63" i="1"/>
  <c r="C43" i="1"/>
  <c r="C42" i="1"/>
  <c r="C41" i="1"/>
  <c r="D39" i="1"/>
  <c r="C39" i="1"/>
  <c r="D38" i="1"/>
  <c r="C38" i="1"/>
  <c r="D37" i="1"/>
  <c r="C37" i="1"/>
  <c r="C32" i="1"/>
  <c r="C31" i="1"/>
  <c r="C30" i="1"/>
  <c r="D28" i="1"/>
  <c r="C28" i="1"/>
  <c r="D27" i="1"/>
  <c r="C27" i="1"/>
  <c r="D26" i="1"/>
  <c r="C26" i="1"/>
  <c r="C21" i="1"/>
  <c r="C20" i="1"/>
  <c r="C19" i="1"/>
  <c r="D17" i="1"/>
  <c r="C17" i="1"/>
  <c r="D16" i="1"/>
  <c r="C16" i="1"/>
  <c r="D15" i="1"/>
  <c r="C15" i="1"/>
  <c r="C58" i="1"/>
  <c r="C57" i="1"/>
  <c r="C56" i="1"/>
  <c r="D54" i="1"/>
  <c r="C54" i="1"/>
  <c r="D53" i="1"/>
  <c r="C53" i="1"/>
  <c r="D52" i="1"/>
  <c r="C52" i="1"/>
  <c r="D6" i="1"/>
  <c r="C6" i="1"/>
  <c r="C5" i="1"/>
  <c r="D5" i="1"/>
  <c r="D4" i="1"/>
  <c r="C4" i="1"/>
  <c r="J117" i="1" l="1"/>
  <c r="K117" i="1" s="1"/>
  <c r="B116" i="1"/>
  <c r="C116" i="1" s="1"/>
  <c r="F113" i="1"/>
  <c r="G113" i="1" s="1"/>
  <c r="J113" i="1"/>
  <c r="K113" i="1" s="1"/>
  <c r="B112" i="1"/>
  <c r="C112" i="1" s="1"/>
  <c r="B119" i="1"/>
  <c r="C119" i="1" s="1"/>
  <c r="F112" i="1"/>
  <c r="G112" i="1" s="1"/>
  <c r="J112" i="1"/>
  <c r="K112" i="1" s="1"/>
  <c r="B118" i="1"/>
  <c r="C118" i="1" s="1"/>
  <c r="F119" i="1"/>
  <c r="G119" i="1" s="1"/>
  <c r="J119" i="1"/>
  <c r="K119" i="1" s="1"/>
  <c r="B117" i="1"/>
  <c r="C117" i="1" s="1"/>
  <c r="F118" i="1"/>
  <c r="G118" i="1" s="1"/>
  <c r="J118" i="1"/>
  <c r="K118" i="1" s="1"/>
  <c r="J115" i="1"/>
  <c r="K115" i="1" s="1"/>
  <c r="F115" i="1"/>
  <c r="G115" i="1" s="1"/>
  <c r="B113" i="1"/>
  <c r="C113" i="1" s="1"/>
  <c r="F114" i="1"/>
  <c r="G114" i="1" s="1"/>
  <c r="J114" i="1"/>
  <c r="K11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D73C78-6BE3-4A6D-85A5-6C3E145CE1EB}" keepAlive="1" name="Query - mat_mul_cublas" description="Connection to the 'mat_mul_cublas' query in the workbook." type="5" refreshedVersion="0" background="1">
    <dbPr connection="Provider=Microsoft.Mashup.OleDb.1;Data Source=$Workbook$;Location=mat_mul_cublas;Extended Properties=&quot;&quot;" command="SELECT * FROM [mat_mul_cublas]"/>
  </connection>
  <connection id="2" xr16:uid="{4EB757F5-D006-45CD-ADC8-A23C9C883DEB}" keepAlive="1" name="Query - mat_mul_cublas (2)" description="Connection to the 'mat_mul_cublas (2)' query in the workbook." type="5" refreshedVersion="0" background="1">
    <dbPr connection="Provider=Microsoft.Mashup.OleDb.1;Data Source=$Workbook$;Location=&quot;mat_mul_cublas (2)&quot;;Extended Properties=&quot;&quot;" command="SELECT * FROM [mat_mul_cublas (2)]"/>
  </connection>
  <connection id="3" xr16:uid="{E7292E29-ABED-4894-95B5-A639BE113DF3}" keepAlive="1" name="Query - mat_mul_cublas (3)" description="Connection to the 'mat_mul_cublas (3)' query in the workbook." type="5" refreshedVersion="8" background="1" saveData="1">
    <dbPr connection="Provider=Microsoft.Mashup.OleDb.1;Data Source=$Workbook$;Location=&quot;mat_mul_cublas (3)&quot;;Extended Properties=&quot;&quot;" command="SELECT * FROM [mat_mul_cublas (3)]"/>
  </connection>
  <connection id="4" xr16:uid="{02AD0122-D353-4DAF-9CA9-FC7CA2274F5B}" keepAlive="1" name="Query - mat_mul_mkl" description="Connection to the 'mat_mul_mkl' query in the workbook." type="5" refreshedVersion="0" background="1">
    <dbPr connection="Provider=Microsoft.Mashup.OleDb.1;Data Source=$Workbook$;Location=mat_mul_mkl;Extended Properties=&quot;&quot;" command="SELECT * FROM [mat_mul_mkl]"/>
  </connection>
  <connection id="5" xr16:uid="{E927D0FD-2DD8-4129-A724-7DD52917D81B}" keepAlive="1" name="Query - mat_mul_mkl (2)" description="Connection to the 'mat_mul_mkl (2)' query in the workbook." type="5" refreshedVersion="8" background="1" saveData="1">
    <dbPr connection="Provider=Microsoft.Mashup.OleDb.1;Data Source=$Workbook$;Location=&quot;mat_mul_mkl (2)&quot;;Extended Properties=&quot;&quot;" command="SELECT * FROM [mat_mul_mkl (2)]"/>
  </connection>
  <connection id="6" xr16:uid="{BE9A9A5D-9D9B-4ABE-AE6F-8A475E2B4381}" keepAlive="1" name="Query - mat_mul_mkl (3)" description="Connection to the 'mat_mul_mkl (3)' query in the workbook." type="5" refreshedVersion="8" background="1" saveData="1">
    <dbPr connection="Provider=Microsoft.Mashup.OleDb.1;Data Source=$Workbook$;Location=&quot;mat_mul_mkl (3)&quot;;Extended Properties=&quot;&quot;" command="SELECT * FROM [mat_mul_mkl (3)]"/>
  </connection>
  <connection id="7" xr16:uid="{1BAB7BD0-2B4E-43D5-9F96-F8B8C56292F6}" keepAlive="1" name="Query - mat_mul_naive" description="Connection to the 'mat_mul_naive' query in the workbook." type="5" refreshedVersion="0" background="1">
    <dbPr connection="Provider=Microsoft.Mashup.OleDb.1;Data Source=$Workbook$;Location=mat_mul_naive;Extended Properties=&quot;&quot;" command="SELECT * FROM [mat_mul_naive]"/>
  </connection>
  <connection id="8" xr16:uid="{B44E71DA-AD9A-485B-9554-5301B81AAE07}" keepAlive="1" name="Query - mat_mul_naive (2)" description="Connection to the 'mat_mul_naive (2)' query in the workbook." type="5" refreshedVersion="0" background="1">
    <dbPr connection="Provider=Microsoft.Mashup.OleDb.1;Data Source=$Workbook$;Location=&quot;mat_mul_naive (2)&quot;;Extended Properties=&quot;&quot;" command="SELECT * FROM [mat_mul_naive (2)]"/>
  </connection>
  <connection id="9" xr16:uid="{DCA0BA02-C17A-43E2-930D-EBF52C66DAFF}" keepAlive="1" name="Query - mat_mul_naive (3)" description="Connection to the 'mat_mul_naive (3)' query in the workbook." type="5" refreshedVersion="0" background="1">
    <dbPr connection="Provider=Microsoft.Mashup.OleDb.1;Data Source=$Workbook$;Location=&quot;mat_mul_naive (3)&quot;;Extended Properties=&quot;&quot;" command="SELECT * FROM [mat_mul_naive (3)]"/>
  </connection>
  <connection id="10" xr16:uid="{5CDCB805-8C02-4F71-855A-AC658B2C266B}" keepAlive="1" name="Query - mat_mul_naive (4)" description="Connection to the 'mat_mul_naive (4)' query in the workbook." type="5" refreshedVersion="0" background="1">
    <dbPr connection="Provider=Microsoft.Mashup.OleDb.1;Data Source=$Workbook$;Location=&quot;mat_mul_naive (4)&quot;;Extended Properties=&quot;&quot;" command="SELECT * FROM [mat_mul_naive (4)]"/>
  </connection>
  <connection id="11" xr16:uid="{A6D6F945-A963-4DC2-B1BC-D7175CE415B7}" keepAlive="1" name="Query - mat_mul_naive (5)" description="Connection to the 'mat_mul_naive (5)' query in the workbook." type="5" refreshedVersion="0" background="1">
    <dbPr connection="Provider=Microsoft.Mashup.OleDb.1;Data Source=$Workbook$;Location=&quot;mat_mul_naive (5)&quot;;Extended Properties=&quot;&quot;" command="SELECT * FROM [mat_mul_naive (5)]"/>
  </connection>
  <connection id="12" xr16:uid="{9072A1FC-F296-4B8C-B8E3-4AC5BEF24646}" keepAlive="1" name="Query - mat_mul_naive (6)" description="Connection to the 'mat_mul_naive (6)' query in the workbook." type="5" refreshedVersion="8" background="1" saveData="1">
    <dbPr connection="Provider=Microsoft.Mashup.OleDb.1;Data Source=$Workbook$;Location=&quot;mat_mul_naive (6)&quot;;Extended Properties=&quot;&quot;" command="SELECT * FROM [mat_mul_naive (6)]"/>
  </connection>
  <connection id="13" xr16:uid="{324BBF3C-B641-4FB3-9A88-EBCCFC6FC6E8}" keepAlive="1" name="Query - mat_mul_naive_GPU_output_samples" description="Connection to the 'mat_mul_naive_GPU_output_samples' query in the workbook." type="5" refreshedVersion="8" background="1" saveData="1">
    <dbPr connection="Provider=Microsoft.Mashup.OleDb.1;Data Source=$Workbook$;Location=mat_mul_naive_GPU_output_samples;Extended Properties=&quot;&quot;" command="SELECT * FROM [mat_mul_naive_GPU_output_samples]"/>
  </connection>
  <connection id="14" xr16:uid="{7228C812-AF25-4472-9662-C7F5B8FB5264}" keepAlive="1" name="Query - mat_mul_naive_wt_coarsening" description="Connection to the 'mat_mul_naive_wt_coarsening' query in the workbook." type="5" refreshedVersion="0" background="1">
    <dbPr connection="Provider=Microsoft.Mashup.OleDb.1;Data Source=$Workbook$;Location=mat_mul_naive_wt_coarsening;Extended Properties=&quot;&quot;" command="SELECT * FROM [mat_mul_naive_wt_coarsening]"/>
  </connection>
  <connection id="15" xr16:uid="{662B1026-75CD-40E5-AA89-F3664AF5B5A5}" keepAlive="1" name="Query - mat_mul_naive_wt_coarsening (2)" description="Connection to the 'mat_mul_naive_wt_coarsening (2)' query in the workbook." type="5" refreshedVersion="0" background="1">
    <dbPr connection="Provider=Microsoft.Mashup.OleDb.1;Data Source=$Workbook$;Location=&quot;mat_mul_naive_wt_coarsening (2)&quot;;Extended Properties=&quot;&quot;" command="SELECT * FROM [mat_mul_naive_wt_coarsening (2)]"/>
  </connection>
  <connection id="16" xr16:uid="{8BE70182-F312-427E-BF86-1D524ED3403C}" keepAlive="1" name="Query - mat_mul_naive_wt_coarsening (3)" description="Connection to the 'mat_mul_naive_wt_coarsening (3)' query in the workbook." type="5" refreshedVersion="0" background="1">
    <dbPr connection="Provider=Microsoft.Mashup.OleDb.1;Data Source=$Workbook$;Location=&quot;mat_mul_naive_wt_coarsening (3)&quot;;Extended Properties=&quot;&quot;" command="SELECT * FROM [mat_mul_naive_wt_coarsening (3)]"/>
  </connection>
  <connection id="17" xr16:uid="{DD4E33FF-C225-40DE-BA43-F64915907223}" keepAlive="1" name="Query - mat_mul_naive_wt_coarsening (4)" description="Connection to the 'mat_mul_naive_wt_coarsening (4)' query in the workbook." type="5" refreshedVersion="0" background="1">
    <dbPr connection="Provider=Microsoft.Mashup.OleDb.1;Data Source=$Workbook$;Location=&quot;mat_mul_naive_wt_coarsening (4)&quot;;Extended Properties=&quot;&quot;" command="SELECT * FROM [mat_mul_naive_wt_coarsening (4)]"/>
  </connection>
  <connection id="18" xr16:uid="{4CBB5E9D-1F28-41D5-AD99-B0A4D5A03615}" keepAlive="1" name="Query - mat_mul_naive_wt_coarsening (5)" description="Connection to the 'mat_mul_naive_wt_coarsening (5)' query in the workbook." type="5" refreshedVersion="0" background="1">
    <dbPr connection="Provider=Microsoft.Mashup.OleDb.1;Data Source=$Workbook$;Location=&quot;mat_mul_naive_wt_coarsening (5)&quot;;Extended Properties=&quot;&quot;" command="SELECT * FROM [mat_mul_naive_wt_coarsening (5)]"/>
  </connection>
  <connection id="19" xr16:uid="{1258CBFF-4FD3-4AB9-95D2-1464A7F8CCAC}" keepAlive="1" name="Query - mat_mul_naive_wt_coarsening (6)" description="Connection to the 'mat_mul_naive_wt_coarsening (6)' query in the workbook." type="5" refreshedVersion="8" background="1" saveData="1">
    <dbPr connection="Provider=Microsoft.Mashup.OleDb.1;Data Source=$Workbook$;Location=&quot;mat_mul_naive_wt_coarsening (6)&quot;;Extended Properties=&quot;&quot;" command="SELECT * FROM [mat_mul_naive_wt_coarsening (6)]"/>
  </connection>
  <connection id="20" xr16:uid="{C91CD96C-C7F3-41A6-BA30-F5692BAEDF55}" keepAlive="1" name="Query - mat_mul_naive_wt_coarsening_and_unroll" description="Connection to the 'mat_mul_naive_wt_coarsening_and_unroll' query in the workbook." type="5" refreshedVersion="0" background="1">
    <dbPr connection="Provider=Microsoft.Mashup.OleDb.1;Data Source=$Workbook$;Location=mat_mul_naive_wt_coarsening_and_unroll;Extended Properties=&quot;&quot;" command="SELECT * FROM [mat_mul_naive_wt_coarsening_and_unroll]"/>
  </connection>
  <connection id="21" xr16:uid="{DAC25381-09EB-4D9A-A5F5-02B28CBC9003}" keepAlive="1" name="Query - mat_mul_naive_wt_coarsening_and_unroll (2)" description="Connection to the 'mat_mul_naive_wt_coarsening_and_unroll (2)' query in the workbook." type="5" refreshedVersion="0" background="1">
    <dbPr connection="Provider=Microsoft.Mashup.OleDb.1;Data Source=$Workbook$;Location=&quot;mat_mul_naive_wt_coarsening_and_unroll (2)&quot;;Extended Properties=&quot;&quot;" command="SELECT * FROM [mat_mul_naive_wt_coarsening_and_unroll (2)]"/>
  </connection>
  <connection id="22" xr16:uid="{38C4D2DA-8864-4949-AAF0-8FE89CA7D8F9}" keepAlive="1" name="Query - mat_mul_naive_wt_coarsening_and_unroll (3)" description="Connection to the 'mat_mul_naive_wt_coarsening_and_unroll (3)' query in the workbook." type="5" refreshedVersion="0" background="1">
    <dbPr connection="Provider=Microsoft.Mashup.OleDb.1;Data Source=$Workbook$;Location=&quot;mat_mul_naive_wt_coarsening_and_unroll (3)&quot;;Extended Properties=&quot;&quot;" command="SELECT * FROM [mat_mul_naive_wt_coarsening_and_unroll (3)]"/>
  </connection>
  <connection id="23" xr16:uid="{E128B4D9-E683-417E-92E4-6795E2AF4033}" keepAlive="1" name="Query - mat_mul_naive_wt_coarsening_and_unroll (4)" description="Connection to the 'mat_mul_naive_wt_coarsening_and_unroll (4)' query in the workbook." type="5" refreshedVersion="0" background="1">
    <dbPr connection="Provider=Microsoft.Mashup.OleDb.1;Data Source=$Workbook$;Location=&quot;mat_mul_naive_wt_coarsening_and_unroll (4)&quot;;Extended Properties=&quot;&quot;" command="SELECT * FROM [mat_mul_naive_wt_coarsening_and_unroll (4)]"/>
  </connection>
  <connection id="24" xr16:uid="{BC77F7A6-F764-4D80-9AF8-5A17635F5DA2}" keepAlive="1" name="Query - mat_mul_naive_wt_coarsening_and_unroll (5)" description="Connection to the 'mat_mul_naive_wt_coarsening_and_unroll (5)' query in the workbook." type="5" refreshedVersion="8" background="1" saveData="1">
    <dbPr connection="Provider=Microsoft.Mashup.OleDb.1;Data Source=$Workbook$;Location=&quot;mat_mul_naive_wt_coarsening_and_unroll (5)&quot;;Extended Properties=&quot;&quot;" command="SELECT * FROM [mat_mul_naive_wt_coarsening_and_unroll (5)]"/>
  </connection>
  <connection id="25" xr16:uid="{8CE7AFC0-4E86-4386-AF55-33D0C6812400}" keepAlive="1" name="Query - mat_mul_naive_wt_coarsening_and_unroll (6)" description="Connection to the 'mat_mul_naive_wt_coarsening_and_unroll (6)' query in the workbook." type="5" refreshedVersion="8" background="1" saveData="1">
    <dbPr connection="Provider=Microsoft.Mashup.OleDb.1;Data Source=$Workbook$;Location=&quot;mat_mul_naive_wt_coarsening_and_unroll (6)&quot;;Extended Properties=&quot;&quot;" command="SELECT * FROM [mat_mul_naive_wt_coarsening_and_unroll (6)]"/>
  </connection>
  <connection id="26" xr16:uid="{44B5A80E-A6FF-4B9B-9B93-78FA036EB930}" keepAlive="1" name="Query - mat_mul_naive_wt_unroll" description="Connection to the 'mat_mul_naive_wt_unroll' query in the workbook." type="5" refreshedVersion="0" background="1">
    <dbPr connection="Provider=Microsoft.Mashup.OleDb.1;Data Source=$Workbook$;Location=mat_mul_naive_wt_unroll;Extended Properties=&quot;&quot;" command="SELECT * FROM [mat_mul_naive_wt_unroll]"/>
  </connection>
  <connection id="27" xr16:uid="{95D11728-B103-4E97-8E3D-A34A60D4DE11}" keepAlive="1" name="Query - mat_mul_naive_wt_unroll (2)" description="Connection to the 'mat_mul_naive_wt_unroll (2)' query in the workbook." type="5" refreshedVersion="0" background="1">
    <dbPr connection="Provider=Microsoft.Mashup.OleDb.1;Data Source=$Workbook$;Location=&quot;mat_mul_naive_wt_unroll (2)&quot;;Extended Properties=&quot;&quot;" command="SELECT * FROM [mat_mul_naive_wt_unroll (2)]"/>
  </connection>
  <connection id="28" xr16:uid="{7F33CD77-A354-44A1-BB3F-73875780CBF0}" keepAlive="1" name="Query - mat_mul_naive_wt_unroll (3)" description="Connection to the 'mat_mul_naive_wt_unroll (3)' query in the workbook." type="5" refreshedVersion="0" background="1">
    <dbPr connection="Provider=Microsoft.Mashup.OleDb.1;Data Source=$Workbook$;Location=&quot;mat_mul_naive_wt_unroll (3)&quot;;Extended Properties=&quot;&quot;" command="SELECT * FROM [mat_mul_naive_wt_unroll (3)]"/>
  </connection>
  <connection id="29" xr16:uid="{326C77BE-CF85-4971-9117-F5927A59C02F}" keepAlive="1" name="Query - mat_mul_naive_wt_unroll (4)" description="Connection to the 'mat_mul_naive_wt_unroll (4)' query in the workbook." type="5" refreshedVersion="0" background="1">
    <dbPr connection="Provider=Microsoft.Mashup.OleDb.1;Data Source=$Workbook$;Location=&quot;mat_mul_naive_wt_unroll (4)&quot;;Extended Properties=&quot;&quot;" command="SELECT * FROM [mat_mul_naive_wt_unroll (4)]"/>
  </connection>
  <connection id="30" xr16:uid="{4ED4AF0D-1062-4C8D-9841-D0A553E372D3}" keepAlive="1" name="Query - mat_mul_naive_wt_unroll (5)" description="Connection to the 'mat_mul_naive_wt_unroll (5)' query in the workbook." type="5" refreshedVersion="8" background="1" saveData="1">
    <dbPr connection="Provider=Microsoft.Mashup.OleDb.1;Data Source=$Workbook$;Location=&quot;mat_mul_naive_wt_unroll (5)&quot;;Extended Properties=&quot;&quot;" command="SELECT * FROM [mat_mul_naive_wt_unroll (5)]"/>
  </connection>
  <connection id="31" xr16:uid="{4F22CC92-09AE-47E1-9390-7675B166663C}" keepAlive="1" name="Query - mat_mul_naive_wt_unroll (6)" description="Connection to the 'mat_mul_naive_wt_unroll (6)' query in the workbook." type="5" refreshedVersion="8" background="1" saveData="1">
    <dbPr connection="Provider=Microsoft.Mashup.OleDb.1;Data Source=$Workbook$;Location=&quot;mat_mul_naive_wt_unroll (6)&quot;;Extended Properties=&quot;&quot;" command="SELECT * FROM [mat_mul_naive_wt_unroll (6)]"/>
  </connection>
  <connection id="32" xr16:uid="{BC3B4E68-F3E2-473D-A30F-CCF09B9D0DE3}" keepAlive="1" name="Query - mat_mul_tiling" description="Connection to the 'mat_mul_tiling' query in the workbook." type="5" refreshedVersion="0" background="1">
    <dbPr connection="Provider=Microsoft.Mashup.OleDb.1;Data Source=$Workbook$;Location=mat_mul_tiling;Extended Properties=&quot;&quot;" command="SELECT * FROM [mat_mul_tiling]"/>
  </connection>
  <connection id="33" xr16:uid="{E560FD52-DCCF-4374-A39C-4E970D65125A}" keepAlive="1" name="Query - mat_mul_tiling (2)" description="Connection to the 'mat_mul_tiling (2)' query in the workbook." type="5" refreshedVersion="0" background="1">
    <dbPr connection="Provider=Microsoft.Mashup.OleDb.1;Data Source=$Workbook$;Location=&quot;mat_mul_tiling (2)&quot;;Extended Properties=&quot;&quot;" command="SELECT * FROM [mat_mul_tiling (2)]"/>
  </connection>
  <connection id="34" xr16:uid="{5C3CF0DA-0D3E-4192-A1BB-B9A18AD212BB}" keepAlive="1" name="Query - mat_mul_tiling (3)" description="Connection to the 'mat_mul_tiling (3)' query in the workbook." type="5" refreshedVersion="0" background="1">
    <dbPr connection="Provider=Microsoft.Mashup.OleDb.1;Data Source=$Workbook$;Location=&quot;mat_mul_tiling (3)&quot;;Extended Properties=&quot;&quot;" command="SELECT * FROM [mat_mul_tiling (3)]"/>
  </connection>
  <connection id="35" xr16:uid="{8C3E7157-32DB-4A5D-84D5-C82F922DD799}" keepAlive="1" name="Query - mat_mul_tiling (4)" description="Connection to the 'mat_mul_tiling (4)' query in the workbook." type="5" refreshedVersion="0" background="1">
    <dbPr connection="Provider=Microsoft.Mashup.OleDb.1;Data Source=$Workbook$;Location=&quot;mat_mul_tiling (4)&quot;;Extended Properties=&quot;&quot;" command="SELECT * FROM [mat_mul_tiling (4)]"/>
  </connection>
  <connection id="36" xr16:uid="{96291677-6AB3-4036-8802-A2243DB487DC}" keepAlive="1" name="Query - mat_mul_tiling (5)" description="Connection to the 'mat_mul_tiling (5)' query in the workbook." type="5" refreshedVersion="8" background="1" saveData="1">
    <dbPr connection="Provider=Microsoft.Mashup.OleDb.1;Data Source=$Workbook$;Location=&quot;mat_mul_tiling (5)&quot;;Extended Properties=&quot;&quot;" command="SELECT * FROM [mat_mul_tiling (5)]"/>
  </connection>
  <connection id="37" xr16:uid="{8977477D-38F9-4560-A7BB-665D70A8B0B8}" keepAlive="1" name="Query - mat_mul_tiling (6)" description="Connection to the 'mat_mul_tiling (6)' query in the workbook." type="5" refreshedVersion="8" background="1" saveData="1">
    <dbPr connection="Provider=Microsoft.Mashup.OleDb.1;Data Source=$Workbook$;Location=&quot;mat_mul_tiling (6)&quot;;Extended Properties=&quot;&quot;" command="SELECT * FROM [mat_mul_tiling (6)]"/>
  </connection>
  <connection id="38" xr16:uid="{04EFDB95-3919-47D7-A442-8EFB81E37382}" keepAlive="1" name="Query - mat_mul_tiling_wt_thread_coarsening" description="Connection to the 'mat_mul_tiling_wt_thread_coarsening' query in the workbook." type="5" refreshedVersion="0" background="1">
    <dbPr connection="Provider=Microsoft.Mashup.OleDb.1;Data Source=$Workbook$;Location=mat_mul_tiling_wt_thread_coarsening;Extended Properties=&quot;&quot;" command="SELECT * FROM [mat_mul_tiling_wt_thread_coarsening]"/>
  </connection>
  <connection id="39" xr16:uid="{9A385DB3-992A-4523-A013-CE479F3D5D37}" keepAlive="1" name="Query - mat_mul_tiling_wt_thread_coarsening (2)" description="Connection to the 'mat_mul_tiling_wt_thread_coarsening (2)' query in the workbook." type="5" refreshedVersion="0" background="1">
    <dbPr connection="Provider=Microsoft.Mashup.OleDb.1;Data Source=$Workbook$;Location=&quot;mat_mul_tiling_wt_thread_coarsening (2)&quot;;Extended Properties=&quot;&quot;" command="SELECT * FROM [mat_mul_tiling_wt_thread_coarsening (2)]"/>
  </connection>
  <connection id="40" xr16:uid="{F25D9806-5640-4093-AFB5-DF7ECED7F5AD}" keepAlive="1" name="Query - mat_mul_tiling_wt_thread_coarsening (3)" description="Connection to the 'mat_mul_tiling_wt_thread_coarsening (3)' query in the workbook." type="5" refreshedVersion="0" background="1">
    <dbPr connection="Provider=Microsoft.Mashup.OleDb.1;Data Source=$Workbook$;Location=&quot;mat_mul_tiling_wt_thread_coarsening (3)&quot;;Extended Properties=&quot;&quot;" command="SELECT * FROM [mat_mul_tiling_wt_thread_coarsening (3)]"/>
  </connection>
  <connection id="41" xr16:uid="{DBC1146D-060B-494D-9F52-2B792C2A7366}" keepAlive="1" name="Query - mat_mul_tiling_wt_thread_coarsening (4)" description="Connection to the 'mat_mul_tiling_wt_thread_coarsening (4)' query in the workbook." type="5" refreshedVersion="8" background="1" saveData="1">
    <dbPr connection="Provider=Microsoft.Mashup.OleDb.1;Data Source=$Workbook$;Location=&quot;mat_mul_tiling_wt_thread_coarsening (4)&quot;;Extended Properties=&quot;&quot;" command="SELECT * FROM [mat_mul_tiling_wt_thread_coarsening (4)]"/>
  </connection>
  <connection id="42" xr16:uid="{44AA78B8-0761-49C2-9C73-212019B62766}" keepAlive="1" name="Query - mat_mul_tiling_wt_thread_coarsening (5)" description="Connection to the 'mat_mul_tiling_wt_thread_coarsening (5)' query in the workbook." type="5" refreshedVersion="8" background="1" saveData="1">
    <dbPr connection="Provider=Microsoft.Mashup.OleDb.1;Data Source=$Workbook$;Location=&quot;mat_mul_tiling_wt_thread_coarsening (5)&quot;;Extended Properties=&quot;&quot;" command="SELECT * FROM [mat_mul_tiling_wt_thread_coarsening (5)]"/>
  </connection>
  <connection id="43" xr16:uid="{746FC57F-24E7-43DE-91DE-E977C805B5EC}" keepAlive="1" name="Query - mat_mul_tiling_wt_thread_coarsening_and_unroll" description="Connection to the 'mat_mul_tiling_wt_thread_coarsening_and_unroll' query in the workbook." type="5" refreshedVersion="0" background="1">
    <dbPr connection="Provider=Microsoft.Mashup.OleDb.1;Data Source=$Workbook$;Location=mat_mul_tiling_wt_thread_coarsening_and_unroll;Extended Properties=&quot;&quot;" command="SELECT * FROM [mat_mul_tiling_wt_thread_coarsening_and_unroll]"/>
  </connection>
  <connection id="44" xr16:uid="{132CF22F-1FE3-42D0-B20B-A83D5CC4D91A}" keepAlive="1" name="Query - mat_mul_tiling_wt_thread_coarsening_and_unroll (2)" description="Connection to the 'mat_mul_tiling_wt_thread_coarsening_and_unroll (2)' query in the workbook." type="5" refreshedVersion="0" background="1">
    <dbPr connection="Provider=Microsoft.Mashup.OleDb.1;Data Source=$Workbook$;Location=&quot;mat_mul_tiling_wt_thread_coarsening_and_unroll (2)&quot;;Extended Properties=&quot;&quot;" command="SELECT * FROM [mat_mul_tiling_wt_thread_coarsening_and_unroll (2)]"/>
  </connection>
  <connection id="45" xr16:uid="{5DF8FD0D-6C49-4382-A5F3-6AD92F1DE164}" keepAlive="1" name="Query - mat_mul_tiling_wt_thread_coarsening_and_unroll (3)" description="Connection to the 'mat_mul_tiling_wt_thread_coarsening_and_unroll (3)' query in the workbook." type="5" refreshedVersion="0" background="1">
    <dbPr connection="Provider=Microsoft.Mashup.OleDb.1;Data Source=$Workbook$;Location=&quot;mat_mul_tiling_wt_thread_coarsening_and_unroll (3)&quot;;Extended Properties=&quot;&quot;" command="SELECT * FROM [mat_mul_tiling_wt_thread_coarsening_and_unroll (3)]"/>
  </connection>
  <connection id="46" xr16:uid="{4AFBB0B1-F1C6-4E77-82AF-D3C9175C0F80}" keepAlive="1" name="Query - mat_mul_tiling_wt_thread_coarsening_and_unroll (4)" description="Connection to the 'mat_mul_tiling_wt_thread_coarsening_and_unroll (4)' query in the workbook." type="5" refreshedVersion="0" background="1">
    <dbPr connection="Provider=Microsoft.Mashup.OleDb.1;Data Source=$Workbook$;Location=&quot;mat_mul_tiling_wt_thread_coarsening_and_unroll (4)&quot;;Extended Properties=&quot;&quot;" command="SELECT * FROM [mat_mul_tiling_wt_thread_coarsening_and_unroll (4)]"/>
  </connection>
  <connection id="47" xr16:uid="{38AF1BC9-A629-4E3F-AFDC-44DE31EE6AAF}" keepAlive="1" name="Query - mat_mul_tiling_wt_thread_coarsening_and_unroll (5)" description="Connection to the 'mat_mul_tiling_wt_thread_coarsening_and_unroll (5)' query in the workbook." type="5" refreshedVersion="8" background="1" saveData="1">
    <dbPr connection="Provider=Microsoft.Mashup.OleDb.1;Data Source=$Workbook$;Location=&quot;mat_mul_tiling_wt_thread_coarsening_and_unroll (5)&quot;;Extended Properties=&quot;&quot;" command="SELECT * FROM [mat_mul_tiling_wt_thread_coarsening_and_unroll (5)]"/>
  </connection>
  <connection id="48" xr16:uid="{87AEA697-9A70-4ACF-A18B-FCAE427EC6A6}" keepAlive="1" name="Query - mat_mul_tiling_wt_thread_coarsening_and_unroll (6)" description="Connection to the 'mat_mul_tiling_wt_thread_coarsening_and_unroll (6)' query in the workbook." type="5" refreshedVersion="8" background="1" saveData="1">
    <dbPr connection="Provider=Microsoft.Mashup.OleDb.1;Data Source=$Workbook$;Location=&quot;mat_mul_tiling_wt_thread_coarsening_and_unroll (6)&quot;;Extended Properties=&quot;&quot;" command="SELECT * FROM [mat_mul_tiling_wt_thread_coarsening_and_unroll (6)]"/>
  </connection>
  <connection id="49" xr16:uid="{5CF0C67B-F199-4175-B0E7-13E51B7DFEFB}" keepAlive="1" name="Query - mat_mul_tiling_wt_unroll" description="Connection to the 'mat_mul_tiling_wt_unroll' query in the workbook." type="5" refreshedVersion="0" background="1">
    <dbPr connection="Provider=Microsoft.Mashup.OleDb.1;Data Source=$Workbook$;Location=mat_mul_tiling_wt_unroll;Extended Properties=&quot;&quot;" command="SELECT * FROM [mat_mul_tiling_wt_unroll]"/>
  </connection>
  <connection id="50" xr16:uid="{C846B40F-2EB4-4780-8CDB-544D784C79DF}" keepAlive="1" name="Query - mat_mul_tiling_wt_unroll (2)" description="Connection to the 'mat_mul_tiling_wt_unroll (2)' query in the workbook." type="5" refreshedVersion="0" background="1">
    <dbPr connection="Provider=Microsoft.Mashup.OleDb.1;Data Source=$Workbook$;Location=&quot;mat_mul_tiling_wt_unroll (2)&quot;;Extended Properties=&quot;&quot;" command="SELECT * FROM [mat_mul_tiling_wt_unroll (2)]"/>
  </connection>
  <connection id="51" xr16:uid="{8ADC4883-C031-4AD2-A82B-70BFC2E88010}" keepAlive="1" name="Query - mat_mul_tiling_wt_unroll (3)" description="Connection to the 'mat_mul_tiling_wt_unroll (3)' query in the workbook." type="5" refreshedVersion="0" background="1">
    <dbPr connection="Provider=Microsoft.Mashup.OleDb.1;Data Source=$Workbook$;Location=&quot;mat_mul_tiling_wt_unroll (3)&quot;;Extended Properties=&quot;&quot;" command="SELECT * FROM [mat_mul_tiling_wt_unroll (3)]"/>
  </connection>
  <connection id="52" xr16:uid="{F952AFA6-213C-43C9-99C9-D1E08DB3D3DB}" keepAlive="1" name="Query - mat_mul_tiling_wt_unroll (4)" description="Connection to the 'mat_mul_tiling_wt_unroll (4)' query in the workbook." type="5" refreshedVersion="0" background="1">
    <dbPr connection="Provider=Microsoft.Mashup.OleDb.1;Data Source=$Workbook$;Location=&quot;mat_mul_tiling_wt_unroll (4)&quot;;Extended Properties=&quot;&quot;" command="SELECT * FROM [mat_mul_tiling_wt_unroll (4)]"/>
  </connection>
  <connection id="53" xr16:uid="{08FE52DC-3DC8-4DCC-8771-4627F7522071}" keepAlive="1" name="Query - mat_mul_tiling_wt_unroll (5)" description="Connection to the 'mat_mul_tiling_wt_unroll (5)' query in the workbook." type="5" refreshedVersion="8" background="1" saveData="1">
    <dbPr connection="Provider=Microsoft.Mashup.OleDb.1;Data Source=$Workbook$;Location=&quot;mat_mul_tiling_wt_unroll (5)&quot;;Extended Properties=&quot;&quot;" command="SELECT * FROM [mat_mul_tiling_wt_unroll (5)]"/>
  </connection>
  <connection id="54" xr16:uid="{AD1D5C11-26F1-4F62-8708-EA9095D10B75}" keepAlive="1" name="Query - mat_mul_tiling_wt_unroll (6)" description="Connection to the 'mat_mul_tiling_wt_unroll (6)' query in the workbook." type="5" refreshedVersion="8" background="1" saveData="1">
    <dbPr connection="Provider=Microsoft.Mashup.OleDb.1;Data Source=$Workbook$;Location=&quot;mat_mul_tiling_wt_unroll (6)&quot;;Extended Properties=&quot;&quot;" command="SELECT * FROM [mat_mul_tiling_wt_unroll (6)]"/>
  </connection>
</connections>
</file>

<file path=xl/sharedStrings.xml><?xml version="1.0" encoding="utf-8"?>
<sst xmlns="http://schemas.openxmlformats.org/spreadsheetml/2006/main" count="629" uniqueCount="99">
  <si>
    <t>8192x8192</t>
  </si>
  <si>
    <t>Version</t>
  </si>
  <si>
    <t>Running Time</t>
  </si>
  <si>
    <t>Relative Speedup</t>
  </si>
  <si>
    <t>Absolute Speedup</t>
  </si>
  <si>
    <t>Naive</t>
  </si>
  <si>
    <t>Naive + unroll</t>
  </si>
  <si>
    <t>Naive + coarsening</t>
  </si>
  <si>
    <t>Tiling</t>
  </si>
  <si>
    <t>Naive + unroll + coarsening</t>
  </si>
  <si>
    <t>Tiling + unroll</t>
  </si>
  <si>
    <t>Tiling + thread coarsening</t>
  </si>
  <si>
    <t>Tiling + unroll + thread coarsening</t>
  </si>
  <si>
    <t>GPU: 8192x8192</t>
  </si>
  <si>
    <t>CPU: 4096x4096</t>
  </si>
  <si>
    <t>4096x4096</t>
  </si>
  <si>
    <t>% of the baseline</t>
  </si>
  <si>
    <t>NxMxK</t>
  </si>
  <si>
    <t>Avg Time</t>
  </si>
  <si>
    <t>1024 1024 1024</t>
  </si>
  <si>
    <t>2048 2048 2048</t>
  </si>
  <si>
    <t>4096 4096 4096</t>
  </si>
  <si>
    <t>8192 8192 8192</t>
  </si>
  <si>
    <t>GPU: 4096x4096</t>
  </si>
  <si>
    <t>GPU: 2048x2048</t>
  </si>
  <si>
    <t>GPU: 1024x1024</t>
  </si>
  <si>
    <t>CPU: 2048x2048</t>
  </si>
  <si>
    <t>CPU: 1024x1024</t>
  </si>
  <si>
    <t>NxM</t>
  </si>
  <si>
    <t>1024x1024</t>
  </si>
  <si>
    <t>2048x2048</t>
  </si>
  <si>
    <t xml:space="preserve"> t1</t>
  </si>
  <si>
    <t xml:space="preserve"> t2</t>
  </si>
  <si>
    <t xml:space="preserve"> t3</t>
  </si>
  <si>
    <t xml:space="preserve"> t4</t>
  </si>
  <si>
    <t xml:space="preserve"> t5</t>
  </si>
  <si>
    <t>Baseline: MKL</t>
  </si>
  <si>
    <t>Baseline: cuBLAS</t>
  </si>
  <si>
    <t>block_size_x</t>
  </si>
  <si>
    <t>block_size_y</t>
  </si>
  <si>
    <t>GPU</t>
  </si>
  <si>
    <t>Block size x</t>
  </si>
  <si>
    <t>Block size y</t>
  </si>
  <si>
    <t>Tile Size</t>
  </si>
  <si>
    <t>Unrolling Factor</t>
  </si>
  <si>
    <t>Coarse factor x</t>
  </si>
  <si>
    <t>Coarse factor y</t>
  </si>
  <si>
    <t>X</t>
  </si>
  <si>
    <t>All</t>
  </si>
  <si>
    <t>CPU</t>
  </si>
  <si>
    <t>GPU and CPU</t>
  </si>
  <si>
    <t>Size: 4096x4096</t>
  </si>
  <si>
    <t>Efficiency from baseline</t>
  </si>
  <si>
    <t>Harmonic mean of efficiency</t>
  </si>
  <si>
    <t>Harmonic mean in %</t>
  </si>
  <si>
    <t>Size: 2048x2048</t>
  </si>
  <si>
    <t xml:space="preserve">Harmonic mean </t>
  </si>
  <si>
    <t>Size: 1024x1024</t>
  </si>
  <si>
    <t>Harmonic mean</t>
  </si>
  <si>
    <t>Block size</t>
  </si>
  <si>
    <t>Tile size</t>
  </si>
  <si>
    <t>Unrolling factor</t>
  </si>
  <si>
    <t>Coarse factor</t>
  </si>
  <si>
    <t>16x32</t>
  </si>
  <si>
    <t>8x16</t>
  </si>
  <si>
    <t>4x32</t>
  </si>
  <si>
    <t>16x16</t>
  </si>
  <si>
    <t>6x16</t>
  </si>
  <si>
    <t>Complete</t>
  </si>
  <si>
    <t>8x8</t>
  </si>
  <si>
    <t>8x4</t>
  </si>
  <si>
    <t>128x128</t>
  </si>
  <si>
    <t>16x4</t>
  </si>
  <si>
    <t>64x64</t>
  </si>
  <si>
    <t>32x32</t>
  </si>
  <si>
    <t>64x16</t>
  </si>
  <si>
    <t>8x2</t>
  </si>
  <si>
    <t>2x8</t>
  </si>
  <si>
    <t>cuBLAS</t>
  </si>
  <si>
    <t>MKL</t>
  </si>
  <si>
    <t>t0</t>
  </si>
  <si>
    <t>k0</t>
  </si>
  <si>
    <t>t1</t>
  </si>
  <si>
    <t>k1</t>
  </si>
  <si>
    <t>t2</t>
  </si>
  <si>
    <t>k2</t>
  </si>
  <si>
    <t>t3</t>
  </si>
  <si>
    <t>k3</t>
  </si>
  <si>
    <t>t4</t>
  </si>
  <si>
    <t>k4</t>
  </si>
  <si>
    <t>Avg Kernel Time</t>
  </si>
  <si>
    <t>Column1</t>
  </si>
  <si>
    <t>Standard deviation</t>
  </si>
  <si>
    <t>Std</t>
  </si>
  <si>
    <t>Std deviation</t>
  </si>
  <si>
    <t>coarse_factor_x</t>
  </si>
  <si>
    <t>coarse_factor_y</t>
  </si>
  <si>
    <t>unroll_step</t>
  </si>
  <si>
    <t>tile_size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</si>
</sst>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2" fontId="0" fillId="0" borderId="1" xfId="0" applyNumberFormat="1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0" xfId="0" applyNumberFormat="1"/>
    <xf numFmtId="0" fontId="1" fillId="2" borderId="0" xfId="1"/>
    <xf numFmtId="0" fontId="2" fillId="3" borderId="0" xfId="2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" xfId="0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3" xfId="0" applyNumberFormat="1" applyBorder="1"/>
  </cellXfs>
  <cellStyles count="3">
    <cellStyle name="Bad" xfId="2" builtinId="27"/>
    <cellStyle name="Good" xfId="1" builtinId="26"/>
    <cellStyle name="Normal" xfId="0" builtinId="0"/>
  </cellStyles>
  <dxfs count="1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8192x8192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40931727034120735"/>
                  <c:y val="3.25600283861904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363-437B-A1FD-77E5E82E3573}"/>
                </c:ext>
              </c:extLst>
            </c:dLbl>
            <c:dLbl>
              <c:idx val="1"/>
              <c:layout>
                <c:manualLayout>
                  <c:x val="0.33828398950131244"/>
                  <c:y val="-1.1938539159913817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C363-437B-A1FD-77E5E82E3573}"/>
                </c:ext>
              </c:extLst>
            </c:dLbl>
            <c:dLbl>
              <c:idx val="2"/>
              <c:layout>
                <c:manualLayout>
                  <c:x val="0.1729775328083988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363-437B-A1FD-77E5E82E3573}"/>
                </c:ext>
              </c:extLst>
            </c:dLbl>
            <c:dLbl>
              <c:idx val="3"/>
              <c:layout>
                <c:manualLayout>
                  <c:x val="0.15684587926509186"/>
                  <c:y val="2.05320462465209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C363-437B-A1FD-77E5E82E3573}"/>
                </c:ext>
              </c:extLst>
            </c:dLbl>
            <c:dLbl>
              <c:idx val="4"/>
              <c:layout>
                <c:manualLayout>
                  <c:x val="0.35171128608923885"/>
                  <c:y val="0"/>
                </c:manualLayout>
              </c:layout>
              <c:tx>
                <c:rich>
                  <a:bodyPr/>
                  <a:lstStyle/>
                  <a:p>
                    <a:fld id="{2C15BA55-D639-4B67-98BA-557F8203C9B5}" type="VALUE">
                      <a:rPr lang="en-US" sz="1400" b="1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A-C363-437B-A1FD-77E5E82E3573}"/>
                </c:ext>
              </c:extLst>
            </c:dLbl>
            <c:dLbl>
              <c:idx val="5"/>
              <c:layout>
                <c:manualLayout>
                  <c:x val="0.34906341207349073"/>
                  <c:y val="4.2520320534251098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C363-437B-A1FD-77E5E82E3573}"/>
                </c:ext>
              </c:extLst>
            </c:dLbl>
            <c:dLbl>
              <c:idx val="6"/>
              <c:layout>
                <c:manualLayout>
                  <c:x val="0.16223569553805769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363-437B-A1FD-77E5E82E3573}"/>
                </c:ext>
              </c:extLst>
            </c:dLbl>
            <c:dLbl>
              <c:idx val="7"/>
              <c:layout>
                <c:manualLayout>
                  <c:x val="0.16138824146981628"/>
                  <c:y val="0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C363-437B-A1FD-77E5E82E3573}"/>
                </c:ext>
              </c:extLst>
            </c:dLbl>
            <c:dLbl>
              <c:idx val="8"/>
              <c:layout>
                <c:manualLayout>
                  <c:x val="0.11286228064467139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363-437B-A1FD-77E5E82E3573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Tabelle1!$A$3:$A$11</c:f>
              <c:strCache>
                <c:ptCount val="9"/>
                <c:pt idx="0">
                  <c:v>Naive</c:v>
                </c:pt>
                <c:pt idx="1">
                  <c:v>Naive + unroll</c:v>
                </c:pt>
                <c:pt idx="2">
                  <c:v>Naive + coarsening</c:v>
                </c:pt>
                <c:pt idx="3">
                  <c:v>Naive + unroll + coarsening</c:v>
                </c:pt>
                <c:pt idx="4">
                  <c:v>Tiling</c:v>
                </c:pt>
                <c:pt idx="5">
                  <c:v>Tiling + unroll</c:v>
                </c:pt>
                <c:pt idx="6">
                  <c:v>Tiling + thread coarsening</c:v>
                </c:pt>
                <c:pt idx="7">
                  <c:v>Tiling + unroll + thread coarsening</c:v>
                </c:pt>
                <c:pt idx="8">
                  <c:v>cuBLAS</c:v>
                </c:pt>
              </c:strCache>
            </c:strRef>
          </c:cat>
          <c:val>
            <c:numRef>
              <c:f>Tabelle1!$B$3:$B$11</c:f>
              <c:numCache>
                <c:formatCode>General</c:formatCode>
                <c:ptCount val="9"/>
                <c:pt idx="0">
                  <c:v>1809.6</c:v>
                </c:pt>
                <c:pt idx="1">
                  <c:v>1567</c:v>
                </c:pt>
                <c:pt idx="2">
                  <c:v>609.20000000000005</c:v>
                </c:pt>
                <c:pt idx="3">
                  <c:v>529</c:v>
                </c:pt>
                <c:pt idx="4">
                  <c:v>1629</c:v>
                </c:pt>
                <c:pt idx="5">
                  <c:v>1627.8</c:v>
                </c:pt>
                <c:pt idx="6">
                  <c:v>554.20000000000005</c:v>
                </c:pt>
                <c:pt idx="7">
                  <c:v>554.79999999999995</c:v>
                </c:pt>
                <c:pt idx="8">
                  <c:v>388.57600000000002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3-437B-A1FD-77E5E82E35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75583039"/>
        <c:axId val="1475580959"/>
      </c:barChart>
      <c:catAx>
        <c:axId val="14755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sm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80959"/>
        <c:crosses val="autoZero"/>
        <c:auto val="1"/>
        <c:lblAlgn val="ctr"/>
        <c:lblOffset val="100"/>
        <c:noMultiLvlLbl val="0"/>
      </c:catAx>
      <c:valAx>
        <c:axId val="1475580959"/>
        <c:scaling>
          <c:orientation val="minMax"/>
          <c:max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Average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83039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8192x8192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9.600000000000004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16-4BBC-A157-670BB3D79254}"/>
                </c:ext>
              </c:extLst>
            </c:dLbl>
            <c:dLbl>
              <c:idx val="3"/>
              <c:layout>
                <c:manualLayout>
                  <c:x val="9.199999999999995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16-4BBC-A157-670BB3D79254}"/>
                </c:ext>
              </c:extLst>
            </c:dLbl>
            <c:dLbl>
              <c:idx val="4"/>
              <c:layout>
                <c:manualLayout>
                  <c:x val="7.1999999999999995E-2"/>
                  <c:y val="5.969269579956908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16-4BBC-A157-670BB3D79254}"/>
                </c:ext>
              </c:extLst>
            </c:dLbl>
            <c:dLbl>
              <c:idx val="5"/>
              <c:layout>
                <c:manualLayout>
                  <c:x val="6.79310456533856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16-4BBC-A157-670BB3D79254}"/>
                </c:ext>
              </c:extLst>
            </c:dLbl>
            <c:dLbl>
              <c:idx val="6"/>
              <c:layout>
                <c:manualLayout>
                  <c:x val="6.3999999999999946E-2"/>
                  <c:y val="3.25600283861916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16-4BBC-A157-670BB3D79254}"/>
                </c:ext>
              </c:extLst>
            </c:dLbl>
            <c:dLbl>
              <c:idx val="7"/>
              <c:layout>
                <c:manualLayout>
                  <c:x val="5.7333333333333285E-2"/>
                  <c:y val="-2.984634789978454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16-4BBC-A157-670BB3D79254}"/>
                </c:ext>
              </c:extLst>
            </c:dLbl>
            <c:dLbl>
              <c:idx val="8"/>
              <c:layout>
                <c:manualLayout>
                  <c:x val="5.6000000000000001E-2"/>
                  <c:y val="-7.4615869749461357E-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16-4BBC-A157-670BB3D79254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Tabelle1!$A$51:$A$59</c:f>
              <c:strCache>
                <c:ptCount val="9"/>
                <c:pt idx="0">
                  <c:v>Naive</c:v>
                </c:pt>
                <c:pt idx="1">
                  <c:v>Naive + unroll</c:v>
                </c:pt>
                <c:pt idx="2">
                  <c:v>Naive + coarsening</c:v>
                </c:pt>
                <c:pt idx="3">
                  <c:v>Naive + unroll + coarsening</c:v>
                </c:pt>
                <c:pt idx="4">
                  <c:v>Tiling</c:v>
                </c:pt>
                <c:pt idx="5">
                  <c:v>Tiling + unroll</c:v>
                </c:pt>
                <c:pt idx="6">
                  <c:v>Tiling + thread coarsening</c:v>
                </c:pt>
                <c:pt idx="7">
                  <c:v>Tiling + unroll + thread coarsening</c:v>
                </c:pt>
                <c:pt idx="8">
                  <c:v>MKL</c:v>
                </c:pt>
              </c:strCache>
            </c:strRef>
          </c:cat>
          <c:val>
            <c:numRef>
              <c:f>Tabelle1!$B$51:$B$59</c:f>
              <c:numCache>
                <c:formatCode>General</c:formatCode>
                <c:ptCount val="9"/>
                <c:pt idx="0">
                  <c:v>35788.199999999997</c:v>
                </c:pt>
                <c:pt idx="1">
                  <c:v>33833.199999999997</c:v>
                </c:pt>
                <c:pt idx="2">
                  <c:v>5070.2</c:v>
                </c:pt>
                <c:pt idx="3">
                  <c:v>3952.2</c:v>
                </c:pt>
                <c:pt idx="4">
                  <c:v>1399</c:v>
                </c:pt>
                <c:pt idx="5">
                  <c:v>1381.8</c:v>
                </c:pt>
                <c:pt idx="6">
                  <c:v>925.2</c:v>
                </c:pt>
                <c:pt idx="7">
                  <c:v>809.2</c:v>
                </c:pt>
                <c:pt idx="8">
                  <c:v>388.28000000000003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16-4BBC-A157-670BB3D792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75583039"/>
        <c:axId val="1475580959"/>
      </c:barChart>
      <c:catAx>
        <c:axId val="14755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sm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80959"/>
        <c:crosses val="autoZero"/>
        <c:auto val="1"/>
        <c:lblAlgn val="ctr"/>
        <c:lblOffset val="100"/>
        <c:noMultiLvlLbl val="0"/>
      </c:catAx>
      <c:valAx>
        <c:axId val="1475580959"/>
        <c:scaling>
          <c:orientation val="minMax"/>
          <c:max val="36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Average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8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133351</xdr:colOff>
      <xdr:row>1</xdr:row>
      <xdr:rowOff>152400</xdr:rowOff>
    </xdr:from>
    <xdr:to>
      <xdr:col>17</xdr:col>
      <xdr:colOff>495300</xdr:colOff>
      <xdr:row>50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74D65-B7EA-609D-79C6-90EB8288D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51</xdr:row>
      <xdr:rowOff>104774</xdr:rowOff>
    </xdr:from>
    <xdr:to>
      <xdr:col>17</xdr:col>
      <xdr:colOff>495301</xdr:colOff>
      <xdr:row>113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BC8F02-15EC-4F87-B49D-CD80715C8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A761CAF-9999-4613-A310-D1AF62F4813F}" autoFormatId="16" applyNumberFormats="0" applyBorderFormats="0" applyFontFormats="0" applyPatternFormats="0" applyAlignmentFormats="0" applyWidthHeightFormats="0">
  <queryTableRefresh nextId="8">
    <queryTableFields count="7">
      <queryTableField id="1" name="NxMxK" tableColumnId="1"/>
      <queryTableField id="2" name=" t1" tableColumnId="2"/>
      <queryTableField id="3" name=" t2" tableColumnId="3"/>
      <queryTableField id="4" name=" t3" tableColumnId="4"/>
      <queryTableField id="5" name=" t4" tableColumnId="5"/>
      <queryTableField id="6" name=" t5" tableColumnId="6"/>
      <queryTableField id="7" name="Avg Time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E313957F-383D-474B-9FA3-86B5FFAC3267}" autoFormatId="16" applyNumberFormats="0" applyBorderFormats="0" applyFontFormats="0" applyPatternFormats="0" applyAlignmentFormats="0" applyWidthHeightFormats="0">
  <queryTableRefresh nextId="17" unboundColumnsRight="1">
    <queryTableFields count="16">
      <queryTableField id="1" name="NxMxK" tableColumnId="1"/>
      <queryTableField id="2" name="block_size_x" tableColumnId="2"/>
      <queryTableField id="3" name="block_size_y" tableColumnId="3"/>
      <queryTableField id="4" name="t0" tableColumnId="4"/>
      <queryTableField id="5" name="k0" tableColumnId="5"/>
      <queryTableField id="6" name="t1" tableColumnId="6"/>
      <queryTableField id="7" name="k1" tableColumnId="7"/>
      <queryTableField id="8" name="t2" tableColumnId="8"/>
      <queryTableField id="9" name="k2" tableColumnId="9"/>
      <queryTableField id="10" name="t3" tableColumnId="10"/>
      <queryTableField id="11" name="k3" tableColumnId="11"/>
      <queryTableField id="12" name="t4" tableColumnId="12"/>
      <queryTableField id="13" name="k4" tableColumnId="13"/>
      <queryTableField id="14" name="Avg Time" tableColumnId="14"/>
      <queryTableField id="15" name="Avg Kernel Time" tableColumnId="15"/>
      <queryTableField id="16" dataBound="0" tableColumnId="1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75CBB69A-23BF-4EF0-8545-D72C7425A565}" autoFormatId="16" applyNumberFormats="0" applyBorderFormats="0" applyFontFormats="0" applyPatternFormats="0" applyAlignmentFormats="0" applyWidthHeightFormats="0">
  <queryTableRefresh nextId="20" unboundColumnsRight="1">
    <queryTableFields count="19">
      <queryTableField id="1" name="NxMxK" tableColumnId="1"/>
      <queryTableField id="2" name="block_size_x" tableColumnId="2"/>
      <queryTableField id="3" name="block_size_y" tableColumnId="3"/>
      <queryTableField id="4" name="coarse_factor_x" tableColumnId="4"/>
      <queryTableField id="5" name="coarse_factor_y" tableColumnId="5"/>
      <queryTableField id="6" name="unroll_step" tableColumnId="6"/>
      <queryTableField id="7" name="t0" tableColumnId="7"/>
      <queryTableField id="8" name="k0" tableColumnId="8"/>
      <queryTableField id="9" name="t1" tableColumnId="9"/>
      <queryTableField id="10" name="k1" tableColumnId="10"/>
      <queryTableField id="11" name="t2" tableColumnId="11"/>
      <queryTableField id="12" name="k2" tableColumnId="12"/>
      <queryTableField id="13" name="t3" tableColumnId="13"/>
      <queryTableField id="14" name="k3" tableColumnId="14"/>
      <queryTableField id="15" name="t4" tableColumnId="15"/>
      <queryTableField id="16" name="k4" tableColumnId="16"/>
      <queryTableField id="17" name="Avg Time" tableColumnId="17"/>
      <queryTableField id="18" name="Avg Kernel Time" tableColumnId="18"/>
      <queryTableField id="19" dataBound="0" tableColumnId="1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E2CDE782-40DE-4618-9376-D392B41834F2}" autoFormatId="16" applyNumberFormats="0" applyBorderFormats="0" applyFontFormats="0" applyPatternFormats="0" applyAlignmentFormats="0" applyWidthHeightFormats="0">
  <queryTableRefresh nextId="19" unboundColumnsRight="1">
    <queryTableFields count="18">
      <queryTableField id="1" name="NxMxK" tableColumnId="1"/>
      <queryTableField id="2" name="block_size_x" tableColumnId="2"/>
      <queryTableField id="3" name="block_size_y" tableColumnId="3"/>
      <queryTableField id="4" name="coarse_factor_x" tableColumnId="4"/>
      <queryTableField id="5" name="coarse_factor_y" tableColumnId="5"/>
      <queryTableField id="6" name="t0" tableColumnId="6"/>
      <queryTableField id="7" name="k0" tableColumnId="7"/>
      <queryTableField id="8" name="t1" tableColumnId="8"/>
      <queryTableField id="9" name="k1" tableColumnId="9"/>
      <queryTableField id="10" name="t2" tableColumnId="10"/>
      <queryTableField id="11" name="k2" tableColumnId="11"/>
      <queryTableField id="12" name="t3" tableColumnId="12"/>
      <queryTableField id="13" name="k3" tableColumnId="13"/>
      <queryTableField id="14" name="t4" tableColumnId="14"/>
      <queryTableField id="15" name="k4" tableColumnId="15"/>
      <queryTableField id="16" name="Avg Time" tableColumnId="16"/>
      <queryTableField id="17" name="Avg Kernel Time" tableColumnId="17"/>
      <queryTableField id="18" dataBound="0" tableColumnId="1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1" xr16:uid="{3945EDFF-CC3A-4431-9BBD-0622B90CBC98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NxMxK" tableColumnId="1"/>
      <queryTableField id="2" name="block_size_x" tableColumnId="2"/>
      <queryTableField id="3" name="block_size_y" tableColumnId="3"/>
      <queryTableField id="4" name="unroll_step" tableColumnId="4"/>
      <queryTableField id="5" name="t0" tableColumnId="5"/>
      <queryTableField id="6" name="k0" tableColumnId="6"/>
      <queryTableField id="7" name="t1" tableColumnId="7"/>
      <queryTableField id="8" name="k1" tableColumnId="8"/>
      <queryTableField id="9" name="t2" tableColumnId="9"/>
      <queryTableField id="10" name="k2" tableColumnId="10"/>
      <queryTableField id="11" name="t3" tableColumnId="11"/>
      <queryTableField id="12" name="k3" tableColumnId="12"/>
      <queryTableField id="13" name="t4" tableColumnId="13"/>
      <queryTableField id="14" name="k4" tableColumnId="14"/>
      <queryTableField id="15" name="Avg Time" tableColumnId="15"/>
      <queryTableField id="16" name="Avg Kernel Time" tableColumnId="16"/>
      <queryTableField id="17" dataBound="0" tableColumnId="1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7" xr16:uid="{BEEAA0F9-7DD1-49F7-89A1-F262655EF7F1}" autoFormatId="16" applyNumberFormats="0" applyBorderFormats="0" applyFontFormats="0" applyPatternFormats="0" applyAlignmentFormats="0" applyWidthHeightFormats="0">
  <queryTableRefresh nextId="16" unboundColumnsRight="1">
    <queryTableFields count="15">
      <queryTableField id="1" name="NxMxK" tableColumnId="1"/>
      <queryTableField id="2" name="tile_size" tableColumnId="2"/>
      <queryTableField id="3" name="t0" tableColumnId="3"/>
      <queryTableField id="4" name="k0" tableColumnId="4"/>
      <queryTableField id="5" name="t1" tableColumnId="5"/>
      <queryTableField id="6" name="k1" tableColumnId="6"/>
      <queryTableField id="7" name="t2" tableColumnId="7"/>
      <queryTableField id="8" name="k2" tableColumnId="8"/>
      <queryTableField id="9" name="t3" tableColumnId="9"/>
      <queryTableField id="10" name="k3" tableColumnId="10"/>
      <queryTableField id="11" name="t4" tableColumnId="11"/>
      <queryTableField id="12" name="k4" tableColumnId="12"/>
      <queryTableField id="13" name="Avg Time" tableColumnId="13"/>
      <queryTableField id="14" name="Avg Kernel Time" tableColumnId="14"/>
      <queryTableField id="15" dataBound="0" tableColumnId="1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2" xr16:uid="{F64CCD03-1CD8-4812-8B17-7830DDADEB3A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NxMxK" tableColumnId="1"/>
      <queryTableField id="2" name="tile_size" tableColumnId="2"/>
      <queryTableField id="3" name="coarse_factor_x" tableColumnId="3"/>
      <queryTableField id="4" name="coarse_factor_y" tableColumnId="4"/>
      <queryTableField id="5" name="t0" tableColumnId="5"/>
      <queryTableField id="6" name="k0" tableColumnId="6"/>
      <queryTableField id="7" name="t1" tableColumnId="7"/>
      <queryTableField id="8" name="k1" tableColumnId="8"/>
      <queryTableField id="9" name="t2" tableColumnId="9"/>
      <queryTableField id="10" name="k2" tableColumnId="10"/>
      <queryTableField id="11" name="t3" tableColumnId="11"/>
      <queryTableField id="12" name="k3" tableColumnId="12"/>
      <queryTableField id="13" name="t4" tableColumnId="13"/>
      <queryTableField id="14" name="k4" tableColumnId="14"/>
      <queryTableField id="15" name="Avg Time" tableColumnId="15"/>
      <queryTableField id="16" name="Avg Kernel Time" tableColumnId="16"/>
      <queryTableField id="17" dataBound="0" tableColumnId="1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8" xr16:uid="{7BEE22BA-F2E4-45A5-AFCC-EE6C2DC41D4B}" autoFormatId="16" applyNumberFormats="0" applyBorderFormats="0" applyFontFormats="0" applyPatternFormats="0" applyAlignmentFormats="0" applyWidthHeightFormats="0">
  <queryTableRefresh nextId="19" unboundColumnsRight="1">
    <queryTableFields count="18">
      <queryTableField id="1" name="NxMxK" tableColumnId="1"/>
      <queryTableField id="2" name="tile_size" tableColumnId="2"/>
      <queryTableField id="3" name="coarse_factor_x" tableColumnId="3"/>
      <queryTableField id="4" name="coarse_factor_y" tableColumnId="4"/>
      <queryTableField id="5" name="unroll_step" tableColumnId="5"/>
      <queryTableField id="6" name="t0" tableColumnId="6"/>
      <queryTableField id="7" name="k0" tableColumnId="7"/>
      <queryTableField id="8" name="t1" tableColumnId="8"/>
      <queryTableField id="9" name="k1" tableColumnId="9"/>
      <queryTableField id="10" name="t2" tableColumnId="10"/>
      <queryTableField id="11" name="k2" tableColumnId="11"/>
      <queryTableField id="12" name="t3" tableColumnId="12"/>
      <queryTableField id="13" name="k3" tableColumnId="13"/>
      <queryTableField id="14" name="t4" tableColumnId="14"/>
      <queryTableField id="15" name="k4" tableColumnId="15"/>
      <queryTableField id="16" name="Avg Time" tableColumnId="16"/>
      <queryTableField id="17" name="Avg Kernel Time" tableColumnId="17"/>
      <queryTableField id="18" dataBound="0" tableColumnId="18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4" xr16:uid="{496E307E-A35F-478E-8391-6A03839CFFA4}" autoFormatId="16" applyNumberFormats="0" applyBorderFormats="0" applyFontFormats="0" applyPatternFormats="0" applyAlignmentFormats="0" applyWidthHeightFormats="0">
  <queryTableRefresh nextId="17" unboundColumnsRight="1">
    <queryTableFields count="16">
      <queryTableField id="1" name="NxMxK" tableColumnId="1"/>
      <queryTableField id="2" name="tile_size" tableColumnId="2"/>
      <queryTableField id="3" name="unroll_step" tableColumnId="3"/>
      <queryTableField id="4" name="t0" tableColumnId="4"/>
      <queryTableField id="5" name="k0" tableColumnId="5"/>
      <queryTableField id="6" name="t1" tableColumnId="6"/>
      <queryTableField id="7" name="k1" tableColumnId="7"/>
      <queryTableField id="8" name="t2" tableColumnId="8"/>
      <queryTableField id="9" name="k2" tableColumnId="9"/>
      <queryTableField id="10" name="t3" tableColumnId="10"/>
      <queryTableField id="11" name="k3" tableColumnId="11"/>
      <queryTableField id="12" name="t4" tableColumnId="12"/>
      <queryTableField id="13" name="k4" tableColumnId="13"/>
      <queryTableField id="14" name="Avg Time" tableColumnId="14"/>
      <queryTableField id="15" name="Avg Kernel Time" tableColumnId="15"/>
      <queryTableField id="16" dataBound="0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787D5B1-56C5-4667-B054-FFC472E8CE16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NxMxK" tableColumnId="1"/>
      <queryTableField id="2" name="t0" tableColumnId="2"/>
      <queryTableField id="3" name="k0" tableColumnId="3"/>
      <queryTableField id="4" name="t1" tableColumnId="4"/>
      <queryTableField id="5" name="k1" tableColumnId="5"/>
      <queryTableField id="6" name="t2" tableColumnId="6"/>
      <queryTableField id="7" name="k2" tableColumnId="7"/>
      <queryTableField id="8" name="t3" tableColumnId="8"/>
      <queryTableField id="9" name="k3" tableColumnId="9"/>
      <queryTableField id="10" name="t4" tableColumnId="10"/>
      <queryTableField id="11" name="k4" tableColumnId="11"/>
      <queryTableField id="12" name="Avg Time" tableColumnId="12"/>
      <queryTableField id="13" dataBound="0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EF04FBEA-6C72-47F8-972E-B1183E34621A}" autoFormatId="16" applyNumberFormats="0" applyBorderFormats="0" applyFontFormats="0" applyPatternFormats="0" applyAlignmentFormats="0" applyWidthHeightFormats="0">
  <queryTableRefresh nextId="20" unboundColumnsRight="1">
    <queryTableFields count="19">
      <queryTableField id="1" name="NxMxK" tableColumnId="1"/>
      <queryTableField id="2" name="block_size_x" tableColumnId="2"/>
      <queryTableField id="3" name="block_size_y" tableColumnId="3"/>
      <queryTableField id="4" name="coarse_factor_x" tableColumnId="4"/>
      <queryTableField id="5" name="coarse_factor_y" tableColumnId="5"/>
      <queryTableField id="6" name="unroll_step" tableColumnId="6"/>
      <queryTableField id="7" name="t0" tableColumnId="7"/>
      <queryTableField id="8" name="k0" tableColumnId="8"/>
      <queryTableField id="9" name="t1" tableColumnId="9"/>
      <queryTableField id="10" name="k1" tableColumnId="10"/>
      <queryTableField id="11" name="t2" tableColumnId="11"/>
      <queryTableField id="12" name="k2" tableColumnId="12"/>
      <queryTableField id="13" name="t3" tableColumnId="13"/>
      <queryTableField id="14" name="k3" tableColumnId="14"/>
      <queryTableField id="15" name="t4" tableColumnId="15"/>
      <queryTableField id="16" name="k4" tableColumnId="16"/>
      <queryTableField id="17" name="Avg Time" tableColumnId="17"/>
      <queryTableField id="18" name="Avg Kernel Time" tableColumnId="18"/>
      <queryTableField id="19" dataBound="0" tableColumnId="1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900A0778-A443-446A-BB52-ABDDFAF61D91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NxMxK" tableColumnId="1"/>
      <queryTableField id="2" name="block_size_x" tableColumnId="2"/>
      <queryTableField id="3" name="block_size_y" tableColumnId="3"/>
      <queryTableField id="4" name="unroll_step" tableColumnId="4"/>
      <queryTableField id="5" name="t0" tableColumnId="5"/>
      <queryTableField id="6" name="k0" tableColumnId="6"/>
      <queryTableField id="7" name="t1" tableColumnId="7"/>
      <queryTableField id="8" name="k1" tableColumnId="8"/>
      <queryTableField id="9" name="t2" tableColumnId="9"/>
      <queryTableField id="10" name="k2" tableColumnId="10"/>
      <queryTableField id="11" name="t3" tableColumnId="11"/>
      <queryTableField id="12" name="k3" tableColumnId="12"/>
      <queryTableField id="13" name="t4" tableColumnId="13"/>
      <queryTableField id="14" name="k4" tableColumnId="14"/>
      <queryTableField id="15" name="Avg Time" tableColumnId="15"/>
      <queryTableField id="16" name="Avg Kernel Time" tableColumnId="16"/>
      <queryTableField id="17" dataBound="0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6" xr16:uid="{B08EAFFC-0725-4B4F-AC70-16CDDD8BD142}" autoFormatId="16" applyNumberFormats="0" applyBorderFormats="0" applyFontFormats="0" applyPatternFormats="0" applyAlignmentFormats="0" applyWidthHeightFormats="0">
  <queryTableRefresh nextId="16" unboundColumnsRight="1">
    <queryTableFields count="15">
      <queryTableField id="1" name="NxMxK" tableColumnId="1"/>
      <queryTableField id="2" name="tile_size" tableColumnId="2"/>
      <queryTableField id="3" name="t0" tableColumnId="3"/>
      <queryTableField id="4" name="k0" tableColumnId="4"/>
      <queryTableField id="5" name="t1" tableColumnId="5"/>
      <queryTableField id="6" name="k1" tableColumnId="6"/>
      <queryTableField id="7" name="t2" tableColumnId="7"/>
      <queryTableField id="8" name="k2" tableColumnId="8"/>
      <queryTableField id="9" name="t3" tableColumnId="9"/>
      <queryTableField id="10" name="k3" tableColumnId="10"/>
      <queryTableField id="11" name="t4" tableColumnId="11"/>
      <queryTableField id="12" name="k4" tableColumnId="12"/>
      <queryTableField id="13" name="Avg Time" tableColumnId="13"/>
      <queryTableField id="14" name="Avg Kernel Time" tableColumnId="14"/>
      <queryTableField id="15" dataBound="0" tableColumnId="1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3" xr16:uid="{CB42A79B-9259-4928-9BC1-588577599877}" autoFormatId="16" applyNumberFormats="0" applyBorderFormats="0" applyFontFormats="0" applyPatternFormats="0" applyAlignmentFormats="0" applyWidthHeightFormats="0">
  <queryTableRefresh nextId="17" unboundColumnsRight="1">
    <queryTableFields count="16">
      <queryTableField id="1" name="NxMxK" tableColumnId="1"/>
      <queryTableField id="2" name="tile_size" tableColumnId="2"/>
      <queryTableField id="3" name="unroll_step" tableColumnId="3"/>
      <queryTableField id="4" name="t0" tableColumnId="4"/>
      <queryTableField id="5" name="k0" tableColumnId="5"/>
      <queryTableField id="6" name="t1" tableColumnId="6"/>
      <queryTableField id="7" name="k1" tableColumnId="7"/>
      <queryTableField id="8" name="t2" tableColumnId="8"/>
      <queryTableField id="9" name="k2" tableColumnId="9"/>
      <queryTableField id="10" name="t3" tableColumnId="10"/>
      <queryTableField id="11" name="k3" tableColumnId="11"/>
      <queryTableField id="12" name="t4" tableColumnId="12"/>
      <queryTableField id="13" name="k4" tableColumnId="13"/>
      <queryTableField id="14" name="Avg Time" tableColumnId="14"/>
      <queryTableField id="15" name="Avg Kernel Time" tableColumnId="15"/>
      <queryTableField id="16" dataBound="0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1" xr16:uid="{BE46BEBC-7066-4156-81E9-67EDB016E85C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NxMxK" tableColumnId="1"/>
      <queryTableField id="2" name="tile_size" tableColumnId="2"/>
      <queryTableField id="3" name="coarse_factor_x" tableColumnId="3"/>
      <queryTableField id="4" name="coarse_factor_y" tableColumnId="4"/>
      <queryTableField id="5" name="t0" tableColumnId="5"/>
      <queryTableField id="6" name="k0" tableColumnId="6"/>
      <queryTableField id="7" name="t1" tableColumnId="7"/>
      <queryTableField id="8" name="k1" tableColumnId="8"/>
      <queryTableField id="9" name="t2" tableColumnId="9"/>
      <queryTableField id="10" name="k2" tableColumnId="10"/>
      <queryTableField id="11" name="t3" tableColumnId="11"/>
      <queryTableField id="12" name="k3" tableColumnId="12"/>
      <queryTableField id="13" name="t4" tableColumnId="13"/>
      <queryTableField id="14" name="k4" tableColumnId="14"/>
      <queryTableField id="15" name="Avg Time" tableColumnId="15"/>
      <queryTableField id="16" name="Avg Kernel Time" tableColumnId="16"/>
      <queryTableField id="17" dataBound="0" tableColumnId="1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7" xr16:uid="{A766682F-45B5-401A-8995-8B5C1F3AF0A2}" autoFormatId="16" applyNumberFormats="0" applyBorderFormats="0" applyFontFormats="0" applyPatternFormats="0" applyAlignmentFormats="0" applyWidthHeightFormats="0">
  <queryTableRefresh nextId="19" unboundColumnsRight="1">
    <queryTableFields count="18">
      <queryTableField id="1" name="NxMxK" tableColumnId="1"/>
      <queryTableField id="2" name="tile_size" tableColumnId="2"/>
      <queryTableField id="3" name="coarse_factor_x" tableColumnId="3"/>
      <queryTableField id="4" name="coarse_factor_y" tableColumnId="4"/>
      <queryTableField id="5" name="unroll_step" tableColumnId="5"/>
      <queryTableField id="6" name="t0" tableColumnId="6"/>
      <queryTableField id="7" name="k0" tableColumnId="7"/>
      <queryTableField id="8" name="t1" tableColumnId="8"/>
      <queryTableField id="9" name="k1" tableColumnId="9"/>
      <queryTableField id="10" name="t2" tableColumnId="10"/>
      <queryTableField id="11" name="k2" tableColumnId="11"/>
      <queryTableField id="12" name="t3" tableColumnId="12"/>
      <queryTableField id="13" name="k3" tableColumnId="13"/>
      <queryTableField id="14" name="t4" tableColumnId="14"/>
      <queryTableField id="15" name="k4" tableColumnId="15"/>
      <queryTableField id="16" name="Avg Time" tableColumnId="16"/>
      <queryTableField id="17" name="Avg Kernel Time" tableColumnId="17"/>
      <queryTableField id="18" dataBound="0" tableColumnId="1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18BF0C8-0034-4A61-BECD-C8811F4DCAE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NxMxK" tableColumnId="1"/>
      <queryTableField id="2" name="t0" tableColumnId="2"/>
      <queryTableField id="3" name="t1" tableColumnId="3"/>
      <queryTableField id="4" name="t2" tableColumnId="4"/>
      <queryTableField id="5" name="t3" tableColumnId="5"/>
      <queryTableField id="6" name="t4" tableColumnId="6"/>
      <queryTableField id="7" name="Avg Time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79F672B-E415-4957-9BC4-2403F283CF09}" name="mat_mul_mkl__2" displayName="mat_mul_mkl__2" ref="A1:G5" tableType="queryTable" totalsRowShown="0">
  <autoFilter ref="A1:G5" xr:uid="{279F672B-E415-4957-9BC4-2403F283CF09}"/>
  <tableColumns count="7">
    <tableColumn id="1" xr3:uid="{9FCC2723-EC54-42E3-B4CE-70878B4BD666}" uniqueName="1" name="NxMxK" queryTableFieldId="1" dataDxfId="134"/>
    <tableColumn id="2" xr3:uid="{C0480D17-712B-4D60-A39F-2EF530192134}" uniqueName="2" name=" t1" queryTableFieldId="2"/>
    <tableColumn id="3" xr3:uid="{DB61B518-889B-476E-A8F5-2CD82FFE6D19}" uniqueName="3" name=" t2" queryTableFieldId="3"/>
    <tableColumn id="4" xr3:uid="{0F4B5FF0-BBDE-4B31-B7D1-098EE9E2B3ED}" uniqueName="4" name=" t3" queryTableFieldId="4"/>
    <tableColumn id="5" xr3:uid="{A0727DA3-B021-4851-930B-2DF342000C68}" uniqueName="5" name=" t4" queryTableFieldId="5"/>
    <tableColumn id="6" xr3:uid="{21E04932-F8D4-4E8F-8673-C2AD65D7564E}" uniqueName="6" name=" t5" queryTableFieldId="6"/>
    <tableColumn id="7" xr3:uid="{7144BC98-A7AB-4DA8-B687-78FB3080ED0E}" uniqueName="7" name="Avg Time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1495287-8417-4026-AB1B-3B1FA55D3D6C}" name="mat_mul_naive__6" displayName="mat_mul_naive__6" ref="A1:P4" tableType="queryTable" totalsRowShown="0">
  <autoFilter ref="A1:P4" xr:uid="{01495287-8417-4026-AB1B-3B1FA55D3D6C}"/>
  <tableColumns count="16">
    <tableColumn id="1" xr3:uid="{BDD8FF60-92BF-4403-B132-B7795933FDD8}" uniqueName="1" name="NxMxK" queryTableFieldId="1" dataDxfId="7"/>
    <tableColumn id="2" xr3:uid="{9A52C48C-A8C0-4AA3-9992-651A237F6442}" uniqueName="2" name="block_size_x" queryTableFieldId="2"/>
    <tableColumn id="3" xr3:uid="{F4C1D946-8185-4CE1-891E-7A3CCE0673A9}" uniqueName="3" name="block_size_y" queryTableFieldId="3"/>
    <tableColumn id="4" xr3:uid="{0CA7BE17-92DA-4E6F-9719-8B5C987871CE}" uniqueName="4" name="t0" queryTableFieldId="4"/>
    <tableColumn id="5" xr3:uid="{0842A3E4-FBFA-440B-A8B4-8F7014574123}" uniqueName="5" name="k0" queryTableFieldId="5"/>
    <tableColumn id="6" xr3:uid="{4EED79DB-25B8-4D3A-9331-271865E147A6}" uniqueName="6" name="t1" queryTableFieldId="6"/>
    <tableColumn id="7" xr3:uid="{B17BF515-4654-496F-8E54-A348B1D4896A}" uniqueName="7" name="k1" queryTableFieldId="7"/>
    <tableColumn id="8" xr3:uid="{9A231EBF-3211-4A57-A299-0E11ACF47F57}" uniqueName="8" name="t2" queryTableFieldId="8"/>
    <tableColumn id="9" xr3:uid="{C96EDD2C-8524-4223-9DA3-C92E735D2513}" uniqueName="9" name="k2" queryTableFieldId="9"/>
    <tableColumn id="10" xr3:uid="{C0784E35-985E-42C3-9578-E260BB90A82E}" uniqueName="10" name="t3" queryTableFieldId="10"/>
    <tableColumn id="11" xr3:uid="{DB990094-8357-4777-8F3F-C6C75B00988C}" uniqueName="11" name="k3" queryTableFieldId="11"/>
    <tableColumn id="12" xr3:uid="{E5E67468-367F-457B-9541-D0EAE89072CA}" uniqueName="12" name="t4" queryTableFieldId="12"/>
    <tableColumn id="13" xr3:uid="{44B780B1-75A2-4858-811C-65B521456E9C}" uniqueName="13" name="k4" queryTableFieldId="13"/>
    <tableColumn id="14" xr3:uid="{79E384F3-345F-4658-BC65-1E23B994882F}" uniqueName="14" name="Avg Time" queryTableFieldId="14"/>
    <tableColumn id="15" xr3:uid="{5A05E5F0-92EB-4E55-8763-12E6548719C0}" uniqueName="15" name="Avg Kernel Time" queryTableFieldId="15"/>
    <tableColumn id="16" xr3:uid="{C96C761F-A085-40BC-8CF5-108608343F4B}" uniqueName="16" name="Column1" queryTableFieldId="16">
      <calculatedColumnFormula>STDEV(D2,F2,H2,J2,L2)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FF627B7-8A10-4D81-8F6A-21C4B129522B}" name="mat_mul_naive_wt_coarsening_and_unroll__6" displayName="mat_mul_naive_wt_coarsening_and_unroll__6" ref="A1:S4" tableType="queryTable" totalsRowShown="0">
  <autoFilter ref="A1:S4" xr:uid="{BFF627B7-8A10-4D81-8F6A-21C4B129522B}"/>
  <tableColumns count="19">
    <tableColumn id="1" xr3:uid="{B2859106-03FA-495E-B11E-7B81EC795DD2}" uniqueName="1" name="NxMxK" queryTableFieldId="1" dataDxfId="5"/>
    <tableColumn id="2" xr3:uid="{2B2C5DBB-10AA-4E04-9758-CF3BBB802A3D}" uniqueName="2" name="block_size_x" queryTableFieldId="2"/>
    <tableColumn id="3" xr3:uid="{2F26E8B3-E5F4-47AD-AEF7-073390472075}" uniqueName="3" name="block_size_y" queryTableFieldId="3"/>
    <tableColumn id="4" xr3:uid="{B1BAC54E-DC72-4B70-99F2-CC776DF44C5B}" uniqueName="4" name="coarse_factor_x" queryTableFieldId="4"/>
    <tableColumn id="5" xr3:uid="{5D234D39-5866-4D1C-B89A-E3B1633ED3FE}" uniqueName="5" name="coarse_factor_y" queryTableFieldId="5"/>
    <tableColumn id="6" xr3:uid="{F7B74421-CF8B-4F1E-9935-1443132A2FE7}" uniqueName="6" name="unroll_step" queryTableFieldId="6"/>
    <tableColumn id="7" xr3:uid="{B4922C47-F352-42E6-9D12-EFA4C6CC1EFF}" uniqueName="7" name="t0" queryTableFieldId="7"/>
    <tableColumn id="8" xr3:uid="{E9C8828F-7398-4807-A2D4-7981A8C1D2B1}" uniqueName="8" name="k0" queryTableFieldId="8"/>
    <tableColumn id="9" xr3:uid="{3264A596-DB54-4372-AF38-63ABF8EC1C2C}" uniqueName="9" name="t1" queryTableFieldId="9"/>
    <tableColumn id="10" xr3:uid="{91B5E973-9938-4106-819A-C6348D6CE1D8}" uniqueName="10" name="k1" queryTableFieldId="10"/>
    <tableColumn id="11" xr3:uid="{1F3020B5-9602-4122-8A03-92B7644A17D3}" uniqueName="11" name="t2" queryTableFieldId="11"/>
    <tableColumn id="12" xr3:uid="{16F22EF1-FE7F-41DA-8FAB-FFFB8D48441E}" uniqueName="12" name="k2" queryTableFieldId="12"/>
    <tableColumn id="13" xr3:uid="{5D4964A1-45E3-4902-89CB-120A9A554C06}" uniqueName="13" name="t3" queryTableFieldId="13"/>
    <tableColumn id="14" xr3:uid="{261656F2-09DE-40D0-961D-5845B60506E5}" uniqueName="14" name="k3" queryTableFieldId="14"/>
    <tableColumn id="15" xr3:uid="{AFCEA03C-F432-4617-9AC5-5B363C2DBB89}" uniqueName="15" name="t4" queryTableFieldId="15"/>
    <tableColumn id="16" xr3:uid="{16477DA1-2AA5-4E03-98E7-2F6AA5A3E075}" uniqueName="16" name="k4" queryTableFieldId="16"/>
    <tableColumn id="17" xr3:uid="{0B59F92E-2F3E-4325-A0B7-FDCD2291F213}" uniqueName="17" name="Avg Time" queryTableFieldId="17"/>
    <tableColumn id="18" xr3:uid="{D23E8BC2-E82D-49C6-B412-C9AB4BD6D057}" uniqueName="18" name="Avg Kernel Time" queryTableFieldId="18"/>
    <tableColumn id="19" xr3:uid="{85D3F3B0-CDD4-4DCA-9F0D-54A035A0A272}" uniqueName="19" name="Column1" queryTableFieldId="19">
      <calculatedColumnFormula>STDEV(G2,I2,K2,M2,O2)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0AA407A-8B17-404C-9532-3D541E65C817}" name="mat_mul_naive_wt_coarsening__6" displayName="mat_mul_naive_wt_coarsening__6" ref="A1:R4" tableType="queryTable" totalsRowShown="0">
  <autoFilter ref="A1:R4" xr:uid="{B0AA407A-8B17-404C-9532-3D541E65C817}"/>
  <tableColumns count="18">
    <tableColumn id="1" xr3:uid="{61B520DF-E9EB-4F1B-B640-ACB69DCB285F}" uniqueName="1" name="NxMxK" queryTableFieldId="1" dataDxfId="6"/>
    <tableColumn id="2" xr3:uid="{A1A875D6-B292-4082-B697-ADA2F30EA6D1}" uniqueName="2" name="block_size_x" queryTableFieldId="2"/>
    <tableColumn id="3" xr3:uid="{632077F0-DCDA-4A1B-9BD5-0EEE9D0B76A9}" uniqueName="3" name="block_size_y" queryTableFieldId="3"/>
    <tableColumn id="4" xr3:uid="{EC6B1D6A-50C6-46CF-8335-3768832C22C5}" uniqueName="4" name="coarse_factor_x" queryTableFieldId="4"/>
    <tableColumn id="5" xr3:uid="{751DCA2F-9250-43B8-AC2F-FB31DBBA4C31}" uniqueName="5" name="coarse_factor_y" queryTableFieldId="5"/>
    <tableColumn id="6" xr3:uid="{4F679726-05E6-411A-AE39-D53C2F535BF6}" uniqueName="6" name="t0" queryTableFieldId="6"/>
    <tableColumn id="7" xr3:uid="{C1112C4A-C8EF-4EA0-A6CD-EE2D5DA9B9E2}" uniqueName="7" name="k0" queryTableFieldId="7"/>
    <tableColumn id="8" xr3:uid="{4A77A3AD-9857-40CD-86E1-3E0D64DA3448}" uniqueName="8" name="t1" queryTableFieldId="8"/>
    <tableColumn id="9" xr3:uid="{50B2F310-7F4F-4927-A9CB-C19BE364129F}" uniqueName="9" name="k1" queryTableFieldId="9"/>
    <tableColumn id="10" xr3:uid="{E38CF4C5-ED96-45AB-BF5A-46BDF68F0B44}" uniqueName="10" name="t2" queryTableFieldId="10"/>
    <tableColumn id="11" xr3:uid="{93E69EA5-4F66-4389-AEAD-2D490EF97EDA}" uniqueName="11" name="k2" queryTableFieldId="11"/>
    <tableColumn id="12" xr3:uid="{27DF5D27-582D-4F5B-B25E-2532837FF454}" uniqueName="12" name="t3" queryTableFieldId="12"/>
    <tableColumn id="13" xr3:uid="{7A5C1289-1B3F-4E7B-AD15-73C6B6EF129B}" uniqueName="13" name="k3" queryTableFieldId="13"/>
    <tableColumn id="14" xr3:uid="{1C77BD11-3A09-46BE-B934-0047385BC298}" uniqueName="14" name="t4" queryTableFieldId="14"/>
    <tableColumn id="15" xr3:uid="{C7C8FEF7-6B77-49AA-AA4C-56E1B405F728}" uniqueName="15" name="k4" queryTableFieldId="15"/>
    <tableColumn id="16" xr3:uid="{33FEDB81-001C-4543-9867-36D66FA26F29}" uniqueName="16" name="Avg Time" queryTableFieldId="16"/>
    <tableColumn id="17" xr3:uid="{0A4453E7-FE09-4B69-AD41-15CB8929B351}" uniqueName="17" name="Avg Kernel Time" queryTableFieldId="17"/>
    <tableColumn id="18" xr3:uid="{DE1A2E74-C940-477C-A388-9F35C9DE8E59}" uniqueName="18" name="Column1" queryTableFieldId="18">
      <calculatedColumnFormula>STDEV(F2,H2,J2,L2,N2)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3EAA51F-2AD7-4859-AAFD-4292228E6D11}" name="mat_mul_naive_wt_unroll__6" displayName="mat_mul_naive_wt_unroll__6" ref="A1:Q4" tableType="queryTable" totalsRowShown="0">
  <autoFilter ref="A1:Q4" xr:uid="{C3EAA51F-2AD7-4859-AAFD-4292228E6D11}"/>
  <tableColumns count="17">
    <tableColumn id="1" xr3:uid="{EC3B81DF-EEC1-4592-9923-18186EE516C7}" uniqueName="1" name="NxMxK" queryTableFieldId="1" dataDxfId="4"/>
    <tableColumn id="2" xr3:uid="{1CD375B8-D785-49D5-8E5C-3B6C3E0CE34B}" uniqueName="2" name="block_size_x" queryTableFieldId="2"/>
    <tableColumn id="3" xr3:uid="{09BA1FFC-7F4F-45C1-865A-CFE267595516}" uniqueName="3" name="block_size_y" queryTableFieldId="3"/>
    <tableColumn id="4" xr3:uid="{2CE2A4E1-BE90-419F-B65C-7B6296D9BC35}" uniqueName="4" name="unroll_step" queryTableFieldId="4"/>
    <tableColumn id="5" xr3:uid="{98989668-7BF7-4FF2-8394-F7DC50ACC12B}" uniqueName="5" name="t0" queryTableFieldId="5"/>
    <tableColumn id="6" xr3:uid="{152972AA-B5A3-4468-B409-03E37815E647}" uniqueName="6" name="k0" queryTableFieldId="6"/>
    <tableColumn id="7" xr3:uid="{E4DD80A0-4AF2-4C4C-A844-CBC46EB54D38}" uniqueName="7" name="t1" queryTableFieldId="7"/>
    <tableColumn id="8" xr3:uid="{18066CCD-4CC8-4861-B9B1-6553EFAE1569}" uniqueName="8" name="k1" queryTableFieldId="8"/>
    <tableColumn id="9" xr3:uid="{576B8513-30A8-436C-B4CD-FB6F8EEAE279}" uniqueName="9" name="t2" queryTableFieldId="9"/>
    <tableColumn id="10" xr3:uid="{30BB94CE-3878-47D1-BFCC-E840FB28A923}" uniqueName="10" name="k2" queryTableFieldId="10"/>
    <tableColumn id="11" xr3:uid="{868291BF-B630-4D5C-BF56-6CA1F3E934F3}" uniqueName="11" name="t3" queryTableFieldId="11"/>
    <tableColumn id="12" xr3:uid="{07443F79-3A39-4271-8B0F-6C9EE37AAB8D}" uniqueName="12" name="k3" queryTableFieldId="12"/>
    <tableColumn id="13" xr3:uid="{4BFF919F-1915-4A01-B90A-8ECDCBAE60B3}" uniqueName="13" name="t4" queryTableFieldId="13"/>
    <tableColumn id="14" xr3:uid="{596F293E-B041-46E5-9CC9-AC055E2D2F2B}" uniqueName="14" name="k4" queryTableFieldId="14"/>
    <tableColumn id="15" xr3:uid="{3E403DC1-3ADF-474A-8816-4CCBC27F6E53}" uniqueName="15" name="Avg Time" queryTableFieldId="15"/>
    <tableColumn id="16" xr3:uid="{AD80ECBE-3DCC-45AE-97A7-2A59F7756A88}" uniqueName="16" name="Avg Kernel Time" queryTableFieldId="16"/>
    <tableColumn id="17" xr3:uid="{C37E48EB-4980-4729-8BA1-88C29CA4357F}" uniqueName="17" name="Column1" queryTableFieldId="17">
      <calculatedColumnFormula>STDEV(E2,G2,I2,K2,M2)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132E646-3AE5-4460-B0A6-9D7A998C516C}" name="mat_mul_tiling__6" displayName="mat_mul_tiling__6" ref="A1:O4" tableType="queryTable" totalsRowShown="0">
  <autoFilter ref="A1:O4" xr:uid="{2132E646-3AE5-4460-B0A6-9D7A998C516C}"/>
  <tableColumns count="15">
    <tableColumn id="1" xr3:uid="{648DA00C-DF67-40D2-98FB-D4B7F30904C9}" uniqueName="1" name="NxMxK" queryTableFieldId="1" dataDxfId="3"/>
    <tableColumn id="2" xr3:uid="{58E53C14-D21A-421A-A345-5078CB96ABC0}" uniqueName="2" name="tile_size" queryTableFieldId="2"/>
    <tableColumn id="3" xr3:uid="{9D62CD08-5711-4DEB-A051-6841FCEC88F4}" uniqueName="3" name="t0" queryTableFieldId="3"/>
    <tableColumn id="4" xr3:uid="{19A713CE-18DE-471A-ACD0-EF99AC012685}" uniqueName="4" name="k0" queryTableFieldId="4"/>
    <tableColumn id="5" xr3:uid="{E469DC01-7870-47E3-8414-10E96421EAF5}" uniqueName="5" name="t1" queryTableFieldId="5"/>
    <tableColumn id="6" xr3:uid="{802F9C2C-00E7-4CE0-933D-B93DAC09AC1F}" uniqueName="6" name="k1" queryTableFieldId="6"/>
    <tableColumn id="7" xr3:uid="{8304663F-4A71-4F63-B8F0-8B532E59346E}" uniqueName="7" name="t2" queryTableFieldId="7"/>
    <tableColumn id="8" xr3:uid="{C73D0032-756C-4207-B3D8-B595F8266B26}" uniqueName="8" name="k2" queryTableFieldId="8"/>
    <tableColumn id="9" xr3:uid="{60CD7005-3638-49FF-901B-687486CE74A7}" uniqueName="9" name="t3" queryTableFieldId="9"/>
    <tableColumn id="10" xr3:uid="{BD7AD54C-5A72-4480-9CF5-93EDCEDABC53}" uniqueName="10" name="k3" queryTableFieldId="10"/>
    <tableColumn id="11" xr3:uid="{2859F23F-9760-4A91-9BD7-323426C40E86}" uniqueName="11" name="t4" queryTableFieldId="11"/>
    <tableColumn id="12" xr3:uid="{0887BEF5-2639-4694-B5F1-31BF05AAA782}" uniqueName="12" name="k4" queryTableFieldId="12"/>
    <tableColumn id="13" xr3:uid="{2330B693-FF92-493D-AD2F-3457372A32ED}" uniqueName="13" name="Avg Time" queryTableFieldId="13"/>
    <tableColumn id="14" xr3:uid="{04D2FD20-044B-44F7-B24E-C6C788AA8CAB}" uniqueName="14" name="Avg Kernel Time" queryTableFieldId="14"/>
    <tableColumn id="15" xr3:uid="{30709AE2-7B2D-4A89-A657-5742E0982E23}" uniqueName="15" name="Column1" queryTableFieldId="15">
      <calculatedColumnFormula>STDEV(C2,E2,G2,I2,K2)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EB3FA34-0180-45A6-96C3-D0CB2DA57D74}" name="mat_mul_tiling_wt_thread_coarsening__5" displayName="mat_mul_tiling_wt_thread_coarsening__5" ref="A1:Q4" tableType="queryTable" totalsRowShown="0">
  <autoFilter ref="A1:Q4" xr:uid="{FEB3FA34-0180-45A6-96C3-D0CB2DA57D74}"/>
  <tableColumns count="17">
    <tableColumn id="1" xr3:uid="{BA8BFBD6-E21D-4E88-B1C5-0FB0FE69EDD6}" uniqueName="1" name="NxMxK" queryTableFieldId="1" dataDxfId="2"/>
    <tableColumn id="2" xr3:uid="{E7F47F40-EF9B-4A58-9C6A-C2C127B46D2D}" uniqueName="2" name="tile_size" queryTableFieldId="2"/>
    <tableColumn id="3" xr3:uid="{FEB2B78D-FF6B-4175-A7D9-DD1398B7B3BB}" uniqueName="3" name="coarse_factor_x" queryTableFieldId="3"/>
    <tableColumn id="4" xr3:uid="{7D580D08-C572-4422-B7DE-C54596F6FEE3}" uniqueName="4" name="coarse_factor_y" queryTableFieldId="4"/>
    <tableColumn id="5" xr3:uid="{C3B95E41-B5A0-4DD7-9116-53E0FB7E2276}" uniqueName="5" name="t0" queryTableFieldId="5"/>
    <tableColumn id="6" xr3:uid="{6B861A64-9D9D-41E1-8400-8B6B112E8F31}" uniqueName="6" name="k0" queryTableFieldId="6"/>
    <tableColumn id="7" xr3:uid="{FA67030D-4C23-4028-A17A-7D925E8D1293}" uniqueName="7" name="t1" queryTableFieldId="7"/>
    <tableColumn id="8" xr3:uid="{F8C1ACC5-E2E9-45EE-9EEE-07AB9D1F0634}" uniqueName="8" name="k1" queryTableFieldId="8"/>
    <tableColumn id="9" xr3:uid="{1C66690B-0508-4D74-A89B-A8146D0013EE}" uniqueName="9" name="t2" queryTableFieldId="9"/>
    <tableColumn id="10" xr3:uid="{06F58ADF-370F-418D-9CA9-D736FD6549E8}" uniqueName="10" name="k2" queryTableFieldId="10"/>
    <tableColumn id="11" xr3:uid="{3DAF7842-F4E8-4FE2-97CB-E2E900F91227}" uniqueName="11" name="t3" queryTableFieldId="11"/>
    <tableColumn id="12" xr3:uid="{0DBF6AED-B968-40DD-91FB-74EBCAC46D4A}" uniqueName="12" name="k3" queryTableFieldId="12"/>
    <tableColumn id="13" xr3:uid="{FFE6A38B-82DF-4AC1-84C8-AC344B808026}" uniqueName="13" name="t4" queryTableFieldId="13"/>
    <tableColumn id="14" xr3:uid="{7AC45731-1C8F-4C93-9215-DC76679365F3}" uniqueName="14" name="k4" queryTableFieldId="14"/>
    <tableColumn id="15" xr3:uid="{BC1B7A78-3322-4C03-AC28-0458ED895491}" uniqueName="15" name="Avg Time" queryTableFieldId="15"/>
    <tableColumn id="16" xr3:uid="{D7D2D6F7-D9F7-4C63-85CE-8B936082AB53}" uniqueName="16" name="Avg Kernel Time" queryTableFieldId="16"/>
    <tableColumn id="17" xr3:uid="{ACE37F7A-7141-4C72-BF7E-95B99D51B1F2}" uniqueName="17" name="Column1" queryTableFieldId="17">
      <calculatedColumnFormula>STDEV(E2,G2,I2,K2,M2)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EF9A71A-7060-4B9C-A342-A70893C8BDDA}" name="mat_mul_tiling_wt_thread_coarsening_and_unroll__6" displayName="mat_mul_tiling_wt_thread_coarsening_and_unroll__6" ref="A1:R4" tableType="queryTable" totalsRowShown="0">
  <autoFilter ref="A1:R4" xr:uid="{7EF9A71A-7060-4B9C-A342-A70893C8BDDA}"/>
  <tableColumns count="18">
    <tableColumn id="1" xr3:uid="{80C90009-DA3E-4572-8B7E-5F69EBEF1217}" uniqueName="1" name="NxMxK" queryTableFieldId="1" dataDxfId="1"/>
    <tableColumn id="2" xr3:uid="{FAA9D280-D30C-4F52-967C-32245E0227B2}" uniqueName="2" name="tile_size" queryTableFieldId="2"/>
    <tableColumn id="3" xr3:uid="{A79DD25A-DA5D-43F0-91BE-833C1650E9A8}" uniqueName="3" name="coarse_factor_x" queryTableFieldId="3"/>
    <tableColumn id="4" xr3:uid="{CACAA74B-A83B-4D07-AB5F-E7B6F845C15B}" uniqueName="4" name="coarse_factor_y" queryTableFieldId="4"/>
    <tableColumn id="5" xr3:uid="{A1DE4FBA-FDC1-43A9-A552-42276E907651}" uniqueName="5" name="unroll_step" queryTableFieldId="5"/>
    <tableColumn id="6" xr3:uid="{D28F40C7-8987-4799-8FC2-B7F5CB171131}" uniqueName="6" name="t0" queryTableFieldId="6"/>
    <tableColumn id="7" xr3:uid="{2E092862-AF4D-48E3-B563-FE093971E833}" uniqueName="7" name="k0" queryTableFieldId="7"/>
    <tableColumn id="8" xr3:uid="{E26FE47D-943E-4D9E-8EC4-3AD587DCD592}" uniqueName="8" name="t1" queryTableFieldId="8"/>
    <tableColumn id="9" xr3:uid="{57C4EBF6-236A-4E0B-B2C9-F9FC8A5B7A45}" uniqueName="9" name="k1" queryTableFieldId="9"/>
    <tableColumn id="10" xr3:uid="{CC1A5654-8127-4D89-AA41-BFDC47D40B9F}" uniqueName="10" name="t2" queryTableFieldId="10"/>
    <tableColumn id="11" xr3:uid="{EB78A6E7-3A9E-4E2D-8A0D-F8457B432A12}" uniqueName="11" name="k2" queryTableFieldId="11"/>
    <tableColumn id="12" xr3:uid="{BF87E17B-8D00-4895-A028-5CE72D544A70}" uniqueName="12" name="t3" queryTableFieldId="12"/>
    <tableColumn id="13" xr3:uid="{7008986D-04EF-4726-B4FD-C3945CE883A4}" uniqueName="13" name="k3" queryTableFieldId="13"/>
    <tableColumn id="14" xr3:uid="{64FAEA16-44C3-4CB1-A9B4-A941A06F863E}" uniqueName="14" name="t4" queryTableFieldId="14"/>
    <tableColumn id="15" xr3:uid="{028756ED-33C7-4217-9162-5EAFE4ADA5A6}" uniqueName="15" name="k4" queryTableFieldId="15"/>
    <tableColumn id="16" xr3:uid="{696B9660-74B5-4F95-9E1E-40A7CF85B4CF}" uniqueName="16" name="Avg Time" queryTableFieldId="16"/>
    <tableColumn id="17" xr3:uid="{BFF4395A-E561-458A-BD9F-AA26368BCD24}" uniqueName="17" name="Avg Kernel Time" queryTableFieldId="17"/>
    <tableColumn id="18" xr3:uid="{85E1C959-FAA4-4192-B236-4D2C11511B14}" uniqueName="18" name="Column1" queryTableFieldId="18">
      <calculatedColumnFormula>STDEV(F2,H2,J2,L2,N2)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926B8AB-35EA-4CDF-B93F-5AD6D1F713C0}" name="mat_mul_tiling_wt_unroll__6" displayName="mat_mul_tiling_wt_unroll__6" ref="A1:P4" tableType="queryTable" totalsRowShown="0">
  <autoFilter ref="A1:P4" xr:uid="{B926B8AB-35EA-4CDF-B93F-5AD6D1F713C0}"/>
  <tableColumns count="16">
    <tableColumn id="1" xr3:uid="{F313247A-5C6B-40AD-BE83-51AEE1B8C743}" uniqueName="1" name="NxMxK" queryTableFieldId="1" dataDxfId="0"/>
    <tableColumn id="2" xr3:uid="{F1C161DD-3E0C-4484-BCA8-7FBF45132DFE}" uniqueName="2" name="tile_size" queryTableFieldId="2"/>
    <tableColumn id="3" xr3:uid="{AD6BB440-04F1-4472-8CC6-41938A7ABA2F}" uniqueName="3" name="unroll_step" queryTableFieldId="3"/>
    <tableColumn id="4" xr3:uid="{7E2C0B8F-59F3-45DA-87A9-C698DEDB6707}" uniqueName="4" name="t0" queryTableFieldId="4"/>
    <tableColumn id="5" xr3:uid="{68FC3E03-3ABC-43C8-B571-4F6FFB0AB7D1}" uniqueName="5" name="k0" queryTableFieldId="5"/>
    <tableColumn id="6" xr3:uid="{55086FC3-2037-45E2-A51B-F4CDF9B61ED6}" uniqueName="6" name="t1" queryTableFieldId="6"/>
    <tableColumn id="7" xr3:uid="{AD65F1A2-19D9-46CB-8C40-28EF406E2E38}" uniqueName="7" name="k1" queryTableFieldId="7"/>
    <tableColumn id="8" xr3:uid="{26F778B2-2299-4C9D-AC4E-9A9B6A028223}" uniqueName="8" name="t2" queryTableFieldId="8"/>
    <tableColumn id="9" xr3:uid="{64AA76AF-64D0-4C1C-B2A6-B25C5C926A3D}" uniqueName="9" name="k2" queryTableFieldId="9"/>
    <tableColumn id="10" xr3:uid="{AE22925D-7B6D-465B-9D3F-E6135522F248}" uniqueName="10" name="t3" queryTableFieldId="10"/>
    <tableColumn id="11" xr3:uid="{16DD4FAD-2980-4D12-A238-96D1EC6B66EF}" uniqueName="11" name="k3" queryTableFieldId="11"/>
    <tableColumn id="12" xr3:uid="{372D372E-EF0D-42F8-BCB8-00C7D90598E1}" uniqueName="12" name="t4" queryTableFieldId="12"/>
    <tableColumn id="13" xr3:uid="{D6FF562C-A36E-4901-8518-38F415F84BE7}" uniqueName="13" name="k4" queryTableFieldId="13"/>
    <tableColumn id="14" xr3:uid="{F9B45438-F674-4815-9A9F-4C831DA4D04A}" uniqueName="14" name="Avg Time" queryTableFieldId="14"/>
    <tableColumn id="15" xr3:uid="{13652405-3833-4900-8ADC-AE5B95D40DAB}" uniqueName="15" name="Avg Kernel Time" queryTableFieldId="15"/>
    <tableColumn id="16" xr3:uid="{A9D681F3-EDE3-414A-AFB5-6D7CFC155765}" uniqueName="16" name="Column1" queryTableFieldId="16">
      <calculatedColumnFormula>STDEV(D2,F2,H2,J2,L2)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AFD593C-A161-47C9-A1EE-EA5841826585}" name="Table10" displayName="Table10" ref="A2:G11" totalsRowShown="0" headerRowDxfId="133" headerRowBorderDxfId="132" tableBorderDxfId="131" totalsRowBorderDxfId="130">
  <autoFilter ref="A2:G11" xr:uid="{4AFD593C-A161-47C9-A1EE-EA5841826585}"/>
  <tableColumns count="7">
    <tableColumn id="1" xr3:uid="{4417DF3B-9AF7-4A24-9EFA-91A77DB5580A}" name="Version" dataDxfId="129"/>
    <tableColumn id="2" xr3:uid="{D902981F-DB3A-46AC-B130-72BE1AC2A421}" name="Running Time" dataDxfId="128"/>
    <tableColumn id="3" xr3:uid="{72AB13A3-FD7C-4B7F-A956-95E707B4537B}" name="Relative Speedup" dataDxfId="127"/>
    <tableColumn id="4" xr3:uid="{07EF7C87-192E-4D3A-AA5F-12C4ECC11A18}" name="Absolute Speedup" dataDxfId="126"/>
    <tableColumn id="5" xr3:uid="{FF9AD386-D6B9-4D92-8C62-6C61DB48012E}" name="Efficiency from baseline" dataDxfId="125">
      <calculatedColumnFormula>$I$7/B3</calculatedColumnFormula>
    </tableColumn>
    <tableColumn id="6" xr3:uid="{0258E55E-154B-45D3-965A-9F1D0DEFFE3F}" name="% of the baseline" dataDxfId="124">
      <calculatedColumnFormula>E3*100</calculatedColumnFormula>
    </tableColumn>
    <tableColumn id="7" xr3:uid="{57907B7B-81C4-4AE0-BC26-11B3715F3595}" name="Standard deviation" dataDxfId="28"/>
  </tableColumns>
  <tableStyleInfo name="TableStyleLight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A1CA50-898A-4AE0-8482-A3575227D9FD}" name="Table1013" displayName="Table1013" ref="A50:G59" totalsRowShown="0" headerRowDxfId="123" headerRowBorderDxfId="122" tableBorderDxfId="121" totalsRowBorderDxfId="120">
  <autoFilter ref="A50:G59" xr:uid="{4EA1CA50-898A-4AE0-8482-A3575227D9FD}"/>
  <tableColumns count="7">
    <tableColumn id="1" xr3:uid="{F2F93077-8FB7-48F7-B620-D1B2DD56B40F}" name="Version" dataDxfId="119"/>
    <tableColumn id="2" xr3:uid="{6710F36D-8073-4DDC-8D23-26FA7BDACF03}" name="Running Time" dataDxfId="118"/>
    <tableColumn id="3" xr3:uid="{1E9C4560-73AE-4906-9C71-901C7513A2E4}" name="Relative Speedup" dataDxfId="117"/>
    <tableColumn id="4" xr3:uid="{9966B3C5-FEC4-4497-B77B-005C18A2F5A3}" name="Absolute Speedup" dataDxfId="116"/>
    <tableColumn id="5" xr3:uid="{81DB8031-0210-4382-ADA3-14AB447EC906}" name="Efficiency from baseline" dataDxfId="115"/>
    <tableColumn id="6" xr3:uid="{12087EAE-387D-464E-B2E3-36294D400442}" name="% of the baseline" dataDxfId="114">
      <calculatedColumnFormula>E51*100</calculatedColumnFormula>
    </tableColumn>
    <tableColumn id="7" xr3:uid="{86A4C26A-0422-4ADA-A6B8-9D5FDC8E3489}" name="Standard deviation" dataDxfId="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AF573A9-8D07-469A-9D68-47B61E1957D0}" name="mat_mul_cublas__3" displayName="mat_mul_cublas__3" ref="A1:M5" tableType="queryTable" totalsRowShown="0">
  <autoFilter ref="A1:M5" xr:uid="{3AF573A9-8D07-469A-9D68-47B61E1957D0}"/>
  <tableColumns count="13">
    <tableColumn id="1" xr3:uid="{A937D9E1-6C31-4A53-9FE0-23689805AEF8}" uniqueName="1" name="NxMxK" queryTableFieldId="1" dataDxfId="17"/>
    <tableColumn id="2" xr3:uid="{2C583D42-433E-429E-9FD1-7E4BDB83CD80}" uniqueName="2" name="t0" queryTableFieldId="2"/>
    <tableColumn id="3" xr3:uid="{B031ECA1-BFDC-4403-A4E7-193B418DB2AD}" uniqueName="3" name="k0" queryTableFieldId="3"/>
    <tableColumn id="4" xr3:uid="{37DA0817-B3D4-4B03-B8BC-4D3B28520F7F}" uniqueName="4" name="t1" queryTableFieldId="4"/>
    <tableColumn id="5" xr3:uid="{E00E947D-36B9-4776-8ED1-AFF1E74570D8}" uniqueName="5" name="k1" queryTableFieldId="5"/>
    <tableColumn id="6" xr3:uid="{EFB03C0F-BA72-4866-85C6-39A48B365716}" uniqueName="6" name="t2" queryTableFieldId="6"/>
    <tableColumn id="7" xr3:uid="{F7604320-0CD8-4D50-AF09-CD2D32272FC2}" uniqueName="7" name="k2" queryTableFieldId="7"/>
    <tableColumn id="8" xr3:uid="{6D6CBC26-BCC1-4320-8D38-DC487EE897F0}" uniqueName="8" name="t3" queryTableFieldId="8"/>
    <tableColumn id="9" xr3:uid="{39A107D0-3961-487D-A970-49EA74F6EDBB}" uniqueName="9" name="k3" queryTableFieldId="9"/>
    <tableColumn id="10" xr3:uid="{D5EE6D8E-11CD-49A6-B526-6AB719A289ED}" uniqueName="10" name="t4" queryTableFieldId="10"/>
    <tableColumn id="11" xr3:uid="{5D5B1423-DC55-47BD-B2BF-B353CA5772B7}" uniqueName="11" name="k4" queryTableFieldId="11"/>
    <tableColumn id="12" xr3:uid="{93ACAAC5-6B1E-4D1A-A7CD-ABFE514B647C}" uniqueName="12" name="Avg Time" queryTableFieldId="12"/>
    <tableColumn id="13" xr3:uid="{8CA44B32-FE2C-4767-B634-70E2C8C8BBEB}" uniqueName="13" name="Std" queryTableFieldId="13" dataDxfId="16">
      <calculatedColumnFormula>STDEV(B2,D2,F2,H2,J2)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5DBC34-2187-40B6-83B8-FE5192EFF2A3}" name="Table1010" displayName="Table1010" ref="A13:F22" totalsRowShown="0" headerRowDxfId="27" headerRowBorderDxfId="25" tableBorderDxfId="26" totalsRowBorderDxfId="24">
  <autoFilter ref="A13:F22" xr:uid="{965DBC34-2187-40B6-83B8-FE5192EFF2A3}"/>
  <tableColumns count="6">
    <tableColumn id="1" xr3:uid="{414E7947-9D49-4095-BC3C-9DF4879F93B7}" name="Version" dataDxfId="23"/>
    <tableColumn id="2" xr3:uid="{9C430493-8927-40C2-906C-368E3856FA76}" name="Running Time" dataDxfId="22"/>
    <tableColumn id="3" xr3:uid="{8014A0B9-4D87-45BD-A156-B337EC55628D}" name="Relative Speedup" dataDxfId="21"/>
    <tableColumn id="4" xr3:uid="{1C622B2F-59C5-4F51-B07C-B67F5CBDC0C2}" name="Absolute Speedup" dataDxfId="20"/>
    <tableColumn id="5" xr3:uid="{F8D382B5-E068-4987-9062-1D5EF2C10132}" name="Efficiency from baseline" dataDxfId="19"/>
    <tableColumn id="6" xr3:uid="{09A74E44-A897-45C2-9E9A-F0FEB606C66A}" name="% of the baseline" dataDxfId="18">
      <calculatedColumnFormula>E14*100</calculatedColumnFormula>
    </tableColumn>
  </tableColumns>
  <tableStyleInfo name="TableStyleLight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C495B8-0EF0-434D-9F63-257E6A53EE93}" name="Table101014" displayName="Table101014" ref="A24:F32" totalsRowShown="0" headerRowDxfId="113" headerRowBorderDxfId="112" tableBorderDxfId="111" totalsRowBorderDxfId="110">
  <autoFilter ref="A24:F32" xr:uid="{10C495B8-0EF0-434D-9F63-257E6A53EE93}"/>
  <tableColumns count="6">
    <tableColumn id="1" xr3:uid="{2F94BF00-77EC-44B2-B757-762BFACBB4D0}" name="Version" dataDxfId="109"/>
    <tableColumn id="2" xr3:uid="{493F8C64-098A-4F81-A6EC-2E9855E069F7}" name="Running Time" dataDxfId="108"/>
    <tableColumn id="3" xr3:uid="{4F5644BE-075D-49D1-AC50-00788235E9D9}" name="Relative Speedup" dataDxfId="107"/>
    <tableColumn id="4" xr3:uid="{433C68BE-620D-4BB9-AA2B-AE7265A8BC0F}" name="Absolute Speedup" dataDxfId="106"/>
    <tableColumn id="5" xr3:uid="{D8E25AB7-F2F5-41CB-A6F4-24C9FD13F74C}" name="Efficiency from baseline" dataDxfId="105"/>
    <tableColumn id="6" xr3:uid="{AD40BD0E-C8B4-4EF9-B752-DEDFB99609CE}" name="% of the baseline" dataDxfId="104">
      <calculatedColumnFormula>E25*100</calculatedColumnFormula>
    </tableColumn>
  </tableColumns>
  <tableStyleInfo name="TableStyleLight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F7D563-EE01-4D87-9E4F-493957B9784F}" name="Table10101415" displayName="Table10101415" ref="A35:F43" totalsRowShown="0" headerRowDxfId="103" headerRowBorderDxfId="102" tableBorderDxfId="101" totalsRowBorderDxfId="100">
  <autoFilter ref="A35:F43" xr:uid="{F7F7D563-EE01-4D87-9E4F-493957B9784F}"/>
  <tableColumns count="6">
    <tableColumn id="1" xr3:uid="{38BA6BC6-B9B1-4D60-969F-3383CAC8C5B9}" name="Version" dataDxfId="99"/>
    <tableColumn id="2" xr3:uid="{0E569FCD-0CFA-46E9-B8B6-7D1BF929E627}" name="Running Time" dataDxfId="98"/>
    <tableColumn id="3" xr3:uid="{DD2A8122-5ACA-4756-A21A-45661E9FE2C6}" name="Relative Speedup" dataDxfId="97"/>
    <tableColumn id="4" xr3:uid="{5F6326A6-F5CF-4FB5-A8CA-511BA87B70E2}" name="Absolute Speedup" dataDxfId="96"/>
    <tableColumn id="5" xr3:uid="{8FCA133E-435C-4347-81A8-9916AD1D9D2C}" name="Efficiency from baseline" dataDxfId="95"/>
    <tableColumn id="6" xr3:uid="{726FDD56-9649-4735-B9FF-CCC3D170036F}" name="% of the baseline" dataDxfId="94">
      <calculatedColumnFormula>E36*100</calculatedColumnFormula>
    </tableColumn>
  </tableColumns>
  <tableStyleInfo name="TableStyleLight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A038B0-F0B7-415E-8269-E1E5CFC19CD4}" name="Table101316" displayName="Table101316" ref="A61:F69" totalsRowShown="0" headerRowDxfId="93" headerRowBorderDxfId="92" tableBorderDxfId="91" totalsRowBorderDxfId="90">
  <autoFilter ref="A61:F69" xr:uid="{7EA038B0-F0B7-415E-8269-E1E5CFC19CD4}"/>
  <tableColumns count="6">
    <tableColumn id="1" xr3:uid="{3F447F66-8E73-4C7A-A0E3-8F3399AE7514}" name="Version" dataDxfId="89"/>
    <tableColumn id="2" xr3:uid="{96D62897-A1C2-408F-ADD0-7AD10E57597C}" name="Running Time" dataDxfId="88"/>
    <tableColumn id="3" xr3:uid="{77D9C109-6808-4339-9C8C-54A93AE9AD1E}" name="Relative Speedup" dataDxfId="87"/>
    <tableColumn id="4" xr3:uid="{EECE377D-E0B9-4781-98BF-4433A7B180D3}" name="Absolute Speedup" dataDxfId="86"/>
    <tableColumn id="5" xr3:uid="{8B2AC625-69B6-4A46-94CB-9F5D539CD86B}" name="Efficiency from baseline" dataDxfId="85">
      <calculatedColumnFormula>$I$53/B62</calculatedColumnFormula>
    </tableColumn>
    <tableColumn id="6" xr3:uid="{73E3F146-96E5-4CE9-9243-692F2B273102}" name="% of the baseline" dataDxfId="84">
      <calculatedColumnFormula>E62*100</calculatedColumnFormula>
    </tableColumn>
  </tableColumns>
  <tableStyleInfo name="TableStyleLight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98425DB-5E45-49A0-9FAE-434A9859D25C}" name="Table101317" displayName="Table101317" ref="A72:F80" totalsRowShown="0" headerRowDxfId="83" headerRowBorderDxfId="82" tableBorderDxfId="81" totalsRowBorderDxfId="80">
  <autoFilter ref="A72:F80" xr:uid="{198425DB-5E45-49A0-9FAE-434A9859D25C}"/>
  <tableColumns count="6">
    <tableColumn id="1" xr3:uid="{9DF3685D-DE77-485E-82B5-11058B824396}" name="Version" dataDxfId="79"/>
    <tableColumn id="2" xr3:uid="{196A28BB-512E-41FB-9E69-4629F35A29F6}" name="Running Time" dataDxfId="78"/>
    <tableColumn id="3" xr3:uid="{C1C0CAB9-AF68-4AF0-90C5-FA4BE32395B6}" name="Relative Speedup" dataDxfId="77"/>
    <tableColumn id="4" xr3:uid="{1799D6EC-36E6-4683-AE58-3E6D66606D4E}" name="Absolute Speedup" dataDxfId="76"/>
    <tableColumn id="5" xr3:uid="{0AAEB6BA-3219-41DF-93FB-BC09B0F86F4C}" name="Efficiency from baseline" dataDxfId="75">
      <calculatedColumnFormula>$I$52/B73</calculatedColumnFormula>
    </tableColumn>
    <tableColumn id="6" xr3:uid="{3F0919F2-904B-4ABC-8F60-ABAE6DF0A4D7}" name="% of the baseline" dataDxfId="74">
      <calculatedColumnFormula>E73*100</calculatedColumnFormula>
    </tableColumn>
  </tableColumns>
  <tableStyleInfo name="TableStyleLight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CE62512-B1B0-4F9F-8DEA-FC8E9CD97500}" name="Table19" displayName="Table19" ref="H3:J7" totalsRowShown="0">
  <autoFilter ref="H3:J7" xr:uid="{6CE62512-B1B0-4F9F-8DEA-FC8E9CD97500}"/>
  <tableColumns count="3">
    <tableColumn id="1" xr3:uid="{4D1570F1-2BDE-48E2-85B6-B75C592D7955}" name="NxM"/>
    <tableColumn id="2" xr3:uid="{41FFDB82-B0A0-443D-8711-46A84025C48D}" name="Running Time"/>
    <tableColumn id="3" xr3:uid="{0AF6F688-B72C-4696-B064-2CDFC32F6287}" name="Std deviation"/>
  </tableColumns>
  <tableStyleInfo name="TableStyleLight1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CC0F82F-0318-46E9-8C43-D52A94AD52D5}" name="Table29" displayName="Table29" ref="H51:I54" totalsRowShown="0">
  <autoFilter ref="H51:I54" xr:uid="{7CC0F82F-0318-46E9-8C43-D52A94AD52D5}"/>
  <tableColumns count="2">
    <tableColumn id="1" xr3:uid="{18525068-E665-4934-BABB-9494B1F2CF39}" name="NxM"/>
    <tableColumn id="2" xr3:uid="{4FE1D190-B4E4-493F-85C2-ED9A4902E1F1}" name="Running Time"/>
  </tableColumns>
  <tableStyleInfo name="TableStyleLight14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95EB00-4A72-4E35-B936-AAF0250C0313}" name="Table2" displayName="Table2" ref="A86:G94" totalsRowShown="0" headerRowDxfId="73" dataDxfId="71" headerRowBorderDxfId="72" tableBorderDxfId="70" totalsRowBorderDxfId="69">
  <autoFilter ref="A86:G94" xr:uid="{4B95EB00-4A72-4E35-B936-AAF0250C0313}"/>
  <tableColumns count="7">
    <tableColumn id="1" xr3:uid="{EFAE4FC4-8050-4685-9E78-024D03879B12}" name="Version" dataDxfId="68"/>
    <tableColumn id="2" xr3:uid="{13B36942-0412-4339-8CF7-2825BC7B1FD2}" name="Block size x" dataDxfId="67"/>
    <tableColumn id="3" xr3:uid="{044688F4-9275-4462-81E4-164E2AF73CFC}" name="Block size y" dataDxfId="66"/>
    <tableColumn id="4" xr3:uid="{F858DA02-F659-481F-8B0F-D8C4B07AF44E}" name="Tile Size" dataDxfId="65"/>
    <tableColumn id="5" xr3:uid="{43AE7DB9-0216-4DF7-9FD9-A1667B1D6876}" name="Unrolling Factor" dataDxfId="64"/>
    <tableColumn id="6" xr3:uid="{7EEB1A55-6571-43ED-A5AC-18084A3FE5E3}" name="Coarse factor x" dataDxfId="63"/>
    <tableColumn id="7" xr3:uid="{84EF633E-5D40-4B16-9B89-8D7DF5E64D2D}" name="Coarse factor y" dataDxfId="62"/>
  </tableColumns>
  <tableStyleInfo name="TableStyleLight1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50AAB-EAAF-4A4B-A4FA-18C8B0EE201C}" name="Table24" displayName="Table24" ref="A97:G105" totalsRowShown="0" headerRowDxfId="61" dataDxfId="59" headerRowBorderDxfId="60" tableBorderDxfId="58" totalsRowBorderDxfId="57">
  <autoFilter ref="A97:G105" xr:uid="{AEF50AAB-EAAF-4A4B-A4FA-18C8B0EE201C}"/>
  <tableColumns count="7">
    <tableColumn id="1" xr3:uid="{01501739-628D-4CEA-B548-F82ED748FAD9}" name="Version" dataDxfId="56"/>
    <tableColumn id="2" xr3:uid="{0C6DC67C-2252-4CE8-999B-6BD166A54E74}" name="Block size x" dataDxfId="55"/>
    <tableColumn id="3" xr3:uid="{C9D7767A-5FC1-4038-843F-A4F0305A9D4E}" name="Block size y" dataDxfId="54"/>
    <tableColumn id="4" xr3:uid="{13E0CD07-B60F-4D64-A6F3-76D879EB6C9C}" name="Tile Size" dataDxfId="53"/>
    <tableColumn id="5" xr3:uid="{B17E53D3-0F12-4B79-9F03-AA20B4A7DE5E}" name="Unrolling Factor" dataDxfId="52"/>
    <tableColumn id="6" xr3:uid="{08E537D0-C195-4883-A686-D07839413E5F}" name="Coarse factor x" dataDxfId="51"/>
    <tableColumn id="7" xr3:uid="{6B9410CA-BFA8-424E-AA1A-A43C803EC704}" name="Coarse factor y" dataDxfId="50"/>
  </tableColumns>
  <tableStyleInfo name="TableStyleLight1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1F231A-1F22-4444-B795-FBE7A93B240C}" name="Table4" displayName="Table4" ref="A111:C119" totalsRowShown="0" headerRowDxfId="49" headerRowBorderDxfId="48" tableBorderDxfId="47" totalsRowBorderDxfId="46">
  <autoFilter ref="A111:C119" xr:uid="{E71F231A-1F22-4444-B795-FBE7A93B240C}"/>
  <tableColumns count="3">
    <tableColumn id="1" xr3:uid="{131BCDE7-B3BC-4B9B-BA2B-565A69D47937}" name="Version" dataDxfId="45"/>
    <tableColumn id="2" xr3:uid="{E3D43973-1909-46AC-9676-91046A59DCD0}" name="Harmonic mean of efficiency" dataDxfId="44">
      <calculatedColumnFormula>2/(1/E14 + 1/E51)</calculatedColumnFormula>
    </tableColumn>
    <tableColumn id="3" xr3:uid="{22CD2CEF-1987-4068-84DE-470E4DAFB3EF}" name="Harmonic mean in %" dataDxfId="43">
      <calculatedColumnFormula>Table4[[#This Row],[Harmonic mean of efficiency]]*100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134746C-2758-4976-A33A-C783053556F9}" name="mat_mul_naive_wt_coarsening_and_unroll__5" displayName="mat_mul_naive_wt_coarsening_and_unroll__5" ref="A1:S5" tableType="queryTable" totalsRowShown="0">
  <autoFilter ref="A1:S5" xr:uid="{C134746C-2758-4976-A33A-C783053556F9}"/>
  <tableColumns count="19">
    <tableColumn id="1" xr3:uid="{D8799472-D963-4256-B600-416FA4DCD955}" uniqueName="1" name="NxMxK" queryTableFieldId="1" dataDxfId="15"/>
    <tableColumn id="2" xr3:uid="{3A46035F-59DE-4B46-AD66-11EE20F9AF2A}" uniqueName="2" name="block_size_x" queryTableFieldId="2"/>
    <tableColumn id="3" xr3:uid="{D734B6CB-9D76-475B-8D8D-F93E53F19172}" uniqueName="3" name="block_size_y" queryTableFieldId="3"/>
    <tableColumn id="4" xr3:uid="{CBB5D6D5-921A-48AF-9A17-6B5B2DC5EEB8}" uniqueName="4" name="coarse_factor_x" queryTableFieldId="4"/>
    <tableColumn id="5" xr3:uid="{66721637-7A8F-48D3-8B9A-21D9467A7FE0}" uniqueName="5" name="coarse_factor_y" queryTableFieldId="5"/>
    <tableColumn id="6" xr3:uid="{B8D85099-552F-44C3-89B5-E5CD3A9392CD}" uniqueName="6" name="unroll_step" queryTableFieldId="6"/>
    <tableColumn id="7" xr3:uid="{4E38B82C-4F30-43C1-AA3E-25F1B0B1A76B}" uniqueName="7" name="t0" queryTableFieldId="7"/>
    <tableColumn id="8" xr3:uid="{D2E710C3-200F-4F32-AF5A-7B6CFB3914BF}" uniqueName="8" name="k0" queryTableFieldId="8"/>
    <tableColumn id="9" xr3:uid="{DAE0BD84-144F-416B-A719-3069E8BDD2BC}" uniqueName="9" name="t1" queryTableFieldId="9"/>
    <tableColumn id="10" xr3:uid="{8F11061D-1C22-4AC2-8E5C-5C021152D9B1}" uniqueName="10" name="k1" queryTableFieldId="10"/>
    <tableColumn id="11" xr3:uid="{86CEB863-08C1-4EC3-8519-CC15CF82EA1A}" uniqueName="11" name="t2" queryTableFieldId="11"/>
    <tableColumn id="12" xr3:uid="{E9EEED04-591E-423D-AB14-2BE317AB73E6}" uniqueName="12" name="k2" queryTableFieldId="12"/>
    <tableColumn id="13" xr3:uid="{905E35D5-4614-4BB6-A2FC-0BBFA3D3A516}" uniqueName="13" name="t3" queryTableFieldId="13"/>
    <tableColumn id="14" xr3:uid="{CA0E9220-F0AE-4C64-9BB9-CA6A855EAE11}" uniqueName="14" name="k3" queryTableFieldId="14"/>
    <tableColumn id="15" xr3:uid="{FDCC8736-39C7-478A-A435-C67D122A77B1}" uniqueName="15" name="t4" queryTableFieldId="15"/>
    <tableColumn id="16" xr3:uid="{8D3748AA-B43C-4C31-BEC1-2F2F74724C74}" uniqueName="16" name="k4" queryTableFieldId="16"/>
    <tableColumn id="17" xr3:uid="{69FD989E-840A-4018-86DF-6ACDC1230B8A}" uniqueName="17" name="Avg Time" queryTableFieldId="17"/>
    <tableColumn id="18" xr3:uid="{70621F7C-36FA-4B13-9B80-4E13A4D390B7}" uniqueName="18" name="Avg Kernel Time" queryTableFieldId="18"/>
    <tableColumn id="19" xr3:uid="{229422FD-42A1-44F5-8935-17A6496EA421}" uniqueName="19" name="Column1" queryTableFieldId="19">
      <calculatedColumnFormula>STDEV(G2,I2,K2,M2,O2)</calculatedColumnFormula>
    </tableColumn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6DC7D7-371D-4D49-998E-320C5B54D17F}" name="Table5" displayName="Table5" ref="E111:G119" totalsRowShown="0" headerRowDxfId="42" headerRowBorderDxfId="41" tableBorderDxfId="40" totalsRowBorderDxfId="39">
  <autoFilter ref="E111:G119" xr:uid="{C86DC7D7-371D-4D49-998E-320C5B54D17F}"/>
  <tableColumns count="3">
    <tableColumn id="1" xr3:uid="{99650F81-F8DF-463F-9D35-CC0E71490130}" name="Version" dataDxfId="38"/>
    <tableColumn id="2" xr3:uid="{23E944A2-5A79-4A69-AAB0-FF92946D81B2}" name="Harmonic mean " dataDxfId="37">
      <calculatedColumnFormula>2/(1/E25 + 1/E62)</calculatedColumnFormula>
    </tableColumn>
    <tableColumn id="3" xr3:uid="{1BD39C50-364E-48AD-93FB-7A17E1D367B4}" name="Harmonic mean in %" dataDxfId="36">
      <calculatedColumnFormula>F112*100</calculatedColumnFormula>
    </tableColumn>
  </tableColumns>
  <tableStyleInfo name="TableStyleLight10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102F9D-BF04-480B-8AAD-0E0D617D612E}" name="Table6" displayName="Table6" ref="I111:K119" totalsRowShown="0" headerRowDxfId="35" headerRowBorderDxfId="34" tableBorderDxfId="33" totalsRowBorderDxfId="32">
  <autoFilter ref="I111:K119" xr:uid="{94102F9D-BF04-480B-8AAD-0E0D617D612E}"/>
  <tableColumns count="3">
    <tableColumn id="1" xr3:uid="{70DAEE97-DABB-494D-B33C-6387DBD92E43}" name="Version" dataDxfId="31"/>
    <tableColumn id="2" xr3:uid="{1A379D66-B276-4734-B230-49D7CBE9004D}" name="Harmonic mean" dataDxfId="30">
      <calculatedColumnFormula>2/(1/E36 + 1/E73)</calculatedColumnFormula>
    </tableColumn>
    <tableColumn id="3" xr3:uid="{47F12919-C976-4E3B-A4C5-80636E2A284D}" name="Harmonic mean in %" dataDxfId="29">
      <calculatedColumnFormula>J112*100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E3FD6CA-8A49-4B11-8F65-3B97D5B1F605}" name="mat_mul_naive_wt_unroll__5" displayName="mat_mul_naive_wt_unroll__5" ref="A1:Q5" tableType="queryTable" totalsRowShown="0">
  <autoFilter ref="A1:Q5" xr:uid="{5E3FD6CA-8A49-4B11-8F65-3B97D5B1F605}"/>
  <tableColumns count="17">
    <tableColumn id="1" xr3:uid="{1D18AF67-8792-421F-8C79-C15C1962006B}" uniqueName="1" name="NxMxK" queryTableFieldId="1" dataDxfId="14"/>
    <tableColumn id="2" xr3:uid="{3F52D49F-56C8-48A9-B991-0104DB968450}" uniqueName="2" name="block_size_x" queryTableFieldId="2"/>
    <tableColumn id="3" xr3:uid="{FD47B0F2-CF8E-4DB9-B423-6DC4A4508062}" uniqueName="3" name="block_size_y" queryTableFieldId="3"/>
    <tableColumn id="4" xr3:uid="{BBBC4D54-1756-4898-BDA8-882F2C60566D}" uniqueName="4" name="unroll_step" queryTableFieldId="4"/>
    <tableColumn id="5" xr3:uid="{3BD93185-3DE8-46C9-8073-5ADE62DB91BE}" uniqueName="5" name="t0" queryTableFieldId="5"/>
    <tableColumn id="6" xr3:uid="{82DC173C-1A20-489C-8E5E-678C4F0C6F66}" uniqueName="6" name="k0" queryTableFieldId="6"/>
    <tableColumn id="7" xr3:uid="{C609E39A-3F15-4062-9F91-AF13DD47F210}" uniqueName="7" name="t1" queryTableFieldId="7"/>
    <tableColumn id="8" xr3:uid="{3BFB79C9-1830-4FC5-AF52-EF64DD73BE5F}" uniqueName="8" name="k1" queryTableFieldId="8"/>
    <tableColumn id="9" xr3:uid="{531FEC26-64C7-4B55-8BA3-A9B7C76D3694}" uniqueName="9" name="t2" queryTableFieldId="9"/>
    <tableColumn id="10" xr3:uid="{C7014C11-5F85-4257-A6FC-C6EEAE6980B2}" uniqueName="10" name="k2" queryTableFieldId="10"/>
    <tableColumn id="11" xr3:uid="{E8A523E6-C9CA-44AA-99BD-D1268E5D8727}" uniqueName="11" name="t3" queryTableFieldId="11"/>
    <tableColumn id="12" xr3:uid="{3DA974FD-B1B0-4EE0-AFBA-2FBDE8D1F069}" uniqueName="12" name="k3" queryTableFieldId="12"/>
    <tableColumn id="13" xr3:uid="{041C0664-2E1E-4761-B3E8-30CD04C06B32}" uniqueName="13" name="t4" queryTableFieldId="13"/>
    <tableColumn id="14" xr3:uid="{3DACFE5E-B3B6-40EE-9CCE-C84A049F40A0}" uniqueName="14" name="k4" queryTableFieldId="14"/>
    <tableColumn id="15" xr3:uid="{AF341E4D-060A-4C56-A4B2-FB846B5B96C3}" uniqueName="15" name="Avg Time" queryTableFieldId="15"/>
    <tableColumn id="16" xr3:uid="{CD5A91A5-DD98-47A5-A7D9-59908ABE3383}" uniqueName="16" name="Avg Kernel Time" queryTableFieldId="16"/>
    <tableColumn id="17" xr3:uid="{BC36FB9F-2C5D-45F1-9300-8CCF7EA672E1}" uniqueName="17" name="Column1" queryTableFieldId="17">
      <calculatedColumnFormula>STDEV(E2,G2,I2,K2,M2)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71B5BB1-82B3-4B08-9CD7-A0C6C11FF079}" name="mat_mul_tiling__5" displayName="mat_mul_tiling__5" ref="A1:O5" tableType="queryTable" totalsRowShown="0">
  <autoFilter ref="A1:O5" xr:uid="{171B5BB1-82B3-4B08-9CD7-A0C6C11FF079}"/>
  <tableColumns count="15">
    <tableColumn id="1" xr3:uid="{C59C84B5-A826-4AA0-AD85-E69747E51767}" uniqueName="1" name="NxMxK" queryTableFieldId="1" dataDxfId="13"/>
    <tableColumn id="2" xr3:uid="{AC9191FE-A69B-468A-8896-E33A7502D3E8}" uniqueName="2" name="tile_size" queryTableFieldId="2"/>
    <tableColumn id="3" xr3:uid="{89FA4E9E-2C0D-4181-BE4D-BCE488A10F3E}" uniqueName="3" name="t0" queryTableFieldId="3"/>
    <tableColumn id="4" xr3:uid="{EBA4F1F0-DEB4-4D1B-B037-59D5ED4B4883}" uniqueName="4" name="k0" queryTableFieldId="4"/>
    <tableColumn id="5" xr3:uid="{14B1CA09-CD02-4942-98BE-BAEA759FD120}" uniqueName="5" name="t1" queryTableFieldId="5"/>
    <tableColumn id="6" xr3:uid="{3A01238B-A0EF-4400-A182-E72C21428487}" uniqueName="6" name="k1" queryTableFieldId="6"/>
    <tableColumn id="7" xr3:uid="{C7741497-1791-436A-9BF3-0B002040B415}" uniqueName="7" name="t2" queryTableFieldId="7"/>
    <tableColumn id="8" xr3:uid="{90DB998A-FD0A-4B5D-88FF-FE8ABC00FEE8}" uniqueName="8" name="k2" queryTableFieldId="8"/>
    <tableColumn id="9" xr3:uid="{FA8D2B06-30A3-4846-A535-A3EE98E45674}" uniqueName="9" name="t3" queryTableFieldId="9"/>
    <tableColumn id="10" xr3:uid="{48A6020B-FEFC-4CC2-92EC-A55C05C96D17}" uniqueName="10" name="k3" queryTableFieldId="10"/>
    <tableColumn id="11" xr3:uid="{1973AF85-F67C-4DE3-9A8C-D51A0C1CF2AA}" uniqueName="11" name="t4" queryTableFieldId="11"/>
    <tableColumn id="12" xr3:uid="{F300D58C-4F63-43D4-8984-DC9D1BB9AD13}" uniqueName="12" name="k4" queryTableFieldId="12"/>
    <tableColumn id="13" xr3:uid="{66198885-1162-4C63-BF28-D88C4D33CFA2}" uniqueName="13" name="Avg Time" queryTableFieldId="13"/>
    <tableColumn id="14" xr3:uid="{3C2CBB8B-85F9-4BD2-A6AD-4B3E83F6C63C}" uniqueName="14" name="Avg Kernel Time" queryTableFieldId="14"/>
    <tableColumn id="15" xr3:uid="{456AC4FB-04A0-4919-8F22-B0F1B4745DE6}" uniqueName="15" name="Column1" queryTableFieldId="15">
      <calculatedColumnFormula>STDEV(C2,E2,G2,I2,K2)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DEDBA89-7BE3-4AB7-91E6-0D189AC37BF0}" name="mat_mul_tiling_wt_unroll__5" displayName="mat_mul_tiling_wt_unroll__5" ref="A1:P5" tableType="queryTable" totalsRowShown="0">
  <autoFilter ref="A1:P5" xr:uid="{DDEDBA89-7BE3-4AB7-91E6-0D189AC37BF0}"/>
  <tableColumns count="16">
    <tableColumn id="1" xr3:uid="{D4729913-96CD-44C5-9E39-44E2234E177B}" uniqueName="1" name="NxMxK" queryTableFieldId="1" dataDxfId="12"/>
    <tableColumn id="2" xr3:uid="{E6160982-D7E4-48A9-A957-479D8D3C4B81}" uniqueName="2" name="tile_size" queryTableFieldId="2"/>
    <tableColumn id="3" xr3:uid="{BEC3537D-FCE1-44F7-8B6D-86D7C383A252}" uniqueName="3" name="unroll_step" queryTableFieldId="3"/>
    <tableColumn id="4" xr3:uid="{7D9726CA-1B1C-4317-80F0-25236F0A0A83}" uniqueName="4" name="t0" queryTableFieldId="4"/>
    <tableColumn id="5" xr3:uid="{2825487A-25ED-4DCB-8416-0293AF6FDB91}" uniqueName="5" name="k0" queryTableFieldId="5"/>
    <tableColumn id="6" xr3:uid="{ACC49EA3-99CA-4865-BEF1-A20C970E2CFC}" uniqueName="6" name="t1" queryTableFieldId="6"/>
    <tableColumn id="7" xr3:uid="{18459023-134C-41C3-8367-792B7F010080}" uniqueName="7" name="k1" queryTableFieldId="7"/>
    <tableColumn id="8" xr3:uid="{DC3CBC07-C653-4D19-824B-1F66563313FD}" uniqueName="8" name="t2" queryTableFieldId="8"/>
    <tableColumn id="9" xr3:uid="{D6E831B4-E7D4-4544-96CB-C273B7A033F2}" uniqueName="9" name="k2" queryTableFieldId="9"/>
    <tableColumn id="10" xr3:uid="{50BAA1E5-AADA-437B-BB7D-7D40FAF68ADF}" uniqueName="10" name="t3" queryTableFieldId="10"/>
    <tableColumn id="11" xr3:uid="{68F448D9-38E0-4013-8E93-C17D774513B1}" uniqueName="11" name="k3" queryTableFieldId="11"/>
    <tableColumn id="12" xr3:uid="{E5E38C52-D432-49D0-9B34-A690F49CDEBD}" uniqueName="12" name="t4" queryTableFieldId="12"/>
    <tableColumn id="13" xr3:uid="{7DF19F63-CA9C-47BA-B6A8-E4376B7AF0CA}" uniqueName="13" name="k4" queryTableFieldId="13"/>
    <tableColumn id="14" xr3:uid="{56BE935B-5018-4548-BCCD-E9976A4F82B2}" uniqueName="14" name="Avg Time" queryTableFieldId="14"/>
    <tableColumn id="15" xr3:uid="{72660FD7-470C-4130-AE60-52A6B5318F72}" uniqueName="15" name="Avg Kernel Time" queryTableFieldId="15"/>
    <tableColumn id="16" xr3:uid="{AF05C2B0-B938-4466-8E89-F91E4B63DBED}" uniqueName="16" name="Column1" queryTableFieldId="16">
      <calculatedColumnFormula>STDEV(D2,F2,H2,J2,L2)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EFB0F66-A9B5-469C-BA9F-6311C544D384}" name="mat_mul_tiling_wt_thread_coarsening__4" displayName="mat_mul_tiling_wt_thread_coarsening__4" ref="A1:Q5" tableType="queryTable" totalsRowShown="0">
  <autoFilter ref="A1:Q5" xr:uid="{FEFB0F66-A9B5-469C-BA9F-6311C544D384}"/>
  <tableColumns count="17">
    <tableColumn id="1" xr3:uid="{DF3B1DEE-1AFE-4CE2-ADD8-6AC123D1DADF}" uniqueName="1" name="NxMxK" queryTableFieldId="1" dataDxfId="11"/>
    <tableColumn id="2" xr3:uid="{57126B7E-851F-4DE7-986B-354147C85B12}" uniqueName="2" name="tile_size" queryTableFieldId="2"/>
    <tableColumn id="3" xr3:uid="{3F86BF3B-A2FA-415B-857B-45D2C014BCBC}" uniqueName="3" name="coarse_factor_x" queryTableFieldId="3"/>
    <tableColumn id="4" xr3:uid="{ADB53C88-44D1-43B3-8D26-FA714A443120}" uniqueName="4" name="coarse_factor_y" queryTableFieldId="4"/>
    <tableColumn id="5" xr3:uid="{B9F1D950-B4A4-49EE-85D3-7FE64BDE90F6}" uniqueName="5" name="t0" queryTableFieldId="5"/>
    <tableColumn id="6" xr3:uid="{DC911738-ACBF-4994-9AD1-8A37C277034C}" uniqueName="6" name="k0" queryTableFieldId="6"/>
    <tableColumn id="7" xr3:uid="{C3AA84B4-537D-47ED-BB6C-9141951BDA36}" uniqueName="7" name="t1" queryTableFieldId="7"/>
    <tableColumn id="8" xr3:uid="{99623FE4-D6B6-4F5F-9EA4-C1E6673EC24C}" uniqueName="8" name="k1" queryTableFieldId="8"/>
    <tableColumn id="9" xr3:uid="{D0272A71-8D27-4D51-B0A7-50CB4E126FA9}" uniqueName="9" name="t2" queryTableFieldId="9"/>
    <tableColumn id="10" xr3:uid="{CA51755E-A414-432F-8744-0876BDBD4787}" uniqueName="10" name="k2" queryTableFieldId="10"/>
    <tableColumn id="11" xr3:uid="{0C302449-082D-405D-B59F-49E231067894}" uniqueName="11" name="t3" queryTableFieldId="11"/>
    <tableColumn id="12" xr3:uid="{5CFDFCAE-BD20-4FCA-9823-4364B0580692}" uniqueName="12" name="k3" queryTableFieldId="12"/>
    <tableColumn id="13" xr3:uid="{66FDA270-F2E7-40EE-BADE-F250AD5A4AEE}" uniqueName="13" name="t4" queryTableFieldId="13"/>
    <tableColumn id="14" xr3:uid="{4332ED10-1792-42F3-9EFE-91C500DE9324}" uniqueName="14" name="k4" queryTableFieldId="14"/>
    <tableColumn id="15" xr3:uid="{2F4670B1-8D04-4BD6-ACB9-C2A35D506DB1}" uniqueName="15" name="Avg Time" queryTableFieldId="15"/>
    <tableColumn id="16" xr3:uid="{8ACF46EA-7BAD-4FE9-9CA3-42CC0456EDB1}" uniqueName="16" name="Avg Kernel Time" queryTableFieldId="16"/>
    <tableColumn id="17" xr3:uid="{EF6B1369-B5A0-4AC9-BD61-1B7AEC027F62}" uniqueName="17" name="Column1" queryTableFieldId="17">
      <calculatedColumnFormula>STDEV(E2,G2,I2,K2,M2)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E29534E-F3BD-4A07-852B-DE746305E65F}" name="mat_mul_tiling_wt_thread_coarsening_and_unroll__5" displayName="mat_mul_tiling_wt_thread_coarsening_and_unroll__5" ref="A1:R5" tableType="queryTable" totalsRowShown="0">
  <autoFilter ref="A1:R5" xr:uid="{4E29534E-F3BD-4A07-852B-DE746305E65F}"/>
  <tableColumns count="18">
    <tableColumn id="1" xr3:uid="{F9830762-BA1E-412C-BD0D-A048E2818616}" uniqueName="1" name="NxMxK" queryTableFieldId="1" dataDxfId="10"/>
    <tableColumn id="2" xr3:uid="{1D7D552D-6306-4D4A-ADAB-99FAA4864A0A}" uniqueName="2" name="tile_size" queryTableFieldId="2"/>
    <tableColumn id="3" xr3:uid="{5D750C07-822D-46E4-AB85-A8828F2E69ED}" uniqueName="3" name="coarse_factor_x" queryTableFieldId="3"/>
    <tableColumn id="4" xr3:uid="{C9502F10-FA34-4D0A-BEBE-C482ACB7CF06}" uniqueName="4" name="coarse_factor_y" queryTableFieldId="4"/>
    <tableColumn id="5" xr3:uid="{C05B364D-8019-4C72-8523-83FB79C830CC}" uniqueName="5" name="unroll_step" queryTableFieldId="5"/>
    <tableColumn id="6" xr3:uid="{455FE5CF-205C-4531-94FD-CC1C6F473C41}" uniqueName="6" name="t0" queryTableFieldId="6"/>
    <tableColumn id="7" xr3:uid="{B4170937-EAD1-437C-98CF-18F626DF6773}" uniqueName="7" name="k0" queryTableFieldId="7"/>
    <tableColumn id="8" xr3:uid="{721EF579-3A7B-4D7A-BF5C-A9F7A10FD256}" uniqueName="8" name="t1" queryTableFieldId="8"/>
    <tableColumn id="9" xr3:uid="{C515ED01-B704-4CD2-BF53-B96620827ABB}" uniqueName="9" name="k1" queryTableFieldId="9"/>
    <tableColumn id="10" xr3:uid="{128EF9F6-BCCB-45B3-81D2-B8BE57AD5920}" uniqueName="10" name="t2" queryTableFieldId="10"/>
    <tableColumn id="11" xr3:uid="{C3004F84-DC60-4FC1-871E-D86E4AEFF3FC}" uniqueName="11" name="k2" queryTableFieldId="11"/>
    <tableColumn id="12" xr3:uid="{0CD5E8D7-3684-4DA4-AC5E-55015A01427D}" uniqueName="12" name="t3" queryTableFieldId="12"/>
    <tableColumn id="13" xr3:uid="{D8417CCF-1064-4301-B61D-E4A023FD7B34}" uniqueName="13" name="k3" queryTableFieldId="13"/>
    <tableColumn id="14" xr3:uid="{B9CA76FB-298E-4FC9-992D-FC19E389F8A7}" uniqueName="14" name="t4" queryTableFieldId="14"/>
    <tableColumn id="15" xr3:uid="{CFB14B5A-9945-43EC-B5CB-BF56101BB596}" uniqueName="15" name="k4" queryTableFieldId="15"/>
    <tableColumn id="16" xr3:uid="{DEBFE973-4DE0-40F6-B002-021960200831}" uniqueName="16" name="Avg Time" queryTableFieldId="16"/>
    <tableColumn id="17" xr3:uid="{E44DD0A8-D79D-4435-9E28-CBE83897121B}" uniqueName="17" name="Avg Kernel Time" queryTableFieldId="17"/>
    <tableColumn id="18" xr3:uid="{E7628383-4E8C-4377-90B4-25CAAB17BBF2}" uniqueName="18" name="Column1" queryTableFieldId="18">
      <calculatedColumnFormula>STDEV(F2,H2,J2,J2,L2,L2,N2)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91BE8F3-1DC6-44C7-B828-9781BDD52AE8}" name="mat_mul_mkl__3" displayName="mat_mul_mkl__3" ref="A1:H5" tableType="queryTable" totalsRowShown="0">
  <autoFilter ref="A1:H5" xr:uid="{B91BE8F3-1DC6-44C7-B828-9781BDD52AE8}"/>
  <tableColumns count="8">
    <tableColumn id="1" xr3:uid="{B9F400B1-50EB-44CC-8D02-FCDE4BE4798B}" uniqueName="1" name="NxMxK" queryTableFieldId="1" dataDxfId="8"/>
    <tableColumn id="2" xr3:uid="{1F7EAEAF-A9F3-4F34-AE40-4E525B943834}" uniqueName="2" name="t0" queryTableFieldId="2"/>
    <tableColumn id="3" xr3:uid="{1B1CA7A2-4A1E-47C6-B4C7-2AD2A1D18CE5}" uniqueName="3" name="t1" queryTableFieldId="3"/>
    <tableColumn id="4" xr3:uid="{C7E3F9D1-84FB-4A28-A95D-6F150F84E37A}" uniqueName="4" name="t2" queryTableFieldId="4"/>
    <tableColumn id="5" xr3:uid="{83DA7DBB-A16C-4F3B-A35E-948FB293FDB0}" uniqueName="5" name="t3" queryTableFieldId="5"/>
    <tableColumn id="6" xr3:uid="{2E9434EE-E9F5-4E91-A2BE-066625715E71}" uniqueName="6" name="t4" queryTableFieldId="6"/>
    <tableColumn id="7" xr3:uid="{FFFBB356-1593-4534-8000-B2967CD40CA3}" uniqueName="7" name="Avg Time" queryTableFieldId="7"/>
    <tableColumn id="8" xr3:uid="{61D0F739-AFAC-45A1-BF51-05EFF55D5323}" uniqueName="8" name="Column1" queryTableFieldId="8">
      <calculatedColumnFormula>STDEV(B2,C2,D2,E2,F2)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13" Type="http://schemas.openxmlformats.org/officeDocument/2006/relationships/table" Target="../tables/table30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12" Type="http://schemas.openxmlformats.org/officeDocument/2006/relationships/table" Target="../tables/table29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6" Type="http://schemas.openxmlformats.org/officeDocument/2006/relationships/table" Target="../tables/table23.xml"/><Relationship Id="rId11" Type="http://schemas.openxmlformats.org/officeDocument/2006/relationships/table" Target="../tables/table28.xml"/><Relationship Id="rId5" Type="http://schemas.openxmlformats.org/officeDocument/2006/relationships/table" Target="../tables/table22.xml"/><Relationship Id="rId10" Type="http://schemas.openxmlformats.org/officeDocument/2006/relationships/table" Target="../tables/table27.xml"/><Relationship Id="rId4" Type="http://schemas.openxmlformats.org/officeDocument/2006/relationships/table" Target="../tables/table21.xml"/><Relationship Id="rId9" Type="http://schemas.openxmlformats.org/officeDocument/2006/relationships/table" Target="../tables/table26.xml"/><Relationship Id="rId14" Type="http://schemas.openxmlformats.org/officeDocument/2006/relationships/table" Target="../tables/table3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3013-3E17-4483-B82F-EC56D89A36B0}">
  <dimension ref="A1:G5"/>
  <sheetViews>
    <sheetView workbookViewId="0">
      <selection activeCell="G2" sqref="G2:G4"/>
    </sheetView>
  </sheetViews>
  <sheetFormatPr defaultRowHeight="15" x14ac:dyDescent="0.25"/>
  <cols>
    <col min="1" max="1" width="14" bestFit="1" customWidth="1"/>
    <col min="2" max="6" width="5.42578125" bestFit="1" customWidth="1"/>
    <col min="7" max="7" width="11.42578125" bestFit="1" customWidth="1"/>
  </cols>
  <sheetData>
    <row r="1" spans="1:7" x14ac:dyDescent="0.25">
      <c r="A1" t="s">
        <v>17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18</v>
      </c>
    </row>
    <row r="2" spans="1:7" x14ac:dyDescent="0.25">
      <c r="A2" s="12" t="s">
        <v>19</v>
      </c>
      <c r="B2">
        <v>15</v>
      </c>
      <c r="C2">
        <v>10</v>
      </c>
      <c r="D2">
        <v>10</v>
      </c>
      <c r="E2">
        <v>10</v>
      </c>
      <c r="F2">
        <v>10</v>
      </c>
      <c r="G2">
        <v>11</v>
      </c>
    </row>
    <row r="3" spans="1:7" x14ac:dyDescent="0.25">
      <c r="A3" s="12" t="s">
        <v>20</v>
      </c>
      <c r="B3">
        <v>50</v>
      </c>
      <c r="C3">
        <v>47</v>
      </c>
      <c r="D3">
        <v>64</v>
      </c>
      <c r="E3">
        <v>57</v>
      </c>
      <c r="F3">
        <v>58</v>
      </c>
      <c r="G3">
        <v>57.4</v>
      </c>
    </row>
    <row r="4" spans="1:7" x14ac:dyDescent="0.25">
      <c r="A4" s="12" t="s">
        <v>21</v>
      </c>
      <c r="B4">
        <v>352</v>
      </c>
      <c r="C4">
        <v>374</v>
      </c>
      <c r="D4">
        <v>388</v>
      </c>
      <c r="E4">
        <v>415</v>
      </c>
      <c r="F4">
        <v>355</v>
      </c>
      <c r="G4">
        <v>388.28000000000003</v>
      </c>
    </row>
    <row r="5" spans="1:7" x14ac:dyDescent="0.25">
      <c r="A5" s="12" t="s">
        <v>22</v>
      </c>
      <c r="B5">
        <v>2787</v>
      </c>
      <c r="C5">
        <v>2908</v>
      </c>
      <c r="D5">
        <v>2879</v>
      </c>
      <c r="E5">
        <v>2922</v>
      </c>
      <c r="F5">
        <v>2724</v>
      </c>
      <c r="G5">
        <v>2921.6559999999999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8D49-87BF-476E-9509-C25EEC7EFCDE}">
  <dimension ref="A1:P4"/>
  <sheetViews>
    <sheetView workbookViewId="0">
      <selection activeCell="P4" sqref="P4"/>
    </sheetView>
  </sheetViews>
  <sheetFormatPr defaultRowHeight="15" x14ac:dyDescent="0.25"/>
  <cols>
    <col min="1" max="1" width="14" bestFit="1" customWidth="1"/>
    <col min="2" max="3" width="14.42578125" bestFit="1" customWidth="1"/>
    <col min="4" max="4" width="6" bestFit="1" customWidth="1"/>
    <col min="5" max="5" width="9" bestFit="1" customWidth="1"/>
    <col min="6" max="6" width="6" bestFit="1" customWidth="1"/>
    <col min="7" max="7" width="9" bestFit="1" customWidth="1"/>
    <col min="8" max="8" width="6" bestFit="1" customWidth="1"/>
    <col min="9" max="9" width="9" bestFit="1" customWidth="1"/>
    <col min="10" max="10" width="6" bestFit="1" customWidth="1"/>
    <col min="11" max="11" width="9" bestFit="1" customWidth="1"/>
    <col min="12" max="12" width="6" bestFit="1" customWidth="1"/>
    <col min="13" max="13" width="9" bestFit="1" customWidth="1"/>
    <col min="14" max="14" width="11.42578125" bestFit="1" customWidth="1"/>
    <col min="15" max="15" width="17.85546875" bestFit="1" customWidth="1"/>
  </cols>
  <sheetData>
    <row r="1" spans="1:16" x14ac:dyDescent="0.25">
      <c r="A1" t="s">
        <v>17</v>
      </c>
      <c r="B1" t="s">
        <v>38</v>
      </c>
      <c r="C1" t="s">
        <v>39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18</v>
      </c>
      <c r="O1" t="s">
        <v>90</v>
      </c>
      <c r="P1" t="s">
        <v>91</v>
      </c>
    </row>
    <row r="2" spans="1:16" x14ac:dyDescent="0.25">
      <c r="A2" s="12" t="s">
        <v>19</v>
      </c>
      <c r="B2">
        <v>128</v>
      </c>
      <c r="C2">
        <v>128</v>
      </c>
      <c r="D2">
        <v>353</v>
      </c>
      <c r="E2">
        <v>353273</v>
      </c>
      <c r="F2">
        <v>522</v>
      </c>
      <c r="G2">
        <v>522229</v>
      </c>
      <c r="H2">
        <v>531</v>
      </c>
      <c r="I2">
        <v>531287</v>
      </c>
      <c r="J2">
        <v>359</v>
      </c>
      <c r="K2">
        <v>358767</v>
      </c>
      <c r="L2">
        <v>543</v>
      </c>
      <c r="M2">
        <v>543088</v>
      </c>
      <c r="N2">
        <v>461.6</v>
      </c>
      <c r="O2">
        <v>461728.8</v>
      </c>
      <c r="P2">
        <f>STDEV(D2,F2,H2,J2,L2)</f>
        <v>96.70987540060213</v>
      </c>
    </row>
    <row r="3" spans="1:16" x14ac:dyDescent="0.25">
      <c r="A3" s="12" t="s">
        <v>20</v>
      </c>
      <c r="B3">
        <v>128</v>
      </c>
      <c r="C3">
        <v>128</v>
      </c>
      <c r="D3">
        <v>4377</v>
      </c>
      <c r="E3">
        <v>4377520</v>
      </c>
      <c r="F3">
        <v>4467</v>
      </c>
      <c r="G3">
        <v>4467540</v>
      </c>
      <c r="H3">
        <v>4332</v>
      </c>
      <c r="I3">
        <v>4332690</v>
      </c>
      <c r="J3">
        <v>4518</v>
      </c>
      <c r="K3">
        <v>4517900</v>
      </c>
      <c r="L3">
        <v>4294</v>
      </c>
      <c r="M3">
        <v>4294150</v>
      </c>
      <c r="N3">
        <v>4397.6000000000004</v>
      </c>
      <c r="O3">
        <v>4397960</v>
      </c>
      <c r="P3">
        <f t="shared" ref="P3:P4" si="0">STDEV(D3,F3,H3,J3,L3)</f>
        <v>93.237867843489425</v>
      </c>
    </row>
    <row r="4" spans="1:16" x14ac:dyDescent="0.25">
      <c r="A4" s="12" t="s">
        <v>21</v>
      </c>
      <c r="B4">
        <v>128</v>
      </c>
      <c r="C4">
        <v>128</v>
      </c>
      <c r="D4">
        <v>36168</v>
      </c>
      <c r="E4">
        <v>36167900</v>
      </c>
      <c r="F4">
        <v>35668</v>
      </c>
      <c r="G4">
        <v>35668200</v>
      </c>
      <c r="H4">
        <v>36134</v>
      </c>
      <c r="I4">
        <v>36134200</v>
      </c>
      <c r="J4">
        <v>35237</v>
      </c>
      <c r="K4">
        <v>35237000</v>
      </c>
      <c r="L4">
        <v>35734</v>
      </c>
      <c r="M4">
        <v>35734300</v>
      </c>
      <c r="N4">
        <v>35788.199999999997</v>
      </c>
      <c r="O4">
        <v>35788320</v>
      </c>
      <c r="P4">
        <f t="shared" si="0"/>
        <v>382.43718438457319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1CF4-F208-4E7A-9A0B-97739E5C610A}">
  <dimension ref="A1:S4"/>
  <sheetViews>
    <sheetView workbookViewId="0">
      <selection activeCell="S4" sqref="S4"/>
    </sheetView>
  </sheetViews>
  <sheetFormatPr defaultRowHeight="15" x14ac:dyDescent="0.25"/>
  <cols>
    <col min="1" max="1" width="14" bestFit="1" customWidth="1"/>
    <col min="2" max="3" width="14.42578125" bestFit="1" customWidth="1"/>
    <col min="4" max="5" width="17.28515625" bestFit="1" customWidth="1"/>
    <col min="6" max="6" width="13.42578125" bestFit="1" customWidth="1"/>
    <col min="7" max="7" width="5" bestFit="1" customWidth="1"/>
    <col min="8" max="8" width="8" bestFit="1" customWidth="1"/>
    <col min="9" max="9" width="5" bestFit="1" customWidth="1"/>
    <col min="10" max="10" width="8" bestFit="1" customWidth="1"/>
    <col min="11" max="11" width="5" bestFit="1" customWidth="1"/>
    <col min="12" max="12" width="8" bestFit="1" customWidth="1"/>
    <col min="13" max="13" width="5" bestFit="1" customWidth="1"/>
    <col min="14" max="14" width="8" bestFit="1" customWidth="1"/>
    <col min="15" max="15" width="5" bestFit="1" customWidth="1"/>
    <col min="16" max="16" width="8" bestFit="1" customWidth="1"/>
    <col min="17" max="17" width="11.42578125" bestFit="1" customWidth="1"/>
    <col min="18" max="18" width="17.85546875" bestFit="1" customWidth="1"/>
  </cols>
  <sheetData>
    <row r="1" spans="1:19" x14ac:dyDescent="0.25">
      <c r="A1" t="s">
        <v>17</v>
      </c>
      <c r="B1" t="s">
        <v>38</v>
      </c>
      <c r="C1" t="s">
        <v>39</v>
      </c>
      <c r="D1" t="s">
        <v>95</v>
      </c>
      <c r="E1" t="s">
        <v>96</v>
      </c>
      <c r="F1" t="s">
        <v>97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18</v>
      </c>
      <c r="R1" t="s">
        <v>90</v>
      </c>
      <c r="S1" t="s">
        <v>91</v>
      </c>
    </row>
    <row r="2" spans="1:19" x14ac:dyDescent="0.25">
      <c r="A2" s="12" t="s">
        <v>19</v>
      </c>
      <c r="B2">
        <v>64</v>
      </c>
      <c r="C2">
        <v>64</v>
      </c>
      <c r="D2">
        <v>8</v>
      </c>
      <c r="E2">
        <v>2</v>
      </c>
      <c r="F2">
        <v>0</v>
      </c>
      <c r="G2">
        <v>50</v>
      </c>
      <c r="H2">
        <v>50074.5</v>
      </c>
      <c r="I2">
        <v>49</v>
      </c>
      <c r="J2">
        <v>48970.8</v>
      </c>
      <c r="K2">
        <v>47</v>
      </c>
      <c r="L2">
        <v>47158.400000000001</v>
      </c>
      <c r="M2">
        <v>54</v>
      </c>
      <c r="N2">
        <v>54102.5</v>
      </c>
      <c r="O2">
        <v>48</v>
      </c>
      <c r="P2">
        <v>48041.3</v>
      </c>
      <c r="Q2">
        <v>49.6</v>
      </c>
      <c r="R2">
        <v>49669.5</v>
      </c>
      <c r="S2">
        <f>STDEV(G2,I2,K2,M2,O2)</f>
        <v>2.7018512172212592</v>
      </c>
    </row>
    <row r="3" spans="1:19" x14ac:dyDescent="0.25">
      <c r="A3" s="12" t="s">
        <v>20</v>
      </c>
      <c r="B3">
        <v>64</v>
      </c>
      <c r="C3">
        <v>64</v>
      </c>
      <c r="D3">
        <v>8</v>
      </c>
      <c r="E3">
        <v>2</v>
      </c>
      <c r="F3">
        <v>0</v>
      </c>
      <c r="G3">
        <v>472</v>
      </c>
      <c r="H3">
        <v>471650</v>
      </c>
      <c r="I3">
        <v>466</v>
      </c>
      <c r="J3">
        <v>466324</v>
      </c>
      <c r="K3">
        <v>458</v>
      </c>
      <c r="L3">
        <v>457839</v>
      </c>
      <c r="M3">
        <v>459</v>
      </c>
      <c r="N3">
        <v>459172</v>
      </c>
      <c r="O3">
        <v>467</v>
      </c>
      <c r="P3">
        <v>467290</v>
      </c>
      <c r="Q3">
        <v>464.4</v>
      </c>
      <c r="R3">
        <v>464455</v>
      </c>
      <c r="S3">
        <f t="shared" ref="S3:S4" si="0">STDEV(G3,I3,K3,M3,O3)</f>
        <v>5.8566201857385289</v>
      </c>
    </row>
    <row r="4" spans="1:19" x14ac:dyDescent="0.25">
      <c r="A4" s="12" t="s">
        <v>21</v>
      </c>
      <c r="B4">
        <v>64</v>
      </c>
      <c r="C4">
        <v>64</v>
      </c>
      <c r="D4">
        <v>8</v>
      </c>
      <c r="E4">
        <v>2</v>
      </c>
      <c r="F4">
        <v>0</v>
      </c>
      <c r="G4">
        <v>3940</v>
      </c>
      <c r="H4">
        <v>3940410</v>
      </c>
      <c r="I4">
        <v>3924</v>
      </c>
      <c r="J4">
        <v>3924500</v>
      </c>
      <c r="K4">
        <v>3970</v>
      </c>
      <c r="L4">
        <v>3969810</v>
      </c>
      <c r="M4">
        <v>3941</v>
      </c>
      <c r="N4">
        <v>3940970</v>
      </c>
      <c r="O4">
        <v>3986</v>
      </c>
      <c r="P4">
        <v>3985820</v>
      </c>
      <c r="Q4">
        <v>3952.2</v>
      </c>
      <c r="R4">
        <v>3952302</v>
      </c>
      <c r="S4">
        <f t="shared" si="0"/>
        <v>25.14358765172544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0CB3-EE93-478F-B95D-C7A7B8A3F212}">
  <dimension ref="A1:R4"/>
  <sheetViews>
    <sheetView workbookViewId="0">
      <selection activeCell="R4" sqref="R4"/>
    </sheetView>
  </sheetViews>
  <sheetFormatPr defaultRowHeight="15" x14ac:dyDescent="0.25"/>
  <cols>
    <col min="1" max="1" width="14" bestFit="1" customWidth="1"/>
    <col min="2" max="3" width="14.42578125" bestFit="1" customWidth="1"/>
    <col min="4" max="5" width="17.28515625" bestFit="1" customWidth="1"/>
    <col min="6" max="6" width="5" bestFit="1" customWidth="1"/>
    <col min="7" max="7" width="8" bestFit="1" customWidth="1"/>
    <col min="8" max="8" width="5" bestFit="1" customWidth="1"/>
    <col min="9" max="9" width="8" bestFit="1" customWidth="1"/>
    <col min="10" max="10" width="5" bestFit="1" customWidth="1"/>
    <col min="11" max="11" width="8" bestFit="1" customWidth="1"/>
    <col min="12" max="12" width="5" bestFit="1" customWidth="1"/>
    <col min="13" max="13" width="8" bestFit="1" customWidth="1"/>
    <col min="14" max="14" width="5" bestFit="1" customWidth="1"/>
    <col min="15" max="15" width="8" bestFit="1" customWidth="1"/>
    <col min="16" max="16" width="11.42578125" bestFit="1" customWidth="1"/>
    <col min="17" max="17" width="17.85546875" bestFit="1" customWidth="1"/>
  </cols>
  <sheetData>
    <row r="1" spans="1:18" x14ac:dyDescent="0.25">
      <c r="A1" t="s">
        <v>17</v>
      </c>
      <c r="B1" t="s">
        <v>38</v>
      </c>
      <c r="C1" t="s">
        <v>39</v>
      </c>
      <c r="D1" t="s">
        <v>95</v>
      </c>
      <c r="E1" t="s">
        <v>96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18</v>
      </c>
      <c r="Q1" t="s">
        <v>90</v>
      </c>
      <c r="R1" t="s">
        <v>91</v>
      </c>
    </row>
    <row r="2" spans="1:18" x14ac:dyDescent="0.25">
      <c r="A2" s="12" t="s">
        <v>19</v>
      </c>
      <c r="B2">
        <v>4</v>
      </c>
      <c r="C2">
        <v>32</v>
      </c>
      <c r="D2">
        <v>16</v>
      </c>
      <c r="E2">
        <v>4</v>
      </c>
      <c r="F2">
        <v>58</v>
      </c>
      <c r="G2">
        <v>58192.2</v>
      </c>
      <c r="H2">
        <v>59</v>
      </c>
      <c r="I2">
        <v>59590.2</v>
      </c>
      <c r="J2">
        <v>58</v>
      </c>
      <c r="K2">
        <v>58137.1</v>
      </c>
      <c r="L2">
        <v>64</v>
      </c>
      <c r="M2">
        <v>63965.7</v>
      </c>
      <c r="N2">
        <v>65</v>
      </c>
      <c r="O2">
        <v>65175.199999999997</v>
      </c>
      <c r="P2">
        <v>60.8</v>
      </c>
      <c r="Q2">
        <v>61012.08</v>
      </c>
      <c r="R2">
        <f>STDEV(F2,H2,J2,L2,N2)</f>
        <v>3.4205262752974139</v>
      </c>
    </row>
    <row r="3" spans="1:18" x14ac:dyDescent="0.25">
      <c r="A3" s="12" t="s">
        <v>20</v>
      </c>
      <c r="B3">
        <v>4</v>
      </c>
      <c r="C3">
        <v>32</v>
      </c>
      <c r="D3">
        <v>16</v>
      </c>
      <c r="E3">
        <v>4</v>
      </c>
      <c r="F3">
        <v>429</v>
      </c>
      <c r="G3">
        <v>429623</v>
      </c>
      <c r="H3">
        <v>415</v>
      </c>
      <c r="I3">
        <v>414733</v>
      </c>
      <c r="J3">
        <v>423</v>
      </c>
      <c r="K3">
        <v>422684</v>
      </c>
      <c r="L3">
        <v>414</v>
      </c>
      <c r="M3">
        <v>414116</v>
      </c>
      <c r="N3">
        <v>419</v>
      </c>
      <c r="O3">
        <v>419407</v>
      </c>
      <c r="P3">
        <v>420</v>
      </c>
      <c r="Q3">
        <v>420112.6</v>
      </c>
      <c r="R3">
        <f t="shared" ref="R3:R4" si="0">STDEV(F3,H3,J3,L3,N3)</f>
        <v>6.164414002968976</v>
      </c>
    </row>
    <row r="4" spans="1:18" x14ac:dyDescent="0.25">
      <c r="A4" s="12" t="s">
        <v>21</v>
      </c>
      <c r="B4">
        <v>4</v>
      </c>
      <c r="C4">
        <v>32</v>
      </c>
      <c r="D4">
        <v>16</v>
      </c>
      <c r="E4">
        <v>4</v>
      </c>
      <c r="F4">
        <v>4758</v>
      </c>
      <c r="G4">
        <v>4758290</v>
      </c>
      <c r="H4">
        <v>5740</v>
      </c>
      <c r="I4">
        <v>5739810</v>
      </c>
      <c r="J4">
        <v>3990</v>
      </c>
      <c r="K4">
        <v>3989850</v>
      </c>
      <c r="L4">
        <v>5183</v>
      </c>
      <c r="M4">
        <v>5182720</v>
      </c>
      <c r="N4">
        <v>5680</v>
      </c>
      <c r="O4">
        <v>5680610</v>
      </c>
      <c r="P4">
        <v>5070.2</v>
      </c>
      <c r="Q4">
        <v>5070256</v>
      </c>
      <c r="R4">
        <f t="shared" si="0"/>
        <v>724.13962742001581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3B4-D122-47F0-B3E9-345B7977B946}">
  <dimension ref="A1:Q4"/>
  <sheetViews>
    <sheetView workbookViewId="0">
      <selection activeCell="Q4" sqref="Q4"/>
    </sheetView>
  </sheetViews>
  <sheetFormatPr defaultRowHeight="15" x14ac:dyDescent="0.25"/>
  <cols>
    <col min="1" max="1" width="14" bestFit="1" customWidth="1"/>
    <col min="2" max="3" width="14.42578125" bestFit="1" customWidth="1"/>
    <col min="4" max="4" width="13.42578125" bestFit="1" customWidth="1"/>
    <col min="5" max="5" width="6" bestFit="1" customWidth="1"/>
    <col min="6" max="6" width="9" bestFit="1" customWidth="1"/>
    <col min="7" max="7" width="6" bestFit="1" customWidth="1"/>
    <col min="8" max="8" width="9" bestFit="1" customWidth="1"/>
    <col min="9" max="9" width="6" bestFit="1" customWidth="1"/>
    <col min="10" max="10" width="9" bestFit="1" customWidth="1"/>
    <col min="11" max="11" width="6" bestFit="1" customWidth="1"/>
    <col min="12" max="12" width="9" bestFit="1" customWidth="1"/>
    <col min="13" max="13" width="6" bestFit="1" customWidth="1"/>
    <col min="14" max="14" width="9" bestFit="1" customWidth="1"/>
    <col min="15" max="15" width="11.42578125" bestFit="1" customWidth="1"/>
    <col min="16" max="16" width="17.85546875" bestFit="1" customWidth="1"/>
  </cols>
  <sheetData>
    <row r="1" spans="1:17" x14ac:dyDescent="0.25">
      <c r="A1" t="s">
        <v>17</v>
      </c>
      <c r="B1" t="s">
        <v>38</v>
      </c>
      <c r="C1" t="s">
        <v>39</v>
      </c>
      <c r="D1" t="s">
        <v>97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18</v>
      </c>
      <c r="P1" t="s">
        <v>90</v>
      </c>
      <c r="Q1" t="s">
        <v>91</v>
      </c>
    </row>
    <row r="2" spans="1:17" x14ac:dyDescent="0.25">
      <c r="A2" s="12" t="s">
        <v>19</v>
      </c>
      <c r="B2">
        <v>128</v>
      </c>
      <c r="C2">
        <v>128</v>
      </c>
      <c r="D2">
        <v>4</v>
      </c>
      <c r="E2">
        <v>479</v>
      </c>
      <c r="F2">
        <v>478820</v>
      </c>
      <c r="G2">
        <v>446</v>
      </c>
      <c r="H2">
        <v>446514</v>
      </c>
      <c r="I2">
        <v>465</v>
      </c>
      <c r="J2">
        <v>464815</v>
      </c>
      <c r="K2">
        <v>476</v>
      </c>
      <c r="L2">
        <v>476412</v>
      </c>
      <c r="M2">
        <v>334</v>
      </c>
      <c r="N2">
        <v>333678</v>
      </c>
      <c r="O2">
        <v>440</v>
      </c>
      <c r="P2">
        <v>440047.8</v>
      </c>
      <c r="Q2">
        <f>STDEV(E2,G2,I2,K2,M2)</f>
        <v>60.650638908423709</v>
      </c>
    </row>
    <row r="3" spans="1:17" x14ac:dyDescent="0.25">
      <c r="A3" s="12" t="s">
        <v>20</v>
      </c>
      <c r="B3">
        <v>128</v>
      </c>
      <c r="C3">
        <v>128</v>
      </c>
      <c r="D3">
        <v>4</v>
      </c>
      <c r="E3">
        <v>3960</v>
      </c>
      <c r="F3">
        <v>3959930</v>
      </c>
      <c r="G3">
        <v>4079</v>
      </c>
      <c r="H3">
        <v>4079100</v>
      </c>
      <c r="I3">
        <v>4109</v>
      </c>
      <c r="J3">
        <v>4109320</v>
      </c>
      <c r="K3">
        <v>3973</v>
      </c>
      <c r="L3">
        <v>3973100</v>
      </c>
      <c r="M3">
        <v>3893</v>
      </c>
      <c r="N3">
        <v>3892820</v>
      </c>
      <c r="O3">
        <v>4002.8</v>
      </c>
      <c r="P3">
        <v>4002854</v>
      </c>
      <c r="Q3">
        <f t="shared" ref="Q3:Q4" si="0">STDEV(E3,G3,I3,K3,M3)</f>
        <v>89.247969164569795</v>
      </c>
    </row>
    <row r="4" spans="1:17" x14ac:dyDescent="0.25">
      <c r="A4" s="12" t="s">
        <v>21</v>
      </c>
      <c r="B4">
        <v>128</v>
      </c>
      <c r="C4">
        <v>128</v>
      </c>
      <c r="D4">
        <v>4</v>
      </c>
      <c r="E4">
        <v>34679</v>
      </c>
      <c r="F4">
        <v>34678900</v>
      </c>
      <c r="G4">
        <v>33567</v>
      </c>
      <c r="H4">
        <v>33566800</v>
      </c>
      <c r="I4">
        <v>33763</v>
      </c>
      <c r="J4">
        <v>33762700</v>
      </c>
      <c r="K4">
        <v>33478</v>
      </c>
      <c r="L4">
        <v>33477700</v>
      </c>
      <c r="M4">
        <v>33679</v>
      </c>
      <c r="N4">
        <v>33679000</v>
      </c>
      <c r="O4">
        <v>33833.199999999997</v>
      </c>
      <c r="P4">
        <v>33833020</v>
      </c>
      <c r="Q4">
        <f t="shared" si="0"/>
        <v>485.05484226013039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E11B-71FD-4B81-ADA0-335526269206}">
  <dimension ref="A1:O4"/>
  <sheetViews>
    <sheetView workbookViewId="0">
      <selection activeCell="O4" sqref="O4"/>
    </sheetView>
  </sheetViews>
  <sheetFormatPr defaultRowHeight="15" x14ac:dyDescent="0.25"/>
  <cols>
    <col min="1" max="1" width="14" bestFit="1" customWidth="1"/>
    <col min="2" max="2" width="10.7109375" bestFit="1" customWidth="1"/>
    <col min="3" max="3" width="5" bestFit="1" customWidth="1"/>
    <col min="4" max="4" width="8" bestFit="1" customWidth="1"/>
    <col min="5" max="5" width="5" bestFit="1" customWidth="1"/>
    <col min="6" max="6" width="8" bestFit="1" customWidth="1"/>
    <col min="7" max="7" width="5" bestFit="1" customWidth="1"/>
    <col min="8" max="8" width="8" bestFit="1" customWidth="1"/>
    <col min="9" max="9" width="5" bestFit="1" customWidth="1"/>
    <col min="10" max="10" width="8" bestFit="1" customWidth="1"/>
    <col min="11" max="11" width="5" bestFit="1" customWidth="1"/>
    <col min="12" max="12" width="8" bestFit="1" customWidth="1"/>
    <col min="13" max="13" width="11.42578125" bestFit="1" customWidth="1"/>
    <col min="14" max="14" width="17.85546875" bestFit="1" customWidth="1"/>
  </cols>
  <sheetData>
    <row r="1" spans="1:15" x14ac:dyDescent="0.25">
      <c r="A1" t="s">
        <v>17</v>
      </c>
      <c r="B1" t="s">
        <v>98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18</v>
      </c>
      <c r="N1" t="s">
        <v>90</v>
      </c>
      <c r="O1" t="s">
        <v>91</v>
      </c>
    </row>
    <row r="2" spans="1:15" x14ac:dyDescent="0.25">
      <c r="A2" s="12" t="s">
        <v>19</v>
      </c>
      <c r="B2">
        <v>32</v>
      </c>
      <c r="C2">
        <v>20</v>
      </c>
      <c r="D2">
        <v>20201.5</v>
      </c>
      <c r="E2">
        <v>21</v>
      </c>
      <c r="F2">
        <v>21541.599999999999</v>
      </c>
      <c r="G2">
        <v>29</v>
      </c>
      <c r="H2">
        <v>29276.6</v>
      </c>
      <c r="I2">
        <v>19</v>
      </c>
      <c r="J2">
        <v>19058.5</v>
      </c>
      <c r="K2">
        <v>58</v>
      </c>
      <c r="L2">
        <v>58664.800000000003</v>
      </c>
      <c r="M2">
        <v>29.4</v>
      </c>
      <c r="N2">
        <v>29748.6</v>
      </c>
      <c r="O2">
        <f>STDEV(C2,E2,G2,I2,K2)</f>
        <v>16.471186963907609</v>
      </c>
    </row>
    <row r="3" spans="1:15" x14ac:dyDescent="0.25">
      <c r="A3" s="12" t="s">
        <v>20</v>
      </c>
      <c r="B3">
        <v>32</v>
      </c>
      <c r="C3">
        <v>167</v>
      </c>
      <c r="D3">
        <v>167474</v>
      </c>
      <c r="E3">
        <v>157</v>
      </c>
      <c r="F3">
        <v>157112</v>
      </c>
      <c r="G3">
        <v>147</v>
      </c>
      <c r="H3">
        <v>147369</v>
      </c>
      <c r="I3">
        <v>144</v>
      </c>
      <c r="J3">
        <v>144478</v>
      </c>
      <c r="K3">
        <v>186</v>
      </c>
      <c r="L3">
        <v>186070</v>
      </c>
      <c r="M3">
        <v>160.19999999999999</v>
      </c>
      <c r="N3">
        <v>160500.6</v>
      </c>
      <c r="O3">
        <f t="shared" ref="O3:O4" si="0">STDEV(C3,E3,G3,I3,K3)</f>
        <v>17.020575783445164</v>
      </c>
    </row>
    <row r="4" spans="1:15" x14ac:dyDescent="0.25">
      <c r="A4" s="12" t="s">
        <v>21</v>
      </c>
      <c r="B4">
        <v>32</v>
      </c>
      <c r="C4">
        <v>1408</v>
      </c>
      <c r="D4">
        <v>1408360</v>
      </c>
      <c r="E4">
        <v>1374</v>
      </c>
      <c r="F4">
        <v>1374140</v>
      </c>
      <c r="G4">
        <v>1354</v>
      </c>
      <c r="H4">
        <v>1354590</v>
      </c>
      <c r="I4">
        <v>1396</v>
      </c>
      <c r="J4">
        <v>1396400</v>
      </c>
      <c r="K4">
        <v>1463</v>
      </c>
      <c r="L4">
        <v>1462900</v>
      </c>
      <c r="M4">
        <v>1399</v>
      </c>
      <c r="N4">
        <v>1399278</v>
      </c>
      <c r="O4">
        <f t="shared" si="0"/>
        <v>41.340053217188775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96A8-8239-4F62-83EA-B9DD55EFF76F}">
  <dimension ref="A1:Q4"/>
  <sheetViews>
    <sheetView workbookViewId="0">
      <selection activeCell="Q4" sqref="Q4"/>
    </sheetView>
  </sheetViews>
  <sheetFormatPr defaultRowHeight="15" x14ac:dyDescent="0.25"/>
  <cols>
    <col min="1" max="1" width="14" bestFit="1" customWidth="1"/>
    <col min="2" max="2" width="10.7109375" bestFit="1" customWidth="1"/>
    <col min="3" max="4" width="17.28515625" bestFit="1" customWidth="1"/>
    <col min="5" max="5" width="5" bestFit="1" customWidth="1"/>
    <col min="6" max="6" width="8" bestFit="1" customWidth="1"/>
    <col min="7" max="7" width="5" bestFit="1" customWidth="1"/>
    <col min="8" max="8" width="8" bestFit="1" customWidth="1"/>
    <col min="9" max="9" width="5" bestFit="1" customWidth="1"/>
    <col min="10" max="10" width="8" bestFit="1" customWidth="1"/>
    <col min="11" max="11" width="5" bestFit="1" customWidth="1"/>
    <col min="12" max="12" width="8" bestFit="1" customWidth="1"/>
    <col min="13" max="13" width="5" bestFit="1" customWidth="1"/>
    <col min="14" max="14" width="8" bestFit="1" customWidth="1"/>
    <col min="15" max="15" width="11.42578125" bestFit="1" customWidth="1"/>
    <col min="16" max="16" width="17.85546875" bestFit="1" customWidth="1"/>
  </cols>
  <sheetData>
    <row r="1" spans="1:17" x14ac:dyDescent="0.25">
      <c r="A1" t="s">
        <v>17</v>
      </c>
      <c r="B1" t="s">
        <v>98</v>
      </c>
      <c r="C1" t="s">
        <v>95</v>
      </c>
      <c r="D1" t="s">
        <v>96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18</v>
      </c>
      <c r="P1" t="s">
        <v>90</v>
      </c>
      <c r="Q1" t="s">
        <v>91</v>
      </c>
    </row>
    <row r="2" spans="1:17" x14ac:dyDescent="0.25">
      <c r="A2" s="12" t="s">
        <v>19</v>
      </c>
      <c r="B2">
        <v>128</v>
      </c>
      <c r="C2">
        <v>2</v>
      </c>
      <c r="D2">
        <v>8</v>
      </c>
      <c r="E2">
        <v>16</v>
      </c>
      <c r="F2">
        <v>16572.599999999999</v>
      </c>
      <c r="G2">
        <v>16</v>
      </c>
      <c r="H2">
        <v>16132.2</v>
      </c>
      <c r="I2">
        <v>20</v>
      </c>
      <c r="J2">
        <v>20616.7</v>
      </c>
      <c r="K2">
        <v>16</v>
      </c>
      <c r="L2">
        <v>16022.7</v>
      </c>
      <c r="M2">
        <v>18</v>
      </c>
      <c r="N2">
        <v>18357.400000000001</v>
      </c>
      <c r="O2">
        <v>17.2</v>
      </c>
      <c r="P2">
        <v>17540.32</v>
      </c>
      <c r="Q2">
        <f>STDEV(E2,G2,I2,K2,M2)</f>
        <v>1.7888543819998317</v>
      </c>
    </row>
    <row r="3" spans="1:17" x14ac:dyDescent="0.25">
      <c r="A3" s="12" t="s">
        <v>20</v>
      </c>
      <c r="B3">
        <v>128</v>
      </c>
      <c r="C3">
        <v>2</v>
      </c>
      <c r="D3">
        <v>8</v>
      </c>
      <c r="E3">
        <v>111</v>
      </c>
      <c r="F3">
        <v>111166</v>
      </c>
      <c r="G3">
        <v>111</v>
      </c>
      <c r="H3">
        <v>110926</v>
      </c>
      <c r="I3">
        <v>118</v>
      </c>
      <c r="J3">
        <v>118116</v>
      </c>
      <c r="K3">
        <v>111</v>
      </c>
      <c r="L3">
        <v>111609</v>
      </c>
      <c r="M3">
        <v>111</v>
      </c>
      <c r="N3">
        <v>111557</v>
      </c>
      <c r="O3">
        <v>112.4</v>
      </c>
      <c r="P3">
        <v>112674.8</v>
      </c>
      <c r="Q3">
        <f t="shared" ref="Q3:Q4" si="0">STDEV(E3,G3,I3,K3,M3)</f>
        <v>3.1304951684997055</v>
      </c>
    </row>
    <row r="4" spans="1:17" x14ac:dyDescent="0.25">
      <c r="A4" s="12" t="s">
        <v>21</v>
      </c>
      <c r="B4">
        <v>128</v>
      </c>
      <c r="C4">
        <v>2</v>
      </c>
      <c r="D4">
        <v>8</v>
      </c>
      <c r="E4">
        <v>923</v>
      </c>
      <c r="F4">
        <v>923079</v>
      </c>
      <c r="G4">
        <v>925</v>
      </c>
      <c r="H4">
        <v>925216</v>
      </c>
      <c r="I4">
        <v>923</v>
      </c>
      <c r="J4">
        <v>922903</v>
      </c>
      <c r="K4">
        <v>923</v>
      </c>
      <c r="L4">
        <v>923363</v>
      </c>
      <c r="M4">
        <v>932</v>
      </c>
      <c r="N4">
        <v>932046</v>
      </c>
      <c r="O4">
        <v>925.2</v>
      </c>
      <c r="P4">
        <v>925321.4</v>
      </c>
      <c r="Q4">
        <f t="shared" si="0"/>
        <v>3.8987177379235853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C564-E6A6-4027-A13B-F07CEEC9B179}">
  <dimension ref="A1:R4"/>
  <sheetViews>
    <sheetView workbookViewId="0">
      <selection activeCell="R4" sqref="R4"/>
    </sheetView>
  </sheetViews>
  <sheetFormatPr defaultRowHeight="15" x14ac:dyDescent="0.25"/>
  <cols>
    <col min="1" max="1" width="14" bestFit="1" customWidth="1"/>
    <col min="2" max="2" width="10.7109375" bestFit="1" customWidth="1"/>
    <col min="3" max="4" width="17.28515625" bestFit="1" customWidth="1"/>
    <col min="5" max="5" width="13.42578125" bestFit="1" customWidth="1"/>
    <col min="6" max="6" width="5" bestFit="1" customWidth="1"/>
    <col min="7" max="7" width="8" bestFit="1" customWidth="1"/>
    <col min="8" max="8" width="5" bestFit="1" customWidth="1"/>
    <col min="9" max="9" width="8" bestFit="1" customWidth="1"/>
    <col min="10" max="10" width="5" bestFit="1" customWidth="1"/>
    <col min="11" max="11" width="8" bestFit="1" customWidth="1"/>
    <col min="12" max="12" width="5" bestFit="1" customWidth="1"/>
    <col min="13" max="13" width="8" bestFit="1" customWidth="1"/>
    <col min="14" max="14" width="5" bestFit="1" customWidth="1"/>
    <col min="15" max="15" width="8" bestFit="1" customWidth="1"/>
    <col min="16" max="16" width="11.42578125" bestFit="1" customWidth="1"/>
    <col min="17" max="17" width="17.85546875" bestFit="1" customWidth="1"/>
  </cols>
  <sheetData>
    <row r="1" spans="1:18" x14ac:dyDescent="0.25">
      <c r="A1" t="s">
        <v>17</v>
      </c>
      <c r="B1" t="s">
        <v>98</v>
      </c>
      <c r="C1" t="s">
        <v>95</v>
      </c>
      <c r="D1" t="s">
        <v>96</v>
      </c>
      <c r="E1" t="s">
        <v>97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18</v>
      </c>
      <c r="Q1" t="s">
        <v>90</v>
      </c>
      <c r="R1" t="s">
        <v>91</v>
      </c>
    </row>
    <row r="2" spans="1:18" x14ac:dyDescent="0.25">
      <c r="A2" s="12" t="s">
        <v>19</v>
      </c>
      <c r="B2">
        <v>128</v>
      </c>
      <c r="C2">
        <v>2</v>
      </c>
      <c r="D2">
        <v>8</v>
      </c>
      <c r="E2">
        <v>4</v>
      </c>
      <c r="F2">
        <v>17</v>
      </c>
      <c r="G2">
        <v>17012.8</v>
      </c>
      <c r="H2">
        <v>14</v>
      </c>
      <c r="I2">
        <v>14355.8</v>
      </c>
      <c r="J2">
        <v>14</v>
      </c>
      <c r="K2">
        <v>14172.4</v>
      </c>
      <c r="L2">
        <v>17</v>
      </c>
      <c r="M2">
        <v>17274.400000000001</v>
      </c>
      <c r="N2">
        <v>16</v>
      </c>
      <c r="O2">
        <v>16191.4</v>
      </c>
      <c r="P2">
        <v>15.6</v>
      </c>
      <c r="Q2">
        <v>15801.36</v>
      </c>
      <c r="R2">
        <f>STDEV(F2,H2,J2,L2,N2)</f>
        <v>1.51657508881031</v>
      </c>
    </row>
    <row r="3" spans="1:18" x14ac:dyDescent="0.25">
      <c r="A3" s="12" t="s">
        <v>20</v>
      </c>
      <c r="B3">
        <v>128</v>
      </c>
      <c r="C3">
        <v>2</v>
      </c>
      <c r="D3">
        <v>8</v>
      </c>
      <c r="E3">
        <v>4</v>
      </c>
      <c r="F3">
        <v>96</v>
      </c>
      <c r="G3">
        <v>96602</v>
      </c>
      <c r="H3">
        <v>99</v>
      </c>
      <c r="I3">
        <v>98810.7</v>
      </c>
      <c r="J3">
        <v>98</v>
      </c>
      <c r="K3">
        <v>98622.1</v>
      </c>
      <c r="L3">
        <v>99</v>
      </c>
      <c r="M3">
        <v>98910.5</v>
      </c>
      <c r="N3">
        <v>97</v>
      </c>
      <c r="O3">
        <v>97541.2</v>
      </c>
      <c r="P3">
        <v>97.8</v>
      </c>
      <c r="Q3">
        <v>98097.300000000017</v>
      </c>
      <c r="R3">
        <f t="shared" ref="R3:R4" si="0">STDEV(F3,H3,J3,L3,N3)</f>
        <v>1.3038404810405297</v>
      </c>
    </row>
    <row r="4" spans="1:18" x14ac:dyDescent="0.25">
      <c r="A4" s="12" t="s">
        <v>21</v>
      </c>
      <c r="B4">
        <v>128</v>
      </c>
      <c r="C4">
        <v>2</v>
      </c>
      <c r="D4">
        <v>8</v>
      </c>
      <c r="E4">
        <v>4</v>
      </c>
      <c r="F4">
        <v>823</v>
      </c>
      <c r="G4">
        <v>823265</v>
      </c>
      <c r="H4">
        <v>801</v>
      </c>
      <c r="I4">
        <v>801437</v>
      </c>
      <c r="J4">
        <v>804</v>
      </c>
      <c r="K4">
        <v>804679</v>
      </c>
      <c r="L4">
        <v>805</v>
      </c>
      <c r="M4">
        <v>805142</v>
      </c>
      <c r="N4">
        <v>813</v>
      </c>
      <c r="O4">
        <v>812848</v>
      </c>
      <c r="P4">
        <v>809.2</v>
      </c>
      <c r="Q4">
        <v>809474.2</v>
      </c>
      <c r="R4">
        <f t="shared" si="0"/>
        <v>8.8994381845147963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825C2-2A49-4513-829E-9D73FF11C852}">
  <dimension ref="A1:P4"/>
  <sheetViews>
    <sheetView workbookViewId="0">
      <selection activeCell="P4" sqref="P4"/>
    </sheetView>
  </sheetViews>
  <sheetFormatPr defaultRowHeight="15" x14ac:dyDescent="0.25"/>
  <cols>
    <col min="1" max="1" width="14" bestFit="1" customWidth="1"/>
    <col min="2" max="2" width="10.7109375" bestFit="1" customWidth="1"/>
    <col min="3" max="3" width="13.42578125" bestFit="1" customWidth="1"/>
    <col min="4" max="4" width="5" bestFit="1" customWidth="1"/>
    <col min="5" max="5" width="8" bestFit="1" customWidth="1"/>
    <col min="6" max="6" width="5" bestFit="1" customWidth="1"/>
    <col min="7" max="7" width="8" bestFit="1" customWidth="1"/>
    <col min="8" max="8" width="5" bestFit="1" customWidth="1"/>
    <col min="9" max="9" width="8" bestFit="1" customWidth="1"/>
    <col min="10" max="10" width="5" bestFit="1" customWidth="1"/>
    <col min="11" max="11" width="8" bestFit="1" customWidth="1"/>
    <col min="12" max="12" width="5" bestFit="1" customWidth="1"/>
    <col min="13" max="13" width="8" bestFit="1" customWidth="1"/>
    <col min="14" max="14" width="11.42578125" bestFit="1" customWidth="1"/>
    <col min="15" max="15" width="17.85546875" bestFit="1" customWidth="1"/>
  </cols>
  <sheetData>
    <row r="1" spans="1:16" x14ac:dyDescent="0.25">
      <c r="A1" t="s">
        <v>17</v>
      </c>
      <c r="B1" t="s">
        <v>98</v>
      </c>
      <c r="C1" t="s">
        <v>97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18</v>
      </c>
      <c r="O1" t="s">
        <v>90</v>
      </c>
      <c r="P1" t="s">
        <v>91</v>
      </c>
    </row>
    <row r="2" spans="1:16" x14ac:dyDescent="0.25">
      <c r="A2" s="12" t="s">
        <v>19</v>
      </c>
      <c r="B2">
        <v>32</v>
      </c>
      <c r="C2">
        <v>32</v>
      </c>
      <c r="D2">
        <v>20</v>
      </c>
      <c r="E2">
        <v>19814.900000000001</v>
      </c>
      <c r="F2">
        <v>27</v>
      </c>
      <c r="G2">
        <v>26950.5</v>
      </c>
      <c r="H2">
        <v>22</v>
      </c>
      <c r="I2">
        <v>21913.9</v>
      </c>
      <c r="J2">
        <v>20</v>
      </c>
      <c r="K2">
        <v>19837.2</v>
      </c>
      <c r="L2">
        <v>39</v>
      </c>
      <c r="M2">
        <v>39128.400000000001</v>
      </c>
      <c r="N2">
        <v>25.6</v>
      </c>
      <c r="O2">
        <v>25528.98</v>
      </c>
      <c r="P2">
        <f>STDEV(D2,F2,H2,J2,L2)</f>
        <v>8.0187280786917796</v>
      </c>
    </row>
    <row r="3" spans="1:16" x14ac:dyDescent="0.25">
      <c r="A3" s="12" t="s">
        <v>20</v>
      </c>
      <c r="B3">
        <v>32</v>
      </c>
      <c r="C3">
        <v>32</v>
      </c>
      <c r="D3">
        <v>150</v>
      </c>
      <c r="E3">
        <v>150151</v>
      </c>
      <c r="F3">
        <v>149</v>
      </c>
      <c r="G3">
        <v>148741</v>
      </c>
      <c r="H3">
        <v>146</v>
      </c>
      <c r="I3">
        <v>146101</v>
      </c>
      <c r="J3">
        <v>157</v>
      </c>
      <c r="K3">
        <v>156957</v>
      </c>
      <c r="L3">
        <v>156</v>
      </c>
      <c r="M3">
        <v>155807</v>
      </c>
      <c r="N3">
        <v>151.6</v>
      </c>
      <c r="O3">
        <v>151551.4</v>
      </c>
      <c r="P3">
        <f t="shared" ref="P3:P4" si="0">STDEV(D3,F3,H3,J3,L3)</f>
        <v>4.7222875812470377</v>
      </c>
    </row>
    <row r="4" spans="1:16" x14ac:dyDescent="0.25">
      <c r="A4" s="12" t="s">
        <v>21</v>
      </c>
      <c r="B4">
        <v>32</v>
      </c>
      <c r="C4">
        <v>32</v>
      </c>
      <c r="D4">
        <v>1307</v>
      </c>
      <c r="E4">
        <v>1307550</v>
      </c>
      <c r="F4">
        <v>1453</v>
      </c>
      <c r="G4">
        <v>1452700</v>
      </c>
      <c r="H4">
        <v>1352</v>
      </c>
      <c r="I4">
        <v>1351820</v>
      </c>
      <c r="J4">
        <v>1415</v>
      </c>
      <c r="K4">
        <v>1415570</v>
      </c>
      <c r="L4">
        <v>1382</v>
      </c>
      <c r="M4">
        <v>1381990</v>
      </c>
      <c r="N4">
        <v>1381.8</v>
      </c>
      <c r="O4">
        <v>1381926</v>
      </c>
      <c r="P4">
        <f t="shared" si="0"/>
        <v>56.246777685481682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9"/>
  <sheetViews>
    <sheetView tabSelected="1" topLeftCell="A97" workbookViewId="0">
      <selection activeCell="G70" sqref="G70"/>
    </sheetView>
  </sheetViews>
  <sheetFormatPr defaultRowHeight="15" x14ac:dyDescent="0.25"/>
  <cols>
    <col min="1" max="1" width="31.7109375" customWidth="1"/>
    <col min="2" max="2" width="18" customWidth="1"/>
    <col min="3" max="3" width="23.85546875" customWidth="1"/>
    <col min="4" max="4" width="19.42578125" customWidth="1"/>
    <col min="5" max="5" width="24.42578125" customWidth="1"/>
    <col min="6" max="6" width="18.140625" customWidth="1"/>
    <col min="7" max="7" width="21.140625" customWidth="1"/>
    <col min="8" max="8" width="18.28515625" customWidth="1"/>
    <col min="9" max="9" width="34.42578125" customWidth="1"/>
    <col min="10" max="10" width="25.42578125" customWidth="1"/>
    <col min="11" max="11" width="30" customWidth="1"/>
    <col min="12" max="12" width="16.7109375" customWidth="1"/>
    <col min="13" max="13" width="18.5703125" customWidth="1"/>
  </cols>
  <sheetData>
    <row r="1" spans="1:10" x14ac:dyDescent="0.25">
      <c r="A1" s="13" t="s">
        <v>13</v>
      </c>
    </row>
    <row r="2" spans="1:10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52</v>
      </c>
      <c r="F2" s="3" t="s">
        <v>16</v>
      </c>
      <c r="G2" s="2" t="s">
        <v>92</v>
      </c>
      <c r="H2" s="14" t="s">
        <v>37</v>
      </c>
    </row>
    <row r="3" spans="1:10" x14ac:dyDescent="0.25">
      <c r="A3" s="4" t="s">
        <v>5</v>
      </c>
      <c r="B3" s="5">
        <v>1809.6</v>
      </c>
      <c r="C3" s="6">
        <v>1</v>
      </c>
      <c r="D3" s="6">
        <v>1</v>
      </c>
      <c r="E3" s="6">
        <f t="shared" ref="E3:E10" si="0">$I$7/B3</f>
        <v>0.21473032714412027</v>
      </c>
      <c r="F3" s="7">
        <f>E3*100</f>
        <v>21.473032714412028</v>
      </c>
      <c r="G3" s="26">
        <v>3.84707681233427</v>
      </c>
      <c r="H3" t="s">
        <v>28</v>
      </c>
      <c r="I3" t="s">
        <v>2</v>
      </c>
      <c r="J3" t="s">
        <v>94</v>
      </c>
    </row>
    <row r="4" spans="1:10" x14ac:dyDescent="0.25">
      <c r="A4" s="4" t="s">
        <v>6</v>
      </c>
      <c r="B4" s="5">
        <v>1567</v>
      </c>
      <c r="C4" s="6">
        <f>B3/B4</f>
        <v>1.1548181238034461</v>
      </c>
      <c r="D4" s="6">
        <f>B3/B4</f>
        <v>1.1548181238034461</v>
      </c>
      <c r="E4" s="6">
        <f t="shared" si="0"/>
        <v>0.24797447351627314</v>
      </c>
      <c r="F4" s="7">
        <f t="shared" ref="F4:F6" si="1">E4*100</f>
        <v>24.797447351627312</v>
      </c>
      <c r="G4" s="6">
        <v>2.3452078799117149</v>
      </c>
      <c r="H4" t="s">
        <v>29</v>
      </c>
      <c r="I4">
        <v>3</v>
      </c>
      <c r="J4">
        <v>0</v>
      </c>
    </row>
    <row r="5" spans="1:10" x14ac:dyDescent="0.25">
      <c r="A5" s="4" t="s">
        <v>7</v>
      </c>
      <c r="B5" s="5">
        <v>609.20000000000005</v>
      </c>
      <c r="C5" s="6">
        <f>B4/B5</f>
        <v>2.5722258699934337</v>
      </c>
      <c r="D5" s="6">
        <f>B3/B5</f>
        <v>2.9704530531845039</v>
      </c>
      <c r="E5" s="6">
        <f t="shared" si="0"/>
        <v>0.63784635587655936</v>
      </c>
      <c r="F5" s="7">
        <f t="shared" si="1"/>
        <v>63.784635587655934</v>
      </c>
      <c r="G5" s="6">
        <v>2.6832815729997477</v>
      </c>
      <c r="H5" t="s">
        <v>30</v>
      </c>
      <c r="I5">
        <v>14.4</v>
      </c>
      <c r="J5">
        <v>0.44721359549995793</v>
      </c>
    </row>
    <row r="6" spans="1:10" x14ac:dyDescent="0.25">
      <c r="A6" s="4" t="s">
        <v>9</v>
      </c>
      <c r="B6" s="5">
        <v>529</v>
      </c>
      <c r="C6" s="6">
        <f>B5/B6</f>
        <v>1.1516068052930057</v>
      </c>
      <c r="D6" s="6">
        <f>B3/B6</f>
        <v>3.4207939508506615</v>
      </c>
      <c r="E6" s="6">
        <f t="shared" si="0"/>
        <v>0.73454820415879019</v>
      </c>
      <c r="F6" s="7">
        <f t="shared" si="1"/>
        <v>73.454820415879013</v>
      </c>
      <c r="G6" s="6">
        <v>3.082207001484488</v>
      </c>
      <c r="H6" t="s">
        <v>15</v>
      </c>
      <c r="I6">
        <v>65.88</v>
      </c>
      <c r="J6">
        <v>0.70710678118654757</v>
      </c>
    </row>
    <row r="7" spans="1:10" x14ac:dyDescent="0.25">
      <c r="A7" s="4" t="s">
        <v>8</v>
      </c>
      <c r="B7" s="5">
        <v>1629</v>
      </c>
      <c r="C7" s="6">
        <f>B6/B7</f>
        <v>0.32473910374462861</v>
      </c>
      <c r="D7" s="6">
        <f>B3/B7</f>
        <v>1.1108655616942908</v>
      </c>
      <c r="E7" s="6">
        <f t="shared" si="0"/>
        <v>0.23853652547575202</v>
      </c>
      <c r="F7" s="7">
        <f>E7*100</f>
        <v>23.853652547575201</v>
      </c>
      <c r="G7" s="6">
        <v>4.8476798574163293</v>
      </c>
      <c r="H7" t="s">
        <v>0</v>
      </c>
      <c r="I7">
        <v>388.57600000000002</v>
      </c>
      <c r="J7">
        <v>8.0187280786917814</v>
      </c>
    </row>
    <row r="8" spans="1:10" x14ac:dyDescent="0.25">
      <c r="A8" s="4" t="s">
        <v>10</v>
      </c>
      <c r="B8" s="5">
        <v>1627.8</v>
      </c>
      <c r="C8" s="6">
        <f t="shared" ref="C8:C10" si="2">B7/B8</f>
        <v>1.0007371913011427</v>
      </c>
      <c r="D8" s="6">
        <f>B3/B8</f>
        <v>1.1116844821231109</v>
      </c>
      <c r="E8" s="6">
        <f t="shared" si="0"/>
        <v>0.23871237252733754</v>
      </c>
      <c r="F8" s="7">
        <f t="shared" ref="F8:F10" si="3">E8*100</f>
        <v>23.871237252733753</v>
      </c>
      <c r="G8" s="6">
        <v>4.6043457732885349</v>
      </c>
    </row>
    <row r="9" spans="1:10" x14ac:dyDescent="0.25">
      <c r="A9" s="4" t="s">
        <v>11</v>
      </c>
      <c r="B9" s="5">
        <v>554.20000000000005</v>
      </c>
      <c r="C9" s="6">
        <f t="shared" si="2"/>
        <v>2.9372067845543124</v>
      </c>
      <c r="D9" s="6">
        <f>B3/B9</f>
        <v>3.2652472031757482</v>
      </c>
      <c r="E9" s="6">
        <f t="shared" si="0"/>
        <v>0.70114760014435218</v>
      </c>
      <c r="F9" s="7">
        <f t="shared" si="3"/>
        <v>70.11476001443522</v>
      </c>
      <c r="G9" s="6">
        <v>2.7748873851023212</v>
      </c>
    </row>
    <row r="10" spans="1:10" x14ac:dyDescent="0.25">
      <c r="A10" s="8" t="s">
        <v>12</v>
      </c>
      <c r="B10" s="9">
        <v>554.79999999999995</v>
      </c>
      <c r="C10" s="6">
        <f t="shared" si="2"/>
        <v>0.9989185291997118</v>
      </c>
      <c r="D10" s="6">
        <f>B3/B10</f>
        <v>3.261715933669791</v>
      </c>
      <c r="E10" s="6">
        <f t="shared" si="0"/>
        <v>0.70038932948810395</v>
      </c>
      <c r="F10" s="11">
        <f t="shared" si="3"/>
        <v>70.038932948810398</v>
      </c>
      <c r="G10" s="6">
        <v>3.5989416433697499</v>
      </c>
    </row>
    <row r="11" spans="1:10" x14ac:dyDescent="0.25">
      <c r="A11" s="8" t="s">
        <v>78</v>
      </c>
      <c r="B11" s="9">
        <v>388.57600000000002</v>
      </c>
      <c r="C11" s="10"/>
      <c r="D11" s="10"/>
      <c r="E11" s="10">
        <f>$I$7/B11</f>
        <v>1</v>
      </c>
      <c r="F11" s="11">
        <f>E11*100</f>
        <v>100</v>
      </c>
      <c r="G11" s="10">
        <v>8.0187280786917814</v>
      </c>
    </row>
    <row r="12" spans="1:10" x14ac:dyDescent="0.25">
      <c r="A12" s="13" t="s">
        <v>23</v>
      </c>
    </row>
    <row r="13" spans="1:10" x14ac:dyDescent="0.25">
      <c r="A13" s="1" t="s">
        <v>1</v>
      </c>
      <c r="B13" s="2" t="s">
        <v>2</v>
      </c>
      <c r="C13" s="2" t="s">
        <v>3</v>
      </c>
      <c r="D13" s="2" t="s">
        <v>4</v>
      </c>
      <c r="E13" s="2" t="s">
        <v>52</v>
      </c>
      <c r="F13" s="3" t="s">
        <v>16</v>
      </c>
    </row>
    <row r="14" spans="1:10" x14ac:dyDescent="0.25">
      <c r="A14" s="4" t="s">
        <v>5</v>
      </c>
      <c r="B14" s="5">
        <v>249.4</v>
      </c>
      <c r="C14" s="6">
        <v>1</v>
      </c>
      <c r="D14" s="6">
        <v>1</v>
      </c>
      <c r="E14" s="6">
        <f t="shared" ref="E14:E21" si="4">$I$6/B14</f>
        <v>0.26415396952686443</v>
      </c>
      <c r="F14" s="7">
        <f>E14*100</f>
        <v>26.415396952686443</v>
      </c>
    </row>
    <row r="15" spans="1:10" x14ac:dyDescent="0.25">
      <c r="A15" s="4" t="s">
        <v>6</v>
      </c>
      <c r="B15" s="5">
        <v>221.6</v>
      </c>
      <c r="C15" s="6">
        <f t="shared" ref="C15:C21" si="5">B14/B15</f>
        <v>1.1254512635379061</v>
      </c>
      <c r="D15" s="6">
        <f>B14/B15</f>
        <v>1.1254512635379061</v>
      </c>
      <c r="E15" s="6">
        <f t="shared" si="4"/>
        <v>0.29729241877256318</v>
      </c>
      <c r="F15" s="7">
        <f t="shared" ref="F15:F17" si="6">E15*100</f>
        <v>29.729241877256317</v>
      </c>
    </row>
    <row r="16" spans="1:10" x14ac:dyDescent="0.25">
      <c r="A16" s="4" t="s">
        <v>7</v>
      </c>
      <c r="B16" s="5">
        <v>103</v>
      </c>
      <c r="C16" s="6">
        <f t="shared" si="5"/>
        <v>2.1514563106796114</v>
      </c>
      <c r="D16" s="6">
        <f>B14/B16</f>
        <v>2.4213592233009709</v>
      </c>
      <c r="E16" s="6">
        <f t="shared" si="4"/>
        <v>0.63961165048543689</v>
      </c>
      <c r="F16" s="7">
        <f t="shared" si="6"/>
        <v>63.961165048543691</v>
      </c>
    </row>
    <row r="17" spans="1:6" x14ac:dyDescent="0.25">
      <c r="A17" s="4" t="s">
        <v>9</v>
      </c>
      <c r="B17" s="5">
        <v>97</v>
      </c>
      <c r="C17" s="6">
        <f t="shared" si="5"/>
        <v>1.0618556701030928</v>
      </c>
      <c r="D17" s="6">
        <f>B14/B17</f>
        <v>2.5711340206185569</v>
      </c>
      <c r="E17" s="6">
        <f t="shared" si="4"/>
        <v>0.67917525773195875</v>
      </c>
      <c r="F17" s="7">
        <f t="shared" si="6"/>
        <v>67.917525773195877</v>
      </c>
    </row>
    <row r="18" spans="1:6" x14ac:dyDescent="0.25">
      <c r="A18" s="4" t="s">
        <v>8</v>
      </c>
      <c r="B18" s="5">
        <v>235.2</v>
      </c>
      <c r="C18" s="6">
        <f t="shared" si="5"/>
        <v>0.4124149659863946</v>
      </c>
      <c r="D18" s="6">
        <f>$B$14/B18</f>
        <v>1.060374149659864</v>
      </c>
      <c r="E18" s="6">
        <f t="shared" si="4"/>
        <v>0.2801020408163265</v>
      </c>
      <c r="F18" s="7">
        <f>E18*100</f>
        <v>28.010204081632651</v>
      </c>
    </row>
    <row r="19" spans="1:6" x14ac:dyDescent="0.25">
      <c r="A19" s="4" t="s">
        <v>10</v>
      </c>
      <c r="B19" s="5">
        <v>233.2</v>
      </c>
      <c r="C19" s="6">
        <f t="shared" si="5"/>
        <v>1.0085763293310464</v>
      </c>
      <c r="D19" s="6">
        <f t="shared" ref="D19:D20" si="7">$B$14/B19</f>
        <v>1.0694682675814753</v>
      </c>
      <c r="E19" s="6">
        <f t="shared" si="4"/>
        <v>0.2825042881646655</v>
      </c>
      <c r="F19" s="7">
        <f t="shared" ref="F19:F21" si="8">E19*100</f>
        <v>28.250428816466549</v>
      </c>
    </row>
    <row r="20" spans="1:6" x14ac:dyDescent="0.25">
      <c r="A20" s="4" t="s">
        <v>11</v>
      </c>
      <c r="B20" s="5">
        <v>102.4</v>
      </c>
      <c r="C20" s="6">
        <f t="shared" si="5"/>
        <v>2.2773437499999996</v>
      </c>
      <c r="D20" s="6">
        <f t="shared" si="7"/>
        <v>2.435546875</v>
      </c>
      <c r="E20" s="6">
        <f t="shared" si="4"/>
        <v>0.64335937499999996</v>
      </c>
      <c r="F20" s="7">
        <f t="shared" si="8"/>
        <v>64.3359375</v>
      </c>
    </row>
    <row r="21" spans="1:6" x14ac:dyDescent="0.25">
      <c r="A21" s="8" t="s">
        <v>12</v>
      </c>
      <c r="B21" s="9">
        <v>97.6</v>
      </c>
      <c r="C21" s="10">
        <f t="shared" si="5"/>
        <v>1.0491803278688525</v>
      </c>
      <c r="D21" s="6">
        <f>$B$14/B21</f>
        <v>2.5553278688524594</v>
      </c>
      <c r="E21" s="6">
        <f t="shared" si="4"/>
        <v>0.67500000000000004</v>
      </c>
      <c r="F21" s="11">
        <f t="shared" si="8"/>
        <v>67.5</v>
      </c>
    </row>
    <row r="22" spans="1:6" x14ac:dyDescent="0.25">
      <c r="A22" s="8" t="s">
        <v>78</v>
      </c>
      <c r="B22" s="9">
        <v>65.88</v>
      </c>
      <c r="C22" s="10"/>
      <c r="D22" s="10"/>
      <c r="E22" s="10"/>
      <c r="F22" s="11">
        <f>E22*100</f>
        <v>0</v>
      </c>
    </row>
    <row r="23" spans="1:6" x14ac:dyDescent="0.25">
      <c r="A23" s="13" t="s">
        <v>24</v>
      </c>
    </row>
    <row r="24" spans="1:6" x14ac:dyDescent="0.25">
      <c r="A24" s="1" t="s">
        <v>1</v>
      </c>
      <c r="B24" s="2" t="s">
        <v>2</v>
      </c>
      <c r="C24" s="2" t="s">
        <v>3</v>
      </c>
      <c r="D24" s="2" t="s">
        <v>4</v>
      </c>
      <c r="E24" s="2" t="s">
        <v>52</v>
      </c>
      <c r="F24" s="3" t="s">
        <v>16</v>
      </c>
    </row>
    <row r="25" spans="1:6" x14ac:dyDescent="0.25">
      <c r="A25" s="4" t="s">
        <v>5</v>
      </c>
      <c r="B25" s="5">
        <v>41.8</v>
      </c>
      <c r="C25" s="6">
        <v>1</v>
      </c>
      <c r="D25" s="6">
        <v>1</v>
      </c>
      <c r="E25" s="6">
        <f t="shared" ref="E25:E32" si="9">$I$5/B25</f>
        <v>0.34449760765550241</v>
      </c>
      <c r="F25" s="7">
        <f>E25*100</f>
        <v>34.449760765550238</v>
      </c>
    </row>
    <row r="26" spans="1:6" x14ac:dyDescent="0.25">
      <c r="A26" s="4" t="s">
        <v>6</v>
      </c>
      <c r="B26" s="5">
        <v>40</v>
      </c>
      <c r="C26" s="6">
        <f t="shared" ref="C26:C32" si="10">B25/B26</f>
        <v>1.0449999999999999</v>
      </c>
      <c r="D26" s="6">
        <f>B25/B26</f>
        <v>1.0449999999999999</v>
      </c>
      <c r="E26" s="6">
        <f t="shared" si="9"/>
        <v>0.36</v>
      </c>
      <c r="F26" s="7">
        <f t="shared" ref="F26:F28" si="11">E26*100</f>
        <v>36</v>
      </c>
    </row>
    <row r="27" spans="1:6" x14ac:dyDescent="0.25">
      <c r="A27" s="4" t="s">
        <v>7</v>
      </c>
      <c r="B27" s="5">
        <v>20</v>
      </c>
      <c r="C27" s="6">
        <f t="shared" si="10"/>
        <v>2</v>
      </c>
      <c r="D27" s="6">
        <f>B25/B27</f>
        <v>2.09</v>
      </c>
      <c r="E27" s="6">
        <f t="shared" si="9"/>
        <v>0.72</v>
      </c>
      <c r="F27" s="7">
        <f t="shared" si="11"/>
        <v>72</v>
      </c>
    </row>
    <row r="28" spans="1:6" x14ac:dyDescent="0.25">
      <c r="A28" s="4" t="s">
        <v>9</v>
      </c>
      <c r="B28" s="5">
        <v>19.2</v>
      </c>
      <c r="C28" s="6">
        <f t="shared" si="10"/>
        <v>1.0416666666666667</v>
      </c>
      <c r="D28" s="6">
        <f>B25/B28</f>
        <v>2.1770833333333335</v>
      </c>
      <c r="E28" s="6">
        <f t="shared" si="9"/>
        <v>0.75</v>
      </c>
      <c r="F28" s="7">
        <f t="shared" si="11"/>
        <v>75</v>
      </c>
    </row>
    <row r="29" spans="1:6" x14ac:dyDescent="0.25">
      <c r="A29" s="4" t="s">
        <v>8</v>
      </c>
      <c r="B29" s="5">
        <v>42.8</v>
      </c>
      <c r="C29" s="6">
        <f t="shared" si="10"/>
        <v>0.44859813084112149</v>
      </c>
      <c r="D29" s="6">
        <f>$B$25/B29</f>
        <v>0.97663551401869164</v>
      </c>
      <c r="E29" s="6">
        <f t="shared" si="9"/>
        <v>0.33644859813084116</v>
      </c>
      <c r="F29" s="7">
        <f>E29*100</f>
        <v>33.644859813084118</v>
      </c>
    </row>
    <row r="30" spans="1:6" x14ac:dyDescent="0.25">
      <c r="A30" s="4" t="s">
        <v>10</v>
      </c>
      <c r="B30" s="5">
        <v>42.8</v>
      </c>
      <c r="C30" s="6">
        <f t="shared" si="10"/>
        <v>1</v>
      </c>
      <c r="D30" s="6">
        <f t="shared" ref="D30:D32" si="12">$B$25/B30</f>
        <v>0.97663551401869164</v>
      </c>
      <c r="E30" s="6">
        <f t="shared" si="9"/>
        <v>0.33644859813084116</v>
      </c>
      <c r="F30" s="7">
        <f t="shared" ref="F30:F32" si="13">E30*100</f>
        <v>33.644859813084118</v>
      </c>
    </row>
    <row r="31" spans="1:6" x14ac:dyDescent="0.25">
      <c r="A31" s="4" t="s">
        <v>11</v>
      </c>
      <c r="B31" s="5">
        <v>20.8</v>
      </c>
      <c r="C31" s="6">
        <f t="shared" si="10"/>
        <v>2.0576923076923075</v>
      </c>
      <c r="D31" s="6">
        <f t="shared" si="12"/>
        <v>2.0096153846153846</v>
      </c>
      <c r="E31" s="6">
        <f t="shared" si="9"/>
        <v>0.69230769230769229</v>
      </c>
      <c r="F31" s="7">
        <f t="shared" si="13"/>
        <v>69.230769230769226</v>
      </c>
    </row>
    <row r="32" spans="1:6" x14ac:dyDescent="0.25">
      <c r="A32" s="8" t="s">
        <v>12</v>
      </c>
      <c r="B32" s="9">
        <v>20.6</v>
      </c>
      <c r="C32" s="10">
        <f t="shared" si="10"/>
        <v>1.0097087378640777</v>
      </c>
      <c r="D32" s="6">
        <f t="shared" si="12"/>
        <v>2.0291262135922326</v>
      </c>
      <c r="E32" s="6">
        <f t="shared" si="9"/>
        <v>0.69902912621359226</v>
      </c>
      <c r="F32" s="11">
        <f t="shared" si="13"/>
        <v>69.902912621359221</v>
      </c>
    </row>
    <row r="34" spans="1:6" x14ac:dyDescent="0.25">
      <c r="A34" s="13" t="s">
        <v>25</v>
      </c>
    </row>
    <row r="35" spans="1:6" x14ac:dyDescent="0.25">
      <c r="A35" s="1" t="s">
        <v>1</v>
      </c>
      <c r="B35" s="2" t="s">
        <v>2</v>
      </c>
      <c r="C35" s="2" t="s">
        <v>3</v>
      </c>
      <c r="D35" s="2" t="s">
        <v>4</v>
      </c>
      <c r="E35" s="2" t="s">
        <v>52</v>
      </c>
      <c r="F35" s="3" t="s">
        <v>16</v>
      </c>
    </row>
    <row r="36" spans="1:6" x14ac:dyDescent="0.25">
      <c r="A36" s="4" t="s">
        <v>5</v>
      </c>
      <c r="B36" s="5">
        <v>7.2</v>
      </c>
      <c r="C36" s="6">
        <v>1</v>
      </c>
      <c r="D36" s="6">
        <v>1</v>
      </c>
      <c r="E36" s="6">
        <f t="shared" ref="E36:E43" si="14">$I$4/B36</f>
        <v>0.41666666666666663</v>
      </c>
      <c r="F36" s="7">
        <f>E36*100</f>
        <v>41.666666666666664</v>
      </c>
    </row>
    <row r="37" spans="1:6" x14ac:dyDescent="0.25">
      <c r="A37" s="4" t="s">
        <v>6</v>
      </c>
      <c r="B37" s="5">
        <v>7</v>
      </c>
      <c r="C37" s="6">
        <f t="shared" ref="C37:C43" si="15">B36/B37</f>
        <v>1.0285714285714287</v>
      </c>
      <c r="D37" s="6">
        <f>B36/B37</f>
        <v>1.0285714285714287</v>
      </c>
      <c r="E37" s="6">
        <f t="shared" si="14"/>
        <v>0.42857142857142855</v>
      </c>
      <c r="F37" s="7">
        <f t="shared" ref="F37:F39" si="16">E37*100</f>
        <v>42.857142857142854</v>
      </c>
    </row>
    <row r="38" spans="1:6" x14ac:dyDescent="0.25">
      <c r="A38" s="4" t="s">
        <v>7</v>
      </c>
      <c r="B38" s="5">
        <v>5</v>
      </c>
      <c r="C38" s="6">
        <f t="shared" si="15"/>
        <v>1.4</v>
      </c>
      <c r="D38" s="6">
        <f>B36/B38</f>
        <v>1.44</v>
      </c>
      <c r="E38" s="6">
        <f t="shared" si="14"/>
        <v>0.6</v>
      </c>
      <c r="F38" s="7">
        <f t="shared" si="16"/>
        <v>60</v>
      </c>
    </row>
    <row r="39" spans="1:6" x14ac:dyDescent="0.25">
      <c r="A39" s="4" t="s">
        <v>9</v>
      </c>
      <c r="B39" s="5">
        <v>5</v>
      </c>
      <c r="C39" s="6">
        <f t="shared" si="15"/>
        <v>1</v>
      </c>
      <c r="D39" s="6">
        <f>B36/B39</f>
        <v>1.44</v>
      </c>
      <c r="E39" s="6">
        <f t="shared" si="14"/>
        <v>0.6</v>
      </c>
      <c r="F39" s="7">
        <f t="shared" si="16"/>
        <v>60</v>
      </c>
    </row>
    <row r="40" spans="1:6" x14ac:dyDescent="0.25">
      <c r="A40" s="4" t="s">
        <v>8</v>
      </c>
      <c r="B40" s="5">
        <v>7.6</v>
      </c>
      <c r="C40" s="6">
        <f t="shared" si="15"/>
        <v>0.65789473684210531</v>
      </c>
      <c r="D40" s="6">
        <f>$B$36/B40</f>
        <v>0.94736842105263164</v>
      </c>
      <c r="E40" s="6">
        <f t="shared" si="14"/>
        <v>0.39473684210526316</v>
      </c>
      <c r="F40" s="7">
        <f>E40*100</f>
        <v>39.473684210526315</v>
      </c>
    </row>
    <row r="41" spans="1:6" x14ac:dyDescent="0.25">
      <c r="A41" s="4" t="s">
        <v>10</v>
      </c>
      <c r="B41" s="5">
        <v>7.4</v>
      </c>
      <c r="C41" s="6">
        <f t="shared" si="15"/>
        <v>1.027027027027027</v>
      </c>
      <c r="D41" s="6">
        <f t="shared" ref="D41:D43" si="17">$B$36/B41</f>
        <v>0.97297297297297292</v>
      </c>
      <c r="E41" s="6">
        <f t="shared" si="14"/>
        <v>0.40540540540540537</v>
      </c>
      <c r="F41" s="7">
        <f t="shared" ref="F41:F43" si="18">E41*100</f>
        <v>40.54054054054054</v>
      </c>
    </row>
    <row r="42" spans="1:6" x14ac:dyDescent="0.25">
      <c r="A42" s="4" t="s">
        <v>11</v>
      </c>
      <c r="B42" s="5">
        <v>5</v>
      </c>
      <c r="C42" s="6">
        <f t="shared" si="15"/>
        <v>1.48</v>
      </c>
      <c r="D42" s="6">
        <f t="shared" si="17"/>
        <v>1.44</v>
      </c>
      <c r="E42" s="6">
        <f t="shared" si="14"/>
        <v>0.6</v>
      </c>
      <c r="F42" s="7">
        <f t="shared" si="18"/>
        <v>60</v>
      </c>
    </row>
    <row r="43" spans="1:6" x14ac:dyDescent="0.25">
      <c r="A43" s="8" t="s">
        <v>12</v>
      </c>
      <c r="B43" s="9">
        <v>5</v>
      </c>
      <c r="C43" s="10">
        <f t="shared" si="15"/>
        <v>1</v>
      </c>
      <c r="D43" s="6">
        <f t="shared" si="17"/>
        <v>1.44</v>
      </c>
      <c r="E43" s="6">
        <f t="shared" si="14"/>
        <v>0.6</v>
      </c>
      <c r="F43" s="11">
        <f t="shared" si="18"/>
        <v>60</v>
      </c>
    </row>
    <row r="49" spans="1:9" x14ac:dyDescent="0.25">
      <c r="A49" s="13" t="s">
        <v>14</v>
      </c>
    </row>
    <row r="50" spans="1:9" x14ac:dyDescent="0.25">
      <c r="A50" s="1" t="s">
        <v>1</v>
      </c>
      <c r="B50" s="2" t="s">
        <v>2</v>
      </c>
      <c r="C50" s="2" t="s">
        <v>3</v>
      </c>
      <c r="D50" s="2" t="s">
        <v>4</v>
      </c>
      <c r="E50" s="2" t="s">
        <v>52</v>
      </c>
      <c r="F50" s="3" t="s">
        <v>16</v>
      </c>
      <c r="G50" s="2" t="s">
        <v>92</v>
      </c>
      <c r="H50" s="14" t="s">
        <v>36</v>
      </c>
    </row>
    <row r="51" spans="1:9" x14ac:dyDescent="0.25">
      <c r="A51" s="4" t="s">
        <v>5</v>
      </c>
      <c r="B51" s="5">
        <v>35788.199999999997</v>
      </c>
      <c r="C51" s="6">
        <v>1</v>
      </c>
      <c r="D51" s="6">
        <v>1</v>
      </c>
      <c r="E51" s="6">
        <f t="shared" ref="E51:E58" si="19">$I$54/B51</f>
        <v>1.0849386110505699E-2</v>
      </c>
      <c r="F51" s="7">
        <f>E51*100</f>
        <v>1.0849386110505699</v>
      </c>
      <c r="G51" s="26">
        <v>382.43718438457319</v>
      </c>
      <c r="H51" t="s">
        <v>28</v>
      </c>
      <c r="I51" t="s">
        <v>2</v>
      </c>
    </row>
    <row r="52" spans="1:9" x14ac:dyDescent="0.25">
      <c r="A52" s="4" t="s">
        <v>6</v>
      </c>
      <c r="B52" s="5">
        <v>33833.199999999997</v>
      </c>
      <c r="C52" s="6">
        <f t="shared" ref="C52:C58" si="20">B51/B52</f>
        <v>1.0577834789496707</v>
      </c>
      <c r="D52" s="6">
        <f>B51/B52</f>
        <v>1.0577834789496707</v>
      </c>
      <c r="E52" s="6">
        <f t="shared" si="19"/>
        <v>1.1476301384438956E-2</v>
      </c>
      <c r="F52" s="7">
        <f t="shared" ref="F52:F54" si="21">E52*100</f>
        <v>1.1476301384438956</v>
      </c>
      <c r="G52" s="6">
        <v>485.05484226013039</v>
      </c>
      <c r="H52" t="s">
        <v>29</v>
      </c>
      <c r="I52">
        <v>11</v>
      </c>
    </row>
    <row r="53" spans="1:9" x14ac:dyDescent="0.25">
      <c r="A53" s="4" t="s">
        <v>7</v>
      </c>
      <c r="B53" s="5">
        <v>5070.2</v>
      </c>
      <c r="C53" s="6">
        <f t="shared" si="20"/>
        <v>6.6729517573271266</v>
      </c>
      <c r="D53" s="6">
        <f>B51/B53</f>
        <v>7.0585381247288073</v>
      </c>
      <c r="E53" s="6">
        <f t="shared" si="19"/>
        <v>7.6580805490907664E-2</v>
      </c>
      <c r="F53" s="7">
        <f t="shared" si="21"/>
        <v>7.6580805490907666</v>
      </c>
      <c r="G53" s="6">
        <v>724.13962742001581</v>
      </c>
      <c r="H53" t="s">
        <v>30</v>
      </c>
      <c r="I53">
        <v>57.4</v>
      </c>
    </row>
    <row r="54" spans="1:9" x14ac:dyDescent="0.25">
      <c r="A54" s="4" t="s">
        <v>9</v>
      </c>
      <c r="B54" s="5">
        <v>3952.2</v>
      </c>
      <c r="C54" s="6">
        <f t="shared" si="20"/>
        <v>1.2828804210313243</v>
      </c>
      <c r="D54" s="6">
        <f>B51/B54</f>
        <v>9.055260361317746</v>
      </c>
      <c r="E54" s="6">
        <f t="shared" si="19"/>
        <v>9.8244015991093586E-2</v>
      </c>
      <c r="F54" s="7">
        <f t="shared" si="21"/>
        <v>9.8244015991093594</v>
      </c>
      <c r="G54" s="6">
        <v>25.14358765172544</v>
      </c>
      <c r="H54" t="s">
        <v>15</v>
      </c>
      <c r="I54">
        <v>388.28000000000003</v>
      </c>
    </row>
    <row r="55" spans="1:9" x14ac:dyDescent="0.25">
      <c r="A55" s="4" t="s">
        <v>8</v>
      </c>
      <c r="B55" s="5">
        <v>1399</v>
      </c>
      <c r="C55" s="6">
        <f t="shared" si="20"/>
        <v>2.8250178699070765</v>
      </c>
      <c r="D55" s="6">
        <f>$B$51/B55</f>
        <v>25.581272337383844</v>
      </c>
      <c r="E55" s="6">
        <f t="shared" si="19"/>
        <v>0.27754110078627592</v>
      </c>
      <c r="F55" s="7">
        <f>E55*100</f>
        <v>27.75411007862759</v>
      </c>
      <c r="G55" s="6">
        <v>41.340053217188775</v>
      </c>
    </row>
    <row r="56" spans="1:9" x14ac:dyDescent="0.25">
      <c r="A56" s="4" t="s">
        <v>10</v>
      </c>
      <c r="B56" s="5">
        <v>1381.8</v>
      </c>
      <c r="C56" s="6">
        <f t="shared" si="20"/>
        <v>1.0124475322043711</v>
      </c>
      <c r="D56" s="6">
        <f t="shared" ref="D56:D58" si="22">$B$51/B56</f>
        <v>25.899696048632219</v>
      </c>
      <c r="E56" s="6">
        <f t="shared" si="19"/>
        <v>0.28099580257634971</v>
      </c>
      <c r="F56" s="7">
        <f t="shared" ref="F56:F58" si="23">E56*100</f>
        <v>28.099580257634969</v>
      </c>
      <c r="G56" s="6">
        <v>56.246777685481682</v>
      </c>
    </row>
    <row r="57" spans="1:9" x14ac:dyDescent="0.25">
      <c r="A57" s="4" t="s">
        <v>11</v>
      </c>
      <c r="B57" s="5">
        <v>925.2</v>
      </c>
      <c r="C57" s="6">
        <f t="shared" si="20"/>
        <v>1.4935149156939038</v>
      </c>
      <c r="D57" s="6">
        <f t="shared" si="22"/>
        <v>38.68158236057068</v>
      </c>
      <c r="E57" s="6">
        <f t="shared" si="19"/>
        <v>0.41967142239515781</v>
      </c>
      <c r="F57" s="7">
        <f t="shared" si="23"/>
        <v>41.96714223951578</v>
      </c>
      <c r="G57" s="6">
        <v>3.8987177379235853</v>
      </c>
    </row>
    <row r="58" spans="1:9" x14ac:dyDescent="0.25">
      <c r="A58" s="8" t="s">
        <v>12</v>
      </c>
      <c r="B58" s="9">
        <v>809.2</v>
      </c>
      <c r="C58" s="10">
        <f t="shared" si="20"/>
        <v>1.143351458230351</v>
      </c>
      <c r="D58" s="6">
        <f t="shared" si="22"/>
        <v>44.226643598615908</v>
      </c>
      <c r="E58" s="6">
        <f t="shared" si="19"/>
        <v>0.47983193277310926</v>
      </c>
      <c r="F58" s="11">
        <f t="shared" si="23"/>
        <v>47.983193277310924</v>
      </c>
      <c r="G58" s="10">
        <v>8.8994381845147963</v>
      </c>
    </row>
    <row r="59" spans="1:9" x14ac:dyDescent="0.25">
      <c r="A59" s="8" t="s">
        <v>79</v>
      </c>
      <c r="B59" s="9">
        <v>388.28000000000003</v>
      </c>
      <c r="C59" s="10"/>
      <c r="D59" s="10"/>
      <c r="E59" s="10"/>
      <c r="F59" s="11">
        <f>E59*100</f>
        <v>0</v>
      </c>
      <c r="G59" s="10">
        <v>25.897876360813836</v>
      </c>
    </row>
    <row r="60" spans="1:9" x14ac:dyDescent="0.25">
      <c r="A60" s="13" t="s">
        <v>26</v>
      </c>
    </row>
    <row r="61" spans="1:9" x14ac:dyDescent="0.25">
      <c r="A61" s="1" t="s">
        <v>1</v>
      </c>
      <c r="B61" s="2" t="s">
        <v>2</v>
      </c>
      <c r="C61" s="2" t="s">
        <v>3</v>
      </c>
      <c r="D61" s="2" t="s">
        <v>4</v>
      </c>
      <c r="E61" s="2" t="s">
        <v>52</v>
      </c>
      <c r="F61" s="3" t="s">
        <v>16</v>
      </c>
    </row>
    <row r="62" spans="1:9" x14ac:dyDescent="0.25">
      <c r="A62" s="4" t="s">
        <v>5</v>
      </c>
      <c r="B62" s="5">
        <v>4397.6000000000004</v>
      </c>
      <c r="C62" s="6">
        <v>1</v>
      </c>
      <c r="D62" s="6">
        <v>1</v>
      </c>
      <c r="E62" s="6">
        <f t="shared" ref="E62:E69" si="24">$I$53/B62</f>
        <v>1.3052574131344368E-2</v>
      </c>
      <c r="F62" s="7">
        <f>E62*100</f>
        <v>1.3052574131344368</v>
      </c>
    </row>
    <row r="63" spans="1:9" x14ac:dyDescent="0.25">
      <c r="A63" s="4" t="s">
        <v>6</v>
      </c>
      <c r="B63" s="5">
        <v>4002.8</v>
      </c>
      <c r="C63" s="6">
        <f t="shared" ref="C63:C69" si="25">B62/B63</f>
        <v>1.0986309583291696</v>
      </c>
      <c r="D63" s="6">
        <f>B62/B63</f>
        <v>1.0986309583291696</v>
      </c>
      <c r="E63" s="6">
        <f t="shared" si="24"/>
        <v>1.4339962026581393E-2</v>
      </c>
      <c r="F63" s="7">
        <f t="shared" ref="F63:F65" si="26">E63*100</f>
        <v>1.4339962026581392</v>
      </c>
    </row>
    <row r="64" spans="1:9" x14ac:dyDescent="0.25">
      <c r="A64" s="4" t="s">
        <v>7</v>
      </c>
      <c r="B64" s="5">
        <v>420</v>
      </c>
      <c r="C64" s="6">
        <f t="shared" si="25"/>
        <v>9.5304761904761914</v>
      </c>
      <c r="D64" s="6">
        <f>B62/B64</f>
        <v>10.470476190476191</v>
      </c>
      <c r="E64" s="6">
        <f t="shared" si="24"/>
        <v>0.13666666666666666</v>
      </c>
      <c r="F64" s="7">
        <f t="shared" si="26"/>
        <v>13.666666666666666</v>
      </c>
    </row>
    <row r="65" spans="1:6" x14ac:dyDescent="0.25">
      <c r="A65" s="4" t="s">
        <v>9</v>
      </c>
      <c r="B65" s="5">
        <v>464.4</v>
      </c>
      <c r="C65" s="6">
        <f t="shared" si="25"/>
        <v>0.90439276485788123</v>
      </c>
      <c r="D65" s="6">
        <f>B62/B65</f>
        <v>9.4694229112833774</v>
      </c>
      <c r="E65" s="6">
        <f t="shared" si="24"/>
        <v>0.1236003445305771</v>
      </c>
      <c r="F65" s="7">
        <f t="shared" si="26"/>
        <v>12.360034453057709</v>
      </c>
    </row>
    <row r="66" spans="1:6" x14ac:dyDescent="0.25">
      <c r="A66" s="4" t="s">
        <v>8</v>
      </c>
      <c r="B66" s="5">
        <v>160.19999999999999</v>
      </c>
      <c r="C66" s="6">
        <f t="shared" si="25"/>
        <v>2.898876404494382</v>
      </c>
      <c r="D66" s="6">
        <f>$B$62/B66</f>
        <v>27.450686641697882</v>
      </c>
      <c r="E66" s="6">
        <f t="shared" si="24"/>
        <v>0.35830212234706621</v>
      </c>
      <c r="F66" s="7">
        <f>E66*100</f>
        <v>35.830212234706622</v>
      </c>
    </row>
    <row r="67" spans="1:6" x14ac:dyDescent="0.25">
      <c r="A67" s="4" t="s">
        <v>10</v>
      </c>
      <c r="B67" s="5">
        <v>151.6</v>
      </c>
      <c r="C67" s="6">
        <f t="shared" si="25"/>
        <v>1.0567282321899736</v>
      </c>
      <c r="D67" s="6">
        <f t="shared" ref="D67:D69" si="27">$B$62/B67</f>
        <v>29.007915567282325</v>
      </c>
      <c r="E67" s="6">
        <f t="shared" si="24"/>
        <v>0.37862796833773088</v>
      </c>
      <c r="F67" s="7">
        <f t="shared" ref="F67:F69" si="28">E67*100</f>
        <v>37.862796833773089</v>
      </c>
    </row>
    <row r="68" spans="1:6" x14ac:dyDescent="0.25">
      <c r="A68" s="4" t="s">
        <v>11</v>
      </c>
      <c r="B68" s="5">
        <v>112.4</v>
      </c>
      <c r="C68" s="6">
        <f t="shared" si="25"/>
        <v>1.3487544483985765</v>
      </c>
      <c r="D68" s="6">
        <f t="shared" si="27"/>
        <v>39.12455516014235</v>
      </c>
      <c r="E68" s="6">
        <f t="shared" si="24"/>
        <v>0.51067615658362986</v>
      </c>
      <c r="F68" s="7">
        <f t="shared" si="28"/>
        <v>51.067615658362989</v>
      </c>
    </row>
    <row r="69" spans="1:6" x14ac:dyDescent="0.25">
      <c r="A69" s="8" t="s">
        <v>12</v>
      </c>
      <c r="B69" s="9">
        <v>97.8</v>
      </c>
      <c r="C69" s="10">
        <f t="shared" si="25"/>
        <v>1.1492842535787322</v>
      </c>
      <c r="D69" s="6">
        <f t="shared" si="27"/>
        <v>44.965235173824134</v>
      </c>
      <c r="E69" s="6">
        <f t="shared" si="24"/>
        <v>0.58691206543967278</v>
      </c>
      <c r="F69" s="11">
        <f t="shared" si="28"/>
        <v>58.691206543967276</v>
      </c>
    </row>
    <row r="71" spans="1:6" x14ac:dyDescent="0.25">
      <c r="A71" s="13" t="s">
        <v>27</v>
      </c>
    </row>
    <row r="72" spans="1:6" x14ac:dyDescent="0.25">
      <c r="A72" s="1" t="s">
        <v>1</v>
      </c>
      <c r="B72" s="2" t="s">
        <v>2</v>
      </c>
      <c r="C72" s="2" t="s">
        <v>3</v>
      </c>
      <c r="D72" s="2" t="s">
        <v>4</v>
      </c>
      <c r="E72" s="2" t="s">
        <v>52</v>
      </c>
      <c r="F72" s="3" t="s">
        <v>16</v>
      </c>
    </row>
    <row r="73" spans="1:6" x14ac:dyDescent="0.25">
      <c r="A73" s="4" t="s">
        <v>5</v>
      </c>
      <c r="B73" s="5">
        <v>461.6</v>
      </c>
      <c r="C73" s="6">
        <v>1</v>
      </c>
      <c r="D73" s="6">
        <v>1</v>
      </c>
      <c r="E73" s="6">
        <f t="shared" ref="E73:E80" si="29">$I$52/B73</f>
        <v>2.3830155979202773E-2</v>
      </c>
      <c r="F73" s="7">
        <f>E73*100</f>
        <v>2.3830155979202772</v>
      </c>
    </row>
    <row r="74" spans="1:6" x14ac:dyDescent="0.25">
      <c r="A74" s="4" t="s">
        <v>6</v>
      </c>
      <c r="B74" s="5">
        <v>440</v>
      </c>
      <c r="C74" s="6">
        <f t="shared" ref="C74:C80" si="30">B73/B74</f>
        <v>1.0490909090909091</v>
      </c>
      <c r="D74" s="6">
        <f>B73/B74</f>
        <v>1.0490909090909091</v>
      </c>
      <c r="E74" s="6">
        <f t="shared" si="29"/>
        <v>2.5000000000000001E-2</v>
      </c>
      <c r="F74" s="7">
        <f t="shared" ref="F74:F76" si="31">E74*100</f>
        <v>2.5</v>
      </c>
    </row>
    <row r="75" spans="1:6" x14ac:dyDescent="0.25">
      <c r="A75" s="4" t="s">
        <v>7</v>
      </c>
      <c r="B75" s="5">
        <v>60.8</v>
      </c>
      <c r="C75" s="6">
        <f t="shared" si="30"/>
        <v>7.2368421052631584</v>
      </c>
      <c r="D75" s="6">
        <f>B73/B75</f>
        <v>7.5921052631578956</v>
      </c>
      <c r="E75" s="6">
        <f t="shared" si="29"/>
        <v>0.18092105263157895</v>
      </c>
      <c r="F75" s="7">
        <f t="shared" si="31"/>
        <v>18.092105263157894</v>
      </c>
    </row>
    <row r="76" spans="1:6" x14ac:dyDescent="0.25">
      <c r="A76" s="4" t="s">
        <v>9</v>
      </c>
      <c r="B76" s="5">
        <v>49.6</v>
      </c>
      <c r="C76" s="6">
        <f t="shared" si="30"/>
        <v>1.225806451612903</v>
      </c>
      <c r="D76" s="6">
        <f>B73/B76</f>
        <v>9.306451612903226</v>
      </c>
      <c r="E76" s="6">
        <f t="shared" si="29"/>
        <v>0.22177419354838709</v>
      </c>
      <c r="F76" s="7">
        <f t="shared" si="31"/>
        <v>22.177419354838708</v>
      </c>
    </row>
    <row r="77" spans="1:6" x14ac:dyDescent="0.25">
      <c r="A77" s="4" t="s">
        <v>8</v>
      </c>
      <c r="B77" s="5">
        <v>29.4</v>
      </c>
      <c r="C77" s="6">
        <f t="shared" si="30"/>
        <v>1.6870748299319729</v>
      </c>
      <c r="D77" s="6">
        <f>$B$73/B77</f>
        <v>15.700680272108846</v>
      </c>
      <c r="E77" s="6">
        <f t="shared" si="29"/>
        <v>0.37414965986394561</v>
      </c>
      <c r="F77" s="7">
        <f>E77*100</f>
        <v>37.414965986394563</v>
      </c>
    </row>
    <row r="78" spans="1:6" x14ac:dyDescent="0.25">
      <c r="A78" s="4" t="s">
        <v>10</v>
      </c>
      <c r="B78" s="5">
        <v>25.6</v>
      </c>
      <c r="C78" s="6">
        <f t="shared" si="30"/>
        <v>1.1484374999999998</v>
      </c>
      <c r="D78" s="6">
        <f t="shared" ref="D78:D80" si="32">$B$73/B78</f>
        <v>18.03125</v>
      </c>
      <c r="E78" s="6">
        <f t="shared" si="29"/>
        <v>0.4296875</v>
      </c>
      <c r="F78" s="7">
        <f t="shared" ref="F78:F80" si="33">E78*100</f>
        <v>42.96875</v>
      </c>
    </row>
    <row r="79" spans="1:6" x14ac:dyDescent="0.25">
      <c r="A79" s="4" t="s">
        <v>11</v>
      </c>
      <c r="B79" s="5">
        <v>17.2</v>
      </c>
      <c r="C79" s="6">
        <f t="shared" si="30"/>
        <v>1.488372093023256</v>
      </c>
      <c r="D79" s="6">
        <f t="shared" si="32"/>
        <v>26.837209302325583</v>
      </c>
      <c r="E79" s="6">
        <f t="shared" si="29"/>
        <v>0.63953488372093026</v>
      </c>
      <c r="F79" s="7">
        <f t="shared" si="33"/>
        <v>63.953488372093027</v>
      </c>
    </row>
    <row r="80" spans="1:6" x14ac:dyDescent="0.25">
      <c r="A80" s="8" t="s">
        <v>12</v>
      </c>
      <c r="B80" s="9">
        <v>15.6</v>
      </c>
      <c r="C80" s="10">
        <f t="shared" si="30"/>
        <v>1.1025641025641026</v>
      </c>
      <c r="D80" s="6">
        <f t="shared" si="32"/>
        <v>29.589743589743591</v>
      </c>
      <c r="E80" s="6">
        <f t="shared" si="29"/>
        <v>0.70512820512820518</v>
      </c>
      <c r="F80" s="11">
        <f t="shared" si="33"/>
        <v>70.512820512820511</v>
      </c>
    </row>
    <row r="85" spans="1:13" x14ac:dyDescent="0.25">
      <c r="A85" s="13" t="s">
        <v>40</v>
      </c>
    </row>
    <row r="86" spans="1:13" x14ac:dyDescent="0.25">
      <c r="A86" s="15" t="s">
        <v>1</v>
      </c>
      <c r="B86" s="16" t="s">
        <v>41</v>
      </c>
      <c r="C86" s="16" t="s">
        <v>42</v>
      </c>
      <c r="D86" s="16" t="s">
        <v>43</v>
      </c>
      <c r="E86" s="16" t="s">
        <v>44</v>
      </c>
      <c r="F86" s="16" t="s">
        <v>45</v>
      </c>
      <c r="G86" s="17" t="s">
        <v>46</v>
      </c>
      <c r="I86" t="s">
        <v>1</v>
      </c>
      <c r="J86" t="s">
        <v>59</v>
      </c>
      <c r="K86" t="s">
        <v>60</v>
      </c>
      <c r="L86" t="s">
        <v>61</v>
      </c>
      <c r="M86" t="s">
        <v>62</v>
      </c>
    </row>
    <row r="87" spans="1:13" x14ac:dyDescent="0.25">
      <c r="A87" s="18" t="s">
        <v>5</v>
      </c>
      <c r="B87" s="19">
        <v>16</v>
      </c>
      <c r="C87" s="19">
        <v>32</v>
      </c>
      <c r="D87" s="20" t="s">
        <v>47</v>
      </c>
      <c r="E87" s="20" t="s">
        <v>47</v>
      </c>
      <c r="F87" s="20" t="s">
        <v>47</v>
      </c>
      <c r="G87" s="21" t="s">
        <v>47</v>
      </c>
      <c r="I87" t="s">
        <v>5</v>
      </c>
      <c r="J87" t="s">
        <v>63</v>
      </c>
      <c r="K87" t="s">
        <v>47</v>
      </c>
      <c r="L87" t="s">
        <v>47</v>
      </c>
      <c r="M87" t="s">
        <v>47</v>
      </c>
    </row>
    <row r="88" spans="1:13" x14ac:dyDescent="0.25">
      <c r="A88" s="18" t="s">
        <v>6</v>
      </c>
      <c r="B88" s="19">
        <v>16</v>
      </c>
      <c r="C88" s="19">
        <v>32</v>
      </c>
      <c r="D88" s="20" t="s">
        <v>47</v>
      </c>
      <c r="E88" s="19">
        <v>16</v>
      </c>
      <c r="F88" s="20" t="s">
        <v>47</v>
      </c>
      <c r="G88" s="21" t="s">
        <v>47</v>
      </c>
      <c r="I88" t="s">
        <v>6</v>
      </c>
      <c r="J88" t="s">
        <v>63</v>
      </c>
      <c r="K88" t="s">
        <v>47</v>
      </c>
      <c r="L88">
        <v>16</v>
      </c>
      <c r="M88" t="s">
        <v>47</v>
      </c>
    </row>
    <row r="89" spans="1:13" x14ac:dyDescent="0.25">
      <c r="A89" s="18" t="s">
        <v>7</v>
      </c>
      <c r="B89" s="19">
        <v>8</v>
      </c>
      <c r="C89" s="19">
        <v>16</v>
      </c>
      <c r="D89" s="20" t="s">
        <v>47</v>
      </c>
      <c r="E89" s="20" t="s">
        <v>47</v>
      </c>
      <c r="F89" s="19">
        <v>8</v>
      </c>
      <c r="G89" s="22">
        <v>8</v>
      </c>
      <c r="I89" t="s">
        <v>7</v>
      </c>
      <c r="J89" t="s">
        <v>64</v>
      </c>
      <c r="K89" t="s">
        <v>47</v>
      </c>
      <c r="L89" t="s">
        <v>47</v>
      </c>
      <c r="M89" t="s">
        <v>69</v>
      </c>
    </row>
    <row r="90" spans="1:13" x14ac:dyDescent="0.25">
      <c r="A90" s="18" t="s">
        <v>9</v>
      </c>
      <c r="B90" s="19">
        <v>4</v>
      </c>
      <c r="C90" s="19">
        <v>32</v>
      </c>
      <c r="D90" s="20" t="s">
        <v>47</v>
      </c>
      <c r="E90" s="19">
        <v>8</v>
      </c>
      <c r="F90" s="19">
        <v>8</v>
      </c>
      <c r="G90" s="22">
        <v>8</v>
      </c>
      <c r="I90" t="s">
        <v>9</v>
      </c>
      <c r="J90" t="s">
        <v>65</v>
      </c>
      <c r="K90" t="s">
        <v>47</v>
      </c>
      <c r="L90">
        <v>8</v>
      </c>
      <c r="M90" t="s">
        <v>69</v>
      </c>
    </row>
    <row r="91" spans="1:13" x14ac:dyDescent="0.25">
      <c r="A91" s="18" t="s">
        <v>8</v>
      </c>
      <c r="B91" s="19">
        <v>16</v>
      </c>
      <c r="C91" s="19">
        <v>16</v>
      </c>
      <c r="D91" s="19">
        <v>16</v>
      </c>
      <c r="E91" s="20" t="s">
        <v>47</v>
      </c>
      <c r="F91" s="20" t="s">
        <v>47</v>
      </c>
      <c r="G91" s="21" t="s">
        <v>47</v>
      </c>
      <c r="I91" t="s">
        <v>8</v>
      </c>
      <c r="J91" t="s">
        <v>66</v>
      </c>
      <c r="K91">
        <v>16</v>
      </c>
      <c r="L91" t="s">
        <v>47</v>
      </c>
      <c r="M91" t="s">
        <v>47</v>
      </c>
    </row>
    <row r="92" spans="1:13" x14ac:dyDescent="0.25">
      <c r="A92" s="18" t="s">
        <v>10</v>
      </c>
      <c r="B92" s="19">
        <v>16</v>
      </c>
      <c r="C92" s="19">
        <v>16</v>
      </c>
      <c r="D92" s="19">
        <v>16</v>
      </c>
      <c r="E92" s="19" t="s">
        <v>48</v>
      </c>
      <c r="F92" s="20" t="s">
        <v>47</v>
      </c>
      <c r="G92" s="21" t="s">
        <v>47</v>
      </c>
      <c r="I92" t="s">
        <v>10</v>
      </c>
      <c r="J92" t="s">
        <v>66</v>
      </c>
      <c r="K92">
        <v>16</v>
      </c>
      <c r="L92" t="s">
        <v>68</v>
      </c>
      <c r="M92" t="s">
        <v>47</v>
      </c>
    </row>
    <row r="93" spans="1:13" x14ac:dyDescent="0.25">
      <c r="A93" s="18" t="s">
        <v>11</v>
      </c>
      <c r="B93" s="19">
        <v>8</v>
      </c>
      <c r="C93" s="19">
        <v>16</v>
      </c>
      <c r="D93" s="19">
        <v>64</v>
      </c>
      <c r="E93" s="20" t="s">
        <v>47</v>
      </c>
      <c r="F93" s="19">
        <v>8</v>
      </c>
      <c r="G93" s="22">
        <v>4</v>
      </c>
      <c r="I93" t="s">
        <v>11</v>
      </c>
      <c r="J93" t="s">
        <v>64</v>
      </c>
      <c r="K93">
        <v>64</v>
      </c>
      <c r="L93" t="s">
        <v>47</v>
      </c>
      <c r="M93" t="s">
        <v>70</v>
      </c>
    </row>
    <row r="94" spans="1:13" x14ac:dyDescent="0.25">
      <c r="A94" s="23" t="s">
        <v>12</v>
      </c>
      <c r="B94" s="24">
        <v>8</v>
      </c>
      <c r="C94" s="24">
        <v>16</v>
      </c>
      <c r="D94" s="24">
        <v>64</v>
      </c>
      <c r="E94" s="24">
        <v>2</v>
      </c>
      <c r="F94" s="24">
        <v>8</v>
      </c>
      <c r="G94" s="25">
        <v>4</v>
      </c>
      <c r="I94" t="s">
        <v>12</v>
      </c>
      <c r="J94" t="s">
        <v>67</v>
      </c>
      <c r="K94">
        <v>64</v>
      </c>
      <c r="L94">
        <v>2</v>
      </c>
      <c r="M94" t="s">
        <v>70</v>
      </c>
    </row>
    <row r="96" spans="1:13" x14ac:dyDescent="0.25">
      <c r="A96" s="13" t="s">
        <v>49</v>
      </c>
    </row>
    <row r="97" spans="1:13" x14ac:dyDescent="0.25">
      <c r="A97" s="15" t="s">
        <v>1</v>
      </c>
      <c r="B97" s="16" t="s">
        <v>41</v>
      </c>
      <c r="C97" s="16" t="s">
        <v>42</v>
      </c>
      <c r="D97" s="16" t="s">
        <v>43</v>
      </c>
      <c r="E97" s="16" t="s">
        <v>44</v>
      </c>
      <c r="F97" s="16" t="s">
        <v>45</v>
      </c>
      <c r="G97" s="17" t="s">
        <v>46</v>
      </c>
      <c r="I97" t="s">
        <v>1</v>
      </c>
      <c r="J97" t="s">
        <v>59</v>
      </c>
      <c r="K97" t="s">
        <v>60</v>
      </c>
      <c r="L97" t="s">
        <v>61</v>
      </c>
      <c r="M97" t="s">
        <v>62</v>
      </c>
    </row>
    <row r="98" spans="1:13" x14ac:dyDescent="0.25">
      <c r="A98" s="18" t="s">
        <v>5</v>
      </c>
      <c r="B98" s="19">
        <v>128</v>
      </c>
      <c r="C98" s="19">
        <v>128</v>
      </c>
      <c r="D98" s="20" t="s">
        <v>47</v>
      </c>
      <c r="E98" s="20" t="s">
        <v>47</v>
      </c>
      <c r="F98" s="20" t="s">
        <v>47</v>
      </c>
      <c r="G98" s="21" t="s">
        <v>47</v>
      </c>
      <c r="I98" t="s">
        <v>5</v>
      </c>
      <c r="J98" t="s">
        <v>71</v>
      </c>
      <c r="K98" t="s">
        <v>47</v>
      </c>
      <c r="L98" t="s">
        <v>47</v>
      </c>
      <c r="M98" t="s">
        <v>47</v>
      </c>
    </row>
    <row r="99" spans="1:13" x14ac:dyDescent="0.25">
      <c r="A99" s="18" t="s">
        <v>6</v>
      </c>
      <c r="B99" s="19">
        <v>128</v>
      </c>
      <c r="C99" s="19">
        <v>128</v>
      </c>
      <c r="D99" s="20" t="s">
        <v>47</v>
      </c>
      <c r="E99" s="19">
        <v>4</v>
      </c>
      <c r="F99" s="20" t="s">
        <v>47</v>
      </c>
      <c r="G99" s="21" t="s">
        <v>47</v>
      </c>
      <c r="I99" t="s">
        <v>6</v>
      </c>
      <c r="J99" t="s">
        <v>71</v>
      </c>
      <c r="K99" t="s">
        <v>47</v>
      </c>
      <c r="L99">
        <v>4</v>
      </c>
      <c r="M99" t="s">
        <v>47</v>
      </c>
    </row>
    <row r="100" spans="1:13" x14ac:dyDescent="0.25">
      <c r="A100" s="18" t="s">
        <v>7</v>
      </c>
      <c r="B100" s="19">
        <v>4</v>
      </c>
      <c r="C100" s="19">
        <v>32</v>
      </c>
      <c r="D100" s="20" t="s">
        <v>47</v>
      </c>
      <c r="E100" s="20" t="s">
        <v>47</v>
      </c>
      <c r="F100" s="19">
        <v>16</v>
      </c>
      <c r="G100" s="22">
        <v>4</v>
      </c>
      <c r="I100" t="s">
        <v>7</v>
      </c>
      <c r="J100" t="s">
        <v>65</v>
      </c>
      <c r="K100" t="s">
        <v>47</v>
      </c>
      <c r="L100" t="s">
        <v>47</v>
      </c>
      <c r="M100" t="s">
        <v>72</v>
      </c>
    </row>
    <row r="101" spans="1:13" x14ac:dyDescent="0.25">
      <c r="A101" s="18" t="s">
        <v>9</v>
      </c>
      <c r="B101" s="19">
        <v>64</v>
      </c>
      <c r="C101" s="19">
        <v>64</v>
      </c>
      <c r="D101" s="20" t="s">
        <v>47</v>
      </c>
      <c r="E101" s="19" t="s">
        <v>48</v>
      </c>
      <c r="F101" s="19">
        <v>8</v>
      </c>
      <c r="G101" s="22">
        <v>2</v>
      </c>
      <c r="I101" t="s">
        <v>9</v>
      </c>
      <c r="J101" t="s">
        <v>73</v>
      </c>
      <c r="K101" t="s">
        <v>47</v>
      </c>
      <c r="L101" t="s">
        <v>68</v>
      </c>
      <c r="M101" t="s">
        <v>76</v>
      </c>
    </row>
    <row r="102" spans="1:13" x14ac:dyDescent="0.25">
      <c r="A102" s="18" t="s">
        <v>8</v>
      </c>
      <c r="B102" s="19">
        <v>32</v>
      </c>
      <c r="C102" s="19">
        <v>32</v>
      </c>
      <c r="D102" s="19">
        <v>32</v>
      </c>
      <c r="E102" s="20" t="s">
        <v>47</v>
      </c>
      <c r="F102" s="20" t="s">
        <v>47</v>
      </c>
      <c r="G102" s="21" t="s">
        <v>47</v>
      </c>
      <c r="I102" t="s">
        <v>8</v>
      </c>
      <c r="J102" t="s">
        <v>74</v>
      </c>
      <c r="K102">
        <v>32</v>
      </c>
      <c r="L102" t="s">
        <v>47</v>
      </c>
      <c r="M102" t="s">
        <v>47</v>
      </c>
    </row>
    <row r="103" spans="1:13" x14ac:dyDescent="0.25">
      <c r="A103" s="18" t="s">
        <v>10</v>
      </c>
      <c r="B103" s="19">
        <v>32</v>
      </c>
      <c r="C103" s="19">
        <v>32</v>
      </c>
      <c r="D103" s="19">
        <v>32</v>
      </c>
      <c r="E103" s="19">
        <v>32</v>
      </c>
      <c r="F103" s="20" t="s">
        <v>47</v>
      </c>
      <c r="G103" s="21" t="s">
        <v>47</v>
      </c>
      <c r="I103" t="s">
        <v>10</v>
      </c>
      <c r="J103" t="s">
        <v>74</v>
      </c>
      <c r="K103">
        <v>32</v>
      </c>
      <c r="L103">
        <v>32</v>
      </c>
      <c r="M103" t="s">
        <v>47</v>
      </c>
    </row>
    <row r="104" spans="1:13" x14ac:dyDescent="0.25">
      <c r="A104" s="18" t="s">
        <v>11</v>
      </c>
      <c r="B104" s="19">
        <v>64</v>
      </c>
      <c r="C104" s="19">
        <v>16</v>
      </c>
      <c r="D104" s="19">
        <v>128</v>
      </c>
      <c r="E104" s="20" t="s">
        <v>47</v>
      </c>
      <c r="F104" s="19">
        <v>2</v>
      </c>
      <c r="G104" s="22">
        <v>8</v>
      </c>
      <c r="I104" t="s">
        <v>11</v>
      </c>
      <c r="J104" t="s">
        <v>75</v>
      </c>
      <c r="K104">
        <v>128</v>
      </c>
      <c r="L104" t="s">
        <v>47</v>
      </c>
      <c r="M104" t="s">
        <v>77</v>
      </c>
    </row>
    <row r="105" spans="1:13" x14ac:dyDescent="0.25">
      <c r="A105" s="23" t="s">
        <v>12</v>
      </c>
      <c r="B105" s="24">
        <v>64</v>
      </c>
      <c r="C105" s="24">
        <v>16</v>
      </c>
      <c r="D105" s="24">
        <v>128</v>
      </c>
      <c r="E105" s="24">
        <v>4</v>
      </c>
      <c r="F105" s="24">
        <v>2</v>
      </c>
      <c r="G105" s="25">
        <v>8</v>
      </c>
      <c r="I105" t="s">
        <v>12</v>
      </c>
      <c r="J105" t="s">
        <v>75</v>
      </c>
      <c r="K105">
        <v>128</v>
      </c>
      <c r="L105">
        <v>4</v>
      </c>
      <c r="M105" t="s">
        <v>77</v>
      </c>
    </row>
    <row r="110" spans="1:13" x14ac:dyDescent="0.25">
      <c r="A110" s="13" t="s">
        <v>50</v>
      </c>
      <c r="B110" s="14" t="s">
        <v>51</v>
      </c>
      <c r="E110" s="14" t="s">
        <v>55</v>
      </c>
      <c r="I110" s="14" t="s">
        <v>57</v>
      </c>
    </row>
    <row r="111" spans="1:13" x14ac:dyDescent="0.25">
      <c r="A111" s="1" t="s">
        <v>1</v>
      </c>
      <c r="B111" s="2" t="s">
        <v>53</v>
      </c>
      <c r="C111" s="3" t="s">
        <v>54</v>
      </c>
      <c r="E111" s="1" t="s">
        <v>1</v>
      </c>
      <c r="F111" s="2" t="s">
        <v>56</v>
      </c>
      <c r="G111" s="3" t="s">
        <v>54</v>
      </c>
      <c r="I111" s="1" t="s">
        <v>1</v>
      </c>
      <c r="J111" s="2" t="s">
        <v>58</v>
      </c>
      <c r="K111" s="3" t="s">
        <v>54</v>
      </c>
    </row>
    <row r="112" spans="1:13" x14ac:dyDescent="0.25">
      <c r="A112" s="4" t="s">
        <v>5</v>
      </c>
      <c r="B112" s="6">
        <f>2/(1/E14 + 1/E51)</f>
        <v>2.0842715910701862E-2</v>
      </c>
      <c r="C112" s="7">
        <f>Table4[[#This Row],[Harmonic mean of efficiency]]*100</f>
        <v>2.0842715910701863</v>
      </c>
      <c r="E112" s="4" t="s">
        <v>5</v>
      </c>
      <c r="F112" s="6">
        <f>2/(1/E25 + 1/E62)</f>
        <v>2.5152164876676611E-2</v>
      </c>
      <c r="G112" s="7">
        <f>F112*100</f>
        <v>2.515216487667661</v>
      </c>
      <c r="I112" s="4" t="s">
        <v>5</v>
      </c>
      <c r="J112" s="6">
        <f>2/(1/E36 + 1/E73)</f>
        <v>4.5081967213114756E-2</v>
      </c>
      <c r="K112" s="7">
        <f>J112*100</f>
        <v>4.5081967213114753</v>
      </c>
    </row>
    <row r="113" spans="1:11" x14ac:dyDescent="0.25">
      <c r="A113" s="4" t="s">
        <v>6</v>
      </c>
      <c r="B113" s="6">
        <f t="shared" ref="B113:B119" si="34">2/(1/E15 + 1/E52)</f>
        <v>2.209950150007383E-2</v>
      </c>
      <c r="C113" s="7">
        <f>Table4[[#This Row],[Harmonic mean of efficiency]]*100</f>
        <v>2.209950150007383</v>
      </c>
      <c r="E113" s="4" t="s">
        <v>6</v>
      </c>
      <c r="F113" s="6">
        <f t="shared" ref="F113:F119" si="35">2/(1/E26 + 1/E63)</f>
        <v>2.7581272924330359E-2</v>
      </c>
      <c r="G113" s="7">
        <f t="shared" ref="G113:G119" si="36">F113*100</f>
        <v>2.758127292433036</v>
      </c>
      <c r="I113" s="4" t="s">
        <v>6</v>
      </c>
      <c r="J113" s="6">
        <f t="shared" ref="J113:J119" si="37">2/(1/E37 + 1/E74)</f>
        <v>4.7244094488188976E-2</v>
      </c>
      <c r="K113" s="7">
        <f t="shared" ref="K113:K119" si="38">J113*100</f>
        <v>4.7244094488188972</v>
      </c>
    </row>
    <row r="114" spans="1:11" x14ac:dyDescent="0.25">
      <c r="A114" s="4" t="s">
        <v>7</v>
      </c>
      <c r="B114" s="6">
        <f t="shared" si="34"/>
        <v>0.13678439359925765</v>
      </c>
      <c r="C114" s="7">
        <f>Table4[[#This Row],[Harmonic mean of efficiency]]*100</f>
        <v>13.678439359925765</v>
      </c>
      <c r="E114" s="4" t="s">
        <v>7</v>
      </c>
      <c r="F114" s="6">
        <f t="shared" si="35"/>
        <v>0.22972762645914396</v>
      </c>
      <c r="G114" s="7">
        <f t="shared" si="36"/>
        <v>22.972762645914397</v>
      </c>
      <c r="I114" s="4" t="s">
        <v>7</v>
      </c>
      <c r="J114" s="6">
        <f t="shared" si="37"/>
        <v>0.27801179443976409</v>
      </c>
      <c r="K114" s="7">
        <f t="shared" si="38"/>
        <v>27.801179443976409</v>
      </c>
    </row>
    <row r="115" spans="1:11" x14ac:dyDescent="0.25">
      <c r="A115" s="4" t="s">
        <v>9</v>
      </c>
      <c r="B115" s="6">
        <f t="shared" si="34"/>
        <v>0.17165744955570456</v>
      </c>
      <c r="C115" s="7">
        <f>Table4[[#This Row],[Harmonic mean of efficiency]]*100</f>
        <v>17.165744955570457</v>
      </c>
      <c r="E115" s="4" t="s">
        <v>9</v>
      </c>
      <c r="F115" s="6">
        <f t="shared" si="35"/>
        <v>0.21222578259797881</v>
      </c>
      <c r="G115" s="7">
        <f t="shared" si="36"/>
        <v>21.222578259797881</v>
      </c>
      <c r="I115" s="4" t="s">
        <v>9</v>
      </c>
      <c r="J115" s="6">
        <f t="shared" si="37"/>
        <v>0.32384690873405297</v>
      </c>
      <c r="K115" s="7">
        <f t="shared" si="38"/>
        <v>32.384690873405297</v>
      </c>
    </row>
    <row r="116" spans="1:11" x14ac:dyDescent="0.25">
      <c r="A116" s="4" t="s">
        <v>8</v>
      </c>
      <c r="B116" s="6">
        <f t="shared" si="34"/>
        <v>0.27881569032564552</v>
      </c>
      <c r="C116" s="7">
        <f>Table4[[#This Row],[Harmonic mean of efficiency]]*100</f>
        <v>27.881569032564553</v>
      </c>
      <c r="E116" s="4" t="s">
        <v>8</v>
      </c>
      <c r="F116" s="6">
        <f t="shared" si="35"/>
        <v>0.34703165673020409</v>
      </c>
      <c r="G116" s="7">
        <f t="shared" si="36"/>
        <v>34.703165673020408</v>
      </c>
      <c r="I116" s="4" t="s">
        <v>8</v>
      </c>
      <c r="J116" s="6">
        <f t="shared" si="37"/>
        <v>0.38416763678696164</v>
      </c>
      <c r="K116" s="7">
        <f t="shared" si="38"/>
        <v>38.416763678696164</v>
      </c>
    </row>
    <row r="117" spans="1:11" x14ac:dyDescent="0.25">
      <c r="A117" s="4" t="s">
        <v>10</v>
      </c>
      <c r="B117" s="6">
        <f t="shared" si="34"/>
        <v>0.28174802626810858</v>
      </c>
      <c r="C117" s="7">
        <f>Table4[[#This Row],[Harmonic mean of efficiency]]*100</f>
        <v>28.174802626810859</v>
      </c>
      <c r="E117" s="4" t="s">
        <v>10</v>
      </c>
      <c r="F117" s="6">
        <f t="shared" si="35"/>
        <v>0.35629429108402161</v>
      </c>
      <c r="G117" s="7">
        <f t="shared" si="36"/>
        <v>35.629429108402164</v>
      </c>
      <c r="I117" s="4" t="s">
        <v>10</v>
      </c>
      <c r="J117" s="6">
        <f t="shared" si="37"/>
        <v>0.41719342604298354</v>
      </c>
      <c r="K117" s="7">
        <f t="shared" si="38"/>
        <v>41.719342604298355</v>
      </c>
    </row>
    <row r="118" spans="1:11" x14ac:dyDescent="0.25">
      <c r="A118" s="4" t="s">
        <v>11</v>
      </c>
      <c r="B118" s="6">
        <f t="shared" si="34"/>
        <v>0.50798066185686142</v>
      </c>
      <c r="C118" s="7">
        <f>Table4[[#This Row],[Harmonic mean of efficiency]]*100</f>
        <v>50.798066185686139</v>
      </c>
      <c r="E118" s="4" t="s">
        <v>11</v>
      </c>
      <c r="F118" s="6">
        <f t="shared" si="35"/>
        <v>0.58778017977016728</v>
      </c>
      <c r="G118" s="7">
        <f t="shared" si="36"/>
        <v>58.778017977016731</v>
      </c>
      <c r="I118" s="4" t="s">
        <v>11</v>
      </c>
      <c r="J118" s="6">
        <f t="shared" si="37"/>
        <v>0.61913696060037515</v>
      </c>
      <c r="K118" s="7">
        <f t="shared" si="38"/>
        <v>61.913696060037516</v>
      </c>
    </row>
    <row r="119" spans="1:11" x14ac:dyDescent="0.25">
      <c r="A119" s="8" t="s">
        <v>12</v>
      </c>
      <c r="B119" s="10">
        <f t="shared" si="34"/>
        <v>0.56092414044024019</v>
      </c>
      <c r="C119" s="11">
        <f>Table4[[#This Row],[Harmonic mean of efficiency]]*100</f>
        <v>56.092414044024018</v>
      </c>
      <c r="E119" s="8" t="s">
        <v>12</v>
      </c>
      <c r="F119" s="10">
        <f t="shared" si="35"/>
        <v>0.63808303355000084</v>
      </c>
      <c r="G119" s="11">
        <f t="shared" si="36"/>
        <v>63.808303355000085</v>
      </c>
      <c r="I119" s="8" t="s">
        <v>12</v>
      </c>
      <c r="J119" s="10">
        <f t="shared" si="37"/>
        <v>0.64833005893909623</v>
      </c>
      <c r="K119" s="11">
        <f t="shared" si="38"/>
        <v>64.833005893909629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E97E-A9FE-47FF-9959-89719B20FAF6}">
  <dimension ref="A1"/>
  <sheetViews>
    <sheetView workbookViewId="0">
      <selection activeCell="T30" sqref="T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C76B0-59C8-4A6E-95CC-9F4525EFC879}">
  <dimension ref="A1:M5"/>
  <sheetViews>
    <sheetView workbookViewId="0">
      <selection activeCell="M2" sqref="M2:M5"/>
    </sheetView>
  </sheetViews>
  <sheetFormatPr defaultRowHeight="15" x14ac:dyDescent="0.25"/>
  <cols>
    <col min="1" max="1" width="14" bestFit="1" customWidth="1"/>
    <col min="2" max="2" width="5" bestFit="1" customWidth="1"/>
    <col min="3" max="3" width="7" bestFit="1" customWidth="1"/>
    <col min="4" max="4" width="5" bestFit="1" customWidth="1"/>
    <col min="5" max="5" width="7" bestFit="1" customWidth="1"/>
    <col min="6" max="6" width="5" bestFit="1" customWidth="1"/>
    <col min="7" max="7" width="7" bestFit="1" customWidth="1"/>
    <col min="8" max="8" width="5" bestFit="1" customWidth="1"/>
    <col min="9" max="9" width="7" bestFit="1" customWidth="1"/>
    <col min="10" max="10" width="5" bestFit="1" customWidth="1"/>
    <col min="11" max="11" width="7" bestFit="1" customWidth="1"/>
    <col min="12" max="12" width="11.42578125" bestFit="1" customWidth="1"/>
  </cols>
  <sheetData>
    <row r="1" spans="1:13" x14ac:dyDescent="0.25">
      <c r="A1" t="s">
        <v>17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18</v>
      </c>
      <c r="M1" t="s">
        <v>93</v>
      </c>
    </row>
    <row r="2" spans="1:13" x14ac:dyDescent="0.25">
      <c r="A2" s="12" t="s">
        <v>19</v>
      </c>
      <c r="B2">
        <v>3</v>
      </c>
      <c r="C2">
        <v>971</v>
      </c>
      <c r="D2">
        <v>3</v>
      </c>
      <c r="E2">
        <v>953</v>
      </c>
      <c r="F2">
        <v>3</v>
      </c>
      <c r="G2">
        <v>978</v>
      </c>
      <c r="H2">
        <v>3</v>
      </c>
      <c r="I2">
        <v>959</v>
      </c>
      <c r="J2">
        <v>3</v>
      </c>
      <c r="K2">
        <v>941</v>
      </c>
      <c r="L2">
        <v>3</v>
      </c>
      <c r="M2">
        <f t="shared" ref="M2:M5" si="0">STDEV(B2,D2,F2,H2,J2)</f>
        <v>0</v>
      </c>
    </row>
    <row r="3" spans="1:13" x14ac:dyDescent="0.25">
      <c r="A3" s="12" t="s">
        <v>20</v>
      </c>
      <c r="B3">
        <v>14</v>
      </c>
      <c r="C3">
        <v>3966</v>
      </c>
      <c r="D3">
        <v>13</v>
      </c>
      <c r="E3">
        <v>3348</v>
      </c>
      <c r="F3">
        <v>14</v>
      </c>
      <c r="G3">
        <v>3347</v>
      </c>
      <c r="H3">
        <v>14</v>
      </c>
      <c r="I3">
        <v>3350</v>
      </c>
      <c r="J3">
        <v>14</v>
      </c>
      <c r="K3">
        <v>3364</v>
      </c>
      <c r="L3">
        <v>14.4</v>
      </c>
      <c r="M3">
        <f t="shared" si="0"/>
        <v>0.44721359549995793</v>
      </c>
    </row>
    <row r="4" spans="1:13" x14ac:dyDescent="0.25">
      <c r="A4" s="12" t="s">
        <v>21</v>
      </c>
      <c r="B4">
        <v>64</v>
      </c>
      <c r="C4">
        <v>20845</v>
      </c>
      <c r="D4">
        <v>62</v>
      </c>
      <c r="E4">
        <v>20834</v>
      </c>
      <c r="F4">
        <v>63</v>
      </c>
      <c r="G4">
        <v>20875</v>
      </c>
      <c r="H4">
        <v>63</v>
      </c>
      <c r="I4">
        <v>20834</v>
      </c>
      <c r="J4">
        <v>63</v>
      </c>
      <c r="K4">
        <v>20855</v>
      </c>
      <c r="L4">
        <v>65.88</v>
      </c>
      <c r="M4">
        <f t="shared" si="0"/>
        <v>0.70710678118654757</v>
      </c>
    </row>
    <row r="5" spans="1:13" x14ac:dyDescent="0.25">
      <c r="A5" s="12" t="s">
        <v>22</v>
      </c>
      <c r="B5">
        <v>389</v>
      </c>
      <c r="C5">
        <v>211122</v>
      </c>
      <c r="D5">
        <v>369</v>
      </c>
      <c r="E5">
        <v>203792</v>
      </c>
      <c r="F5">
        <v>370</v>
      </c>
      <c r="G5">
        <v>203778</v>
      </c>
      <c r="H5">
        <v>374</v>
      </c>
      <c r="I5">
        <v>208027</v>
      </c>
      <c r="J5">
        <v>375</v>
      </c>
      <c r="K5">
        <v>209159</v>
      </c>
      <c r="L5">
        <v>388.57600000000002</v>
      </c>
      <c r="M5">
        <f>STDEV(B5,D5,F5,H5,J5)</f>
        <v>8.0187280786917814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0C75-70BC-4253-B472-4AEC20CCA296}">
  <dimension ref="A1:S5"/>
  <sheetViews>
    <sheetView workbookViewId="0">
      <selection activeCell="S5" sqref="S5"/>
    </sheetView>
  </sheetViews>
  <sheetFormatPr defaultRowHeight="15" x14ac:dyDescent="0.25"/>
  <cols>
    <col min="1" max="1" width="14" bestFit="1" customWidth="1"/>
    <col min="2" max="3" width="14.42578125" bestFit="1" customWidth="1"/>
    <col min="4" max="5" width="17.28515625" bestFit="1" customWidth="1"/>
    <col min="6" max="6" width="13.42578125" bestFit="1" customWidth="1"/>
    <col min="7" max="7" width="5" bestFit="1" customWidth="1"/>
    <col min="8" max="8" width="8" bestFit="1" customWidth="1"/>
    <col min="9" max="9" width="5" bestFit="1" customWidth="1"/>
    <col min="10" max="10" width="8" bestFit="1" customWidth="1"/>
    <col min="11" max="11" width="5" bestFit="1" customWidth="1"/>
    <col min="12" max="12" width="8" bestFit="1" customWidth="1"/>
    <col min="13" max="13" width="5" bestFit="1" customWidth="1"/>
    <col min="14" max="14" width="8" bestFit="1" customWidth="1"/>
    <col min="15" max="15" width="5" bestFit="1" customWidth="1"/>
    <col min="16" max="16" width="8" bestFit="1" customWidth="1"/>
    <col min="17" max="17" width="11.42578125" bestFit="1" customWidth="1"/>
    <col min="18" max="18" width="17.85546875" bestFit="1" customWidth="1"/>
  </cols>
  <sheetData>
    <row r="1" spans="1:19" x14ac:dyDescent="0.25">
      <c r="A1" t="s">
        <v>17</v>
      </c>
      <c r="B1" t="s">
        <v>38</v>
      </c>
      <c r="C1" t="s">
        <v>39</v>
      </c>
      <c r="D1" t="s">
        <v>95</v>
      </c>
      <c r="E1" t="s">
        <v>96</v>
      </c>
      <c r="F1" t="s">
        <v>97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18</v>
      </c>
      <c r="R1" t="s">
        <v>90</v>
      </c>
      <c r="S1" t="s">
        <v>91</v>
      </c>
    </row>
    <row r="2" spans="1:19" x14ac:dyDescent="0.25">
      <c r="A2" s="12" t="s">
        <v>19</v>
      </c>
      <c r="B2">
        <v>4</v>
      </c>
      <c r="C2">
        <v>32</v>
      </c>
      <c r="D2">
        <v>8</v>
      </c>
      <c r="E2">
        <v>8</v>
      </c>
      <c r="F2">
        <v>8</v>
      </c>
      <c r="G2">
        <v>5</v>
      </c>
      <c r="H2">
        <v>1136.6400000000001</v>
      </c>
      <c r="I2">
        <v>5</v>
      </c>
      <c r="J2">
        <v>1071.0999999999999</v>
      </c>
      <c r="K2">
        <v>5</v>
      </c>
      <c r="L2">
        <v>1032.19</v>
      </c>
      <c r="M2">
        <v>5</v>
      </c>
      <c r="N2">
        <v>1120.26</v>
      </c>
      <c r="O2">
        <v>5</v>
      </c>
      <c r="P2">
        <v>1086.46</v>
      </c>
      <c r="Q2">
        <v>5</v>
      </c>
      <c r="R2">
        <v>1089.33</v>
      </c>
      <c r="S2">
        <f>STDEV(G2,I2,K2,M2,O2)</f>
        <v>0</v>
      </c>
    </row>
    <row r="3" spans="1:19" x14ac:dyDescent="0.25">
      <c r="A3" s="12" t="s">
        <v>20</v>
      </c>
      <c r="B3">
        <v>4</v>
      </c>
      <c r="C3">
        <v>32</v>
      </c>
      <c r="D3">
        <v>8</v>
      </c>
      <c r="E3">
        <v>8</v>
      </c>
      <c r="F3">
        <v>8</v>
      </c>
      <c r="G3">
        <v>20</v>
      </c>
      <c r="H3">
        <v>5884.93</v>
      </c>
      <c r="I3">
        <v>19</v>
      </c>
      <c r="J3">
        <v>5708.8</v>
      </c>
      <c r="K3">
        <v>19</v>
      </c>
      <c r="L3">
        <v>5851.14</v>
      </c>
      <c r="M3">
        <v>19</v>
      </c>
      <c r="N3">
        <v>5819.39</v>
      </c>
      <c r="O3">
        <v>19</v>
      </c>
      <c r="P3">
        <v>5817.34</v>
      </c>
      <c r="Q3">
        <v>19.2</v>
      </c>
      <c r="R3">
        <v>5816.32</v>
      </c>
      <c r="S3">
        <f t="shared" ref="S3:S5" si="0">STDEV(G3,I3,K3,M3,O3)</f>
        <v>0.44721359549995793</v>
      </c>
    </row>
    <row r="4" spans="1:19" x14ac:dyDescent="0.25">
      <c r="A4" s="12" t="s">
        <v>21</v>
      </c>
      <c r="B4">
        <v>4</v>
      </c>
      <c r="C4">
        <v>32</v>
      </c>
      <c r="D4">
        <v>8</v>
      </c>
      <c r="E4">
        <v>8</v>
      </c>
      <c r="F4">
        <v>8</v>
      </c>
      <c r="G4">
        <v>100</v>
      </c>
      <c r="H4">
        <v>47476.7</v>
      </c>
      <c r="I4">
        <v>102</v>
      </c>
      <c r="J4">
        <v>47982.6</v>
      </c>
      <c r="K4">
        <v>95</v>
      </c>
      <c r="L4">
        <v>42528.800000000003</v>
      </c>
      <c r="M4">
        <v>95</v>
      </c>
      <c r="N4">
        <v>42731.5</v>
      </c>
      <c r="O4">
        <v>93</v>
      </c>
      <c r="P4">
        <v>40843.300000000003</v>
      </c>
      <c r="Q4">
        <v>97</v>
      </c>
      <c r="R4">
        <v>44312.579999999994</v>
      </c>
      <c r="S4">
        <f t="shared" si="0"/>
        <v>3.8078865529319543</v>
      </c>
    </row>
    <row r="5" spans="1:19" x14ac:dyDescent="0.25">
      <c r="A5" s="12" t="s">
        <v>22</v>
      </c>
      <c r="B5">
        <v>4</v>
      </c>
      <c r="C5">
        <v>32</v>
      </c>
      <c r="D5">
        <v>8</v>
      </c>
      <c r="E5">
        <v>8</v>
      </c>
      <c r="F5">
        <v>8</v>
      </c>
      <c r="G5">
        <v>529</v>
      </c>
      <c r="H5">
        <v>332859</v>
      </c>
      <c r="I5">
        <v>529</v>
      </c>
      <c r="J5">
        <v>331753</v>
      </c>
      <c r="K5">
        <v>527</v>
      </c>
      <c r="L5">
        <v>332122</v>
      </c>
      <c r="M5">
        <v>534</v>
      </c>
      <c r="N5">
        <v>332291</v>
      </c>
      <c r="O5">
        <v>526</v>
      </c>
      <c r="P5">
        <v>331835</v>
      </c>
      <c r="Q5">
        <v>529</v>
      </c>
      <c r="R5">
        <v>332172</v>
      </c>
      <c r="S5">
        <f t="shared" si="0"/>
        <v>3.082207001484488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3375-0B60-4A41-8A91-D5CF083F64B2}">
  <dimension ref="A1:Q5"/>
  <sheetViews>
    <sheetView workbookViewId="0">
      <selection activeCell="Q5" sqref="Q5"/>
    </sheetView>
  </sheetViews>
  <sheetFormatPr defaultRowHeight="15" x14ac:dyDescent="0.25"/>
  <cols>
    <col min="1" max="1" width="14" bestFit="1" customWidth="1"/>
    <col min="2" max="3" width="14.42578125" bestFit="1" customWidth="1"/>
    <col min="4" max="4" width="13.42578125" bestFit="1" customWidth="1"/>
    <col min="5" max="5" width="5" bestFit="1" customWidth="1"/>
    <col min="6" max="6" width="8" bestFit="1" customWidth="1"/>
    <col min="7" max="7" width="5" bestFit="1" customWidth="1"/>
    <col min="8" max="8" width="8" bestFit="1" customWidth="1"/>
    <col min="9" max="9" width="5" bestFit="1" customWidth="1"/>
    <col min="10" max="10" width="8" bestFit="1" customWidth="1"/>
    <col min="11" max="11" width="5" bestFit="1" customWidth="1"/>
    <col min="12" max="12" width="8" bestFit="1" customWidth="1"/>
    <col min="13" max="13" width="5" bestFit="1" customWidth="1"/>
    <col min="14" max="14" width="8" bestFit="1" customWidth="1"/>
    <col min="15" max="15" width="11.42578125" bestFit="1" customWidth="1"/>
    <col min="16" max="16" width="17.85546875" bestFit="1" customWidth="1"/>
  </cols>
  <sheetData>
    <row r="1" spans="1:17" x14ac:dyDescent="0.25">
      <c r="A1" t="s">
        <v>17</v>
      </c>
      <c r="B1" t="s">
        <v>38</v>
      </c>
      <c r="C1" t="s">
        <v>39</v>
      </c>
      <c r="D1" t="s">
        <v>97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18</v>
      </c>
      <c r="P1" t="s">
        <v>90</v>
      </c>
      <c r="Q1" t="s">
        <v>91</v>
      </c>
    </row>
    <row r="2" spans="1:17" x14ac:dyDescent="0.25">
      <c r="A2" s="12" t="s">
        <v>19</v>
      </c>
      <c r="B2">
        <v>16</v>
      </c>
      <c r="C2">
        <v>32</v>
      </c>
      <c r="D2">
        <v>16</v>
      </c>
      <c r="E2">
        <v>7</v>
      </c>
      <c r="F2">
        <v>3654.66</v>
      </c>
      <c r="G2">
        <v>7</v>
      </c>
      <c r="H2">
        <v>3407.87</v>
      </c>
      <c r="I2">
        <v>7</v>
      </c>
      <c r="J2">
        <v>3382.27</v>
      </c>
      <c r="K2">
        <v>7</v>
      </c>
      <c r="L2">
        <v>3421.18</v>
      </c>
      <c r="M2">
        <v>7</v>
      </c>
      <c r="N2">
        <v>3406.85</v>
      </c>
      <c r="O2">
        <v>7</v>
      </c>
      <c r="P2">
        <v>3454.5659999999998</v>
      </c>
      <c r="Q2">
        <f>STDEV(E2,G2,I2,K2,M2)</f>
        <v>0</v>
      </c>
    </row>
    <row r="3" spans="1:17" x14ac:dyDescent="0.25">
      <c r="A3" s="12" t="s">
        <v>20</v>
      </c>
      <c r="B3">
        <v>16</v>
      </c>
      <c r="C3">
        <v>32</v>
      </c>
      <c r="D3">
        <v>16</v>
      </c>
      <c r="E3">
        <v>40</v>
      </c>
      <c r="F3">
        <v>25915.4</v>
      </c>
      <c r="G3">
        <v>39</v>
      </c>
      <c r="H3">
        <v>25431</v>
      </c>
      <c r="I3">
        <v>43</v>
      </c>
      <c r="J3">
        <v>25468.9</v>
      </c>
      <c r="K3">
        <v>39</v>
      </c>
      <c r="L3">
        <v>25945</v>
      </c>
      <c r="M3">
        <v>39</v>
      </c>
      <c r="N3">
        <v>25490.400000000001</v>
      </c>
      <c r="O3">
        <v>40</v>
      </c>
      <c r="P3">
        <v>25650.140000000003</v>
      </c>
      <c r="Q3">
        <f t="shared" ref="Q3:Q5" si="0">STDEV(E3,G3,I3,K3,M3)</f>
        <v>1.7320508075688772</v>
      </c>
    </row>
    <row r="4" spans="1:17" x14ac:dyDescent="0.25">
      <c r="A4" s="12" t="s">
        <v>21</v>
      </c>
      <c r="B4">
        <v>16</v>
      </c>
      <c r="C4">
        <v>32</v>
      </c>
      <c r="D4">
        <v>16</v>
      </c>
      <c r="E4">
        <v>234</v>
      </c>
      <c r="F4">
        <v>181391</v>
      </c>
      <c r="G4">
        <v>217</v>
      </c>
      <c r="H4">
        <v>166461</v>
      </c>
      <c r="I4">
        <v>220</v>
      </c>
      <c r="J4">
        <v>167920</v>
      </c>
      <c r="K4">
        <v>220</v>
      </c>
      <c r="L4">
        <v>168661</v>
      </c>
      <c r="M4">
        <v>217</v>
      </c>
      <c r="N4">
        <v>166813</v>
      </c>
      <c r="O4">
        <v>221.6</v>
      </c>
      <c r="P4">
        <v>170249.2</v>
      </c>
      <c r="Q4">
        <f t="shared" si="0"/>
        <v>7.0922492905988568</v>
      </c>
    </row>
    <row r="5" spans="1:17" x14ac:dyDescent="0.25">
      <c r="A5" s="12" t="s">
        <v>22</v>
      </c>
      <c r="B5">
        <v>16</v>
      </c>
      <c r="C5">
        <v>32</v>
      </c>
      <c r="D5">
        <v>16</v>
      </c>
      <c r="E5">
        <v>1567</v>
      </c>
      <c r="F5">
        <v>1368130</v>
      </c>
      <c r="G5">
        <v>1563</v>
      </c>
      <c r="H5">
        <v>1368760</v>
      </c>
      <c r="I5">
        <v>1568</v>
      </c>
      <c r="J5">
        <v>1371220</v>
      </c>
      <c r="K5">
        <v>1568</v>
      </c>
      <c r="L5">
        <v>1373400</v>
      </c>
      <c r="M5">
        <v>1569</v>
      </c>
      <c r="N5">
        <v>1374100</v>
      </c>
      <c r="O5">
        <v>1567</v>
      </c>
      <c r="P5">
        <v>1371122</v>
      </c>
      <c r="Q5">
        <f t="shared" si="0"/>
        <v>2.3452078799117149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376C-B4E5-437D-9D14-10E1EF9DD0F1}">
  <dimension ref="A1:O5"/>
  <sheetViews>
    <sheetView workbookViewId="0">
      <selection activeCell="O5" sqref="O5"/>
    </sheetView>
  </sheetViews>
  <sheetFormatPr defaultRowHeight="15" x14ac:dyDescent="0.25"/>
  <cols>
    <col min="1" max="1" width="14" bestFit="1" customWidth="1"/>
    <col min="2" max="2" width="10.7109375" bestFit="1" customWidth="1"/>
    <col min="3" max="3" width="5" bestFit="1" customWidth="1"/>
    <col min="4" max="4" width="8" bestFit="1" customWidth="1"/>
    <col min="5" max="5" width="5" bestFit="1" customWidth="1"/>
    <col min="6" max="6" width="8" bestFit="1" customWidth="1"/>
    <col min="7" max="7" width="5" bestFit="1" customWidth="1"/>
    <col min="8" max="8" width="8" bestFit="1" customWidth="1"/>
    <col min="9" max="9" width="5" bestFit="1" customWidth="1"/>
    <col min="10" max="10" width="8" bestFit="1" customWidth="1"/>
    <col min="11" max="11" width="5" bestFit="1" customWidth="1"/>
    <col min="12" max="12" width="8" bestFit="1" customWidth="1"/>
    <col min="13" max="13" width="11.42578125" bestFit="1" customWidth="1"/>
    <col min="14" max="14" width="17.85546875" bestFit="1" customWidth="1"/>
  </cols>
  <sheetData>
    <row r="1" spans="1:15" x14ac:dyDescent="0.25">
      <c r="A1" t="s">
        <v>17</v>
      </c>
      <c r="B1" t="s">
        <v>98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18</v>
      </c>
      <c r="N1" t="s">
        <v>90</v>
      </c>
      <c r="O1" t="s">
        <v>91</v>
      </c>
    </row>
    <row r="2" spans="1:15" x14ac:dyDescent="0.25">
      <c r="A2" s="12" t="s">
        <v>19</v>
      </c>
      <c r="B2">
        <v>16</v>
      </c>
      <c r="C2">
        <v>9</v>
      </c>
      <c r="D2">
        <v>4147.2</v>
      </c>
      <c r="E2">
        <v>7</v>
      </c>
      <c r="F2">
        <v>3798.02</v>
      </c>
      <c r="G2">
        <v>8</v>
      </c>
      <c r="H2">
        <v>3817.41</v>
      </c>
      <c r="I2">
        <v>7</v>
      </c>
      <c r="J2">
        <v>3787.78</v>
      </c>
      <c r="K2">
        <v>7</v>
      </c>
      <c r="L2">
        <v>3812.35</v>
      </c>
      <c r="M2">
        <v>7.6</v>
      </c>
      <c r="N2">
        <v>3872.5519999999997</v>
      </c>
      <c r="O2">
        <f>STDEV(C2,E2,G2,I2,K2)</f>
        <v>0.8944271909999143</v>
      </c>
    </row>
    <row r="3" spans="1:15" x14ac:dyDescent="0.25">
      <c r="A3" s="12" t="s">
        <v>20</v>
      </c>
      <c r="B3">
        <v>16</v>
      </c>
      <c r="C3">
        <v>43</v>
      </c>
      <c r="D3">
        <v>29355</v>
      </c>
      <c r="E3">
        <v>43</v>
      </c>
      <c r="F3">
        <v>28973.1</v>
      </c>
      <c r="G3">
        <v>42</v>
      </c>
      <c r="H3">
        <v>28976.1</v>
      </c>
      <c r="I3">
        <v>43</v>
      </c>
      <c r="J3">
        <v>28952.6</v>
      </c>
      <c r="K3">
        <v>43</v>
      </c>
      <c r="L3">
        <v>28992.5</v>
      </c>
      <c r="M3">
        <v>42.8</v>
      </c>
      <c r="N3">
        <v>29049.859999999997</v>
      </c>
      <c r="O3">
        <f t="shared" ref="O3:O5" si="0">STDEV(C3,E3,G3,I3,K3)</f>
        <v>0.44721359549995793</v>
      </c>
    </row>
    <row r="4" spans="1:15" x14ac:dyDescent="0.25">
      <c r="A4" s="12" t="s">
        <v>21</v>
      </c>
      <c r="B4">
        <v>16</v>
      </c>
      <c r="C4">
        <v>268</v>
      </c>
      <c r="D4">
        <v>213309</v>
      </c>
      <c r="E4">
        <v>227</v>
      </c>
      <c r="F4">
        <v>175821</v>
      </c>
      <c r="G4">
        <v>228</v>
      </c>
      <c r="H4">
        <v>176215</v>
      </c>
      <c r="I4">
        <v>227</v>
      </c>
      <c r="J4">
        <v>176682</v>
      </c>
      <c r="K4">
        <v>226</v>
      </c>
      <c r="L4">
        <v>175844</v>
      </c>
      <c r="M4">
        <v>235.2</v>
      </c>
      <c r="N4">
        <v>183574.2</v>
      </c>
      <c r="O4">
        <f t="shared" si="0"/>
        <v>18.349386910739007</v>
      </c>
    </row>
    <row r="5" spans="1:15" x14ac:dyDescent="0.25">
      <c r="A5" s="12" t="s">
        <v>22</v>
      </c>
      <c r="B5">
        <v>16</v>
      </c>
      <c r="C5">
        <v>1625</v>
      </c>
      <c r="D5">
        <v>1426810</v>
      </c>
      <c r="E5">
        <v>1624</v>
      </c>
      <c r="F5">
        <v>1428810</v>
      </c>
      <c r="G5">
        <v>1628</v>
      </c>
      <c r="H5">
        <v>1431540</v>
      </c>
      <c r="I5">
        <v>1635</v>
      </c>
      <c r="J5">
        <v>1433320</v>
      </c>
      <c r="K5">
        <v>1633</v>
      </c>
      <c r="L5">
        <v>1432740</v>
      </c>
      <c r="M5">
        <v>1629</v>
      </c>
      <c r="N5">
        <v>1430644</v>
      </c>
      <c r="O5">
        <f t="shared" si="0"/>
        <v>4.8476798574163293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E544-66DC-467E-BB06-695EC1DF0871}">
  <dimension ref="A1:P5"/>
  <sheetViews>
    <sheetView workbookViewId="0">
      <selection activeCell="P5" sqref="P5"/>
    </sheetView>
  </sheetViews>
  <sheetFormatPr defaultRowHeight="15" x14ac:dyDescent="0.25"/>
  <cols>
    <col min="1" max="1" width="14" bestFit="1" customWidth="1"/>
    <col min="2" max="2" width="10.7109375" bestFit="1" customWidth="1"/>
    <col min="3" max="3" width="13.42578125" bestFit="1" customWidth="1"/>
    <col min="4" max="4" width="5" bestFit="1" customWidth="1"/>
    <col min="5" max="5" width="8" bestFit="1" customWidth="1"/>
    <col min="6" max="6" width="5" bestFit="1" customWidth="1"/>
    <col min="7" max="7" width="8" bestFit="1" customWidth="1"/>
    <col min="8" max="8" width="5" bestFit="1" customWidth="1"/>
    <col min="9" max="9" width="8" bestFit="1" customWidth="1"/>
    <col min="10" max="10" width="5" bestFit="1" customWidth="1"/>
    <col min="11" max="11" width="8" bestFit="1" customWidth="1"/>
    <col min="12" max="12" width="5" bestFit="1" customWidth="1"/>
    <col min="13" max="13" width="8" bestFit="1" customWidth="1"/>
    <col min="14" max="14" width="11.42578125" bestFit="1" customWidth="1"/>
    <col min="15" max="15" width="17.85546875" bestFit="1" customWidth="1"/>
  </cols>
  <sheetData>
    <row r="1" spans="1:16" x14ac:dyDescent="0.25">
      <c r="A1" t="s">
        <v>17</v>
      </c>
      <c r="B1" t="s">
        <v>98</v>
      </c>
      <c r="C1" t="s">
        <v>97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18</v>
      </c>
      <c r="O1" t="s">
        <v>90</v>
      </c>
      <c r="P1" t="s">
        <v>91</v>
      </c>
    </row>
    <row r="2" spans="1:16" x14ac:dyDescent="0.25">
      <c r="A2" s="12" t="s">
        <v>19</v>
      </c>
      <c r="B2">
        <v>16</v>
      </c>
      <c r="C2">
        <v>0</v>
      </c>
      <c r="D2">
        <v>8</v>
      </c>
      <c r="E2">
        <v>4113.41</v>
      </c>
      <c r="F2">
        <v>7</v>
      </c>
      <c r="G2">
        <v>3792.9</v>
      </c>
      <c r="H2">
        <v>8</v>
      </c>
      <c r="I2">
        <v>3827.71</v>
      </c>
      <c r="J2">
        <v>7</v>
      </c>
      <c r="K2">
        <v>3730.43</v>
      </c>
      <c r="L2">
        <v>7</v>
      </c>
      <c r="M2">
        <v>3749.89</v>
      </c>
      <c r="N2">
        <v>7.4</v>
      </c>
      <c r="O2">
        <v>3842.8679999999999</v>
      </c>
      <c r="P2">
        <f>STDEV(D2,F2,H2,J2,L2)</f>
        <v>0.54772255750516619</v>
      </c>
    </row>
    <row r="3" spans="1:16" x14ac:dyDescent="0.25">
      <c r="A3" s="12" t="s">
        <v>20</v>
      </c>
      <c r="B3">
        <v>16</v>
      </c>
      <c r="C3">
        <v>0</v>
      </c>
      <c r="D3">
        <v>42</v>
      </c>
      <c r="E3">
        <v>28961.8</v>
      </c>
      <c r="F3">
        <v>43</v>
      </c>
      <c r="G3">
        <v>28950.5</v>
      </c>
      <c r="H3">
        <v>43</v>
      </c>
      <c r="I3">
        <v>28995.599999999999</v>
      </c>
      <c r="J3">
        <v>43</v>
      </c>
      <c r="K3">
        <v>29334.400000000001</v>
      </c>
      <c r="L3">
        <v>43</v>
      </c>
      <c r="M3">
        <v>28953.599999999999</v>
      </c>
      <c r="N3">
        <v>42.8</v>
      </c>
      <c r="O3">
        <v>29039.18</v>
      </c>
      <c r="P3">
        <f t="shared" ref="P3:P5" si="0">STDEV(D3,F3,H3,J3,L3)</f>
        <v>0.44721359549995793</v>
      </c>
    </row>
    <row r="4" spans="1:16" x14ac:dyDescent="0.25">
      <c r="A4" s="12" t="s">
        <v>21</v>
      </c>
      <c r="B4">
        <v>16</v>
      </c>
      <c r="C4">
        <v>0</v>
      </c>
      <c r="D4">
        <v>254</v>
      </c>
      <c r="E4">
        <v>199893</v>
      </c>
      <c r="F4">
        <v>227</v>
      </c>
      <c r="G4">
        <v>176435</v>
      </c>
      <c r="H4">
        <v>228</v>
      </c>
      <c r="I4">
        <v>176815</v>
      </c>
      <c r="J4">
        <v>230</v>
      </c>
      <c r="K4">
        <v>178229</v>
      </c>
      <c r="L4">
        <v>227</v>
      </c>
      <c r="M4">
        <v>175978</v>
      </c>
      <c r="N4">
        <v>233.2</v>
      </c>
      <c r="O4">
        <v>181470</v>
      </c>
      <c r="P4">
        <f t="shared" si="0"/>
        <v>11.691877522451218</v>
      </c>
    </row>
    <row r="5" spans="1:16" x14ac:dyDescent="0.25">
      <c r="A5" s="12" t="s">
        <v>22</v>
      </c>
      <c r="B5">
        <v>16</v>
      </c>
      <c r="C5">
        <v>0</v>
      </c>
      <c r="D5">
        <v>1623</v>
      </c>
      <c r="E5">
        <v>1426440</v>
      </c>
      <c r="F5">
        <v>1623</v>
      </c>
      <c r="G5">
        <v>1428380</v>
      </c>
      <c r="H5">
        <v>1631</v>
      </c>
      <c r="I5">
        <v>1431700</v>
      </c>
      <c r="J5">
        <v>1629</v>
      </c>
      <c r="K5">
        <v>1432470</v>
      </c>
      <c r="L5">
        <v>1633</v>
      </c>
      <c r="M5">
        <v>1433270</v>
      </c>
      <c r="N5">
        <v>1627.8</v>
      </c>
      <c r="O5">
        <v>1430452</v>
      </c>
      <c r="P5">
        <f t="shared" si="0"/>
        <v>4.6043457732885349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E7921-C2AB-4400-B3C3-BEDEDE28A56F}">
  <dimension ref="A1:Q5"/>
  <sheetViews>
    <sheetView workbookViewId="0">
      <selection activeCell="Q5" sqref="Q5"/>
    </sheetView>
  </sheetViews>
  <sheetFormatPr defaultRowHeight="15" x14ac:dyDescent="0.25"/>
  <cols>
    <col min="1" max="1" width="14" bestFit="1" customWidth="1"/>
    <col min="2" max="2" width="10.7109375" bestFit="1" customWidth="1"/>
    <col min="3" max="4" width="17.28515625" bestFit="1" customWidth="1"/>
    <col min="5" max="5" width="5" bestFit="1" customWidth="1"/>
    <col min="6" max="6" width="8" bestFit="1" customWidth="1"/>
    <col min="7" max="7" width="5" bestFit="1" customWidth="1"/>
    <col min="8" max="8" width="8" bestFit="1" customWidth="1"/>
    <col min="9" max="9" width="5" bestFit="1" customWidth="1"/>
    <col min="10" max="10" width="8" bestFit="1" customWidth="1"/>
    <col min="11" max="11" width="5" bestFit="1" customWidth="1"/>
    <col min="12" max="12" width="8" bestFit="1" customWidth="1"/>
    <col min="13" max="13" width="5" bestFit="1" customWidth="1"/>
    <col min="14" max="14" width="8" bestFit="1" customWidth="1"/>
    <col min="15" max="15" width="11.42578125" bestFit="1" customWidth="1"/>
    <col min="16" max="16" width="17.85546875" bestFit="1" customWidth="1"/>
  </cols>
  <sheetData>
    <row r="1" spans="1:17" x14ac:dyDescent="0.25">
      <c r="A1" t="s">
        <v>17</v>
      </c>
      <c r="B1" t="s">
        <v>98</v>
      </c>
      <c r="C1" t="s">
        <v>95</v>
      </c>
      <c r="D1" t="s">
        <v>96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18</v>
      </c>
      <c r="P1" t="s">
        <v>90</v>
      </c>
      <c r="Q1" t="s">
        <v>91</v>
      </c>
    </row>
    <row r="2" spans="1:17" x14ac:dyDescent="0.25">
      <c r="A2" s="12" t="s">
        <v>19</v>
      </c>
      <c r="B2">
        <v>64</v>
      </c>
      <c r="C2">
        <v>8</v>
      </c>
      <c r="D2">
        <v>4</v>
      </c>
      <c r="E2">
        <v>5</v>
      </c>
      <c r="F2">
        <v>1233.92</v>
      </c>
      <c r="G2">
        <v>5</v>
      </c>
      <c r="H2">
        <v>1134.5899999999999</v>
      </c>
      <c r="I2">
        <v>5</v>
      </c>
      <c r="J2">
        <v>1142.78</v>
      </c>
      <c r="K2">
        <v>5</v>
      </c>
      <c r="L2">
        <v>1117.18</v>
      </c>
      <c r="M2">
        <v>5</v>
      </c>
      <c r="N2">
        <v>1129.47</v>
      </c>
      <c r="O2">
        <v>5</v>
      </c>
      <c r="P2">
        <v>1151.5880000000002</v>
      </c>
      <c r="Q2">
        <f>STDEV(E2,G2,I2,K2,M2)</f>
        <v>0</v>
      </c>
    </row>
    <row r="3" spans="1:17" x14ac:dyDescent="0.25">
      <c r="A3" s="12" t="s">
        <v>20</v>
      </c>
      <c r="B3">
        <v>64</v>
      </c>
      <c r="C3">
        <v>8</v>
      </c>
      <c r="D3">
        <v>4</v>
      </c>
      <c r="E3">
        <v>21</v>
      </c>
      <c r="F3">
        <v>7589.86</v>
      </c>
      <c r="G3">
        <v>21</v>
      </c>
      <c r="H3">
        <v>7488.51</v>
      </c>
      <c r="I3">
        <v>21</v>
      </c>
      <c r="J3">
        <v>7541.76</v>
      </c>
      <c r="K3">
        <v>20</v>
      </c>
      <c r="L3">
        <v>7462.91</v>
      </c>
      <c r="M3">
        <v>21</v>
      </c>
      <c r="N3">
        <v>7455.74</v>
      </c>
      <c r="O3">
        <v>20.8</v>
      </c>
      <c r="P3">
        <v>7507.7559999999994</v>
      </c>
      <c r="Q3">
        <f t="shared" ref="Q3:Q5" si="0">STDEV(E3,G3,I3,K3,M3)</f>
        <v>0.44721359549995793</v>
      </c>
    </row>
    <row r="4" spans="1:17" x14ac:dyDescent="0.25">
      <c r="A4" s="12" t="s">
        <v>21</v>
      </c>
      <c r="B4">
        <v>64</v>
      </c>
      <c r="C4">
        <v>8</v>
      </c>
      <c r="D4">
        <v>4</v>
      </c>
      <c r="E4">
        <v>111</v>
      </c>
      <c r="F4">
        <v>57764.800000000003</v>
      </c>
      <c r="G4">
        <v>110</v>
      </c>
      <c r="H4">
        <v>57224.2</v>
      </c>
      <c r="I4">
        <v>98</v>
      </c>
      <c r="J4">
        <v>45564.9</v>
      </c>
      <c r="K4">
        <v>97</v>
      </c>
      <c r="L4">
        <v>45153.3</v>
      </c>
      <c r="M4">
        <v>96</v>
      </c>
      <c r="N4">
        <v>44550.1</v>
      </c>
      <c r="O4">
        <v>102.4</v>
      </c>
      <c r="P4">
        <v>50051.460000000006</v>
      </c>
      <c r="Q4">
        <f t="shared" si="0"/>
        <v>7.4363969770312828</v>
      </c>
    </row>
    <row r="5" spans="1:17" x14ac:dyDescent="0.25">
      <c r="A5" s="12" t="s">
        <v>22</v>
      </c>
      <c r="B5">
        <v>64</v>
      </c>
      <c r="C5">
        <v>8</v>
      </c>
      <c r="D5">
        <v>4</v>
      </c>
      <c r="E5">
        <v>551</v>
      </c>
      <c r="F5">
        <v>357033</v>
      </c>
      <c r="G5">
        <v>552</v>
      </c>
      <c r="H5">
        <v>357987</v>
      </c>
      <c r="I5">
        <v>557</v>
      </c>
      <c r="J5">
        <v>359988</v>
      </c>
      <c r="K5">
        <v>554</v>
      </c>
      <c r="L5">
        <v>360052</v>
      </c>
      <c r="M5">
        <v>557</v>
      </c>
      <c r="N5">
        <v>362274</v>
      </c>
      <c r="O5">
        <v>554.20000000000005</v>
      </c>
      <c r="P5">
        <v>359466.8</v>
      </c>
      <c r="Q5">
        <f t="shared" si="0"/>
        <v>2.7748873851023212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27B3-0F5D-47AB-BDD4-FD82FF3DB9F5}">
  <dimension ref="A1:R5"/>
  <sheetViews>
    <sheetView workbookViewId="0">
      <selection activeCell="R5" sqref="R5"/>
    </sheetView>
  </sheetViews>
  <sheetFormatPr defaultRowHeight="15" x14ac:dyDescent="0.25"/>
  <cols>
    <col min="1" max="1" width="14" bestFit="1" customWidth="1"/>
    <col min="2" max="2" width="10.7109375" bestFit="1" customWidth="1"/>
    <col min="3" max="4" width="17.28515625" bestFit="1" customWidth="1"/>
    <col min="5" max="5" width="13.42578125" bestFit="1" customWidth="1"/>
    <col min="6" max="6" width="5" bestFit="1" customWidth="1"/>
    <col min="7" max="7" width="8" bestFit="1" customWidth="1"/>
    <col min="8" max="8" width="5" bestFit="1" customWidth="1"/>
    <col min="9" max="9" width="8" bestFit="1" customWidth="1"/>
    <col min="10" max="10" width="5" bestFit="1" customWidth="1"/>
    <col min="11" max="11" width="8" bestFit="1" customWidth="1"/>
    <col min="12" max="12" width="5" bestFit="1" customWidth="1"/>
    <col min="13" max="13" width="8" bestFit="1" customWidth="1"/>
    <col min="14" max="14" width="5" bestFit="1" customWidth="1"/>
    <col min="15" max="15" width="8" bestFit="1" customWidth="1"/>
    <col min="16" max="16" width="11.42578125" bestFit="1" customWidth="1"/>
    <col min="17" max="17" width="17.85546875" bestFit="1" customWidth="1"/>
  </cols>
  <sheetData>
    <row r="1" spans="1:18" x14ac:dyDescent="0.25">
      <c r="A1" t="s">
        <v>17</v>
      </c>
      <c r="B1" t="s">
        <v>98</v>
      </c>
      <c r="C1" t="s">
        <v>95</v>
      </c>
      <c r="D1" t="s">
        <v>96</v>
      </c>
      <c r="E1" t="s">
        <v>97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18</v>
      </c>
      <c r="Q1" t="s">
        <v>90</v>
      </c>
      <c r="R1" t="s">
        <v>91</v>
      </c>
    </row>
    <row r="2" spans="1:18" x14ac:dyDescent="0.25">
      <c r="A2" s="12" t="s">
        <v>19</v>
      </c>
      <c r="B2">
        <v>64</v>
      </c>
      <c r="C2">
        <v>8</v>
      </c>
      <c r="D2">
        <v>4</v>
      </c>
      <c r="E2">
        <v>2</v>
      </c>
      <c r="F2">
        <v>5</v>
      </c>
      <c r="G2">
        <v>1205.25</v>
      </c>
      <c r="H2">
        <v>5</v>
      </c>
      <c r="I2">
        <v>1130.5</v>
      </c>
      <c r="J2">
        <v>5</v>
      </c>
      <c r="K2">
        <v>1127.42</v>
      </c>
      <c r="L2">
        <v>5</v>
      </c>
      <c r="M2">
        <v>1123.33</v>
      </c>
      <c r="N2">
        <v>5</v>
      </c>
      <c r="O2">
        <v>1128.45</v>
      </c>
      <c r="P2">
        <v>5</v>
      </c>
      <c r="Q2">
        <v>1142.99</v>
      </c>
      <c r="R2">
        <f>STDEV(F2,H2,J2,J2,L2,L2,N2)</f>
        <v>0</v>
      </c>
    </row>
    <row r="3" spans="1:18" x14ac:dyDescent="0.25">
      <c r="A3" s="12" t="s">
        <v>20</v>
      </c>
      <c r="B3">
        <v>64</v>
      </c>
      <c r="C3">
        <v>8</v>
      </c>
      <c r="D3">
        <v>4</v>
      </c>
      <c r="E3">
        <v>2</v>
      </c>
      <c r="F3">
        <v>21</v>
      </c>
      <c r="G3">
        <v>7501.82</v>
      </c>
      <c r="H3">
        <v>20</v>
      </c>
      <c r="I3">
        <v>7391.23</v>
      </c>
      <c r="J3">
        <v>21</v>
      </c>
      <c r="K3">
        <v>7514.05</v>
      </c>
      <c r="L3">
        <v>20</v>
      </c>
      <c r="M3">
        <v>7360.51</v>
      </c>
      <c r="N3">
        <v>21</v>
      </c>
      <c r="O3">
        <v>7505.92</v>
      </c>
      <c r="P3">
        <v>20.6</v>
      </c>
      <c r="Q3">
        <v>7454.7060000000001</v>
      </c>
      <c r="R3">
        <f t="shared" ref="R3:R5" si="0">STDEV(F3,H3,J3,J3,L3,L3,N3)</f>
        <v>0.53452248382484879</v>
      </c>
    </row>
    <row r="4" spans="1:18" x14ac:dyDescent="0.25">
      <c r="A4" s="12" t="s">
        <v>21</v>
      </c>
      <c r="B4">
        <v>64</v>
      </c>
      <c r="C4">
        <v>8</v>
      </c>
      <c r="D4">
        <v>4</v>
      </c>
      <c r="E4">
        <v>2</v>
      </c>
      <c r="F4">
        <v>111</v>
      </c>
      <c r="G4">
        <v>57423.9</v>
      </c>
      <c r="H4">
        <v>97</v>
      </c>
      <c r="I4">
        <v>45576.2</v>
      </c>
      <c r="J4">
        <v>93</v>
      </c>
      <c r="K4">
        <v>42179.5</v>
      </c>
      <c r="L4">
        <v>93</v>
      </c>
      <c r="M4">
        <v>42056.7</v>
      </c>
      <c r="N4">
        <v>94</v>
      </c>
      <c r="O4">
        <v>42335.199999999997</v>
      </c>
      <c r="P4">
        <v>97.6</v>
      </c>
      <c r="Q4">
        <v>45914.3</v>
      </c>
      <c r="R4">
        <f t="shared" si="0"/>
        <v>6.6511724709328686</v>
      </c>
    </row>
    <row r="5" spans="1:18" x14ac:dyDescent="0.25">
      <c r="A5" s="12" t="s">
        <v>22</v>
      </c>
      <c r="B5">
        <v>64</v>
      </c>
      <c r="C5">
        <v>8</v>
      </c>
      <c r="D5">
        <v>4</v>
      </c>
      <c r="E5">
        <v>2</v>
      </c>
      <c r="F5">
        <v>552</v>
      </c>
      <c r="G5">
        <v>357486</v>
      </c>
      <c r="H5">
        <v>561</v>
      </c>
      <c r="I5">
        <v>360680</v>
      </c>
      <c r="J5">
        <v>556</v>
      </c>
      <c r="K5">
        <v>360766</v>
      </c>
      <c r="L5">
        <v>551</v>
      </c>
      <c r="M5">
        <v>356105</v>
      </c>
      <c r="N5">
        <v>554</v>
      </c>
      <c r="O5">
        <v>356282</v>
      </c>
      <c r="P5">
        <v>554.79999999999995</v>
      </c>
      <c r="Q5">
        <v>358263.8</v>
      </c>
      <c r="R5">
        <f t="shared" si="0"/>
        <v>3.5989416433697499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6B7E-57F2-48E5-AD8B-DA073241CABF}">
  <dimension ref="A1:H5"/>
  <sheetViews>
    <sheetView workbookViewId="0">
      <selection activeCell="H4" sqref="H4"/>
    </sheetView>
  </sheetViews>
  <sheetFormatPr defaultRowHeight="15" x14ac:dyDescent="0.25"/>
  <cols>
    <col min="1" max="1" width="14" bestFit="1" customWidth="1"/>
    <col min="2" max="6" width="5" bestFit="1" customWidth="1"/>
    <col min="7" max="7" width="11.42578125" bestFit="1" customWidth="1"/>
  </cols>
  <sheetData>
    <row r="1" spans="1:8" x14ac:dyDescent="0.25">
      <c r="A1" t="s">
        <v>17</v>
      </c>
      <c r="B1" t="s">
        <v>80</v>
      </c>
      <c r="C1" t="s">
        <v>82</v>
      </c>
      <c r="D1" t="s">
        <v>84</v>
      </c>
      <c r="E1" t="s">
        <v>86</v>
      </c>
      <c r="F1" t="s">
        <v>88</v>
      </c>
      <c r="G1" t="s">
        <v>18</v>
      </c>
      <c r="H1" t="s">
        <v>91</v>
      </c>
    </row>
    <row r="2" spans="1:8" x14ac:dyDescent="0.25">
      <c r="A2" s="12" t="s">
        <v>19</v>
      </c>
      <c r="B2">
        <v>15</v>
      </c>
      <c r="C2">
        <v>10</v>
      </c>
      <c r="D2">
        <v>10</v>
      </c>
      <c r="E2">
        <v>10</v>
      </c>
      <c r="F2">
        <v>10</v>
      </c>
      <c r="G2">
        <v>11</v>
      </c>
      <c r="H2">
        <f>STDEV(B2,C2,D2,E2,F2)</f>
        <v>2.2360679774997898</v>
      </c>
    </row>
    <row r="3" spans="1:8" x14ac:dyDescent="0.25">
      <c r="A3" s="12" t="s">
        <v>20</v>
      </c>
      <c r="B3">
        <v>50</v>
      </c>
      <c r="C3">
        <v>47</v>
      </c>
      <c r="D3">
        <v>64</v>
      </c>
      <c r="E3">
        <v>57</v>
      </c>
      <c r="F3">
        <v>58</v>
      </c>
      <c r="G3">
        <v>57.4</v>
      </c>
      <c r="H3">
        <f t="shared" ref="H3:H5" si="0">STDEV(B3,C3,D3,E3,F3)</f>
        <v>6.7601775124622145</v>
      </c>
    </row>
    <row r="4" spans="1:8" x14ac:dyDescent="0.25">
      <c r="A4" s="12" t="s">
        <v>21</v>
      </c>
      <c r="B4">
        <v>352</v>
      </c>
      <c r="C4">
        <v>374</v>
      </c>
      <c r="D4">
        <v>388</v>
      </c>
      <c r="E4">
        <v>415</v>
      </c>
      <c r="F4">
        <v>355</v>
      </c>
      <c r="G4">
        <v>388.28000000000003</v>
      </c>
      <c r="H4">
        <f t="shared" si="0"/>
        <v>25.897876360813836</v>
      </c>
    </row>
    <row r="5" spans="1:8" x14ac:dyDescent="0.25">
      <c r="A5" s="12" t="s">
        <v>22</v>
      </c>
      <c r="B5">
        <v>2787</v>
      </c>
      <c r="C5">
        <v>2908</v>
      </c>
      <c r="D5">
        <v>2879</v>
      </c>
      <c r="E5">
        <v>2922</v>
      </c>
      <c r="F5">
        <v>2724</v>
      </c>
      <c r="G5">
        <v>2921.6559999999999</v>
      </c>
      <c r="H5">
        <f t="shared" si="0"/>
        <v>85.226169689831778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I A A B Q S w M E F A A C A A g A 5 n P j V L l G 6 T q l A A A A 9 w A A A B I A H A B D b 2 5 m a W c v U G F j a 2 F n Z S 5 4 b W w g o h g A K K A U A A A A A A A A A A A A A A A A A A A A A A A A A A A A h Y 9 N C s I w G E S v U r J v / k S Q 8 j U F X b i x I A j i N q S x D b a p N K n p 3 V x 4 J K 9 g R a v u X M 6 b t 5 i 5 X 2 + Q D U 0 d X X T n T G t T x D B F k b a q L Y w t U 9 T 7 Y 7 x A m Y C t V C d Z 6 m i U r U s G V 6 S o 8 v 6 c E B J C w G G G 2 6 4 k n F J G D v l m p y r d S P S R z X 8 5 N t Z 5 a Z V G A v a v M Y J j R u e Y c c 4 x B T J R y I 3 9 G n w c / G x / I K z 6 2 v e d F t r G 6 y W Q K Q J 5 n x A P U E s D B B Q A A g A I A O Z z 4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c + N U B 6 r 5 2 D M F A A A 2 r g A A E w A c A E Z v c m 1 1 b G F z L 1 N l Y 3 R p b 2 4 x L m 0 g o h g A K K A U A A A A A A A A A A A A A A A A A A A A A A A A A A A A 7 Z 1 L b 9 s 4 F E b 3 A f I f B H X j A I b R P G c w A y 8 K p d M O + o A H T h e D a i D I M p s I l k h D p N y k Q f 7 7 0 C 8 k t q n Y b S T r U v i 6 a U 3 R D q 3 c I 4 r 3 X K q S R S o W 3 O n P / z 7 + 8 / D g 8 E D e h B k b O m m o g j R P g i g f J K F 0 u k 7 C 1 O G B o / / 0 R Z 5 F T L d 4 c t K 5 F F G e M q 5 a f 8 U J 6 3 i C K / 1 C t l z v D / 8 y l i P f E 5 m M n U / h d S x V F i b M f 9 / z / I / h w O / / 6 3 0 M e i z 7 J r I 0 5 B E L e i J T 4 S B O Y n X n L 3 / 4 h O l 3 C y 5 9 x a S S / r v e F 1 / F K Z P + 6 u g 6 k Z y 4 R + 2 v l y y J 0 1 i x r O u 2 3 b b j i S R P u e w e n 7 S d t z w S w 5 h f 6 x f n + u U / u V C s r + 4 S 1 n 3 8 Z + e z 4 O y / o / b 8 a 7 5 y e 5 l I 9 b G h 8 5 6 F Q z 0 S V 3 / n q 3 C g O y 6 O L N p b 8 z P S d r 4 u 2 t 8 k S T 8 K k z C T X Z X l T z / S u w n 5 t f 7 E q 7 s x e / y 4 q y z k c n o i 5 i O e H p Q t w 8 9 v 3 9 + 7 n 2 8 / 3 X 7 Q X 0 7 p T o 5 i t + q h 7 d y 7 j j r W b X 9 z d X H W m b 5 9 3 j g y N a o T U 0 9 T o z o 1 9 T Q 1 q j N T T 1 O j O j f 1 N D S + m V w 7 V / p 3 v f y q P E 8 H L H t 4 O D o 8 i L n x d J q i l 4 f x h F E N 3 t n g t s X u e e N j d 5 C I a B T I + A c L b j f j 4 M n R u 8 2 j 6 v V m 2 + j 1 W s z M O h p Q m O G x 0 d F A w o y O j Y 4 G E G Z w b H Q 0 c D B j Y 7 1 j Q c g v D 3 1 g G W d J W V A E 3 1 U Q C f 1 r Z l y H F m l E V o e 6 D Z j f A M w z w M z P Y / A t j J T I T G 9 f 7 Q D k S k Y u 5 5 l I E v K 4 z Y e 5 D b U L o P Y M a v N z G E j F x q C o q o k r C P n Q F q i M o 9 7 G 2 O 9 g r N L p D J S W T a n S f N C 9 o 5 y P b h t 1 Z 4 2 n T p 8 H N s M K U V 9 i 1 E 8 v 8 + o m 0 2 f f r j l q t 9 F j 6 f U M N Z i K K E N p C 3 6 7 g d b 8 p O A z o A G T s j F J R 0 T I 8 D b I 0 E P b A k P z J x 2 z 3 D F 6 H K O y M d o Z k 4 h 5 m X N 5 5 a 5 a l 9 b J k U s 1 r K B e q l M v 6 / 2 K L r T r / Y q u s + v 9 i i 6 z 6 / 2 K r r K 7 B X 1 p F 9 k 1 L N a 8 C 3 l I I F 8 o Z a u s v r 2 h B N 7 T N b l l D C J 5 T A Z H K k u R X a d I s i s R A 6 s 2 w Q l d W p c u x c 1 m A U c L C 0 M Z H 6 g Y q J g q g 9 + o M y w g w j h u T C 6 V u h e A V j Z o t q y w o D 4 J 4 E f j 5 q + Z Z F r F I P w n / G d d W Q e n d U o F E W w W w m Y h U m y s a y v q p E B b l c c N V l d 0 y F t Z V d k F I b w V G R 5 x C 7 k H c W U D n R B X 2 O d H E a a l v S L M E O w V 7 N W e N x L R R g H a C t q K N G E / r 6 3 I T z / Q V h Z q K 7 D 5 c + L K C g o h r i C u a q B l 8 X h G O n I X z 2 j E M x p / 0 b 6 e U Y l h 7 B f E f s H H i 3 t t J d x G 8 U o d E o j X 8 p B B f o C K y 7 G B O r g c b E K i P 4 O t 5 N d s w A o F D A T n N a Q S q k q 8 k Y Y S z h X O d V 9 Z Z / I Y I O u M r H P t t B j 2 1 5 L R N d h f S 8 e U A r R K C x W s m K x Q q I B C h Q a x O X 1 q K h 3 v i k e n W v z o 1 N W k 0 7 v e l 0 D k a p y r Q I b p O G G E / v v F x Y B 8 M V b + t l F v i b 7 T B k X f S 7 J h J R r 0 c y p X I + x f x v 5 l K v P 0 s k S K z L o U J V K F 9 8 D N N m z l V I B Q v 8 i j A q S 8 S z 4 S L 3 V X g B Q k X O y C E O a a D I / I x F Q I q 0 1 0 o l w L W + 8 p w r Q s A y H M E M p A U A a y r z I Q 8 h i g D A R l I L X T Y i g D I a O k 8 b w K O h 4 a o F V a B m L F Z I U y E J S B N I j N W R k I G b e E M p B d v Z I p i k 0 B a 4 p N U x i W v B n + g m 5 E Q e W / O H H V c N G 5 H y F D H x K o 0 P K Q w e K j b r t S s O i w C 0 K o U D I 8 Y j W y B x V q A 5 1 Q o X h y B b H b z a U F J Y w P L C g s a A 1 e h 0 y O G d t 7 6 S S W A V q l X o f 8 L A S v A 6 / T W D a t o h C l Q C g F q p a W / w F Q S w E C L Q A U A A I A C A D m c + N U u U b p O q U A A A D 3 A A A A E g A A A A A A A A A A A A A A A A A A A A A A Q 2 9 u Z m l n L 1 B h Y 2 t h Z 2 U u e G 1 s U E s B A i 0 A F A A C A A g A 5 n P j V A / K 6 a u k A A A A 6 Q A A A B M A A A A A A A A A A A A A A A A A 8 Q A A A F t D b 2 5 0 Z W 5 0 X 1 R 5 c G V z X S 5 4 b W x Q S w E C L Q A U A A I A C A D m c + N U B 6 r 5 2 D M F A A A 2 r g A A E w A A A A A A A A A A A A A A A A D i A Q A A R m 9 y b X V s Y X M v U 2 V j d G l v b j E u b V B L B Q Y A A A A A A w A D A M I A A A B i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t A M A A A A A A A W 0 A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X R f b X V s X 2 N 1 Y m x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E z O j M 3 L j c z M j Q 3 O T h a I i A v P j x F b n R y e S B U e X B l P S J G a W x s Q 2 9 s d W 1 u V H l w Z X M i I F Z h b H V l P S J z Q m d N R E F 3 T U R B d 0 1 E Q X d N R i I g L z 4 8 R W 5 0 c n k g V H l w Z T 0 i R m l s b E N v b H V t b k 5 h b W V z I i B W Y W x 1 Z T 0 i c 1 s m c X V v d D t O e E 1 4 S y Z x d W 9 0 O y w m c X V v d D s g d D E m c X V v d D s s J n F 1 b 3 Q 7 I G s x J n F 1 b 3 Q 7 L C Z x d W 9 0 O y B 0 M i Z x d W 9 0 O y w m c X V v d D s g a z I m c X V v d D s s J n F 1 b 3 Q 7 I H Q z J n F 1 b 3 Q 7 L C Z x d W 9 0 O y B r M y Z x d W 9 0 O y w m c X V v d D s g d D Q m c X V v d D s s J n F 1 b 3 Q 7 I G s 0 J n F 1 b 3 Q 7 L C Z x d W 9 0 O y B 0 N S Z x d W 9 0 O y w m c X V v d D s g a z U m c X V v d D s s J n F 1 b 3 Q 7 Q X Z n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j d W J s Y X M v Q X V 0 b 1 J l b W 9 2 Z W R D b 2 x 1 b W 5 z M S 5 7 T n h N e E s s M H 0 m c X V v d D s s J n F 1 b 3 Q 7 U 2 V j d G l v b j E v b W F 0 X 2 1 1 b F 9 j d W J s Y X M v Q X V 0 b 1 J l b W 9 2 Z W R D b 2 x 1 b W 5 z M S 5 7 I H Q x L D F 9 J n F 1 b 3 Q 7 L C Z x d W 9 0 O 1 N l Y 3 R p b 2 4 x L 2 1 h d F 9 t d W x f Y 3 V i b G F z L 0 F 1 d G 9 S Z W 1 v d m V k Q 2 9 s d W 1 u c z E u e y B r M S w y f S Z x d W 9 0 O y w m c X V v d D t T Z W N 0 a W 9 u M S 9 t Y X R f b X V s X 2 N 1 Y m x h c y 9 B d X R v U m V t b 3 Z l Z E N v b H V t b n M x L n s g d D I s M 3 0 m c X V v d D s s J n F 1 b 3 Q 7 U 2 V j d G l v b j E v b W F 0 X 2 1 1 b F 9 j d W J s Y X M v Q X V 0 b 1 J l b W 9 2 Z W R D b 2 x 1 b W 5 z M S 5 7 I G s y L D R 9 J n F 1 b 3 Q 7 L C Z x d W 9 0 O 1 N l Y 3 R p b 2 4 x L 2 1 h d F 9 t d W x f Y 3 V i b G F z L 0 F 1 d G 9 S Z W 1 v d m V k Q 2 9 s d W 1 u c z E u e y B 0 M y w 1 f S Z x d W 9 0 O y w m c X V v d D t T Z W N 0 a W 9 u M S 9 t Y X R f b X V s X 2 N 1 Y m x h c y 9 B d X R v U m V t b 3 Z l Z E N v b H V t b n M x L n s g a z M s N n 0 m c X V v d D s s J n F 1 b 3 Q 7 U 2 V j d G l v b j E v b W F 0 X 2 1 1 b F 9 j d W J s Y X M v Q X V 0 b 1 J l b W 9 2 Z W R D b 2 x 1 b W 5 z M S 5 7 I H Q 0 L D d 9 J n F 1 b 3 Q 7 L C Z x d W 9 0 O 1 N l Y 3 R p b 2 4 x L 2 1 h d F 9 t d W x f Y 3 V i b G F z L 0 F 1 d G 9 S Z W 1 v d m V k Q 2 9 s d W 1 u c z E u e y B r N C w 4 f S Z x d W 9 0 O y w m c X V v d D t T Z W N 0 a W 9 u M S 9 t Y X R f b X V s X 2 N 1 Y m x h c y 9 B d X R v U m V t b 3 Z l Z E N v b H V t b n M x L n s g d D U s O X 0 m c X V v d D s s J n F 1 b 3 Q 7 U 2 V j d G l v b j E v b W F 0 X 2 1 1 b F 9 j d W J s Y X M v Q X V 0 b 1 J l b W 9 2 Z W R D b 2 x 1 b W 5 z M S 5 7 I G s 1 L D E w f S Z x d W 9 0 O y w m c X V v d D t T Z W N 0 a W 9 u M S 9 t Y X R f b X V s X 2 N 1 Y m x h c y 9 B d X R v U m V t b 3 Z l Z E N v b H V t b n M x L n t B d m c g V G l t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1 h d F 9 t d W x f Y 3 V i b G F z L 0 F 1 d G 9 S Z W 1 v d m V k Q 2 9 s d W 1 u c z E u e 0 5 4 T X h L L D B 9 J n F 1 b 3 Q 7 L C Z x d W 9 0 O 1 N l Y 3 R p b 2 4 x L 2 1 h d F 9 t d W x f Y 3 V i b G F z L 0 F 1 d G 9 S Z W 1 v d m V k Q 2 9 s d W 1 u c z E u e y B 0 M S w x f S Z x d W 9 0 O y w m c X V v d D t T Z W N 0 a W 9 u M S 9 t Y X R f b X V s X 2 N 1 Y m x h c y 9 B d X R v U m V t b 3 Z l Z E N v b H V t b n M x L n s g a z E s M n 0 m c X V v d D s s J n F 1 b 3 Q 7 U 2 V j d G l v b j E v b W F 0 X 2 1 1 b F 9 j d W J s Y X M v Q X V 0 b 1 J l b W 9 2 Z W R D b 2 x 1 b W 5 z M S 5 7 I H Q y L D N 9 J n F 1 b 3 Q 7 L C Z x d W 9 0 O 1 N l Y 3 R p b 2 4 x L 2 1 h d F 9 t d W x f Y 3 V i b G F z L 0 F 1 d G 9 S Z W 1 v d m V k Q 2 9 s d W 1 u c z E u e y B r M i w 0 f S Z x d W 9 0 O y w m c X V v d D t T Z W N 0 a W 9 u M S 9 t Y X R f b X V s X 2 N 1 Y m x h c y 9 B d X R v U m V t b 3 Z l Z E N v b H V t b n M x L n s g d D M s N X 0 m c X V v d D s s J n F 1 b 3 Q 7 U 2 V j d G l v b j E v b W F 0 X 2 1 1 b F 9 j d W J s Y X M v Q X V 0 b 1 J l b W 9 2 Z W R D b 2 x 1 b W 5 z M S 5 7 I G s z L D Z 9 J n F 1 b 3 Q 7 L C Z x d W 9 0 O 1 N l Y 3 R p b 2 4 x L 2 1 h d F 9 t d W x f Y 3 V i b G F z L 0 F 1 d G 9 S Z W 1 v d m V k Q 2 9 s d W 1 u c z E u e y B 0 N C w 3 f S Z x d W 9 0 O y w m c X V v d D t T Z W N 0 a W 9 u M S 9 t Y X R f b X V s X 2 N 1 Y m x h c y 9 B d X R v U m V t b 3 Z l Z E N v b H V t b n M x L n s g a z Q s O H 0 m c X V v d D s s J n F 1 b 3 Q 7 U 2 V j d G l v b j E v b W F 0 X 2 1 1 b F 9 j d W J s Y X M v Q X V 0 b 1 J l b W 9 2 Z W R D b 2 x 1 b W 5 z M S 5 7 I H Q 1 L D l 9 J n F 1 b 3 Q 7 L C Z x d W 9 0 O 1 N l Y 3 R p b 2 4 x L 2 1 h d F 9 t d W x f Y 3 V i b G F z L 0 F 1 d G 9 S Z W 1 v d m V k Q 2 9 s d W 1 u c z E u e y B r N S w x M H 0 m c X V v d D s s J n F 1 b 3 Q 7 U 2 V j d G l v b j E v b W F 0 X 2 1 1 b F 9 j d W J s Y X M v Q X V 0 b 1 J l b W 9 2 Z W R D b 2 x 1 b W 5 z M S 5 7 Q X Z n I F R p b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N 1 Y m x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N 1 Y m x h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N 1 Y m x h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E 4 O j U 2 L j M 3 M D Q y N j J a I i A v P j x F b n R y e S B U e X B l P S J G a W x s Q 2 9 s d W 1 u V H l w Z X M i I F Z h b H V l P S J z Q m d N R E F 3 V U R C U U 1 G Q X d V R E J R V U Y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S 9 B d X R v U m V t b 3 Z l Z E N v b H V t b n M x L n t O e E 1 4 S y w w f S Z x d W 9 0 O y w m c X V v d D t T Z W N 0 a W 9 u M S 9 t Y X R f b X V s X 2 5 h a X Z l L 0 F 1 d G 9 S Z W 1 v d m V k Q 2 9 s d W 1 u c z E u e 2 J s b 2 N r X 3 N p e m V f e C w x f S Z x d W 9 0 O y w m c X V v d D t T Z W N 0 a W 9 u M S 9 t Y X R f b X V s X 2 5 h a X Z l L 0 F 1 d G 9 S Z W 1 v d m V k Q 2 9 s d W 1 u c z E u e 2 J s b 2 N r X 3 N p e m V f e S w y f S Z x d W 9 0 O y w m c X V v d D t T Z W N 0 a W 9 u M S 9 t Y X R f b X V s X 2 5 h a X Z l L 0 F 1 d G 9 S Z W 1 v d m V k Q 2 9 s d W 1 u c z E u e 3 Q w L D N 9 J n F 1 b 3 Q 7 L C Z x d W 9 0 O 1 N l Y 3 R p b 2 4 x L 2 1 h d F 9 t d W x f b m F p d m U v Q X V 0 b 1 J l b W 9 2 Z W R D b 2 x 1 b W 5 z M S 5 7 a z A s N H 0 m c X V v d D s s J n F 1 b 3 Q 7 U 2 V j d G l v b j E v b W F 0 X 2 1 1 b F 9 u Y W l 2 Z S 9 B d X R v U m V t b 3 Z l Z E N v b H V t b n M x L n t 0 M S w 1 f S Z x d W 9 0 O y w m c X V v d D t T Z W N 0 a W 9 u M S 9 t Y X R f b X V s X 2 5 h a X Z l L 0 F 1 d G 9 S Z W 1 v d m V k Q 2 9 s d W 1 u c z E u e 2 s x L D Z 9 J n F 1 b 3 Q 7 L C Z x d W 9 0 O 1 N l Y 3 R p b 2 4 x L 2 1 h d F 9 t d W x f b m F p d m U v Q X V 0 b 1 J l b W 9 2 Z W R D b 2 x 1 b W 5 z M S 5 7 d D I s N 3 0 m c X V v d D s s J n F 1 b 3 Q 7 U 2 V j d G l v b j E v b W F 0 X 2 1 1 b F 9 u Y W l 2 Z S 9 B d X R v U m V t b 3 Z l Z E N v b H V t b n M x L n t r M i w 4 f S Z x d W 9 0 O y w m c X V v d D t T Z W N 0 a W 9 u M S 9 t Y X R f b X V s X 2 5 h a X Z l L 0 F 1 d G 9 S Z W 1 v d m V k Q 2 9 s d W 1 u c z E u e 3 Q z L D l 9 J n F 1 b 3 Q 7 L C Z x d W 9 0 O 1 N l Y 3 R p b 2 4 x L 2 1 h d F 9 t d W x f b m F p d m U v Q X V 0 b 1 J l b W 9 2 Z W R D b 2 x 1 b W 5 z M S 5 7 a z M s M T B 9 J n F 1 b 3 Q 7 L C Z x d W 9 0 O 1 N l Y 3 R p b 2 4 x L 2 1 h d F 9 t d W x f b m F p d m U v Q X V 0 b 1 J l b W 9 2 Z W R D b 2 x 1 b W 5 z M S 5 7 d D Q s M T F 9 J n F 1 b 3 Q 7 L C Z x d W 9 0 O 1 N l Y 3 R p b 2 4 x L 2 1 h d F 9 t d W x f b m F p d m U v Q X V 0 b 1 J l b W 9 2 Z W R D b 2 x 1 b W 5 z M S 5 7 a z Q s M T J 9 J n F 1 b 3 Q 7 L C Z x d W 9 0 O 1 N l Y 3 R p b 2 4 x L 2 1 h d F 9 t d W x f b m F p d m U v Q X V 0 b 1 J l b W 9 2 Z W R D b 2 x 1 b W 5 z M S 5 7 Q X Z n I F R p b W U s M T N 9 J n F 1 b 3 Q 7 L C Z x d W 9 0 O 1 N l Y 3 R p b 2 4 x L 2 1 h d F 9 t d W x f b m F p d m U v Q X V 0 b 1 J l b W 9 2 Z W R D b 2 x 1 b W 5 z M S 5 7 Q X Z n I E t l c m 5 l b C B U a W 1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W F 0 X 2 1 1 b F 9 u Y W l 2 Z S 9 B d X R v U m V t b 3 Z l Z E N v b H V t b n M x L n t O e E 1 4 S y w w f S Z x d W 9 0 O y w m c X V v d D t T Z W N 0 a W 9 u M S 9 t Y X R f b X V s X 2 5 h a X Z l L 0 F 1 d G 9 S Z W 1 v d m V k Q 2 9 s d W 1 u c z E u e 2 J s b 2 N r X 3 N p e m V f e C w x f S Z x d W 9 0 O y w m c X V v d D t T Z W N 0 a W 9 u M S 9 t Y X R f b X V s X 2 5 h a X Z l L 0 F 1 d G 9 S Z W 1 v d m V k Q 2 9 s d W 1 u c z E u e 2 J s b 2 N r X 3 N p e m V f e S w y f S Z x d W 9 0 O y w m c X V v d D t T Z W N 0 a W 9 u M S 9 t Y X R f b X V s X 2 5 h a X Z l L 0 F 1 d G 9 S Z W 1 v d m V k Q 2 9 s d W 1 u c z E u e 3 Q w L D N 9 J n F 1 b 3 Q 7 L C Z x d W 9 0 O 1 N l Y 3 R p b 2 4 x L 2 1 h d F 9 t d W x f b m F p d m U v Q X V 0 b 1 J l b W 9 2 Z W R D b 2 x 1 b W 5 z M S 5 7 a z A s N H 0 m c X V v d D s s J n F 1 b 3 Q 7 U 2 V j d G l v b j E v b W F 0 X 2 1 1 b F 9 u Y W l 2 Z S 9 B d X R v U m V t b 3 Z l Z E N v b H V t b n M x L n t 0 M S w 1 f S Z x d W 9 0 O y w m c X V v d D t T Z W N 0 a W 9 u M S 9 t Y X R f b X V s X 2 5 h a X Z l L 0 F 1 d G 9 S Z W 1 v d m V k Q 2 9 s d W 1 u c z E u e 2 s x L D Z 9 J n F 1 b 3 Q 7 L C Z x d W 9 0 O 1 N l Y 3 R p b 2 4 x L 2 1 h d F 9 t d W x f b m F p d m U v Q X V 0 b 1 J l b W 9 2 Z W R D b 2 x 1 b W 5 z M S 5 7 d D I s N 3 0 m c X V v d D s s J n F 1 b 3 Q 7 U 2 V j d G l v b j E v b W F 0 X 2 1 1 b F 9 u Y W l 2 Z S 9 B d X R v U m V t b 3 Z l Z E N v b H V t b n M x L n t r M i w 4 f S Z x d W 9 0 O y w m c X V v d D t T Z W N 0 a W 9 u M S 9 t Y X R f b X V s X 2 5 h a X Z l L 0 F 1 d G 9 S Z W 1 v d m V k Q 2 9 s d W 1 u c z E u e 3 Q z L D l 9 J n F 1 b 3 Q 7 L C Z x d W 9 0 O 1 N l Y 3 R p b 2 4 x L 2 1 h d F 9 t d W x f b m F p d m U v Q X V 0 b 1 J l b W 9 2 Z W R D b 2 x 1 b W 5 z M S 5 7 a z M s M T B 9 J n F 1 b 3 Q 7 L C Z x d W 9 0 O 1 N l Y 3 R p b 2 4 x L 2 1 h d F 9 t d W x f b m F p d m U v Q X V 0 b 1 J l b W 9 2 Z W R D b 2 x 1 b W 5 z M S 5 7 d D Q s M T F 9 J n F 1 b 3 Q 7 L C Z x d W 9 0 O 1 N l Y 3 R p b 2 4 x L 2 1 h d F 9 t d W x f b m F p d m U v Q X V 0 b 1 J l b W 9 2 Z W R D b 2 x 1 b W 5 z M S 5 7 a z Q s M T J 9 J n F 1 b 3 Q 7 L C Z x d W 9 0 O 1 N l Y 3 R p b 2 4 x L 2 1 h d F 9 t d W x f b m F p d m U v Q X V 0 b 1 J l b W 9 2 Z W R D b 2 x 1 b W 5 z M S 5 7 Q X Z n I F R p b W U s M T N 9 J n F 1 b 3 Q 7 L C Z x d W 9 0 O 1 N l Y 3 R p b 2 4 x L 2 1 h d F 9 t d W x f b m F p d m U v Q X V 0 b 1 J l b W 9 2 Z W R D b 2 x 1 b W 5 z M S 5 7 Q X Z n I E t l c m 5 l b C B U a W 1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E 5 O j A 3 L j Q 4 N z E 5 M j V a I i A v P j x F b n R y e S B U e X B l P S J G a W x s Q 2 9 s d W 1 u V H l w Z X M i I F Z h b H V l P S J z Q m d N R E F 3 T U R C U U 1 G Q X d V R E J R T U Z C U V U 9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Y 2 9 h c n N l X 2 Z h Y 3 R v c l 9 4 J n F 1 b 3 Q 7 L C Z x d W 9 0 O 2 N v Y X J z Z V 9 m Y W N 0 b 3 J f e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3 d F 9 j b 2 F y c 2 V u a W 5 n L 0 F 1 d G 9 S Z W 1 v d m V k Q 2 9 s d W 1 u c z E u e 0 5 4 T X h L L D B 9 J n F 1 b 3 Q 7 L C Z x d W 9 0 O 1 N l Y 3 R p b 2 4 x L 2 1 h d F 9 t d W x f b m F p d m V f d 3 R f Y 2 9 h c n N l b m l u Z y 9 B d X R v U m V t b 3 Z l Z E N v b H V t b n M x L n t i b G 9 j a 1 9 z a X p l X 3 g s M X 0 m c X V v d D s s J n F 1 b 3 Q 7 U 2 V j d G l v b j E v b W F 0 X 2 1 1 b F 9 u Y W l 2 Z V 9 3 d F 9 j b 2 F y c 2 V u a W 5 n L 0 F 1 d G 9 S Z W 1 v d m V k Q 2 9 s d W 1 u c z E u e 2 J s b 2 N r X 3 N p e m V f e S w y f S Z x d W 9 0 O y w m c X V v d D t T Z W N 0 a W 9 u M S 9 t Y X R f b X V s X 2 5 h a X Z l X 3 d 0 X 2 N v Y X J z Z W 5 p b m c v Q X V 0 b 1 J l b W 9 2 Z W R D b 2 x 1 b W 5 z M S 5 7 Y 2 9 h c n N l X 2 Z h Y 3 R v c l 9 4 L D N 9 J n F 1 b 3 Q 7 L C Z x d W 9 0 O 1 N l Y 3 R p b 2 4 x L 2 1 h d F 9 t d W x f b m F p d m V f d 3 R f Y 2 9 h c n N l b m l u Z y 9 B d X R v U m V t b 3 Z l Z E N v b H V t b n M x L n t j b 2 F y c 2 V f Z m F j d G 9 y X 3 k s N H 0 m c X V v d D s s J n F 1 b 3 Q 7 U 2 V j d G l v b j E v b W F 0 X 2 1 1 b F 9 u Y W l 2 Z V 9 3 d F 9 j b 2 F y c 2 V u a W 5 n L 0 F 1 d G 9 S Z W 1 v d m V k Q 2 9 s d W 1 u c z E u e 3 Q w L D V 9 J n F 1 b 3 Q 7 L C Z x d W 9 0 O 1 N l Y 3 R p b 2 4 x L 2 1 h d F 9 t d W x f b m F p d m V f d 3 R f Y 2 9 h c n N l b m l u Z y 9 B d X R v U m V t b 3 Z l Z E N v b H V t b n M x L n t r M C w 2 f S Z x d W 9 0 O y w m c X V v d D t T Z W N 0 a W 9 u M S 9 t Y X R f b X V s X 2 5 h a X Z l X 3 d 0 X 2 N v Y X J z Z W 5 p b m c v Q X V 0 b 1 J l b W 9 2 Z W R D b 2 x 1 b W 5 z M S 5 7 d D E s N 3 0 m c X V v d D s s J n F 1 b 3 Q 7 U 2 V j d G l v b j E v b W F 0 X 2 1 1 b F 9 u Y W l 2 Z V 9 3 d F 9 j b 2 F y c 2 V u a W 5 n L 0 F 1 d G 9 S Z W 1 v d m V k Q 2 9 s d W 1 u c z E u e 2 s x L D h 9 J n F 1 b 3 Q 7 L C Z x d W 9 0 O 1 N l Y 3 R p b 2 4 x L 2 1 h d F 9 t d W x f b m F p d m V f d 3 R f Y 2 9 h c n N l b m l u Z y 9 B d X R v U m V t b 3 Z l Z E N v b H V t b n M x L n t 0 M i w 5 f S Z x d W 9 0 O y w m c X V v d D t T Z W N 0 a W 9 u M S 9 t Y X R f b X V s X 2 5 h a X Z l X 3 d 0 X 2 N v Y X J z Z W 5 p b m c v Q X V 0 b 1 J l b W 9 2 Z W R D b 2 x 1 b W 5 z M S 5 7 a z I s M T B 9 J n F 1 b 3 Q 7 L C Z x d W 9 0 O 1 N l Y 3 R p b 2 4 x L 2 1 h d F 9 t d W x f b m F p d m V f d 3 R f Y 2 9 h c n N l b m l u Z y 9 B d X R v U m V t b 3 Z l Z E N v b H V t b n M x L n t 0 M y w x M X 0 m c X V v d D s s J n F 1 b 3 Q 7 U 2 V j d G l v b j E v b W F 0 X 2 1 1 b F 9 u Y W l 2 Z V 9 3 d F 9 j b 2 F y c 2 V u a W 5 n L 0 F 1 d G 9 S Z W 1 v d m V k Q 2 9 s d W 1 u c z E u e 2 s z L D E y f S Z x d W 9 0 O y w m c X V v d D t T Z W N 0 a W 9 u M S 9 t Y X R f b X V s X 2 5 h a X Z l X 3 d 0 X 2 N v Y X J z Z W 5 p b m c v Q X V 0 b 1 J l b W 9 2 Z W R D b 2 x 1 b W 5 z M S 5 7 d D Q s M T N 9 J n F 1 b 3 Q 7 L C Z x d W 9 0 O 1 N l Y 3 R p b 2 4 x L 2 1 h d F 9 t d W x f b m F p d m V f d 3 R f Y 2 9 h c n N l b m l u Z y 9 B d X R v U m V t b 3 Z l Z E N v b H V t b n M x L n t r N C w x N H 0 m c X V v d D s s J n F 1 b 3 Q 7 U 2 V j d G l v b j E v b W F 0 X 2 1 1 b F 9 u Y W l 2 Z V 9 3 d F 9 j b 2 F y c 2 V u a W 5 n L 0 F 1 d G 9 S Z W 1 v d m V k Q 2 9 s d W 1 u c z E u e 0 F 2 Z y B U a W 1 l L D E 1 f S Z x d W 9 0 O y w m c X V v d D t T Z W N 0 a W 9 u M S 9 t Y X R f b X V s X 2 5 h a X Z l X 3 d 0 X 2 N v Y X J z Z W 5 p b m c v Q X V 0 b 1 J l b W 9 2 Z W R D b 2 x 1 b W 5 z M S 5 7 Q X Z n I E t l c m 5 l b C B U a W 1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W F 0 X 2 1 1 b F 9 u Y W l 2 Z V 9 3 d F 9 j b 2 F y c 2 V u a W 5 n L 0 F 1 d G 9 S Z W 1 v d m V k Q 2 9 s d W 1 u c z E u e 0 5 4 T X h L L D B 9 J n F 1 b 3 Q 7 L C Z x d W 9 0 O 1 N l Y 3 R p b 2 4 x L 2 1 h d F 9 t d W x f b m F p d m V f d 3 R f Y 2 9 h c n N l b m l u Z y 9 B d X R v U m V t b 3 Z l Z E N v b H V t b n M x L n t i b G 9 j a 1 9 z a X p l X 3 g s M X 0 m c X V v d D s s J n F 1 b 3 Q 7 U 2 V j d G l v b j E v b W F 0 X 2 1 1 b F 9 u Y W l 2 Z V 9 3 d F 9 j b 2 F y c 2 V u a W 5 n L 0 F 1 d G 9 S Z W 1 v d m V k Q 2 9 s d W 1 u c z E u e 2 J s b 2 N r X 3 N p e m V f e S w y f S Z x d W 9 0 O y w m c X V v d D t T Z W N 0 a W 9 u M S 9 t Y X R f b X V s X 2 5 h a X Z l X 3 d 0 X 2 N v Y X J z Z W 5 p b m c v Q X V 0 b 1 J l b W 9 2 Z W R D b 2 x 1 b W 5 z M S 5 7 Y 2 9 h c n N l X 2 Z h Y 3 R v c l 9 4 L D N 9 J n F 1 b 3 Q 7 L C Z x d W 9 0 O 1 N l Y 3 R p b 2 4 x L 2 1 h d F 9 t d W x f b m F p d m V f d 3 R f Y 2 9 h c n N l b m l u Z y 9 B d X R v U m V t b 3 Z l Z E N v b H V t b n M x L n t j b 2 F y c 2 V f Z m F j d G 9 y X 3 k s N H 0 m c X V v d D s s J n F 1 b 3 Q 7 U 2 V j d G l v b j E v b W F 0 X 2 1 1 b F 9 u Y W l 2 Z V 9 3 d F 9 j b 2 F y c 2 V u a W 5 n L 0 F 1 d G 9 S Z W 1 v d m V k Q 2 9 s d W 1 u c z E u e 3 Q w L D V 9 J n F 1 b 3 Q 7 L C Z x d W 9 0 O 1 N l Y 3 R p b 2 4 x L 2 1 h d F 9 t d W x f b m F p d m V f d 3 R f Y 2 9 h c n N l b m l u Z y 9 B d X R v U m V t b 3 Z l Z E N v b H V t b n M x L n t r M C w 2 f S Z x d W 9 0 O y w m c X V v d D t T Z W N 0 a W 9 u M S 9 t Y X R f b X V s X 2 5 h a X Z l X 3 d 0 X 2 N v Y X J z Z W 5 p b m c v Q X V 0 b 1 J l b W 9 2 Z W R D b 2 x 1 b W 5 z M S 5 7 d D E s N 3 0 m c X V v d D s s J n F 1 b 3 Q 7 U 2 V j d G l v b j E v b W F 0 X 2 1 1 b F 9 u Y W l 2 Z V 9 3 d F 9 j b 2 F y c 2 V u a W 5 n L 0 F 1 d G 9 S Z W 1 v d m V k Q 2 9 s d W 1 u c z E u e 2 s x L D h 9 J n F 1 b 3 Q 7 L C Z x d W 9 0 O 1 N l Y 3 R p b 2 4 x L 2 1 h d F 9 t d W x f b m F p d m V f d 3 R f Y 2 9 h c n N l b m l u Z y 9 B d X R v U m V t b 3 Z l Z E N v b H V t b n M x L n t 0 M i w 5 f S Z x d W 9 0 O y w m c X V v d D t T Z W N 0 a W 9 u M S 9 t Y X R f b X V s X 2 5 h a X Z l X 3 d 0 X 2 N v Y X J z Z W 5 p b m c v Q X V 0 b 1 J l b W 9 2 Z W R D b 2 x 1 b W 5 z M S 5 7 a z I s M T B 9 J n F 1 b 3 Q 7 L C Z x d W 9 0 O 1 N l Y 3 R p b 2 4 x L 2 1 h d F 9 t d W x f b m F p d m V f d 3 R f Y 2 9 h c n N l b m l u Z y 9 B d X R v U m V t b 3 Z l Z E N v b H V t b n M x L n t 0 M y w x M X 0 m c X V v d D s s J n F 1 b 3 Q 7 U 2 V j d G l v b j E v b W F 0 X 2 1 1 b F 9 u Y W l 2 Z V 9 3 d F 9 j b 2 F y c 2 V u a W 5 n L 0 F 1 d G 9 S Z W 1 v d m V k Q 2 9 s d W 1 u c z E u e 2 s z L D E y f S Z x d W 9 0 O y w m c X V v d D t T Z W N 0 a W 9 u M S 9 t Y X R f b X V s X 2 5 h a X Z l X 3 d 0 X 2 N v Y X J z Z W 5 p b m c v Q X V 0 b 1 J l b W 9 2 Z W R D b 2 x 1 b W 5 z M S 5 7 d D Q s M T N 9 J n F 1 b 3 Q 7 L C Z x d W 9 0 O 1 N l Y 3 R p b 2 4 x L 2 1 h d F 9 t d W x f b m F p d m V f d 3 R f Y 2 9 h c n N l b m l u Z y 9 B d X R v U m V t b 3 Z l Z E N v b H V t b n M x L n t r N C w x N H 0 m c X V v d D s s J n F 1 b 3 Q 7 U 2 V j d G l v b j E v b W F 0 X 2 1 1 b F 9 u Y W l 2 Z V 9 3 d F 9 j b 2 F y c 2 V u a W 5 n L 0 F 1 d G 9 S Z W 1 v d m V k Q 2 9 s d W 1 u c z E u e 0 F 2 Z y B U a W 1 l L D E 1 f S Z x d W 9 0 O y w m c X V v d D t T Z W N 0 a W 9 u M S 9 t Y X R f b X V s X 2 5 h a X Z l X 3 d 0 X 2 N v Y X J z Z W 5 p b m c v Q X V 0 b 1 J l b W 9 2 Z W R D b 2 x 1 b W 5 z M S 5 7 Q X Z n I E t l c m 5 l b C B U a W 1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V 9 3 d F 9 j b 2 F y c 2 V u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c 6 M T k 6 N T M u N j Y y O D Q y M V o i I C 8 + P E V u d H J 5 I F R 5 c G U 9 I k Z p b G x D b 2 x 1 b W 5 U e X B l c y I g V m F s d W U 9 I n N C Z 0 1 E Q X d N R k F 3 V U R C U U 1 G Q X d V R k J R P T 0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3 d F 9 1 b n J v b G w v Q X V 0 b 1 J l b W 9 2 Z W R D b 2 x 1 b W 5 z M S 5 7 T n h N e E s s M H 0 m c X V v d D s s J n F 1 b 3 Q 7 U 2 V j d G l v b j E v b W F 0 X 2 1 1 b F 9 u Y W l 2 Z V 9 3 d F 9 1 b n J v b G w v Q X V 0 b 1 J l b W 9 2 Z W R D b 2 x 1 b W 5 z M S 5 7 Y m x v Y 2 t f c 2 l 6 Z V 9 4 L D F 9 J n F 1 b 3 Q 7 L C Z x d W 9 0 O 1 N l Y 3 R p b 2 4 x L 2 1 h d F 9 t d W x f b m F p d m V f d 3 R f d W 5 y b 2 x s L 0 F 1 d G 9 S Z W 1 v d m V k Q 2 9 s d W 1 u c z E u e 2 J s b 2 N r X 3 N p e m V f e S w y f S Z x d W 9 0 O y w m c X V v d D t T Z W N 0 a W 9 u M S 9 t Y X R f b X V s X 2 5 h a X Z l X 3 d 0 X 3 V u c m 9 s b C 9 B d X R v U m V t b 3 Z l Z E N v b H V t b n M x L n t 1 b n J v b G x f c 3 R l c C w z f S Z x d W 9 0 O y w m c X V v d D t T Z W N 0 a W 9 u M S 9 t Y X R f b X V s X 2 5 h a X Z l X 3 d 0 X 3 V u c m 9 s b C 9 B d X R v U m V t b 3 Z l Z E N v b H V t b n M x L n t 0 M C w 0 f S Z x d W 9 0 O y w m c X V v d D t T Z W N 0 a W 9 u M S 9 t Y X R f b X V s X 2 5 h a X Z l X 3 d 0 X 3 V u c m 9 s b C 9 B d X R v U m V t b 3 Z l Z E N v b H V t b n M x L n t r M C w 1 f S Z x d W 9 0 O y w m c X V v d D t T Z W N 0 a W 9 u M S 9 t Y X R f b X V s X 2 5 h a X Z l X 3 d 0 X 3 V u c m 9 s b C 9 B d X R v U m V t b 3 Z l Z E N v b H V t b n M x L n t 0 M S w 2 f S Z x d W 9 0 O y w m c X V v d D t T Z W N 0 a W 9 u M S 9 t Y X R f b X V s X 2 5 h a X Z l X 3 d 0 X 3 V u c m 9 s b C 9 B d X R v U m V t b 3 Z l Z E N v b H V t b n M x L n t r M S w 3 f S Z x d W 9 0 O y w m c X V v d D t T Z W N 0 a W 9 u M S 9 t Y X R f b X V s X 2 5 h a X Z l X 3 d 0 X 3 V u c m 9 s b C 9 B d X R v U m V t b 3 Z l Z E N v b H V t b n M x L n t 0 M i w 4 f S Z x d W 9 0 O y w m c X V v d D t T Z W N 0 a W 9 u M S 9 t Y X R f b X V s X 2 5 h a X Z l X 3 d 0 X 3 V u c m 9 s b C 9 B d X R v U m V t b 3 Z l Z E N v b H V t b n M x L n t r M i w 5 f S Z x d W 9 0 O y w m c X V v d D t T Z W N 0 a W 9 u M S 9 t Y X R f b X V s X 2 5 h a X Z l X 3 d 0 X 3 V u c m 9 s b C 9 B d X R v U m V t b 3 Z l Z E N v b H V t b n M x L n t 0 M y w x M H 0 m c X V v d D s s J n F 1 b 3 Q 7 U 2 V j d G l v b j E v b W F 0 X 2 1 1 b F 9 u Y W l 2 Z V 9 3 d F 9 1 b n J v b G w v Q X V 0 b 1 J l b W 9 2 Z W R D b 2 x 1 b W 5 z M S 5 7 a z M s M T F 9 J n F 1 b 3 Q 7 L C Z x d W 9 0 O 1 N l Y 3 R p b 2 4 x L 2 1 h d F 9 t d W x f b m F p d m V f d 3 R f d W 5 y b 2 x s L 0 F 1 d G 9 S Z W 1 v d m V k Q 2 9 s d W 1 u c z E u e 3 Q 0 L D E y f S Z x d W 9 0 O y w m c X V v d D t T Z W N 0 a W 9 u M S 9 t Y X R f b X V s X 2 5 h a X Z l X 3 d 0 X 3 V u c m 9 s b C 9 B d X R v U m V t b 3 Z l Z E N v b H V t b n M x L n t r N C w x M 3 0 m c X V v d D s s J n F 1 b 3 Q 7 U 2 V j d G l v b j E v b W F 0 X 2 1 1 b F 9 u Y W l 2 Z V 9 3 d F 9 1 b n J v b G w v Q X V 0 b 1 J l b W 9 2 Z W R D b 2 x 1 b W 5 z M S 5 7 Q X Z n I F R p b W U s M T R 9 J n F 1 b 3 Q 7 L C Z x d W 9 0 O 1 N l Y 3 R p b 2 4 x L 2 1 h d F 9 t d W x f b m F p d m V f d 3 R f d W 5 y b 2 x s L 0 F 1 d G 9 S Z W 1 v d m V k Q 2 9 s d W 1 u c z E u e 0 F 2 Z y B L Z X J u Z W w g V G l t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h d F 9 t d W x f b m F p d m V f d 3 R f d W 5 y b 2 x s L 0 F 1 d G 9 S Z W 1 v d m V k Q 2 9 s d W 1 u c z E u e 0 5 4 T X h L L D B 9 J n F 1 b 3 Q 7 L C Z x d W 9 0 O 1 N l Y 3 R p b 2 4 x L 2 1 h d F 9 t d W x f b m F p d m V f d 3 R f d W 5 y b 2 x s L 0 F 1 d G 9 S Z W 1 v d m V k Q 2 9 s d W 1 u c z E u e 2 J s b 2 N r X 3 N p e m V f e C w x f S Z x d W 9 0 O y w m c X V v d D t T Z W N 0 a W 9 u M S 9 t Y X R f b X V s X 2 5 h a X Z l X 3 d 0 X 3 V u c m 9 s b C 9 B d X R v U m V t b 3 Z l Z E N v b H V t b n M x L n t i b G 9 j a 1 9 z a X p l X 3 k s M n 0 m c X V v d D s s J n F 1 b 3 Q 7 U 2 V j d G l v b j E v b W F 0 X 2 1 1 b F 9 u Y W l 2 Z V 9 3 d F 9 1 b n J v b G w v Q X V 0 b 1 J l b W 9 2 Z W R D b 2 x 1 b W 5 z M S 5 7 d W 5 y b 2 x s X 3 N 0 Z X A s M 3 0 m c X V v d D s s J n F 1 b 3 Q 7 U 2 V j d G l v b j E v b W F 0 X 2 1 1 b F 9 u Y W l 2 Z V 9 3 d F 9 1 b n J v b G w v Q X V 0 b 1 J l b W 9 2 Z W R D b 2 x 1 b W 5 z M S 5 7 d D A s N H 0 m c X V v d D s s J n F 1 b 3 Q 7 U 2 V j d G l v b j E v b W F 0 X 2 1 1 b F 9 u Y W l 2 Z V 9 3 d F 9 1 b n J v b G w v Q X V 0 b 1 J l b W 9 2 Z W R D b 2 x 1 b W 5 z M S 5 7 a z A s N X 0 m c X V v d D s s J n F 1 b 3 Q 7 U 2 V j d G l v b j E v b W F 0 X 2 1 1 b F 9 u Y W l 2 Z V 9 3 d F 9 1 b n J v b G w v Q X V 0 b 1 J l b W 9 2 Z W R D b 2 x 1 b W 5 z M S 5 7 d D E s N n 0 m c X V v d D s s J n F 1 b 3 Q 7 U 2 V j d G l v b j E v b W F 0 X 2 1 1 b F 9 u Y W l 2 Z V 9 3 d F 9 1 b n J v b G w v Q X V 0 b 1 J l b W 9 2 Z W R D b 2 x 1 b W 5 z M S 5 7 a z E s N 3 0 m c X V v d D s s J n F 1 b 3 Q 7 U 2 V j d G l v b j E v b W F 0 X 2 1 1 b F 9 u Y W l 2 Z V 9 3 d F 9 1 b n J v b G w v Q X V 0 b 1 J l b W 9 2 Z W R D b 2 x 1 b W 5 z M S 5 7 d D I s O H 0 m c X V v d D s s J n F 1 b 3 Q 7 U 2 V j d G l v b j E v b W F 0 X 2 1 1 b F 9 u Y W l 2 Z V 9 3 d F 9 1 b n J v b G w v Q X V 0 b 1 J l b W 9 2 Z W R D b 2 x 1 b W 5 z M S 5 7 a z I s O X 0 m c X V v d D s s J n F 1 b 3 Q 7 U 2 V j d G l v b j E v b W F 0 X 2 1 1 b F 9 u Y W l 2 Z V 9 3 d F 9 1 b n J v b G w v Q X V 0 b 1 J l b W 9 2 Z W R D b 2 x 1 b W 5 z M S 5 7 d D M s M T B 9 J n F 1 b 3 Q 7 L C Z x d W 9 0 O 1 N l Y 3 R p b 2 4 x L 2 1 h d F 9 t d W x f b m F p d m V f d 3 R f d W 5 y b 2 x s L 0 F 1 d G 9 S Z W 1 v d m V k Q 2 9 s d W 1 u c z E u e 2 s z L D E x f S Z x d W 9 0 O y w m c X V v d D t T Z W N 0 a W 9 u M S 9 t Y X R f b X V s X 2 5 h a X Z l X 3 d 0 X 3 V u c m 9 s b C 9 B d X R v U m V t b 3 Z l Z E N v b H V t b n M x L n t 0 N C w x M n 0 m c X V v d D s s J n F 1 b 3 Q 7 U 2 V j d G l v b j E v b W F 0 X 2 1 1 b F 9 u Y W l 2 Z V 9 3 d F 9 1 b n J v b G w v Q X V 0 b 1 J l b W 9 2 Z W R D b 2 x 1 b W 5 z M S 5 7 a z Q s M T N 9 J n F 1 b 3 Q 7 L C Z x d W 9 0 O 1 N l Y 3 R p b 2 4 x L 2 1 h d F 9 t d W x f b m F p d m V f d 3 R f d W 5 y b 2 x s L 0 F 1 d G 9 S Z W 1 v d m V k Q 2 9 s d W 1 u c z E u e 0 F 2 Z y B U a W 1 l L D E 0 f S Z x d W 9 0 O y w m c X V v d D t T Z W N 0 a W 9 u M S 9 t Y X R f b X V s X 2 5 h a X Z l X 3 d 0 X 3 V u c m 9 s b C 9 B d X R v U m V t b 3 Z l Z E N v b H V t b n M x L n t B d m c g S 2 V y b m V s I F R p b W U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3 d 0 X 3 V u c m 9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N z o y M D o x N C 4 x O D U y M D g 2 W i I g L z 4 8 R W 5 0 c n k g V H l w Z T 0 i R m l s b E N v b H V t b l R 5 c G V z I i B W Y W x 1 Z T 0 i c 0 J n T U R B d 0 1 E Q X d V R E J R T U Z B d 1 V E Q l F V R i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2 N v Y X J z Z V 9 m Y W N 0 b 3 J f e C Z x d W 9 0 O y w m c X V v d D t j b 2 F y c 2 V f Z m F j d G 9 y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V f d 3 R f Y 2 9 h c n N l b m l u Z 1 9 h b m R f d W 5 y b 2 x s L 0 F 1 d G 9 S Z W 1 v d m V k Q 2 9 s d W 1 u c z E u e 0 5 4 T X h L L D B 9 J n F 1 b 3 Q 7 L C Z x d W 9 0 O 1 N l Y 3 R p b 2 4 x L 2 1 h d F 9 t d W x f b m F p d m V f d 3 R f Y 2 9 h c n N l b m l u Z 1 9 h b m R f d W 5 y b 2 x s L 0 F 1 d G 9 S Z W 1 v d m V k Q 2 9 s d W 1 u c z E u e 2 J s b 2 N r X 3 N p e m V f e C w x f S Z x d W 9 0 O y w m c X V v d D t T Z W N 0 a W 9 u M S 9 t Y X R f b X V s X 2 5 h a X Z l X 3 d 0 X 2 N v Y X J z Z W 5 p b m d f Y W 5 k X 3 V u c m 9 s b C 9 B d X R v U m V t b 3 Z l Z E N v b H V t b n M x L n t i b G 9 j a 1 9 z a X p l X 3 k s M n 0 m c X V v d D s s J n F 1 b 3 Q 7 U 2 V j d G l v b j E v b W F 0 X 2 1 1 b F 9 u Y W l 2 Z V 9 3 d F 9 j b 2 F y c 2 V u a W 5 n X 2 F u Z F 9 1 b n J v b G w v Q X V 0 b 1 J l b W 9 2 Z W R D b 2 x 1 b W 5 z M S 5 7 Y 2 9 h c n N l X 2 Z h Y 3 R v c l 9 4 L D N 9 J n F 1 b 3 Q 7 L C Z x d W 9 0 O 1 N l Y 3 R p b 2 4 x L 2 1 h d F 9 t d W x f b m F p d m V f d 3 R f Y 2 9 h c n N l b m l u Z 1 9 h b m R f d W 5 y b 2 x s L 0 F 1 d G 9 S Z W 1 v d m V k Q 2 9 s d W 1 u c z E u e 2 N v Y X J z Z V 9 m Y W N 0 b 3 J f e S w 0 f S Z x d W 9 0 O y w m c X V v d D t T Z W N 0 a W 9 u M S 9 t Y X R f b X V s X 2 5 h a X Z l X 3 d 0 X 2 N v Y X J z Z W 5 p b m d f Y W 5 k X 3 V u c m 9 s b C 9 B d X R v U m V t b 3 Z l Z E N v b H V t b n M x L n t 1 b n J v b G x f c 3 R l c C w 1 f S Z x d W 9 0 O y w m c X V v d D t T Z W N 0 a W 9 u M S 9 t Y X R f b X V s X 2 5 h a X Z l X 3 d 0 X 2 N v Y X J z Z W 5 p b m d f Y W 5 k X 3 V u c m 9 s b C 9 B d X R v U m V t b 3 Z l Z E N v b H V t b n M x L n t 0 M C w 2 f S Z x d W 9 0 O y w m c X V v d D t T Z W N 0 a W 9 u M S 9 t Y X R f b X V s X 2 5 h a X Z l X 3 d 0 X 2 N v Y X J z Z W 5 p b m d f Y W 5 k X 3 V u c m 9 s b C 9 B d X R v U m V t b 3 Z l Z E N v b H V t b n M x L n t r M C w 3 f S Z x d W 9 0 O y w m c X V v d D t T Z W N 0 a W 9 u M S 9 t Y X R f b X V s X 2 5 h a X Z l X 3 d 0 X 2 N v Y X J z Z W 5 p b m d f Y W 5 k X 3 V u c m 9 s b C 9 B d X R v U m V t b 3 Z l Z E N v b H V t b n M x L n t 0 M S w 4 f S Z x d W 9 0 O y w m c X V v d D t T Z W N 0 a W 9 u M S 9 t Y X R f b X V s X 2 5 h a X Z l X 3 d 0 X 2 N v Y X J z Z W 5 p b m d f Y W 5 k X 3 V u c m 9 s b C 9 B d X R v U m V t b 3 Z l Z E N v b H V t b n M x L n t r M S w 5 f S Z x d W 9 0 O y w m c X V v d D t T Z W N 0 a W 9 u M S 9 t Y X R f b X V s X 2 5 h a X Z l X 3 d 0 X 2 N v Y X J z Z W 5 p b m d f Y W 5 k X 3 V u c m 9 s b C 9 B d X R v U m V t b 3 Z l Z E N v b H V t b n M x L n t 0 M i w x M H 0 m c X V v d D s s J n F 1 b 3 Q 7 U 2 V j d G l v b j E v b W F 0 X 2 1 1 b F 9 u Y W l 2 Z V 9 3 d F 9 j b 2 F y c 2 V u a W 5 n X 2 F u Z F 9 1 b n J v b G w v Q X V 0 b 1 J l b W 9 2 Z W R D b 2 x 1 b W 5 z M S 5 7 a z I s M T F 9 J n F 1 b 3 Q 7 L C Z x d W 9 0 O 1 N l Y 3 R p b 2 4 x L 2 1 h d F 9 t d W x f b m F p d m V f d 3 R f Y 2 9 h c n N l b m l u Z 1 9 h b m R f d W 5 y b 2 x s L 0 F 1 d G 9 S Z W 1 v d m V k Q 2 9 s d W 1 u c z E u e 3 Q z L D E y f S Z x d W 9 0 O y w m c X V v d D t T Z W N 0 a W 9 u M S 9 t Y X R f b X V s X 2 5 h a X Z l X 3 d 0 X 2 N v Y X J z Z W 5 p b m d f Y W 5 k X 3 V u c m 9 s b C 9 B d X R v U m V t b 3 Z l Z E N v b H V t b n M x L n t r M y w x M 3 0 m c X V v d D s s J n F 1 b 3 Q 7 U 2 V j d G l v b j E v b W F 0 X 2 1 1 b F 9 u Y W l 2 Z V 9 3 d F 9 j b 2 F y c 2 V u a W 5 n X 2 F u Z F 9 1 b n J v b G w v Q X V 0 b 1 J l b W 9 2 Z W R D b 2 x 1 b W 5 z M S 5 7 d D Q s M T R 9 J n F 1 b 3 Q 7 L C Z x d W 9 0 O 1 N l Y 3 R p b 2 4 x L 2 1 h d F 9 t d W x f b m F p d m V f d 3 R f Y 2 9 h c n N l b m l u Z 1 9 h b m R f d W 5 y b 2 x s L 0 F 1 d G 9 S Z W 1 v d m V k Q 2 9 s d W 1 u c z E u e 2 s 0 L D E 1 f S Z x d W 9 0 O y w m c X V v d D t T Z W N 0 a W 9 u M S 9 t Y X R f b X V s X 2 5 h a X Z l X 3 d 0 X 2 N v Y X J z Z W 5 p b m d f Y W 5 k X 3 V u c m 9 s b C 9 B d X R v U m V t b 3 Z l Z E N v b H V t b n M x L n t B d m c g V G l t Z S w x N n 0 m c X V v d D s s J n F 1 b 3 Q 7 U 2 V j d G l v b j E v b W F 0 X 2 1 1 b F 9 u Y W l 2 Z V 9 3 d F 9 j b 2 F y c 2 V u a W 5 n X 2 F u Z F 9 1 b n J v b G w v Q X V 0 b 1 J l b W 9 2 Z W R D b 2 x 1 b W 5 z M S 5 7 Q X Z n I E t l c m 5 l b C B U a W 1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b W F 0 X 2 1 1 b F 9 u Y W l 2 Z V 9 3 d F 9 j b 2 F y c 2 V u a W 5 n X 2 F u Z F 9 1 b n J v b G w v Q X V 0 b 1 J l b W 9 2 Z W R D b 2 x 1 b W 5 z M S 5 7 T n h N e E s s M H 0 m c X V v d D s s J n F 1 b 3 Q 7 U 2 V j d G l v b j E v b W F 0 X 2 1 1 b F 9 u Y W l 2 Z V 9 3 d F 9 j b 2 F y c 2 V u a W 5 n X 2 F u Z F 9 1 b n J v b G w v Q X V 0 b 1 J l b W 9 2 Z W R D b 2 x 1 b W 5 z M S 5 7 Y m x v Y 2 t f c 2 l 6 Z V 9 4 L D F 9 J n F 1 b 3 Q 7 L C Z x d W 9 0 O 1 N l Y 3 R p b 2 4 x L 2 1 h d F 9 t d W x f b m F p d m V f d 3 R f Y 2 9 h c n N l b m l u Z 1 9 h b m R f d W 5 y b 2 x s L 0 F 1 d G 9 S Z W 1 v d m V k Q 2 9 s d W 1 u c z E u e 2 J s b 2 N r X 3 N p e m V f e S w y f S Z x d W 9 0 O y w m c X V v d D t T Z W N 0 a W 9 u M S 9 t Y X R f b X V s X 2 5 h a X Z l X 3 d 0 X 2 N v Y X J z Z W 5 p b m d f Y W 5 k X 3 V u c m 9 s b C 9 B d X R v U m V t b 3 Z l Z E N v b H V t b n M x L n t j b 2 F y c 2 V f Z m F j d G 9 y X 3 g s M 3 0 m c X V v d D s s J n F 1 b 3 Q 7 U 2 V j d G l v b j E v b W F 0 X 2 1 1 b F 9 u Y W l 2 Z V 9 3 d F 9 j b 2 F y c 2 V u a W 5 n X 2 F u Z F 9 1 b n J v b G w v Q X V 0 b 1 J l b W 9 2 Z W R D b 2 x 1 b W 5 z M S 5 7 Y 2 9 h c n N l X 2 Z h Y 3 R v c l 9 5 L D R 9 J n F 1 b 3 Q 7 L C Z x d W 9 0 O 1 N l Y 3 R p b 2 4 x L 2 1 h d F 9 t d W x f b m F p d m V f d 3 R f Y 2 9 h c n N l b m l u Z 1 9 h b m R f d W 5 y b 2 x s L 0 F 1 d G 9 S Z W 1 v d m V k Q 2 9 s d W 1 u c z E u e 3 V u c m 9 s b F 9 z d G V w L D V 9 J n F 1 b 3 Q 7 L C Z x d W 9 0 O 1 N l Y 3 R p b 2 4 x L 2 1 h d F 9 t d W x f b m F p d m V f d 3 R f Y 2 9 h c n N l b m l u Z 1 9 h b m R f d W 5 y b 2 x s L 0 F 1 d G 9 S Z W 1 v d m V k Q 2 9 s d W 1 u c z E u e 3 Q w L D Z 9 J n F 1 b 3 Q 7 L C Z x d W 9 0 O 1 N l Y 3 R p b 2 4 x L 2 1 h d F 9 t d W x f b m F p d m V f d 3 R f Y 2 9 h c n N l b m l u Z 1 9 h b m R f d W 5 y b 2 x s L 0 F 1 d G 9 S Z W 1 v d m V k Q 2 9 s d W 1 u c z E u e 2 s w L D d 9 J n F 1 b 3 Q 7 L C Z x d W 9 0 O 1 N l Y 3 R p b 2 4 x L 2 1 h d F 9 t d W x f b m F p d m V f d 3 R f Y 2 9 h c n N l b m l u Z 1 9 h b m R f d W 5 y b 2 x s L 0 F 1 d G 9 S Z W 1 v d m V k Q 2 9 s d W 1 u c z E u e 3 Q x L D h 9 J n F 1 b 3 Q 7 L C Z x d W 9 0 O 1 N l Y 3 R p b 2 4 x L 2 1 h d F 9 t d W x f b m F p d m V f d 3 R f Y 2 9 h c n N l b m l u Z 1 9 h b m R f d W 5 y b 2 x s L 0 F 1 d G 9 S Z W 1 v d m V k Q 2 9 s d W 1 u c z E u e 2 s x L D l 9 J n F 1 b 3 Q 7 L C Z x d W 9 0 O 1 N l Y 3 R p b 2 4 x L 2 1 h d F 9 t d W x f b m F p d m V f d 3 R f Y 2 9 h c n N l b m l u Z 1 9 h b m R f d W 5 y b 2 x s L 0 F 1 d G 9 S Z W 1 v d m V k Q 2 9 s d W 1 u c z E u e 3 Q y L D E w f S Z x d W 9 0 O y w m c X V v d D t T Z W N 0 a W 9 u M S 9 t Y X R f b X V s X 2 5 h a X Z l X 3 d 0 X 2 N v Y X J z Z W 5 p b m d f Y W 5 k X 3 V u c m 9 s b C 9 B d X R v U m V t b 3 Z l Z E N v b H V t b n M x L n t r M i w x M X 0 m c X V v d D s s J n F 1 b 3 Q 7 U 2 V j d G l v b j E v b W F 0 X 2 1 1 b F 9 u Y W l 2 Z V 9 3 d F 9 j b 2 F y c 2 V u a W 5 n X 2 F u Z F 9 1 b n J v b G w v Q X V 0 b 1 J l b W 9 2 Z W R D b 2 x 1 b W 5 z M S 5 7 d D M s M T J 9 J n F 1 b 3 Q 7 L C Z x d W 9 0 O 1 N l Y 3 R p b 2 4 x L 2 1 h d F 9 t d W x f b m F p d m V f d 3 R f Y 2 9 h c n N l b m l u Z 1 9 h b m R f d W 5 y b 2 x s L 0 F 1 d G 9 S Z W 1 v d m V k Q 2 9 s d W 1 u c z E u e 2 s z L D E z f S Z x d W 9 0 O y w m c X V v d D t T Z W N 0 a W 9 u M S 9 t Y X R f b X V s X 2 5 h a X Z l X 3 d 0 X 2 N v Y X J z Z W 5 p b m d f Y W 5 k X 3 V u c m 9 s b C 9 B d X R v U m V t b 3 Z l Z E N v b H V t b n M x L n t 0 N C w x N H 0 m c X V v d D s s J n F 1 b 3 Q 7 U 2 V j d G l v b j E v b W F 0 X 2 1 1 b F 9 u Y W l 2 Z V 9 3 d F 9 j b 2 F y c 2 V u a W 5 n X 2 F u Z F 9 1 b n J v b G w v Q X V 0 b 1 J l b W 9 2 Z W R D b 2 x 1 b W 5 z M S 5 7 a z Q s M T V 9 J n F 1 b 3 Q 7 L C Z x d W 9 0 O 1 N l Y 3 R p b 2 4 x L 2 1 h d F 9 t d W x f b m F p d m V f d 3 R f Y 2 9 h c n N l b m l u Z 1 9 h b m R f d W 5 y b 2 x s L 0 F 1 d G 9 S Z W 1 v d m V k Q 2 9 s d W 1 u c z E u e 0 F 2 Z y B U a W 1 l L D E 2 f S Z x d W 9 0 O y w m c X V v d D t T Z W N 0 a W 9 u M S 9 t Y X R f b X V s X 2 5 h a X Z l X 3 d 0 X 2 N v Y X J z Z W 5 p b m d f Y W 5 k X 3 V u c m 9 s b C 9 B d X R v U m V t b 3 Z l Z E N v b H V t b n M x L n t B d m c g S 2 V y b m V s I F R p b W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N z o y M D o z O C 4 5 N z U 0 M j c 1 W i I g L z 4 8 R W 5 0 c n k g V H l w Z T 0 i R m l s b E N v b H V t b l R 5 c G V z I i B W Y W x 1 Z T 0 i c 0 J n T U R C U U 1 G Q X d V R E J R T U Z C U V U 9 I i A v P j x F b n R y e S B U e X B l P S J G a W x s Q 2 9 s d W 1 u T m F t Z X M i I F Z h b H V l P S J z W y Z x d W 9 0 O 0 5 4 T X h L J n F 1 b 3 Q 7 L C Z x d W 9 0 O 3 R p b G V f c 2 l 6 Z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c v Q X V 0 b 1 J l b W 9 2 Z W R D b 2 x 1 b W 5 z M S 5 7 T n h N e E s s M H 0 m c X V v d D s s J n F 1 b 3 Q 7 U 2 V j d G l v b j E v b W F 0 X 2 1 1 b F 9 0 a W x p b m c v Q X V 0 b 1 J l b W 9 2 Z W R D b 2 x 1 b W 5 z M S 5 7 d G l s Z V 9 z a X p l L D F 9 J n F 1 b 3 Q 7 L C Z x d W 9 0 O 1 N l Y 3 R p b 2 4 x L 2 1 h d F 9 t d W x f d G l s a W 5 n L 0 F 1 d G 9 S Z W 1 v d m V k Q 2 9 s d W 1 u c z E u e 3 Q w L D J 9 J n F 1 b 3 Q 7 L C Z x d W 9 0 O 1 N l Y 3 R p b 2 4 x L 2 1 h d F 9 t d W x f d G l s a W 5 n L 0 F 1 d G 9 S Z W 1 v d m V k Q 2 9 s d W 1 u c z E u e 2 s w L D N 9 J n F 1 b 3 Q 7 L C Z x d W 9 0 O 1 N l Y 3 R p b 2 4 x L 2 1 h d F 9 t d W x f d G l s a W 5 n L 0 F 1 d G 9 S Z W 1 v d m V k Q 2 9 s d W 1 u c z E u e 3 Q x L D R 9 J n F 1 b 3 Q 7 L C Z x d W 9 0 O 1 N l Y 3 R p b 2 4 x L 2 1 h d F 9 t d W x f d G l s a W 5 n L 0 F 1 d G 9 S Z W 1 v d m V k Q 2 9 s d W 1 u c z E u e 2 s x L D V 9 J n F 1 b 3 Q 7 L C Z x d W 9 0 O 1 N l Y 3 R p b 2 4 x L 2 1 h d F 9 t d W x f d G l s a W 5 n L 0 F 1 d G 9 S Z W 1 v d m V k Q 2 9 s d W 1 u c z E u e 3 Q y L D Z 9 J n F 1 b 3 Q 7 L C Z x d W 9 0 O 1 N l Y 3 R p b 2 4 x L 2 1 h d F 9 t d W x f d G l s a W 5 n L 0 F 1 d G 9 S Z W 1 v d m V k Q 2 9 s d W 1 u c z E u e 2 s y L D d 9 J n F 1 b 3 Q 7 L C Z x d W 9 0 O 1 N l Y 3 R p b 2 4 x L 2 1 h d F 9 t d W x f d G l s a W 5 n L 0 F 1 d G 9 S Z W 1 v d m V k Q 2 9 s d W 1 u c z E u e 3 Q z L D h 9 J n F 1 b 3 Q 7 L C Z x d W 9 0 O 1 N l Y 3 R p b 2 4 x L 2 1 h d F 9 t d W x f d G l s a W 5 n L 0 F 1 d G 9 S Z W 1 v d m V k Q 2 9 s d W 1 u c z E u e 2 s z L D l 9 J n F 1 b 3 Q 7 L C Z x d W 9 0 O 1 N l Y 3 R p b 2 4 x L 2 1 h d F 9 t d W x f d G l s a W 5 n L 0 F 1 d G 9 S Z W 1 v d m V k Q 2 9 s d W 1 u c z E u e 3 Q 0 L D E w f S Z x d W 9 0 O y w m c X V v d D t T Z W N 0 a W 9 u M S 9 t Y X R f b X V s X 3 R p b G l u Z y 9 B d X R v U m V t b 3 Z l Z E N v b H V t b n M x L n t r N C w x M X 0 m c X V v d D s s J n F 1 b 3 Q 7 U 2 V j d G l v b j E v b W F 0 X 2 1 1 b F 9 0 a W x p b m c v Q X V 0 b 1 J l b W 9 2 Z W R D b 2 x 1 b W 5 z M S 5 7 Q X Z n I F R p b W U s M T J 9 J n F 1 b 3 Q 7 L C Z x d W 9 0 O 1 N l Y 3 R p b 2 4 x L 2 1 h d F 9 t d W x f d G l s a W 5 n L 0 F 1 d G 9 S Z W 1 v d m V k Q 2 9 s d W 1 u c z E u e 0 F 2 Z y B L Z X J u Z W w g V G l t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1 h d F 9 t d W x f d G l s a W 5 n L 0 F 1 d G 9 S Z W 1 v d m V k Q 2 9 s d W 1 u c z E u e 0 5 4 T X h L L D B 9 J n F 1 b 3 Q 7 L C Z x d W 9 0 O 1 N l Y 3 R p b 2 4 x L 2 1 h d F 9 t d W x f d G l s a W 5 n L 0 F 1 d G 9 S Z W 1 v d m V k Q 2 9 s d W 1 u c z E u e 3 R p b G V f c 2 l 6 Z S w x f S Z x d W 9 0 O y w m c X V v d D t T Z W N 0 a W 9 u M S 9 t Y X R f b X V s X 3 R p b G l u Z y 9 B d X R v U m V t b 3 Z l Z E N v b H V t b n M x L n t 0 M C w y f S Z x d W 9 0 O y w m c X V v d D t T Z W N 0 a W 9 u M S 9 t Y X R f b X V s X 3 R p b G l u Z y 9 B d X R v U m V t b 3 Z l Z E N v b H V t b n M x L n t r M C w z f S Z x d W 9 0 O y w m c X V v d D t T Z W N 0 a W 9 u M S 9 t Y X R f b X V s X 3 R p b G l u Z y 9 B d X R v U m V t b 3 Z l Z E N v b H V t b n M x L n t 0 M S w 0 f S Z x d W 9 0 O y w m c X V v d D t T Z W N 0 a W 9 u M S 9 t Y X R f b X V s X 3 R p b G l u Z y 9 B d X R v U m V t b 3 Z l Z E N v b H V t b n M x L n t r M S w 1 f S Z x d W 9 0 O y w m c X V v d D t T Z W N 0 a W 9 u M S 9 t Y X R f b X V s X 3 R p b G l u Z y 9 B d X R v U m V t b 3 Z l Z E N v b H V t b n M x L n t 0 M i w 2 f S Z x d W 9 0 O y w m c X V v d D t T Z W N 0 a W 9 u M S 9 t Y X R f b X V s X 3 R p b G l u Z y 9 B d X R v U m V t b 3 Z l Z E N v b H V t b n M x L n t r M i w 3 f S Z x d W 9 0 O y w m c X V v d D t T Z W N 0 a W 9 u M S 9 t Y X R f b X V s X 3 R p b G l u Z y 9 B d X R v U m V t b 3 Z l Z E N v b H V t b n M x L n t 0 M y w 4 f S Z x d W 9 0 O y w m c X V v d D t T Z W N 0 a W 9 u M S 9 t Y X R f b X V s X 3 R p b G l u Z y 9 B d X R v U m V t b 3 Z l Z E N v b H V t b n M x L n t r M y w 5 f S Z x d W 9 0 O y w m c X V v d D t T Z W N 0 a W 9 u M S 9 t Y X R f b X V s X 3 R p b G l u Z y 9 B d X R v U m V t b 3 Z l Z E N v b H V t b n M x L n t 0 N C w x M H 0 m c X V v d D s s J n F 1 b 3 Q 7 U 2 V j d G l v b j E v b W F 0 X 2 1 1 b F 9 0 a W x p b m c v Q X V 0 b 1 J l b W 9 2 Z W R D b 2 x 1 b W 5 z M S 5 7 a z Q s M T F 9 J n F 1 b 3 Q 7 L C Z x d W 9 0 O 1 N l Y 3 R p b 2 4 x L 2 1 h d F 9 t d W x f d G l s a W 5 n L 0 F 1 d G 9 S Z W 1 v d m V k Q 2 9 s d W 1 u c z E u e 0 F 2 Z y B U a W 1 l L D E y f S Z x d W 9 0 O y w m c X V v d D t T Z W N 0 a W 9 u M S 9 t Y X R f b X V s X 3 R p b G l u Z y 9 B d X R v U m V t b 3 Z l Z E N v b H V t b n M x L n t B d m c g S 2 V y b m V s I F R p b W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3 R p b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I x O j I 5 L j I x N z I 1 M D d a I i A v P j x F b n R y e S B U e X B l P S J G a W x s Q 2 9 s d W 1 u V H l w Z X M i I F Z h b H V l P S J z Q m d N R E F 3 T U R C U U 1 G Q X d V R E J R T U Z C U V U 9 I i A v P j x F b n R y e S B U e X B l P S J G a W x s Q 2 9 s d W 1 u T m F t Z X M i I F Z h b H V l P S J z W y Z x d W 9 0 O 0 5 4 T X h L J n F 1 b 3 Q 7 L C Z x d W 9 0 O 3 R p b G V f c 2 l 6 Z S Z x d W 9 0 O y w m c X V v d D t j b 2 F y c 2 V f Z m F j d G 9 y X 3 g m c X V v d D s s J n F 1 b 3 Q 7 Y 2 9 h c n N l X 2 Z h Y 3 R v c l 9 5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1 9 3 d F 9 0 a H J l Y W R f Y 2 9 h c n N l b m l u Z 1 9 h b m R f d W 5 y b 2 x s L 0 F 1 d G 9 S Z W 1 v d m V k Q 2 9 s d W 1 u c z E u e 0 5 4 T X h L L D B 9 J n F 1 b 3 Q 7 L C Z x d W 9 0 O 1 N l Y 3 R p b 2 4 x L 2 1 h d F 9 t d W x f d G l s a W 5 n X 3 d 0 X 3 R o c m V h Z F 9 j b 2 F y c 2 V u a W 5 n X 2 F u Z F 9 1 b n J v b G w v Q X V 0 b 1 J l b W 9 2 Z W R D b 2 x 1 b W 5 z M S 5 7 d G l s Z V 9 z a X p l L D F 9 J n F 1 b 3 Q 7 L C Z x d W 9 0 O 1 N l Y 3 R p b 2 4 x L 2 1 h d F 9 t d W x f d G l s a W 5 n X 3 d 0 X 3 R o c m V h Z F 9 j b 2 F y c 2 V u a W 5 n X 2 F u Z F 9 1 b n J v b G w v Q X V 0 b 1 J l b W 9 2 Z W R D b 2 x 1 b W 5 z M S 5 7 Y 2 9 h c n N l X 2 Z h Y 3 R v c l 9 4 L D J 9 J n F 1 b 3 Q 7 L C Z x d W 9 0 O 1 N l Y 3 R p b 2 4 x L 2 1 h d F 9 t d W x f d G l s a W 5 n X 3 d 0 X 3 R o c m V h Z F 9 j b 2 F y c 2 V u a W 5 n X 2 F u Z F 9 1 b n J v b G w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v Q X V 0 b 1 J l b W 9 2 Z W R D b 2 x 1 b W 5 z M S 5 7 d W 5 y b 2 x s X 3 N 0 Z X A s N H 0 m c X V v d D s s J n F 1 b 3 Q 7 U 2 V j d G l v b j E v b W F 0 X 2 1 1 b F 9 0 a W x p b m d f d 3 R f d G h y Z W F k X 2 N v Y X J z Z W 5 p b m d f Y W 5 k X 3 V u c m 9 s b C 9 B d X R v U m V t b 3 Z l Z E N v b H V t b n M x L n t 0 M C w 1 f S Z x d W 9 0 O y w m c X V v d D t T Z W N 0 a W 9 u M S 9 t Y X R f b X V s X 3 R p b G l u Z 1 9 3 d F 9 0 a H J l Y W R f Y 2 9 h c n N l b m l u Z 1 9 h b m R f d W 5 y b 2 x s L 0 F 1 d G 9 S Z W 1 v d m V k Q 2 9 s d W 1 u c z E u e 2 s w L D Z 9 J n F 1 b 3 Q 7 L C Z x d W 9 0 O 1 N l Y 3 R p b 2 4 x L 2 1 h d F 9 t d W x f d G l s a W 5 n X 3 d 0 X 3 R o c m V h Z F 9 j b 2 F y c 2 V u a W 5 n X 2 F u Z F 9 1 b n J v b G w v Q X V 0 b 1 J l b W 9 2 Z W R D b 2 x 1 b W 5 z M S 5 7 d D E s N 3 0 m c X V v d D s s J n F 1 b 3 Q 7 U 2 V j d G l v b j E v b W F 0 X 2 1 1 b F 9 0 a W x p b m d f d 3 R f d G h y Z W F k X 2 N v Y X J z Z W 5 p b m d f Y W 5 k X 3 V u c m 9 s b C 9 B d X R v U m V t b 3 Z l Z E N v b H V t b n M x L n t r M S w 4 f S Z x d W 9 0 O y w m c X V v d D t T Z W N 0 a W 9 u M S 9 t Y X R f b X V s X 3 R p b G l u Z 1 9 3 d F 9 0 a H J l Y W R f Y 2 9 h c n N l b m l u Z 1 9 h b m R f d W 5 y b 2 x s L 0 F 1 d G 9 S Z W 1 v d m V k Q 2 9 s d W 1 u c z E u e 3 Q y L D l 9 J n F 1 b 3 Q 7 L C Z x d W 9 0 O 1 N l Y 3 R p b 2 4 x L 2 1 h d F 9 t d W x f d G l s a W 5 n X 3 d 0 X 3 R o c m V h Z F 9 j b 2 F y c 2 V u a W 5 n X 2 F u Z F 9 1 b n J v b G w v Q X V 0 b 1 J l b W 9 2 Z W R D b 2 x 1 b W 5 z M S 5 7 a z I s M T B 9 J n F 1 b 3 Q 7 L C Z x d W 9 0 O 1 N l Y 3 R p b 2 4 x L 2 1 h d F 9 t d W x f d G l s a W 5 n X 3 d 0 X 3 R o c m V h Z F 9 j b 2 F y c 2 V u a W 5 n X 2 F u Z F 9 1 b n J v b G w v Q X V 0 b 1 J l b W 9 2 Z W R D b 2 x 1 b W 5 z M S 5 7 d D M s M T F 9 J n F 1 b 3 Q 7 L C Z x d W 9 0 O 1 N l Y 3 R p b 2 4 x L 2 1 h d F 9 t d W x f d G l s a W 5 n X 3 d 0 X 3 R o c m V h Z F 9 j b 2 F y c 2 V u a W 5 n X 2 F u Z F 9 1 b n J v b G w v Q X V 0 b 1 J l b W 9 2 Z W R D b 2 x 1 b W 5 z M S 5 7 a z M s M T J 9 J n F 1 b 3 Q 7 L C Z x d W 9 0 O 1 N l Y 3 R p b 2 4 x L 2 1 h d F 9 t d W x f d G l s a W 5 n X 3 d 0 X 3 R o c m V h Z F 9 j b 2 F y c 2 V u a W 5 n X 2 F u Z F 9 1 b n J v b G w v Q X V 0 b 1 J l b W 9 2 Z W R D b 2 x 1 b W 5 z M S 5 7 d D Q s M T N 9 J n F 1 b 3 Q 7 L C Z x d W 9 0 O 1 N l Y 3 R p b 2 4 x L 2 1 h d F 9 t d W x f d G l s a W 5 n X 3 d 0 X 3 R o c m V h Z F 9 j b 2 F y c 2 V u a W 5 n X 2 F u Z F 9 1 b n J v b G w v Q X V 0 b 1 J l b W 9 2 Z W R D b 2 x 1 b W 5 z M S 5 7 a z Q s M T R 9 J n F 1 b 3 Q 7 L C Z x d W 9 0 O 1 N l Y 3 R p b 2 4 x L 2 1 h d F 9 t d W x f d G l s a W 5 n X 3 d 0 X 3 R o c m V h Z F 9 j b 2 F y c 2 V u a W 5 n X 2 F u Z F 9 1 b n J v b G w v Q X V 0 b 1 J l b W 9 2 Z W R D b 2 x 1 b W 5 z M S 5 7 Q X Z n I F R p b W U s M T V 9 J n F 1 b 3 Q 7 L C Z x d W 9 0 O 1 N l Y 3 R p b 2 4 x L 2 1 h d F 9 t d W x f d G l s a W 5 n X 3 d 0 X 3 R o c m V h Z F 9 j b 2 F y c 2 V u a W 5 n X 2 F u Z F 9 1 b n J v b G w v Q X V 0 b 1 J l b W 9 2 Z W R D b 2 x 1 b W 5 z M S 5 7 Q X Z n I E t l c m 5 l b C B U a W 1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W F 0 X 2 1 1 b F 9 0 a W x p b m d f d 3 R f d G h y Z W F k X 2 N v Y X J z Z W 5 p b m d f Y W 5 k X 3 V u c m 9 s b C 9 B d X R v U m V t b 3 Z l Z E N v b H V t b n M x L n t O e E 1 4 S y w w f S Z x d W 9 0 O y w m c X V v d D t T Z W N 0 a W 9 u M S 9 t Y X R f b X V s X 3 R p b G l u Z 1 9 3 d F 9 0 a H J l Y W R f Y 2 9 h c n N l b m l u Z 1 9 h b m R f d W 5 y b 2 x s L 0 F 1 d G 9 S Z W 1 v d m V k Q 2 9 s d W 1 u c z E u e 3 R p b G V f c 2 l 6 Z S w x f S Z x d W 9 0 O y w m c X V v d D t T Z W N 0 a W 9 u M S 9 t Y X R f b X V s X 3 R p b G l u Z 1 9 3 d F 9 0 a H J l Y W R f Y 2 9 h c n N l b m l u Z 1 9 h b m R f d W 5 y b 2 x s L 0 F 1 d G 9 S Z W 1 v d m V k Q 2 9 s d W 1 u c z E u e 2 N v Y X J z Z V 9 m Y W N 0 b 3 J f e C w y f S Z x d W 9 0 O y w m c X V v d D t T Z W N 0 a W 9 u M S 9 t Y X R f b X V s X 3 R p b G l u Z 1 9 3 d F 9 0 a H J l Y W R f Y 2 9 h c n N l b m l u Z 1 9 h b m R f d W 5 y b 2 x s L 0 F 1 d G 9 S Z W 1 v d m V k Q 2 9 s d W 1 u c z E u e 2 N v Y X J z Z V 9 m Y W N 0 b 3 J f e S w z f S Z x d W 9 0 O y w m c X V v d D t T Z W N 0 a W 9 u M S 9 t Y X R f b X V s X 3 R p b G l u Z 1 9 3 d F 9 0 a H J l Y W R f Y 2 9 h c n N l b m l u Z 1 9 h b m R f d W 5 y b 2 x s L 0 F 1 d G 9 S Z W 1 v d m V k Q 2 9 s d W 1 u c z E u e 3 V u c m 9 s b F 9 z d G V w L D R 9 J n F 1 b 3 Q 7 L C Z x d W 9 0 O 1 N l Y 3 R p b 2 4 x L 2 1 h d F 9 t d W x f d G l s a W 5 n X 3 d 0 X 3 R o c m V h Z F 9 j b 2 F y c 2 V u a W 5 n X 2 F u Z F 9 1 b n J v b G w v Q X V 0 b 1 J l b W 9 2 Z W R D b 2 x 1 b W 5 z M S 5 7 d D A s N X 0 m c X V v d D s s J n F 1 b 3 Q 7 U 2 V j d G l v b j E v b W F 0 X 2 1 1 b F 9 0 a W x p b m d f d 3 R f d G h y Z W F k X 2 N v Y X J z Z W 5 p b m d f Y W 5 k X 3 V u c m 9 s b C 9 B d X R v U m V t b 3 Z l Z E N v b H V t b n M x L n t r M C w 2 f S Z x d W 9 0 O y w m c X V v d D t T Z W N 0 a W 9 u M S 9 t Y X R f b X V s X 3 R p b G l u Z 1 9 3 d F 9 0 a H J l Y W R f Y 2 9 h c n N l b m l u Z 1 9 h b m R f d W 5 y b 2 x s L 0 F 1 d G 9 S Z W 1 v d m V k Q 2 9 s d W 1 u c z E u e 3 Q x L D d 9 J n F 1 b 3 Q 7 L C Z x d W 9 0 O 1 N l Y 3 R p b 2 4 x L 2 1 h d F 9 t d W x f d G l s a W 5 n X 3 d 0 X 3 R o c m V h Z F 9 j b 2 F y c 2 V u a W 5 n X 2 F u Z F 9 1 b n J v b G w v Q X V 0 b 1 J l b W 9 2 Z W R D b 2 x 1 b W 5 z M S 5 7 a z E s O H 0 m c X V v d D s s J n F 1 b 3 Q 7 U 2 V j d G l v b j E v b W F 0 X 2 1 1 b F 9 0 a W x p b m d f d 3 R f d G h y Z W F k X 2 N v Y X J z Z W 5 p b m d f Y W 5 k X 3 V u c m 9 s b C 9 B d X R v U m V t b 3 Z l Z E N v b H V t b n M x L n t 0 M i w 5 f S Z x d W 9 0 O y w m c X V v d D t T Z W N 0 a W 9 u M S 9 t Y X R f b X V s X 3 R p b G l u Z 1 9 3 d F 9 0 a H J l Y W R f Y 2 9 h c n N l b m l u Z 1 9 h b m R f d W 5 y b 2 x s L 0 F 1 d G 9 S Z W 1 v d m V k Q 2 9 s d W 1 u c z E u e 2 s y L D E w f S Z x d W 9 0 O y w m c X V v d D t T Z W N 0 a W 9 u M S 9 t Y X R f b X V s X 3 R p b G l u Z 1 9 3 d F 9 0 a H J l Y W R f Y 2 9 h c n N l b m l u Z 1 9 h b m R f d W 5 y b 2 x s L 0 F 1 d G 9 S Z W 1 v d m V k Q 2 9 s d W 1 u c z E u e 3 Q z L D E x f S Z x d W 9 0 O y w m c X V v d D t T Z W N 0 a W 9 u M S 9 t Y X R f b X V s X 3 R p b G l u Z 1 9 3 d F 9 0 a H J l Y W R f Y 2 9 h c n N l b m l u Z 1 9 h b m R f d W 5 y b 2 x s L 0 F 1 d G 9 S Z W 1 v d m V k Q 2 9 s d W 1 u c z E u e 2 s z L D E y f S Z x d W 9 0 O y w m c X V v d D t T Z W N 0 a W 9 u M S 9 t Y X R f b X V s X 3 R p b G l u Z 1 9 3 d F 9 0 a H J l Y W R f Y 2 9 h c n N l b m l u Z 1 9 h b m R f d W 5 y b 2 x s L 0 F 1 d G 9 S Z W 1 v d m V k Q 2 9 s d W 1 u c z E u e 3 Q 0 L D E z f S Z x d W 9 0 O y w m c X V v d D t T Z W N 0 a W 9 u M S 9 t Y X R f b X V s X 3 R p b G l u Z 1 9 3 d F 9 0 a H J l Y W R f Y 2 9 h c n N l b m l u Z 1 9 h b m R f d W 5 y b 2 x s L 0 F 1 d G 9 S Z W 1 v d m V k Q 2 9 s d W 1 u c z E u e 2 s 0 L D E 0 f S Z x d W 9 0 O y w m c X V v d D t T Z W N 0 a W 9 u M S 9 t Y X R f b X V s X 3 R p b G l u Z 1 9 3 d F 9 0 a H J l Y W R f Y 2 9 h c n N l b m l u Z 1 9 h b m R f d W 5 y b 2 x s L 0 F 1 d G 9 S Z W 1 v d m V k Q 2 9 s d W 1 u c z E u e 0 F 2 Z y B U a W 1 l L D E 1 f S Z x d W 9 0 O y w m c X V v d D t T Z W N 0 a W 9 u M S 9 t Y X R f b X V s X 3 R p b G l u Z 1 9 3 d F 9 0 a H J l Y W R f Y 2 9 h c n N l b m l u Z 1 9 h b m R f d W 5 y b 2 x s L 0 F 1 d G 9 S Z W 1 v d m V k Q 2 9 s d W 1 u c z E u e 0 F 2 Z y B L Z X J u Z W w g V G l t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W 5 y b 2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N z o y M j o w M y 4 z N j g 0 N z c y W i I g L z 4 8 R W 5 0 c n k g V H l w Z T 0 i R m l s b E N v b H V t b l R 5 c G V z I i B W Y W x 1 Z T 0 i c 0 J n T U R B d 1 V E Q l F N R k F 3 V U R C U V V G I i A v P j x F b n R y e S B U e X B l P S J G a W x s Q 2 9 s d W 1 u T m F t Z X M i I F Z h b H V l P S J z W y Z x d W 9 0 O 0 5 4 T X h L J n F 1 b 3 Q 7 L C Z x d W 9 0 O 3 R p b G V f c 2 l 6 Z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d f d 3 R f d W 5 y b 2 x s L 0 F 1 d G 9 S Z W 1 v d m V k Q 2 9 s d W 1 u c z E u e 0 5 4 T X h L L D B 9 J n F 1 b 3 Q 7 L C Z x d W 9 0 O 1 N l Y 3 R p b 2 4 x L 2 1 h d F 9 t d W x f d G l s a W 5 n X 3 d 0 X 3 V u c m 9 s b C 9 B d X R v U m V t b 3 Z l Z E N v b H V t b n M x L n t 0 a W x l X 3 N p e m U s M X 0 m c X V v d D s s J n F 1 b 3 Q 7 U 2 V j d G l v b j E v b W F 0 X 2 1 1 b F 9 0 a W x p b m d f d 3 R f d W 5 y b 2 x s L 0 F 1 d G 9 S Z W 1 v d m V k Q 2 9 s d W 1 u c z E u e 3 V u c m 9 s b F 9 z d G V w L D J 9 J n F 1 b 3 Q 7 L C Z x d W 9 0 O 1 N l Y 3 R p b 2 4 x L 2 1 h d F 9 t d W x f d G l s a W 5 n X 3 d 0 X 3 V u c m 9 s b C 9 B d X R v U m V t b 3 Z l Z E N v b H V t b n M x L n t 0 M C w z f S Z x d W 9 0 O y w m c X V v d D t T Z W N 0 a W 9 u M S 9 t Y X R f b X V s X 3 R p b G l u Z 1 9 3 d F 9 1 b n J v b G w v Q X V 0 b 1 J l b W 9 2 Z W R D b 2 x 1 b W 5 z M S 5 7 a z A s N H 0 m c X V v d D s s J n F 1 b 3 Q 7 U 2 V j d G l v b j E v b W F 0 X 2 1 1 b F 9 0 a W x p b m d f d 3 R f d W 5 y b 2 x s L 0 F 1 d G 9 S Z W 1 v d m V k Q 2 9 s d W 1 u c z E u e 3 Q x L D V 9 J n F 1 b 3 Q 7 L C Z x d W 9 0 O 1 N l Y 3 R p b 2 4 x L 2 1 h d F 9 t d W x f d G l s a W 5 n X 3 d 0 X 3 V u c m 9 s b C 9 B d X R v U m V t b 3 Z l Z E N v b H V t b n M x L n t r M S w 2 f S Z x d W 9 0 O y w m c X V v d D t T Z W N 0 a W 9 u M S 9 t Y X R f b X V s X 3 R p b G l u Z 1 9 3 d F 9 1 b n J v b G w v Q X V 0 b 1 J l b W 9 2 Z W R D b 2 x 1 b W 5 z M S 5 7 d D I s N 3 0 m c X V v d D s s J n F 1 b 3 Q 7 U 2 V j d G l v b j E v b W F 0 X 2 1 1 b F 9 0 a W x p b m d f d 3 R f d W 5 y b 2 x s L 0 F 1 d G 9 S Z W 1 v d m V k Q 2 9 s d W 1 u c z E u e 2 s y L D h 9 J n F 1 b 3 Q 7 L C Z x d W 9 0 O 1 N l Y 3 R p b 2 4 x L 2 1 h d F 9 t d W x f d G l s a W 5 n X 3 d 0 X 3 V u c m 9 s b C 9 B d X R v U m V t b 3 Z l Z E N v b H V t b n M x L n t 0 M y w 5 f S Z x d W 9 0 O y w m c X V v d D t T Z W N 0 a W 9 u M S 9 t Y X R f b X V s X 3 R p b G l u Z 1 9 3 d F 9 1 b n J v b G w v Q X V 0 b 1 J l b W 9 2 Z W R D b 2 x 1 b W 5 z M S 5 7 a z M s M T B 9 J n F 1 b 3 Q 7 L C Z x d W 9 0 O 1 N l Y 3 R p b 2 4 x L 2 1 h d F 9 t d W x f d G l s a W 5 n X 3 d 0 X 3 V u c m 9 s b C 9 B d X R v U m V t b 3 Z l Z E N v b H V t b n M x L n t 0 N C w x M X 0 m c X V v d D s s J n F 1 b 3 Q 7 U 2 V j d G l v b j E v b W F 0 X 2 1 1 b F 9 0 a W x p b m d f d 3 R f d W 5 y b 2 x s L 0 F 1 d G 9 S Z W 1 v d m V k Q 2 9 s d W 1 u c z E u e 2 s 0 L D E y f S Z x d W 9 0 O y w m c X V v d D t T Z W N 0 a W 9 u M S 9 t Y X R f b X V s X 3 R p b G l u Z 1 9 3 d F 9 1 b n J v b G w v Q X V 0 b 1 J l b W 9 2 Z W R D b 2 x 1 b W 5 z M S 5 7 Q X Z n I F R p b W U s M T N 9 J n F 1 b 3 Q 7 L C Z x d W 9 0 O 1 N l Y 3 R p b 2 4 x L 2 1 h d F 9 t d W x f d G l s a W 5 n X 3 d 0 X 3 V u c m 9 s b C 9 B d X R v U m V t b 3 Z l Z E N v b H V t b n M x L n t B d m c g S 2 V y b m V s I F R p b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Y X R f b X V s X 3 R p b G l u Z 1 9 3 d F 9 1 b n J v b G w v Q X V 0 b 1 J l b W 9 2 Z W R D b 2 x 1 b W 5 z M S 5 7 T n h N e E s s M H 0 m c X V v d D s s J n F 1 b 3 Q 7 U 2 V j d G l v b j E v b W F 0 X 2 1 1 b F 9 0 a W x p b m d f d 3 R f d W 5 y b 2 x s L 0 F 1 d G 9 S Z W 1 v d m V k Q 2 9 s d W 1 u c z E u e 3 R p b G V f c 2 l 6 Z S w x f S Z x d W 9 0 O y w m c X V v d D t T Z W N 0 a W 9 u M S 9 t Y X R f b X V s X 3 R p b G l u Z 1 9 3 d F 9 1 b n J v b G w v Q X V 0 b 1 J l b W 9 2 Z W R D b 2 x 1 b W 5 z M S 5 7 d W 5 y b 2 x s X 3 N 0 Z X A s M n 0 m c X V v d D s s J n F 1 b 3 Q 7 U 2 V j d G l v b j E v b W F 0 X 2 1 1 b F 9 0 a W x p b m d f d 3 R f d W 5 y b 2 x s L 0 F 1 d G 9 S Z W 1 v d m V k Q 2 9 s d W 1 u c z E u e 3 Q w L D N 9 J n F 1 b 3 Q 7 L C Z x d W 9 0 O 1 N l Y 3 R p b 2 4 x L 2 1 h d F 9 t d W x f d G l s a W 5 n X 3 d 0 X 3 V u c m 9 s b C 9 B d X R v U m V t b 3 Z l Z E N v b H V t b n M x L n t r M C w 0 f S Z x d W 9 0 O y w m c X V v d D t T Z W N 0 a W 9 u M S 9 t Y X R f b X V s X 3 R p b G l u Z 1 9 3 d F 9 1 b n J v b G w v Q X V 0 b 1 J l b W 9 2 Z W R D b 2 x 1 b W 5 z M S 5 7 d D E s N X 0 m c X V v d D s s J n F 1 b 3 Q 7 U 2 V j d G l v b j E v b W F 0 X 2 1 1 b F 9 0 a W x p b m d f d 3 R f d W 5 y b 2 x s L 0 F 1 d G 9 S Z W 1 v d m V k Q 2 9 s d W 1 u c z E u e 2 s x L D Z 9 J n F 1 b 3 Q 7 L C Z x d W 9 0 O 1 N l Y 3 R p b 2 4 x L 2 1 h d F 9 t d W x f d G l s a W 5 n X 3 d 0 X 3 V u c m 9 s b C 9 B d X R v U m V t b 3 Z l Z E N v b H V t b n M x L n t 0 M i w 3 f S Z x d W 9 0 O y w m c X V v d D t T Z W N 0 a W 9 u M S 9 t Y X R f b X V s X 3 R p b G l u Z 1 9 3 d F 9 1 b n J v b G w v Q X V 0 b 1 J l b W 9 2 Z W R D b 2 x 1 b W 5 z M S 5 7 a z I s O H 0 m c X V v d D s s J n F 1 b 3 Q 7 U 2 V j d G l v b j E v b W F 0 X 2 1 1 b F 9 0 a W x p b m d f d 3 R f d W 5 y b 2 x s L 0 F 1 d G 9 S Z W 1 v d m V k Q 2 9 s d W 1 u c z E u e 3 Q z L D l 9 J n F 1 b 3 Q 7 L C Z x d W 9 0 O 1 N l Y 3 R p b 2 4 x L 2 1 h d F 9 t d W x f d G l s a W 5 n X 3 d 0 X 3 V u c m 9 s b C 9 B d X R v U m V t b 3 Z l Z E N v b H V t b n M x L n t r M y w x M H 0 m c X V v d D s s J n F 1 b 3 Q 7 U 2 V j d G l v b j E v b W F 0 X 2 1 1 b F 9 0 a W x p b m d f d 3 R f d W 5 y b 2 x s L 0 F 1 d G 9 S Z W 1 v d m V k Q 2 9 s d W 1 u c z E u e 3 Q 0 L D E x f S Z x d W 9 0 O y w m c X V v d D t T Z W N 0 a W 9 u M S 9 t Y X R f b X V s X 3 R p b G l u Z 1 9 3 d F 9 1 b n J v b G w v Q X V 0 b 1 J l b W 9 2 Z W R D b 2 x 1 b W 5 z M S 5 7 a z Q s M T J 9 J n F 1 b 3 Q 7 L C Z x d W 9 0 O 1 N l Y 3 R p b 2 4 x L 2 1 h d F 9 t d W x f d G l s a W 5 n X 3 d 0 X 3 V u c m 9 s b C 9 B d X R v U m V t b 3 Z l Z E N v b H V t b n M x L n t B d m c g V G l t Z S w x M 3 0 m c X V v d D s s J n F 1 b 3 Q 7 U 2 V j d G l v b j E v b W F 0 X 2 1 1 b F 9 0 a W x p b m d f d 3 R f d W 5 y b 2 x s L 0 F 1 d G 9 S Z W 1 v d m V k Q 2 9 s d W 1 u c z E u e 0 F 2 Z y B L Z X J u Z W w g V G l t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V u c m 9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W 5 y b 2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t a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N z o 1 N z o 0 N S 4 1 M j k 1 M j I 0 W i I g L z 4 8 R W 5 0 c n k g V H l w Z T 0 i R m l s b E N v b H V t b l R 5 c G V z I i B W Y W x 1 Z T 0 i c 0 J n T U R B d 0 1 E Q l E 9 P S I g L z 4 8 R W 5 0 c n k g V H l w Z T 0 i R m l s b E N v b H V t b k 5 h b W V z I i B W Y W x 1 Z T 0 i c 1 s m c X V v d D t O e E 1 4 S y Z x d W 9 0 O y w m c X V v d D s g d D E m c X V v d D s s J n F 1 b 3 Q 7 I H Q y J n F 1 b 3 Q 7 L C Z x d W 9 0 O y B 0 M y Z x d W 9 0 O y w m c X V v d D s g d D Q m c X V v d D s s J n F 1 b 3 Q 7 I H Q 1 J n F 1 b 3 Q 7 L C Z x d W 9 0 O 0 F 2 Z y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t a 2 w v Q X V 0 b 1 J l b W 9 2 Z W R D b 2 x 1 b W 5 z M S 5 7 T n h N e E s s M H 0 m c X V v d D s s J n F 1 b 3 Q 7 U 2 V j d G l v b j E v b W F 0 X 2 1 1 b F 9 t a 2 w v Q X V 0 b 1 J l b W 9 2 Z W R D b 2 x 1 b W 5 z M S 5 7 I H Q x L D F 9 J n F 1 b 3 Q 7 L C Z x d W 9 0 O 1 N l Y 3 R p b 2 4 x L 2 1 h d F 9 t d W x f b W t s L 0 F 1 d G 9 S Z W 1 v d m V k Q 2 9 s d W 1 u c z E u e y B 0 M i w y f S Z x d W 9 0 O y w m c X V v d D t T Z W N 0 a W 9 u M S 9 t Y X R f b X V s X 2 1 r b C 9 B d X R v U m V t b 3 Z l Z E N v b H V t b n M x L n s g d D M s M 3 0 m c X V v d D s s J n F 1 b 3 Q 7 U 2 V j d G l v b j E v b W F 0 X 2 1 1 b F 9 t a 2 w v Q X V 0 b 1 J l b W 9 2 Z W R D b 2 x 1 b W 5 z M S 5 7 I H Q 0 L D R 9 J n F 1 b 3 Q 7 L C Z x d W 9 0 O 1 N l Y 3 R p b 2 4 x L 2 1 h d F 9 t d W x f b W t s L 0 F 1 d G 9 S Z W 1 v d m V k Q 2 9 s d W 1 u c z E u e y B 0 N S w 1 f S Z x d W 9 0 O y w m c X V v d D t T Z W N 0 a W 9 u M S 9 t Y X R f b X V s X 2 1 r b C 9 B d X R v U m V t b 3 Z l Z E N v b H V t b n M x L n t B d m c g V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X R f b X V s X 2 1 r b C 9 B d X R v U m V t b 3 Z l Z E N v b H V t b n M x L n t O e E 1 4 S y w w f S Z x d W 9 0 O y w m c X V v d D t T Z W N 0 a W 9 u M S 9 t Y X R f b X V s X 2 1 r b C 9 B d X R v U m V t b 3 Z l Z E N v b H V t b n M x L n s g d D E s M X 0 m c X V v d D s s J n F 1 b 3 Q 7 U 2 V j d G l v b j E v b W F 0 X 2 1 1 b F 9 t a 2 w v Q X V 0 b 1 J l b W 9 2 Z W R D b 2 x 1 b W 5 z M S 5 7 I H Q y L D J 9 J n F 1 b 3 Q 7 L C Z x d W 9 0 O 1 N l Y 3 R p b 2 4 x L 2 1 h d F 9 t d W x f b W t s L 0 F 1 d G 9 S Z W 1 v d m V k Q 2 9 s d W 1 u c z E u e y B 0 M y w z f S Z x d W 9 0 O y w m c X V v d D t T Z W N 0 a W 9 u M S 9 t Y X R f b X V s X 2 1 r b C 9 B d X R v U m V t b 3 Z l Z E N v b H V t b n M x L n s g d D Q s N H 0 m c X V v d D s s J n F 1 b 3 Q 7 U 2 V j d G l v b j E v b W F 0 X 2 1 1 b F 9 t a 2 w v Q X V 0 b 1 J l b W 9 2 Z W R D b 2 x 1 b W 5 z M S 5 7 I H Q 1 L D V 9 J n F 1 b 3 Q 7 L C Z x d W 9 0 O 1 N l Y 3 R p b 2 4 x L 2 1 h d F 9 t d W x f b W t s L 0 F 1 d G 9 S Z W 1 v d m V k Q 2 9 s d W 1 u c z E u e 0 F 2 Z y B U a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1 r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1 r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1 r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U 5 O j A 3 L j I 0 N j M z N T F a I i A v P j x F b n R y e S B U e X B l P S J G a W x s Q 2 9 s d W 1 u V H l w Z X M i I F Z h b H V l P S J z Q m d N R E F 3 T U R B d 0 1 E Q X d N R E F 3 V U Y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S A o M i k v Q X V 0 b 1 J l b W 9 2 Z W R D b 2 x 1 b W 5 z M S 5 7 T n h N e E s s M H 0 m c X V v d D s s J n F 1 b 3 Q 7 U 2 V j d G l v b j E v b W F 0 X 2 1 1 b F 9 u Y W l 2 Z S A o M i k v Q X V 0 b 1 J l b W 9 2 Z W R D b 2 x 1 b W 5 z M S 5 7 Y m x v Y 2 t f c 2 l 6 Z V 9 4 L D F 9 J n F 1 b 3 Q 7 L C Z x d W 9 0 O 1 N l Y 3 R p b 2 4 x L 2 1 h d F 9 t d W x f b m F p d m U g K D I p L 0 F 1 d G 9 S Z W 1 v d m V k Q 2 9 s d W 1 u c z E u e 2 J s b 2 N r X 3 N p e m V f e S w y f S Z x d W 9 0 O y w m c X V v d D t T Z W N 0 a W 9 u M S 9 t Y X R f b X V s X 2 5 h a X Z l I C g y K S 9 B d X R v U m V t b 3 Z l Z E N v b H V t b n M x L n t 0 M C w z f S Z x d W 9 0 O y w m c X V v d D t T Z W N 0 a W 9 u M S 9 t Y X R f b X V s X 2 5 h a X Z l I C g y K S 9 B d X R v U m V t b 3 Z l Z E N v b H V t b n M x L n t r M C w 0 f S Z x d W 9 0 O y w m c X V v d D t T Z W N 0 a W 9 u M S 9 t Y X R f b X V s X 2 5 h a X Z l I C g y K S 9 B d X R v U m V t b 3 Z l Z E N v b H V t b n M x L n t 0 M S w 1 f S Z x d W 9 0 O y w m c X V v d D t T Z W N 0 a W 9 u M S 9 t Y X R f b X V s X 2 5 h a X Z l I C g y K S 9 B d X R v U m V t b 3 Z l Z E N v b H V t b n M x L n t r M S w 2 f S Z x d W 9 0 O y w m c X V v d D t T Z W N 0 a W 9 u M S 9 t Y X R f b X V s X 2 5 h a X Z l I C g y K S 9 B d X R v U m V t b 3 Z l Z E N v b H V t b n M x L n t 0 M i w 3 f S Z x d W 9 0 O y w m c X V v d D t T Z W N 0 a W 9 u M S 9 t Y X R f b X V s X 2 5 h a X Z l I C g y K S 9 B d X R v U m V t b 3 Z l Z E N v b H V t b n M x L n t r M i w 4 f S Z x d W 9 0 O y w m c X V v d D t T Z W N 0 a W 9 u M S 9 t Y X R f b X V s X 2 5 h a X Z l I C g y K S 9 B d X R v U m V t b 3 Z l Z E N v b H V t b n M x L n t 0 M y w 5 f S Z x d W 9 0 O y w m c X V v d D t T Z W N 0 a W 9 u M S 9 t Y X R f b X V s X 2 5 h a X Z l I C g y K S 9 B d X R v U m V t b 3 Z l Z E N v b H V t b n M x L n t r M y w x M H 0 m c X V v d D s s J n F 1 b 3 Q 7 U 2 V j d G l v b j E v b W F 0 X 2 1 1 b F 9 u Y W l 2 Z S A o M i k v Q X V 0 b 1 J l b W 9 2 Z W R D b 2 x 1 b W 5 z M S 5 7 d D Q s M T F 9 J n F 1 b 3 Q 7 L C Z x d W 9 0 O 1 N l Y 3 R p b 2 4 x L 2 1 h d F 9 t d W x f b m F p d m U g K D I p L 0 F 1 d G 9 S Z W 1 v d m V k Q 2 9 s d W 1 u c z E u e 2 s 0 L D E y f S Z x d W 9 0 O y w m c X V v d D t T Z W N 0 a W 9 u M S 9 t Y X R f b X V s X 2 5 h a X Z l I C g y K S 9 B d X R v U m V t b 3 Z l Z E N v b H V t b n M x L n t B d m c g V G l t Z S w x M 3 0 m c X V v d D s s J n F 1 b 3 Q 7 U 2 V j d G l v b j E v b W F 0 X 2 1 1 b F 9 u Y W l 2 Z S A o M i k v Q X V 0 b 1 J l b W 9 2 Z W R D b 2 x 1 b W 5 z M S 5 7 Q X Z n I E t l c m 5 l b C B U a W 1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W F 0 X 2 1 1 b F 9 u Y W l 2 Z S A o M i k v Q X V 0 b 1 J l b W 9 2 Z W R D b 2 x 1 b W 5 z M S 5 7 T n h N e E s s M H 0 m c X V v d D s s J n F 1 b 3 Q 7 U 2 V j d G l v b j E v b W F 0 X 2 1 1 b F 9 u Y W l 2 Z S A o M i k v Q X V 0 b 1 J l b W 9 2 Z W R D b 2 x 1 b W 5 z M S 5 7 Y m x v Y 2 t f c 2 l 6 Z V 9 4 L D F 9 J n F 1 b 3 Q 7 L C Z x d W 9 0 O 1 N l Y 3 R p b 2 4 x L 2 1 h d F 9 t d W x f b m F p d m U g K D I p L 0 F 1 d G 9 S Z W 1 v d m V k Q 2 9 s d W 1 u c z E u e 2 J s b 2 N r X 3 N p e m V f e S w y f S Z x d W 9 0 O y w m c X V v d D t T Z W N 0 a W 9 u M S 9 t Y X R f b X V s X 2 5 h a X Z l I C g y K S 9 B d X R v U m V t b 3 Z l Z E N v b H V t b n M x L n t 0 M C w z f S Z x d W 9 0 O y w m c X V v d D t T Z W N 0 a W 9 u M S 9 t Y X R f b X V s X 2 5 h a X Z l I C g y K S 9 B d X R v U m V t b 3 Z l Z E N v b H V t b n M x L n t r M C w 0 f S Z x d W 9 0 O y w m c X V v d D t T Z W N 0 a W 9 u M S 9 t Y X R f b X V s X 2 5 h a X Z l I C g y K S 9 B d X R v U m V t b 3 Z l Z E N v b H V t b n M x L n t 0 M S w 1 f S Z x d W 9 0 O y w m c X V v d D t T Z W N 0 a W 9 u M S 9 t Y X R f b X V s X 2 5 h a X Z l I C g y K S 9 B d X R v U m V t b 3 Z l Z E N v b H V t b n M x L n t r M S w 2 f S Z x d W 9 0 O y w m c X V v d D t T Z W N 0 a W 9 u M S 9 t Y X R f b X V s X 2 5 h a X Z l I C g y K S 9 B d X R v U m V t b 3 Z l Z E N v b H V t b n M x L n t 0 M i w 3 f S Z x d W 9 0 O y w m c X V v d D t T Z W N 0 a W 9 u M S 9 t Y X R f b X V s X 2 5 h a X Z l I C g y K S 9 B d X R v U m V t b 3 Z l Z E N v b H V t b n M x L n t r M i w 4 f S Z x d W 9 0 O y w m c X V v d D t T Z W N 0 a W 9 u M S 9 t Y X R f b X V s X 2 5 h a X Z l I C g y K S 9 B d X R v U m V t b 3 Z l Z E N v b H V t b n M x L n t 0 M y w 5 f S Z x d W 9 0 O y w m c X V v d D t T Z W N 0 a W 9 u M S 9 t Y X R f b X V s X 2 5 h a X Z l I C g y K S 9 B d X R v U m V t b 3 Z l Z E N v b H V t b n M x L n t r M y w x M H 0 m c X V v d D s s J n F 1 b 3 Q 7 U 2 V j d G l v b j E v b W F 0 X 2 1 1 b F 9 u Y W l 2 Z S A o M i k v Q X V 0 b 1 J l b W 9 2 Z W R D b 2 x 1 b W 5 z M S 5 7 d D Q s M T F 9 J n F 1 b 3 Q 7 L C Z x d W 9 0 O 1 N l Y 3 R p b 2 4 x L 2 1 h d F 9 t d W x f b m F p d m U g K D I p L 0 F 1 d G 9 S Z W 1 v d m V k Q 2 9 s d W 1 u c z E u e 2 s 0 L D E y f S Z x d W 9 0 O y w m c X V v d D t T Z W N 0 a W 9 u M S 9 t Y X R f b X V s X 2 5 h a X Z l I C g y K S 9 B d X R v U m V t b 3 Z l Z E N v b H V t b n M x L n t B d m c g V G l t Z S w x M 3 0 m c X V v d D s s J n F 1 b 3 Q 7 U 2 V j d G l v b j E v b W F 0 X 2 1 1 b F 9 u Y W l 2 Z S A o M i k v Q X V 0 b 1 J l b W 9 2 Z W R D b 2 x 1 b W 5 z M S 5 7 Q X Z n I E t l c m 5 l b C B U a W 1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U 5 O j M z L j E y N T M 3 M j F a I i A v P j x F b n R y e S B U e X B l P S J G a W x s Q 2 9 s d W 1 u V H l w Z X M i I F Z h b H V l P S J z Q m d N R E F 3 T U R C U U 1 G Q X d V R E J R T U R C U V U 9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Y 2 9 h c n N l X 2 Z h Y 3 R v c l 9 4 J n F 1 b 3 Q 7 L C Z x d W 9 0 O 2 N v Y X J z Z V 9 m Y W N 0 b 3 J f e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3 d F 9 j b 2 F y c 2 V u a W 5 n I C g y K S 9 B d X R v U m V t b 3 Z l Z E N v b H V t b n M x L n t O e E 1 4 S y w w f S Z x d W 9 0 O y w m c X V v d D t T Z W N 0 a W 9 u M S 9 t Y X R f b X V s X 2 5 h a X Z l X 3 d 0 X 2 N v Y X J z Z W 5 p b m c g K D I p L 0 F 1 d G 9 S Z W 1 v d m V k Q 2 9 s d W 1 u c z E u e 2 J s b 2 N r X 3 N p e m V f e C w x f S Z x d W 9 0 O y w m c X V v d D t T Z W N 0 a W 9 u M S 9 t Y X R f b X V s X 2 5 h a X Z l X 3 d 0 X 2 N v Y X J z Z W 5 p b m c g K D I p L 0 F 1 d G 9 S Z W 1 v d m V k Q 2 9 s d W 1 u c z E u e 2 J s b 2 N r X 3 N p e m V f e S w y f S Z x d W 9 0 O y w m c X V v d D t T Z W N 0 a W 9 u M S 9 t Y X R f b X V s X 2 5 h a X Z l X 3 d 0 X 2 N v Y X J z Z W 5 p b m c g K D I p L 0 F 1 d G 9 S Z W 1 v d m V k Q 2 9 s d W 1 u c z E u e 2 N v Y X J z Z V 9 m Y W N 0 b 3 J f e C w z f S Z x d W 9 0 O y w m c X V v d D t T Z W N 0 a W 9 u M S 9 t Y X R f b X V s X 2 5 h a X Z l X 3 d 0 X 2 N v Y X J z Z W 5 p b m c g K D I p L 0 F 1 d G 9 S Z W 1 v d m V k Q 2 9 s d W 1 u c z E u e 2 N v Y X J z Z V 9 m Y W N 0 b 3 J f e S w 0 f S Z x d W 9 0 O y w m c X V v d D t T Z W N 0 a W 9 u M S 9 t Y X R f b X V s X 2 5 h a X Z l X 3 d 0 X 2 N v Y X J z Z W 5 p b m c g K D I p L 0 F 1 d G 9 S Z W 1 v d m V k Q 2 9 s d W 1 u c z E u e 3 Q w L D V 9 J n F 1 b 3 Q 7 L C Z x d W 9 0 O 1 N l Y 3 R p b 2 4 x L 2 1 h d F 9 t d W x f b m F p d m V f d 3 R f Y 2 9 h c n N l b m l u Z y A o M i k v Q X V 0 b 1 J l b W 9 2 Z W R D b 2 x 1 b W 5 z M S 5 7 a z A s N n 0 m c X V v d D s s J n F 1 b 3 Q 7 U 2 V j d G l v b j E v b W F 0 X 2 1 1 b F 9 u Y W l 2 Z V 9 3 d F 9 j b 2 F y c 2 V u a W 5 n I C g y K S 9 B d X R v U m V t b 3 Z l Z E N v b H V t b n M x L n t 0 M S w 3 f S Z x d W 9 0 O y w m c X V v d D t T Z W N 0 a W 9 u M S 9 t Y X R f b X V s X 2 5 h a X Z l X 3 d 0 X 2 N v Y X J z Z W 5 p b m c g K D I p L 0 F 1 d G 9 S Z W 1 v d m V k Q 2 9 s d W 1 u c z E u e 2 s x L D h 9 J n F 1 b 3 Q 7 L C Z x d W 9 0 O 1 N l Y 3 R p b 2 4 x L 2 1 h d F 9 t d W x f b m F p d m V f d 3 R f Y 2 9 h c n N l b m l u Z y A o M i k v Q X V 0 b 1 J l b W 9 2 Z W R D b 2 x 1 b W 5 z M S 5 7 d D I s O X 0 m c X V v d D s s J n F 1 b 3 Q 7 U 2 V j d G l v b j E v b W F 0 X 2 1 1 b F 9 u Y W l 2 Z V 9 3 d F 9 j b 2 F y c 2 V u a W 5 n I C g y K S 9 B d X R v U m V t b 3 Z l Z E N v b H V t b n M x L n t r M i w x M H 0 m c X V v d D s s J n F 1 b 3 Q 7 U 2 V j d G l v b j E v b W F 0 X 2 1 1 b F 9 u Y W l 2 Z V 9 3 d F 9 j b 2 F y c 2 V u a W 5 n I C g y K S 9 B d X R v U m V t b 3 Z l Z E N v b H V t b n M x L n t 0 M y w x M X 0 m c X V v d D s s J n F 1 b 3 Q 7 U 2 V j d G l v b j E v b W F 0 X 2 1 1 b F 9 u Y W l 2 Z V 9 3 d F 9 j b 2 F y c 2 V u a W 5 n I C g y K S 9 B d X R v U m V t b 3 Z l Z E N v b H V t b n M x L n t r M y w x M n 0 m c X V v d D s s J n F 1 b 3 Q 7 U 2 V j d G l v b j E v b W F 0 X 2 1 1 b F 9 u Y W l 2 Z V 9 3 d F 9 j b 2 F y c 2 V u a W 5 n I C g y K S 9 B d X R v U m V t b 3 Z l Z E N v b H V t b n M x L n t 0 N C w x M 3 0 m c X V v d D s s J n F 1 b 3 Q 7 U 2 V j d G l v b j E v b W F 0 X 2 1 1 b F 9 u Y W l 2 Z V 9 3 d F 9 j b 2 F y c 2 V u a W 5 n I C g y K S 9 B d X R v U m V t b 3 Z l Z E N v b H V t b n M x L n t r N C w x N H 0 m c X V v d D s s J n F 1 b 3 Q 7 U 2 V j d G l v b j E v b W F 0 X 2 1 1 b F 9 u Y W l 2 Z V 9 3 d F 9 j b 2 F y c 2 V u a W 5 n I C g y K S 9 B d X R v U m V t b 3 Z l Z E N v b H V t b n M x L n t B d m c g V G l t Z S w x N X 0 m c X V v d D s s J n F 1 b 3 Q 7 U 2 V j d G l v b j E v b W F 0 X 2 1 1 b F 9 u Y W l 2 Z V 9 3 d F 9 j b 2 F y c 2 V u a W 5 n I C g y K S 9 B d X R v U m V t b 3 Z l Z E N v b H V t b n M x L n t B d m c g S 2 V y b m V s I F R p b W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Y X R f b X V s X 2 5 h a X Z l X 3 d 0 X 2 N v Y X J z Z W 5 p b m c g K D I p L 0 F 1 d G 9 S Z W 1 v d m V k Q 2 9 s d W 1 u c z E u e 0 5 4 T X h L L D B 9 J n F 1 b 3 Q 7 L C Z x d W 9 0 O 1 N l Y 3 R p b 2 4 x L 2 1 h d F 9 t d W x f b m F p d m V f d 3 R f Y 2 9 h c n N l b m l u Z y A o M i k v Q X V 0 b 1 J l b W 9 2 Z W R D b 2 x 1 b W 5 z M S 5 7 Y m x v Y 2 t f c 2 l 6 Z V 9 4 L D F 9 J n F 1 b 3 Q 7 L C Z x d W 9 0 O 1 N l Y 3 R p b 2 4 x L 2 1 h d F 9 t d W x f b m F p d m V f d 3 R f Y 2 9 h c n N l b m l u Z y A o M i k v Q X V 0 b 1 J l b W 9 2 Z W R D b 2 x 1 b W 5 z M S 5 7 Y m x v Y 2 t f c 2 l 6 Z V 9 5 L D J 9 J n F 1 b 3 Q 7 L C Z x d W 9 0 O 1 N l Y 3 R p b 2 4 x L 2 1 h d F 9 t d W x f b m F p d m V f d 3 R f Y 2 9 h c n N l b m l u Z y A o M i k v Q X V 0 b 1 J l b W 9 2 Z W R D b 2 x 1 b W 5 z M S 5 7 Y 2 9 h c n N l X 2 Z h Y 3 R v c l 9 4 L D N 9 J n F 1 b 3 Q 7 L C Z x d W 9 0 O 1 N l Y 3 R p b 2 4 x L 2 1 h d F 9 t d W x f b m F p d m V f d 3 R f Y 2 9 h c n N l b m l u Z y A o M i k v Q X V 0 b 1 J l b W 9 2 Z W R D b 2 x 1 b W 5 z M S 5 7 Y 2 9 h c n N l X 2 Z h Y 3 R v c l 9 5 L D R 9 J n F 1 b 3 Q 7 L C Z x d W 9 0 O 1 N l Y 3 R p b 2 4 x L 2 1 h d F 9 t d W x f b m F p d m V f d 3 R f Y 2 9 h c n N l b m l u Z y A o M i k v Q X V 0 b 1 J l b W 9 2 Z W R D b 2 x 1 b W 5 z M S 5 7 d D A s N X 0 m c X V v d D s s J n F 1 b 3 Q 7 U 2 V j d G l v b j E v b W F 0 X 2 1 1 b F 9 u Y W l 2 Z V 9 3 d F 9 j b 2 F y c 2 V u a W 5 n I C g y K S 9 B d X R v U m V t b 3 Z l Z E N v b H V t b n M x L n t r M C w 2 f S Z x d W 9 0 O y w m c X V v d D t T Z W N 0 a W 9 u M S 9 t Y X R f b X V s X 2 5 h a X Z l X 3 d 0 X 2 N v Y X J z Z W 5 p b m c g K D I p L 0 F 1 d G 9 S Z W 1 v d m V k Q 2 9 s d W 1 u c z E u e 3 Q x L D d 9 J n F 1 b 3 Q 7 L C Z x d W 9 0 O 1 N l Y 3 R p b 2 4 x L 2 1 h d F 9 t d W x f b m F p d m V f d 3 R f Y 2 9 h c n N l b m l u Z y A o M i k v Q X V 0 b 1 J l b W 9 2 Z W R D b 2 x 1 b W 5 z M S 5 7 a z E s O H 0 m c X V v d D s s J n F 1 b 3 Q 7 U 2 V j d G l v b j E v b W F 0 X 2 1 1 b F 9 u Y W l 2 Z V 9 3 d F 9 j b 2 F y c 2 V u a W 5 n I C g y K S 9 B d X R v U m V t b 3 Z l Z E N v b H V t b n M x L n t 0 M i w 5 f S Z x d W 9 0 O y w m c X V v d D t T Z W N 0 a W 9 u M S 9 t Y X R f b X V s X 2 5 h a X Z l X 3 d 0 X 2 N v Y X J z Z W 5 p b m c g K D I p L 0 F 1 d G 9 S Z W 1 v d m V k Q 2 9 s d W 1 u c z E u e 2 s y L D E w f S Z x d W 9 0 O y w m c X V v d D t T Z W N 0 a W 9 u M S 9 t Y X R f b X V s X 2 5 h a X Z l X 3 d 0 X 2 N v Y X J z Z W 5 p b m c g K D I p L 0 F 1 d G 9 S Z W 1 v d m V k Q 2 9 s d W 1 u c z E u e 3 Q z L D E x f S Z x d W 9 0 O y w m c X V v d D t T Z W N 0 a W 9 u M S 9 t Y X R f b X V s X 2 5 h a X Z l X 3 d 0 X 2 N v Y X J z Z W 5 p b m c g K D I p L 0 F 1 d G 9 S Z W 1 v d m V k Q 2 9 s d W 1 u c z E u e 2 s z L D E y f S Z x d W 9 0 O y w m c X V v d D t T Z W N 0 a W 9 u M S 9 t Y X R f b X V s X 2 5 h a X Z l X 3 d 0 X 2 N v Y X J z Z W 5 p b m c g K D I p L 0 F 1 d G 9 S Z W 1 v d m V k Q 2 9 s d W 1 u c z E u e 3 Q 0 L D E z f S Z x d W 9 0 O y w m c X V v d D t T Z W N 0 a W 9 u M S 9 t Y X R f b X V s X 2 5 h a X Z l X 3 d 0 X 2 N v Y X J z Z W 5 p b m c g K D I p L 0 F 1 d G 9 S Z W 1 v d m V k Q 2 9 s d W 1 u c z E u e 2 s 0 L D E 0 f S Z x d W 9 0 O y w m c X V v d D t T Z W N 0 a W 9 u M S 9 t Y X R f b X V s X 2 5 h a X Z l X 3 d 0 X 2 N v Y X J z Z W 5 p b m c g K D I p L 0 F 1 d G 9 S Z W 1 v d m V k Q 2 9 s d W 1 u c z E u e 0 F 2 Z y B U a W 1 l L D E 1 f S Z x d W 9 0 O y w m c X V v d D t T Z W N 0 a W 9 u M S 9 t Y X R f b X V s X 2 5 h a X Z l X 3 d 0 X 2 N v Y X J z Z W 5 p b m c g K D I p L 0 F 1 d G 9 S Z W 1 v d m V k Q 2 9 s d W 1 u c z E u e 0 F 2 Z y B L Z X J u Z W w g V G l t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U 5 O j U 4 L j Y z N T E x O D N a I i A v P j x F b n R y e S B U e X B l P S J G a W x s Q 2 9 s d W 1 u V H l w Z X M i I F Z h b H V l P S J z Q m d N R E F 3 T U R B d 1 V E Q l F N R E F 3 V U R C U V V G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Y 2 9 h c n N l X 2 Z h Y 3 R v c l 9 4 J n F 1 b 3 Q 7 L C Z x d W 9 0 O 2 N v Y X J z Z V 9 m Y W N 0 b 3 J f e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3 d F 9 j b 2 F y c 2 V u a W 5 n X 2 F u Z F 9 1 b n J v b G w g K D I p L 0 F 1 d G 9 S Z W 1 v d m V k Q 2 9 s d W 1 u c z E u e 0 5 4 T X h L L D B 9 J n F 1 b 3 Q 7 L C Z x d W 9 0 O 1 N l Y 3 R p b 2 4 x L 2 1 h d F 9 t d W x f b m F p d m V f d 3 R f Y 2 9 h c n N l b m l u Z 1 9 h b m R f d W 5 y b 2 x s I C g y K S 9 B d X R v U m V t b 3 Z l Z E N v b H V t b n M x L n t i b G 9 j a 1 9 z a X p l X 3 g s M X 0 m c X V v d D s s J n F 1 b 3 Q 7 U 2 V j d G l v b j E v b W F 0 X 2 1 1 b F 9 u Y W l 2 Z V 9 3 d F 9 j b 2 F y c 2 V u a W 5 n X 2 F u Z F 9 1 b n J v b G w g K D I p L 0 F 1 d G 9 S Z W 1 v d m V k Q 2 9 s d W 1 u c z E u e 2 J s b 2 N r X 3 N p e m V f e S w y f S Z x d W 9 0 O y w m c X V v d D t T Z W N 0 a W 9 u M S 9 t Y X R f b X V s X 2 5 h a X Z l X 3 d 0 X 2 N v Y X J z Z W 5 p b m d f Y W 5 k X 3 V u c m 9 s b C A o M i k v Q X V 0 b 1 J l b W 9 2 Z W R D b 2 x 1 b W 5 z M S 5 7 Y 2 9 h c n N l X 2 Z h Y 3 R v c l 9 4 L D N 9 J n F 1 b 3 Q 7 L C Z x d W 9 0 O 1 N l Y 3 R p b 2 4 x L 2 1 h d F 9 t d W x f b m F p d m V f d 3 R f Y 2 9 h c n N l b m l u Z 1 9 h b m R f d W 5 y b 2 x s I C g y K S 9 B d X R v U m V t b 3 Z l Z E N v b H V t b n M x L n t j b 2 F y c 2 V f Z m F j d G 9 y X 3 k s N H 0 m c X V v d D s s J n F 1 b 3 Q 7 U 2 V j d G l v b j E v b W F 0 X 2 1 1 b F 9 u Y W l 2 Z V 9 3 d F 9 j b 2 F y c 2 V u a W 5 n X 2 F u Z F 9 1 b n J v b G w g K D I p L 0 F 1 d G 9 S Z W 1 v d m V k Q 2 9 s d W 1 u c z E u e 3 V u c m 9 s b F 9 z d G V w L D V 9 J n F 1 b 3 Q 7 L C Z x d W 9 0 O 1 N l Y 3 R p b 2 4 x L 2 1 h d F 9 t d W x f b m F p d m V f d 3 R f Y 2 9 h c n N l b m l u Z 1 9 h b m R f d W 5 y b 2 x s I C g y K S 9 B d X R v U m V t b 3 Z l Z E N v b H V t b n M x L n t 0 M C w 2 f S Z x d W 9 0 O y w m c X V v d D t T Z W N 0 a W 9 u M S 9 t Y X R f b X V s X 2 5 h a X Z l X 3 d 0 X 2 N v Y X J z Z W 5 p b m d f Y W 5 k X 3 V u c m 9 s b C A o M i k v Q X V 0 b 1 J l b W 9 2 Z W R D b 2 x 1 b W 5 z M S 5 7 a z A s N 3 0 m c X V v d D s s J n F 1 b 3 Q 7 U 2 V j d G l v b j E v b W F 0 X 2 1 1 b F 9 u Y W l 2 Z V 9 3 d F 9 j b 2 F y c 2 V u a W 5 n X 2 F u Z F 9 1 b n J v b G w g K D I p L 0 F 1 d G 9 S Z W 1 v d m V k Q 2 9 s d W 1 u c z E u e 3 Q x L D h 9 J n F 1 b 3 Q 7 L C Z x d W 9 0 O 1 N l Y 3 R p b 2 4 x L 2 1 h d F 9 t d W x f b m F p d m V f d 3 R f Y 2 9 h c n N l b m l u Z 1 9 h b m R f d W 5 y b 2 x s I C g y K S 9 B d X R v U m V t b 3 Z l Z E N v b H V t b n M x L n t r M S w 5 f S Z x d W 9 0 O y w m c X V v d D t T Z W N 0 a W 9 u M S 9 t Y X R f b X V s X 2 5 h a X Z l X 3 d 0 X 2 N v Y X J z Z W 5 p b m d f Y W 5 k X 3 V u c m 9 s b C A o M i k v Q X V 0 b 1 J l b W 9 2 Z W R D b 2 x 1 b W 5 z M S 5 7 d D I s M T B 9 J n F 1 b 3 Q 7 L C Z x d W 9 0 O 1 N l Y 3 R p b 2 4 x L 2 1 h d F 9 t d W x f b m F p d m V f d 3 R f Y 2 9 h c n N l b m l u Z 1 9 h b m R f d W 5 y b 2 x s I C g y K S 9 B d X R v U m V t b 3 Z l Z E N v b H V t b n M x L n t r M i w x M X 0 m c X V v d D s s J n F 1 b 3 Q 7 U 2 V j d G l v b j E v b W F 0 X 2 1 1 b F 9 u Y W l 2 Z V 9 3 d F 9 j b 2 F y c 2 V u a W 5 n X 2 F u Z F 9 1 b n J v b G w g K D I p L 0 F 1 d G 9 S Z W 1 v d m V k Q 2 9 s d W 1 u c z E u e 3 Q z L D E y f S Z x d W 9 0 O y w m c X V v d D t T Z W N 0 a W 9 u M S 9 t Y X R f b X V s X 2 5 h a X Z l X 3 d 0 X 2 N v Y X J z Z W 5 p b m d f Y W 5 k X 3 V u c m 9 s b C A o M i k v Q X V 0 b 1 J l b W 9 2 Z W R D b 2 x 1 b W 5 z M S 5 7 a z M s M T N 9 J n F 1 b 3 Q 7 L C Z x d W 9 0 O 1 N l Y 3 R p b 2 4 x L 2 1 h d F 9 t d W x f b m F p d m V f d 3 R f Y 2 9 h c n N l b m l u Z 1 9 h b m R f d W 5 y b 2 x s I C g y K S 9 B d X R v U m V t b 3 Z l Z E N v b H V t b n M x L n t 0 N C w x N H 0 m c X V v d D s s J n F 1 b 3 Q 7 U 2 V j d G l v b j E v b W F 0 X 2 1 1 b F 9 u Y W l 2 Z V 9 3 d F 9 j b 2 F y c 2 V u a W 5 n X 2 F u Z F 9 1 b n J v b G w g K D I p L 0 F 1 d G 9 S Z W 1 v d m V k Q 2 9 s d W 1 u c z E u e 2 s 0 L D E 1 f S Z x d W 9 0 O y w m c X V v d D t T Z W N 0 a W 9 u M S 9 t Y X R f b X V s X 2 5 h a X Z l X 3 d 0 X 2 N v Y X J z Z W 5 p b m d f Y W 5 k X 3 V u c m 9 s b C A o M i k v Q X V 0 b 1 J l b W 9 2 Z W R D b 2 x 1 b W 5 z M S 5 7 Q X Z n I F R p b W U s M T Z 9 J n F 1 b 3 Q 7 L C Z x d W 9 0 O 1 N l Y 3 R p b 2 4 x L 2 1 h d F 9 t d W x f b m F p d m V f d 3 R f Y 2 9 h c n N l b m l u Z 1 9 h b m R f d W 5 y b 2 x s I C g y K S 9 B d X R v U m V t b 3 Z l Z E N v b H V t b n M x L n t B d m c g S 2 V y b m V s I F R p b W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Y X R f b X V s X 2 5 h a X Z l X 3 d 0 X 2 N v Y X J z Z W 5 p b m d f Y W 5 k X 3 V u c m 9 s b C A o M i k v Q X V 0 b 1 J l b W 9 2 Z W R D b 2 x 1 b W 5 z M S 5 7 T n h N e E s s M H 0 m c X V v d D s s J n F 1 b 3 Q 7 U 2 V j d G l v b j E v b W F 0 X 2 1 1 b F 9 u Y W l 2 Z V 9 3 d F 9 j b 2 F y c 2 V u a W 5 n X 2 F u Z F 9 1 b n J v b G w g K D I p L 0 F 1 d G 9 S Z W 1 v d m V k Q 2 9 s d W 1 u c z E u e 2 J s b 2 N r X 3 N p e m V f e C w x f S Z x d W 9 0 O y w m c X V v d D t T Z W N 0 a W 9 u M S 9 t Y X R f b X V s X 2 5 h a X Z l X 3 d 0 X 2 N v Y X J z Z W 5 p b m d f Y W 5 k X 3 V u c m 9 s b C A o M i k v Q X V 0 b 1 J l b W 9 2 Z W R D b 2 x 1 b W 5 z M S 5 7 Y m x v Y 2 t f c 2 l 6 Z V 9 5 L D J 9 J n F 1 b 3 Q 7 L C Z x d W 9 0 O 1 N l Y 3 R p b 2 4 x L 2 1 h d F 9 t d W x f b m F p d m V f d 3 R f Y 2 9 h c n N l b m l u Z 1 9 h b m R f d W 5 y b 2 x s I C g y K S 9 B d X R v U m V t b 3 Z l Z E N v b H V t b n M x L n t j b 2 F y c 2 V f Z m F j d G 9 y X 3 g s M 3 0 m c X V v d D s s J n F 1 b 3 Q 7 U 2 V j d G l v b j E v b W F 0 X 2 1 1 b F 9 u Y W l 2 Z V 9 3 d F 9 j b 2 F y c 2 V u a W 5 n X 2 F u Z F 9 1 b n J v b G w g K D I p L 0 F 1 d G 9 S Z W 1 v d m V k Q 2 9 s d W 1 u c z E u e 2 N v Y X J z Z V 9 m Y W N 0 b 3 J f e S w 0 f S Z x d W 9 0 O y w m c X V v d D t T Z W N 0 a W 9 u M S 9 t Y X R f b X V s X 2 5 h a X Z l X 3 d 0 X 2 N v Y X J z Z W 5 p b m d f Y W 5 k X 3 V u c m 9 s b C A o M i k v Q X V 0 b 1 J l b W 9 2 Z W R D b 2 x 1 b W 5 z M S 5 7 d W 5 y b 2 x s X 3 N 0 Z X A s N X 0 m c X V v d D s s J n F 1 b 3 Q 7 U 2 V j d G l v b j E v b W F 0 X 2 1 1 b F 9 u Y W l 2 Z V 9 3 d F 9 j b 2 F y c 2 V u a W 5 n X 2 F u Z F 9 1 b n J v b G w g K D I p L 0 F 1 d G 9 S Z W 1 v d m V k Q 2 9 s d W 1 u c z E u e 3 Q w L D Z 9 J n F 1 b 3 Q 7 L C Z x d W 9 0 O 1 N l Y 3 R p b 2 4 x L 2 1 h d F 9 t d W x f b m F p d m V f d 3 R f Y 2 9 h c n N l b m l u Z 1 9 h b m R f d W 5 y b 2 x s I C g y K S 9 B d X R v U m V t b 3 Z l Z E N v b H V t b n M x L n t r M C w 3 f S Z x d W 9 0 O y w m c X V v d D t T Z W N 0 a W 9 u M S 9 t Y X R f b X V s X 2 5 h a X Z l X 3 d 0 X 2 N v Y X J z Z W 5 p b m d f Y W 5 k X 3 V u c m 9 s b C A o M i k v Q X V 0 b 1 J l b W 9 2 Z W R D b 2 x 1 b W 5 z M S 5 7 d D E s O H 0 m c X V v d D s s J n F 1 b 3 Q 7 U 2 V j d G l v b j E v b W F 0 X 2 1 1 b F 9 u Y W l 2 Z V 9 3 d F 9 j b 2 F y c 2 V u a W 5 n X 2 F u Z F 9 1 b n J v b G w g K D I p L 0 F 1 d G 9 S Z W 1 v d m V k Q 2 9 s d W 1 u c z E u e 2 s x L D l 9 J n F 1 b 3 Q 7 L C Z x d W 9 0 O 1 N l Y 3 R p b 2 4 x L 2 1 h d F 9 t d W x f b m F p d m V f d 3 R f Y 2 9 h c n N l b m l u Z 1 9 h b m R f d W 5 y b 2 x s I C g y K S 9 B d X R v U m V t b 3 Z l Z E N v b H V t b n M x L n t 0 M i w x M H 0 m c X V v d D s s J n F 1 b 3 Q 7 U 2 V j d G l v b j E v b W F 0 X 2 1 1 b F 9 u Y W l 2 Z V 9 3 d F 9 j b 2 F y c 2 V u a W 5 n X 2 F u Z F 9 1 b n J v b G w g K D I p L 0 F 1 d G 9 S Z W 1 v d m V k Q 2 9 s d W 1 u c z E u e 2 s y L D E x f S Z x d W 9 0 O y w m c X V v d D t T Z W N 0 a W 9 u M S 9 t Y X R f b X V s X 2 5 h a X Z l X 3 d 0 X 2 N v Y X J z Z W 5 p b m d f Y W 5 k X 3 V u c m 9 s b C A o M i k v Q X V 0 b 1 J l b W 9 2 Z W R D b 2 x 1 b W 5 z M S 5 7 d D M s M T J 9 J n F 1 b 3 Q 7 L C Z x d W 9 0 O 1 N l Y 3 R p b 2 4 x L 2 1 h d F 9 t d W x f b m F p d m V f d 3 R f Y 2 9 h c n N l b m l u Z 1 9 h b m R f d W 5 y b 2 x s I C g y K S 9 B d X R v U m V t b 3 Z l Z E N v b H V t b n M x L n t r M y w x M 3 0 m c X V v d D s s J n F 1 b 3 Q 7 U 2 V j d G l v b j E v b W F 0 X 2 1 1 b F 9 u Y W l 2 Z V 9 3 d F 9 j b 2 F y c 2 V u a W 5 n X 2 F u Z F 9 1 b n J v b G w g K D I p L 0 F 1 d G 9 S Z W 1 v d m V k Q 2 9 s d W 1 u c z E u e 3 Q 0 L D E 0 f S Z x d W 9 0 O y w m c X V v d D t T Z W N 0 a W 9 u M S 9 t Y X R f b X V s X 2 5 h a X Z l X 3 d 0 X 2 N v Y X J z Z W 5 p b m d f Y W 5 k X 3 V u c m 9 s b C A o M i k v Q X V 0 b 1 J l b W 9 2 Z W R D b 2 x 1 b W 5 z M S 5 7 a z Q s M T V 9 J n F 1 b 3 Q 7 L C Z x d W 9 0 O 1 N l Y 3 R p b 2 4 x L 2 1 h d F 9 t d W x f b m F p d m V f d 3 R f Y 2 9 h c n N l b m l u Z 1 9 h b m R f d W 5 y b 2 x s I C g y K S 9 B d X R v U m V t b 3 Z l Z E N v b H V t b n M x L n t B d m c g V G l t Z S w x N n 0 m c X V v d D s s J n F 1 b 3 Q 7 U 2 V j d G l v b j E v b W F 0 X 2 1 1 b F 9 u Y W l 2 Z V 9 3 d F 9 j b 2 F y c 2 V u a W 5 n X 2 F u Z F 9 1 b n J v b G w g K D I p L 0 F 1 d G 9 S Z W 1 v d m V k Q 2 9 s d W 1 u c z E u e 0 F 2 Z y B L Z X J u Z W w g V G l t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1 b n J v b G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4 O j A w O j I 4 L j E z N z Y y M D B a I i A v P j x F b n R y e S B U e X B l P S J G a W x s Q 2 9 s d W 1 u V H l w Z X M i I F Z h b H V l P S J z Q m d N R E F 3 T U R B d 0 1 E Q X d N R E F 3 T U Z C U T 0 9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V f d 3 R f d W 5 y b 2 x s I C g y K S 9 B d X R v U m V t b 3 Z l Z E N v b H V t b n M x L n t O e E 1 4 S y w w f S Z x d W 9 0 O y w m c X V v d D t T Z W N 0 a W 9 u M S 9 t Y X R f b X V s X 2 5 h a X Z l X 3 d 0 X 3 V u c m 9 s b C A o M i k v Q X V 0 b 1 J l b W 9 2 Z W R D b 2 x 1 b W 5 z M S 5 7 Y m x v Y 2 t f c 2 l 6 Z V 9 4 L D F 9 J n F 1 b 3 Q 7 L C Z x d W 9 0 O 1 N l Y 3 R p b 2 4 x L 2 1 h d F 9 t d W x f b m F p d m V f d 3 R f d W 5 y b 2 x s I C g y K S 9 B d X R v U m V t b 3 Z l Z E N v b H V t b n M x L n t i b G 9 j a 1 9 z a X p l X 3 k s M n 0 m c X V v d D s s J n F 1 b 3 Q 7 U 2 V j d G l v b j E v b W F 0 X 2 1 1 b F 9 u Y W l 2 Z V 9 3 d F 9 1 b n J v b G w g K D I p L 0 F 1 d G 9 S Z W 1 v d m V k Q 2 9 s d W 1 u c z E u e 3 V u c m 9 s b F 9 z d G V w L D N 9 J n F 1 b 3 Q 7 L C Z x d W 9 0 O 1 N l Y 3 R p b 2 4 x L 2 1 h d F 9 t d W x f b m F p d m V f d 3 R f d W 5 y b 2 x s I C g y K S 9 B d X R v U m V t b 3 Z l Z E N v b H V t b n M x L n t 0 M C w 0 f S Z x d W 9 0 O y w m c X V v d D t T Z W N 0 a W 9 u M S 9 t Y X R f b X V s X 2 5 h a X Z l X 3 d 0 X 3 V u c m 9 s b C A o M i k v Q X V 0 b 1 J l b W 9 2 Z W R D b 2 x 1 b W 5 z M S 5 7 a z A s N X 0 m c X V v d D s s J n F 1 b 3 Q 7 U 2 V j d G l v b j E v b W F 0 X 2 1 1 b F 9 u Y W l 2 Z V 9 3 d F 9 1 b n J v b G w g K D I p L 0 F 1 d G 9 S Z W 1 v d m V k Q 2 9 s d W 1 u c z E u e 3 Q x L D Z 9 J n F 1 b 3 Q 7 L C Z x d W 9 0 O 1 N l Y 3 R p b 2 4 x L 2 1 h d F 9 t d W x f b m F p d m V f d 3 R f d W 5 y b 2 x s I C g y K S 9 B d X R v U m V t b 3 Z l Z E N v b H V t b n M x L n t r M S w 3 f S Z x d W 9 0 O y w m c X V v d D t T Z W N 0 a W 9 u M S 9 t Y X R f b X V s X 2 5 h a X Z l X 3 d 0 X 3 V u c m 9 s b C A o M i k v Q X V 0 b 1 J l b W 9 2 Z W R D b 2 x 1 b W 5 z M S 5 7 d D I s O H 0 m c X V v d D s s J n F 1 b 3 Q 7 U 2 V j d G l v b j E v b W F 0 X 2 1 1 b F 9 u Y W l 2 Z V 9 3 d F 9 1 b n J v b G w g K D I p L 0 F 1 d G 9 S Z W 1 v d m V k Q 2 9 s d W 1 u c z E u e 2 s y L D l 9 J n F 1 b 3 Q 7 L C Z x d W 9 0 O 1 N l Y 3 R p b 2 4 x L 2 1 h d F 9 t d W x f b m F p d m V f d 3 R f d W 5 y b 2 x s I C g y K S 9 B d X R v U m V t b 3 Z l Z E N v b H V t b n M x L n t 0 M y w x M H 0 m c X V v d D s s J n F 1 b 3 Q 7 U 2 V j d G l v b j E v b W F 0 X 2 1 1 b F 9 u Y W l 2 Z V 9 3 d F 9 1 b n J v b G w g K D I p L 0 F 1 d G 9 S Z W 1 v d m V k Q 2 9 s d W 1 u c z E u e 2 s z L D E x f S Z x d W 9 0 O y w m c X V v d D t T Z W N 0 a W 9 u M S 9 t Y X R f b X V s X 2 5 h a X Z l X 3 d 0 X 3 V u c m 9 s b C A o M i k v Q X V 0 b 1 J l b W 9 2 Z W R D b 2 x 1 b W 5 z M S 5 7 d D Q s M T J 9 J n F 1 b 3 Q 7 L C Z x d W 9 0 O 1 N l Y 3 R p b 2 4 x L 2 1 h d F 9 t d W x f b m F p d m V f d 3 R f d W 5 y b 2 x s I C g y K S 9 B d X R v U m V t b 3 Z l Z E N v b H V t b n M x L n t r N C w x M 3 0 m c X V v d D s s J n F 1 b 3 Q 7 U 2 V j d G l v b j E v b W F 0 X 2 1 1 b F 9 u Y W l 2 Z V 9 3 d F 9 1 b n J v b G w g K D I p L 0 F 1 d G 9 S Z W 1 v d m V k Q 2 9 s d W 1 u c z E u e 0 F 2 Z y B U a W 1 l L D E 0 f S Z x d W 9 0 O y w m c X V v d D t T Z W N 0 a W 9 u M S 9 t Y X R f b X V s X 2 5 h a X Z l X 3 d 0 X 3 V u c m 9 s b C A o M i k v Q X V 0 b 1 J l b W 9 2 Z W R D b 2 x 1 b W 5 z M S 5 7 Q X Z n I E t l c m 5 l b C B U a W 1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W F 0 X 2 1 1 b F 9 u Y W l 2 Z V 9 3 d F 9 1 b n J v b G w g K D I p L 0 F 1 d G 9 S Z W 1 v d m V k Q 2 9 s d W 1 u c z E u e 0 5 4 T X h L L D B 9 J n F 1 b 3 Q 7 L C Z x d W 9 0 O 1 N l Y 3 R p b 2 4 x L 2 1 h d F 9 t d W x f b m F p d m V f d 3 R f d W 5 y b 2 x s I C g y K S 9 B d X R v U m V t b 3 Z l Z E N v b H V t b n M x L n t i b G 9 j a 1 9 z a X p l X 3 g s M X 0 m c X V v d D s s J n F 1 b 3 Q 7 U 2 V j d G l v b j E v b W F 0 X 2 1 1 b F 9 u Y W l 2 Z V 9 3 d F 9 1 b n J v b G w g K D I p L 0 F 1 d G 9 S Z W 1 v d m V k Q 2 9 s d W 1 u c z E u e 2 J s b 2 N r X 3 N p e m V f e S w y f S Z x d W 9 0 O y w m c X V v d D t T Z W N 0 a W 9 u M S 9 t Y X R f b X V s X 2 5 h a X Z l X 3 d 0 X 3 V u c m 9 s b C A o M i k v Q X V 0 b 1 J l b W 9 2 Z W R D b 2 x 1 b W 5 z M S 5 7 d W 5 y b 2 x s X 3 N 0 Z X A s M 3 0 m c X V v d D s s J n F 1 b 3 Q 7 U 2 V j d G l v b j E v b W F 0 X 2 1 1 b F 9 u Y W l 2 Z V 9 3 d F 9 1 b n J v b G w g K D I p L 0 F 1 d G 9 S Z W 1 v d m V k Q 2 9 s d W 1 u c z E u e 3 Q w L D R 9 J n F 1 b 3 Q 7 L C Z x d W 9 0 O 1 N l Y 3 R p b 2 4 x L 2 1 h d F 9 t d W x f b m F p d m V f d 3 R f d W 5 y b 2 x s I C g y K S 9 B d X R v U m V t b 3 Z l Z E N v b H V t b n M x L n t r M C w 1 f S Z x d W 9 0 O y w m c X V v d D t T Z W N 0 a W 9 u M S 9 t Y X R f b X V s X 2 5 h a X Z l X 3 d 0 X 3 V u c m 9 s b C A o M i k v Q X V 0 b 1 J l b W 9 2 Z W R D b 2 x 1 b W 5 z M S 5 7 d D E s N n 0 m c X V v d D s s J n F 1 b 3 Q 7 U 2 V j d G l v b j E v b W F 0 X 2 1 1 b F 9 u Y W l 2 Z V 9 3 d F 9 1 b n J v b G w g K D I p L 0 F 1 d G 9 S Z W 1 v d m V k Q 2 9 s d W 1 u c z E u e 2 s x L D d 9 J n F 1 b 3 Q 7 L C Z x d W 9 0 O 1 N l Y 3 R p b 2 4 x L 2 1 h d F 9 t d W x f b m F p d m V f d 3 R f d W 5 y b 2 x s I C g y K S 9 B d X R v U m V t b 3 Z l Z E N v b H V t b n M x L n t 0 M i w 4 f S Z x d W 9 0 O y w m c X V v d D t T Z W N 0 a W 9 u M S 9 t Y X R f b X V s X 2 5 h a X Z l X 3 d 0 X 3 V u c m 9 s b C A o M i k v Q X V 0 b 1 J l b W 9 2 Z W R D b 2 x 1 b W 5 z M S 5 7 a z I s O X 0 m c X V v d D s s J n F 1 b 3 Q 7 U 2 V j d G l v b j E v b W F 0 X 2 1 1 b F 9 u Y W l 2 Z V 9 3 d F 9 1 b n J v b G w g K D I p L 0 F 1 d G 9 S Z W 1 v d m V k Q 2 9 s d W 1 u c z E u e 3 Q z L D E w f S Z x d W 9 0 O y w m c X V v d D t T Z W N 0 a W 9 u M S 9 t Y X R f b X V s X 2 5 h a X Z l X 3 d 0 X 3 V u c m 9 s b C A o M i k v Q X V 0 b 1 J l b W 9 2 Z W R D b 2 x 1 b W 5 z M S 5 7 a z M s M T F 9 J n F 1 b 3 Q 7 L C Z x d W 9 0 O 1 N l Y 3 R p b 2 4 x L 2 1 h d F 9 t d W x f b m F p d m V f d 3 R f d W 5 y b 2 x s I C g y K S 9 B d X R v U m V t b 3 Z l Z E N v b H V t b n M x L n t 0 N C w x M n 0 m c X V v d D s s J n F 1 b 3 Q 7 U 2 V j d G l v b j E v b W F 0 X 2 1 1 b F 9 u Y W l 2 Z V 9 3 d F 9 1 b n J v b G w g K D I p L 0 F 1 d G 9 S Z W 1 v d m V k Q 2 9 s d W 1 u c z E u e 2 s 0 L D E z f S Z x d W 9 0 O y w m c X V v d D t T Z W N 0 a W 9 u M S 9 t Y X R f b X V s X 2 5 h a X Z l X 3 d 0 X 3 V u c m 9 s b C A o M i k v Q X V 0 b 1 J l b W 9 2 Z W R D b 2 x 1 b W 5 z M S 5 7 Q X Z n I F R p b W U s M T R 9 J n F 1 b 3 Q 7 L C Z x d W 9 0 O 1 N l Y 3 R p b 2 4 x L 2 1 h d F 9 t d W x f b m F p d m V f d 3 R f d W 5 y b 2 x s I C g y K S 9 B d X R v U m V t b 3 Z l Z E N v b H V t b n M x L n t B d m c g S 2 V y b m V s I F R p b W U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3 d 0 X 3 V u c m 9 s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O D o w M D o 1 O S 4 3 N z I x M D Y 4 W i I g L z 4 8 R W 5 0 c n k g V H l w Z T 0 i R m l s b E N v b H V t b l R 5 c G V z I i B W Y W x 1 Z T 0 i c 0 J n T U R C U U 1 G Q X d V R E J R T U Z C U V U 9 I i A v P j x F b n R y e S B U e X B l P S J G a W x s Q 2 9 s d W 1 u T m F t Z X M i I F Z h b H V l P S J z W y Z x d W 9 0 O 0 5 4 T X h L J n F 1 b 3 Q 7 L C Z x d W 9 0 O 3 R p b G V f c 2 l 6 Z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c g K D I p L 0 F 1 d G 9 S Z W 1 v d m V k Q 2 9 s d W 1 u c z E u e 0 5 4 T X h L L D B 9 J n F 1 b 3 Q 7 L C Z x d W 9 0 O 1 N l Y 3 R p b 2 4 x L 2 1 h d F 9 t d W x f d G l s a W 5 n I C g y K S 9 B d X R v U m V t b 3 Z l Z E N v b H V t b n M x L n t 0 a W x l X 3 N p e m U s M X 0 m c X V v d D s s J n F 1 b 3 Q 7 U 2 V j d G l v b j E v b W F 0 X 2 1 1 b F 9 0 a W x p b m c g K D I p L 0 F 1 d G 9 S Z W 1 v d m V k Q 2 9 s d W 1 u c z E u e 3 Q w L D J 9 J n F 1 b 3 Q 7 L C Z x d W 9 0 O 1 N l Y 3 R p b 2 4 x L 2 1 h d F 9 t d W x f d G l s a W 5 n I C g y K S 9 B d X R v U m V t b 3 Z l Z E N v b H V t b n M x L n t r M C w z f S Z x d W 9 0 O y w m c X V v d D t T Z W N 0 a W 9 u M S 9 t Y X R f b X V s X 3 R p b G l u Z y A o M i k v Q X V 0 b 1 J l b W 9 2 Z W R D b 2 x 1 b W 5 z M S 5 7 d D E s N H 0 m c X V v d D s s J n F 1 b 3 Q 7 U 2 V j d G l v b j E v b W F 0 X 2 1 1 b F 9 0 a W x p b m c g K D I p L 0 F 1 d G 9 S Z W 1 v d m V k Q 2 9 s d W 1 u c z E u e 2 s x L D V 9 J n F 1 b 3 Q 7 L C Z x d W 9 0 O 1 N l Y 3 R p b 2 4 x L 2 1 h d F 9 t d W x f d G l s a W 5 n I C g y K S 9 B d X R v U m V t b 3 Z l Z E N v b H V t b n M x L n t 0 M i w 2 f S Z x d W 9 0 O y w m c X V v d D t T Z W N 0 a W 9 u M S 9 t Y X R f b X V s X 3 R p b G l u Z y A o M i k v Q X V 0 b 1 J l b W 9 2 Z W R D b 2 x 1 b W 5 z M S 5 7 a z I s N 3 0 m c X V v d D s s J n F 1 b 3 Q 7 U 2 V j d G l v b j E v b W F 0 X 2 1 1 b F 9 0 a W x p b m c g K D I p L 0 F 1 d G 9 S Z W 1 v d m V k Q 2 9 s d W 1 u c z E u e 3 Q z L D h 9 J n F 1 b 3 Q 7 L C Z x d W 9 0 O 1 N l Y 3 R p b 2 4 x L 2 1 h d F 9 t d W x f d G l s a W 5 n I C g y K S 9 B d X R v U m V t b 3 Z l Z E N v b H V t b n M x L n t r M y w 5 f S Z x d W 9 0 O y w m c X V v d D t T Z W N 0 a W 9 u M S 9 t Y X R f b X V s X 3 R p b G l u Z y A o M i k v Q X V 0 b 1 J l b W 9 2 Z W R D b 2 x 1 b W 5 z M S 5 7 d D Q s M T B 9 J n F 1 b 3 Q 7 L C Z x d W 9 0 O 1 N l Y 3 R p b 2 4 x L 2 1 h d F 9 t d W x f d G l s a W 5 n I C g y K S 9 B d X R v U m V t b 3 Z l Z E N v b H V t b n M x L n t r N C w x M X 0 m c X V v d D s s J n F 1 b 3 Q 7 U 2 V j d G l v b j E v b W F 0 X 2 1 1 b F 9 0 a W x p b m c g K D I p L 0 F 1 d G 9 S Z W 1 v d m V k Q 2 9 s d W 1 u c z E u e 0 F 2 Z y B U a W 1 l L D E y f S Z x d W 9 0 O y w m c X V v d D t T Z W N 0 a W 9 u M S 9 t Y X R f b X V s X 3 R p b G l u Z y A o M i k v Q X V 0 b 1 J l b W 9 2 Z W R D b 2 x 1 b W 5 z M S 5 7 Q X Z n I E t l c m 5 l b C B U a W 1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W F 0 X 2 1 1 b F 9 0 a W x p b m c g K D I p L 0 F 1 d G 9 S Z W 1 v d m V k Q 2 9 s d W 1 u c z E u e 0 5 4 T X h L L D B 9 J n F 1 b 3 Q 7 L C Z x d W 9 0 O 1 N l Y 3 R p b 2 4 x L 2 1 h d F 9 t d W x f d G l s a W 5 n I C g y K S 9 B d X R v U m V t b 3 Z l Z E N v b H V t b n M x L n t 0 a W x l X 3 N p e m U s M X 0 m c X V v d D s s J n F 1 b 3 Q 7 U 2 V j d G l v b j E v b W F 0 X 2 1 1 b F 9 0 a W x p b m c g K D I p L 0 F 1 d G 9 S Z W 1 v d m V k Q 2 9 s d W 1 u c z E u e 3 Q w L D J 9 J n F 1 b 3 Q 7 L C Z x d W 9 0 O 1 N l Y 3 R p b 2 4 x L 2 1 h d F 9 t d W x f d G l s a W 5 n I C g y K S 9 B d X R v U m V t b 3 Z l Z E N v b H V t b n M x L n t r M C w z f S Z x d W 9 0 O y w m c X V v d D t T Z W N 0 a W 9 u M S 9 t Y X R f b X V s X 3 R p b G l u Z y A o M i k v Q X V 0 b 1 J l b W 9 2 Z W R D b 2 x 1 b W 5 z M S 5 7 d D E s N H 0 m c X V v d D s s J n F 1 b 3 Q 7 U 2 V j d G l v b j E v b W F 0 X 2 1 1 b F 9 0 a W x p b m c g K D I p L 0 F 1 d G 9 S Z W 1 v d m V k Q 2 9 s d W 1 u c z E u e 2 s x L D V 9 J n F 1 b 3 Q 7 L C Z x d W 9 0 O 1 N l Y 3 R p b 2 4 x L 2 1 h d F 9 t d W x f d G l s a W 5 n I C g y K S 9 B d X R v U m V t b 3 Z l Z E N v b H V t b n M x L n t 0 M i w 2 f S Z x d W 9 0 O y w m c X V v d D t T Z W N 0 a W 9 u M S 9 t Y X R f b X V s X 3 R p b G l u Z y A o M i k v Q X V 0 b 1 J l b W 9 2 Z W R D b 2 x 1 b W 5 z M S 5 7 a z I s N 3 0 m c X V v d D s s J n F 1 b 3 Q 7 U 2 V j d G l v b j E v b W F 0 X 2 1 1 b F 9 0 a W x p b m c g K D I p L 0 F 1 d G 9 S Z W 1 v d m V k Q 2 9 s d W 1 u c z E u e 3 Q z L D h 9 J n F 1 b 3 Q 7 L C Z x d W 9 0 O 1 N l Y 3 R p b 2 4 x L 2 1 h d F 9 t d W x f d G l s a W 5 n I C g y K S 9 B d X R v U m V t b 3 Z l Z E N v b H V t b n M x L n t r M y w 5 f S Z x d W 9 0 O y w m c X V v d D t T Z W N 0 a W 9 u M S 9 t Y X R f b X V s X 3 R p b G l u Z y A o M i k v Q X V 0 b 1 J l b W 9 2 Z W R D b 2 x 1 b W 5 z M S 5 7 d D Q s M T B 9 J n F 1 b 3 Q 7 L C Z x d W 9 0 O 1 N l Y 3 R p b 2 4 x L 2 1 h d F 9 t d W x f d G l s a W 5 n I C g y K S 9 B d X R v U m V t b 3 Z l Z E N v b H V t b n M x L n t r N C w x M X 0 m c X V v d D s s J n F 1 b 3 Q 7 U 2 V j d G l v b j E v b W F 0 X 2 1 1 b F 9 0 a W x p b m c g K D I p L 0 F 1 d G 9 S Z W 1 v d m V k Q 2 9 s d W 1 u c z E u e 0 F 2 Z y B U a W 1 l L D E y f S Z x d W 9 0 O y w m c X V v d D t T Z W N 0 a W 9 u M S 9 t Y X R f b X V s X 3 R p b G l u Z y A o M i k v Q X V 0 b 1 J l b W 9 2 Z W R D b 2 x 1 b W 5 z M S 5 7 Q X Z n I E t l c m 5 l b C B U a W 1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g 6 M D E 6 M j c u M j U 3 M D E 5 N F o i I C 8 + P E V u d H J 5 I F R 5 c G U 9 I k Z p b G x D b 2 x 1 b W 5 U e X B l c y I g V m F s d W U 9 I n N C Z 0 1 E Q X d N R k F 3 V U R C U U 1 G Q X d V R k J R P T 0 i I C 8 + P E V u d H J 5 I F R 5 c G U 9 I k Z p b G x D b 2 x 1 b W 5 O Y W 1 l c y I g V m F s d W U 9 I n N b J n F 1 b 3 Q 7 T n h N e E s m c X V v d D s s J n F 1 b 3 Q 7 d G l s Z V 9 z a X p l J n F 1 b 3 Q 7 L C Z x d W 9 0 O 2 N v Y X J z Z V 9 m Y W N 0 b 3 J f e C Z x d W 9 0 O y w m c X V v d D t j b 2 F y c 2 V f Z m F j d G 9 y X 3 k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R o c m V h Z F 9 j b 2 F y c 2 V u a W 5 n I C g y K S 9 B d X R v U m V t b 3 Z l Z E N v b H V t b n M x L n t O e E 1 4 S y w w f S Z x d W 9 0 O y w m c X V v d D t T Z W N 0 a W 9 u M S 9 t Y X R f b X V s X 3 R p b G l u Z 1 9 3 d F 9 0 a H J l Y W R f Y 2 9 h c n N l b m l u Z y A o M i k v Q X V 0 b 1 J l b W 9 2 Z W R D b 2 x 1 b W 5 z M S 5 7 d G l s Z V 9 z a X p l L D F 9 J n F 1 b 3 Q 7 L C Z x d W 9 0 O 1 N l Y 3 R p b 2 4 x L 2 1 h d F 9 t d W x f d G l s a W 5 n X 3 d 0 X 3 R o c m V h Z F 9 j b 2 F y c 2 V u a W 5 n I C g y K S 9 B d X R v U m V t b 3 Z l Z E N v b H V t b n M x L n t j b 2 F y c 2 V f Z m F j d G 9 y X 3 g s M n 0 m c X V v d D s s J n F 1 b 3 Q 7 U 2 V j d G l v b j E v b W F 0 X 2 1 1 b F 9 0 a W x p b m d f d 3 R f d G h y Z W F k X 2 N v Y X J z Z W 5 p b m c g K D I p L 0 F 1 d G 9 S Z W 1 v d m V k Q 2 9 s d W 1 u c z E u e 2 N v Y X J z Z V 9 m Y W N 0 b 3 J f e S w z f S Z x d W 9 0 O y w m c X V v d D t T Z W N 0 a W 9 u M S 9 t Y X R f b X V s X 3 R p b G l u Z 1 9 3 d F 9 0 a H J l Y W R f Y 2 9 h c n N l b m l u Z y A o M i k v Q X V 0 b 1 J l b W 9 2 Z W R D b 2 x 1 b W 5 z M S 5 7 d D A s N H 0 m c X V v d D s s J n F 1 b 3 Q 7 U 2 V j d G l v b j E v b W F 0 X 2 1 1 b F 9 0 a W x p b m d f d 3 R f d G h y Z W F k X 2 N v Y X J z Z W 5 p b m c g K D I p L 0 F 1 d G 9 S Z W 1 v d m V k Q 2 9 s d W 1 u c z E u e 2 s w L D V 9 J n F 1 b 3 Q 7 L C Z x d W 9 0 O 1 N l Y 3 R p b 2 4 x L 2 1 h d F 9 t d W x f d G l s a W 5 n X 3 d 0 X 3 R o c m V h Z F 9 j b 2 F y c 2 V u a W 5 n I C g y K S 9 B d X R v U m V t b 3 Z l Z E N v b H V t b n M x L n t 0 M S w 2 f S Z x d W 9 0 O y w m c X V v d D t T Z W N 0 a W 9 u M S 9 t Y X R f b X V s X 3 R p b G l u Z 1 9 3 d F 9 0 a H J l Y W R f Y 2 9 h c n N l b m l u Z y A o M i k v Q X V 0 b 1 J l b W 9 2 Z W R D b 2 x 1 b W 5 z M S 5 7 a z E s N 3 0 m c X V v d D s s J n F 1 b 3 Q 7 U 2 V j d G l v b j E v b W F 0 X 2 1 1 b F 9 0 a W x p b m d f d 3 R f d G h y Z W F k X 2 N v Y X J z Z W 5 p b m c g K D I p L 0 F 1 d G 9 S Z W 1 v d m V k Q 2 9 s d W 1 u c z E u e 3 Q y L D h 9 J n F 1 b 3 Q 7 L C Z x d W 9 0 O 1 N l Y 3 R p b 2 4 x L 2 1 h d F 9 t d W x f d G l s a W 5 n X 3 d 0 X 3 R o c m V h Z F 9 j b 2 F y c 2 V u a W 5 n I C g y K S 9 B d X R v U m V t b 3 Z l Z E N v b H V t b n M x L n t r M i w 5 f S Z x d W 9 0 O y w m c X V v d D t T Z W N 0 a W 9 u M S 9 t Y X R f b X V s X 3 R p b G l u Z 1 9 3 d F 9 0 a H J l Y W R f Y 2 9 h c n N l b m l u Z y A o M i k v Q X V 0 b 1 J l b W 9 2 Z W R D b 2 x 1 b W 5 z M S 5 7 d D M s M T B 9 J n F 1 b 3 Q 7 L C Z x d W 9 0 O 1 N l Y 3 R p b 2 4 x L 2 1 h d F 9 t d W x f d G l s a W 5 n X 3 d 0 X 3 R o c m V h Z F 9 j b 2 F y c 2 V u a W 5 n I C g y K S 9 B d X R v U m V t b 3 Z l Z E N v b H V t b n M x L n t r M y w x M X 0 m c X V v d D s s J n F 1 b 3 Q 7 U 2 V j d G l v b j E v b W F 0 X 2 1 1 b F 9 0 a W x p b m d f d 3 R f d G h y Z W F k X 2 N v Y X J z Z W 5 p b m c g K D I p L 0 F 1 d G 9 S Z W 1 v d m V k Q 2 9 s d W 1 u c z E u e 3 Q 0 L D E y f S Z x d W 9 0 O y w m c X V v d D t T Z W N 0 a W 9 u M S 9 t Y X R f b X V s X 3 R p b G l u Z 1 9 3 d F 9 0 a H J l Y W R f Y 2 9 h c n N l b m l u Z y A o M i k v Q X V 0 b 1 J l b W 9 2 Z W R D b 2 x 1 b W 5 z M S 5 7 a z Q s M T N 9 J n F 1 b 3 Q 7 L C Z x d W 9 0 O 1 N l Y 3 R p b 2 4 x L 2 1 h d F 9 t d W x f d G l s a W 5 n X 3 d 0 X 3 R o c m V h Z F 9 j b 2 F y c 2 V u a W 5 n I C g y K S 9 B d X R v U m V t b 3 Z l Z E N v b H V t b n M x L n t B d m c g V G l t Z S w x N H 0 m c X V v d D s s J n F 1 b 3 Q 7 U 2 V j d G l v b j E v b W F 0 X 2 1 1 b F 9 0 a W x p b m d f d 3 R f d G h y Z W F k X 2 N v Y X J z Z W 5 p b m c g K D I p L 0 F 1 d G 9 S Z W 1 v d m V k Q 2 9 s d W 1 u c z E u e 0 F 2 Z y B L Z X J u Z W w g V G l t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I C g y K S 9 B d X R v U m V t b 3 Z l Z E N v b H V t b n M x L n t O e E 1 4 S y w w f S Z x d W 9 0 O y w m c X V v d D t T Z W N 0 a W 9 u M S 9 t Y X R f b X V s X 3 R p b G l u Z 1 9 3 d F 9 0 a H J l Y W R f Y 2 9 h c n N l b m l u Z y A o M i k v Q X V 0 b 1 J l b W 9 2 Z W R D b 2 x 1 b W 5 z M S 5 7 d G l s Z V 9 z a X p l L D F 9 J n F 1 b 3 Q 7 L C Z x d W 9 0 O 1 N l Y 3 R p b 2 4 x L 2 1 h d F 9 t d W x f d G l s a W 5 n X 3 d 0 X 3 R o c m V h Z F 9 j b 2 F y c 2 V u a W 5 n I C g y K S 9 B d X R v U m V t b 3 Z l Z E N v b H V t b n M x L n t j b 2 F y c 2 V f Z m F j d G 9 y X 3 g s M n 0 m c X V v d D s s J n F 1 b 3 Q 7 U 2 V j d G l v b j E v b W F 0 X 2 1 1 b F 9 0 a W x p b m d f d 3 R f d G h y Z W F k X 2 N v Y X J z Z W 5 p b m c g K D I p L 0 F 1 d G 9 S Z W 1 v d m V k Q 2 9 s d W 1 u c z E u e 2 N v Y X J z Z V 9 m Y W N 0 b 3 J f e S w z f S Z x d W 9 0 O y w m c X V v d D t T Z W N 0 a W 9 u M S 9 t Y X R f b X V s X 3 R p b G l u Z 1 9 3 d F 9 0 a H J l Y W R f Y 2 9 h c n N l b m l u Z y A o M i k v Q X V 0 b 1 J l b W 9 2 Z W R D b 2 x 1 b W 5 z M S 5 7 d D A s N H 0 m c X V v d D s s J n F 1 b 3 Q 7 U 2 V j d G l v b j E v b W F 0 X 2 1 1 b F 9 0 a W x p b m d f d 3 R f d G h y Z W F k X 2 N v Y X J z Z W 5 p b m c g K D I p L 0 F 1 d G 9 S Z W 1 v d m V k Q 2 9 s d W 1 u c z E u e 2 s w L D V 9 J n F 1 b 3 Q 7 L C Z x d W 9 0 O 1 N l Y 3 R p b 2 4 x L 2 1 h d F 9 t d W x f d G l s a W 5 n X 3 d 0 X 3 R o c m V h Z F 9 j b 2 F y c 2 V u a W 5 n I C g y K S 9 B d X R v U m V t b 3 Z l Z E N v b H V t b n M x L n t 0 M S w 2 f S Z x d W 9 0 O y w m c X V v d D t T Z W N 0 a W 9 u M S 9 t Y X R f b X V s X 3 R p b G l u Z 1 9 3 d F 9 0 a H J l Y W R f Y 2 9 h c n N l b m l u Z y A o M i k v Q X V 0 b 1 J l b W 9 2 Z W R D b 2 x 1 b W 5 z M S 5 7 a z E s N 3 0 m c X V v d D s s J n F 1 b 3 Q 7 U 2 V j d G l v b j E v b W F 0 X 2 1 1 b F 9 0 a W x p b m d f d 3 R f d G h y Z W F k X 2 N v Y X J z Z W 5 p b m c g K D I p L 0 F 1 d G 9 S Z W 1 v d m V k Q 2 9 s d W 1 u c z E u e 3 Q y L D h 9 J n F 1 b 3 Q 7 L C Z x d W 9 0 O 1 N l Y 3 R p b 2 4 x L 2 1 h d F 9 t d W x f d G l s a W 5 n X 3 d 0 X 3 R o c m V h Z F 9 j b 2 F y c 2 V u a W 5 n I C g y K S 9 B d X R v U m V t b 3 Z l Z E N v b H V t b n M x L n t r M i w 5 f S Z x d W 9 0 O y w m c X V v d D t T Z W N 0 a W 9 u M S 9 t Y X R f b X V s X 3 R p b G l u Z 1 9 3 d F 9 0 a H J l Y W R f Y 2 9 h c n N l b m l u Z y A o M i k v Q X V 0 b 1 J l b W 9 2 Z W R D b 2 x 1 b W 5 z M S 5 7 d D M s M T B 9 J n F 1 b 3 Q 7 L C Z x d W 9 0 O 1 N l Y 3 R p b 2 4 x L 2 1 h d F 9 t d W x f d G l s a W 5 n X 3 d 0 X 3 R o c m V h Z F 9 j b 2 F y c 2 V u a W 5 n I C g y K S 9 B d X R v U m V t b 3 Z l Z E N v b H V t b n M x L n t r M y w x M X 0 m c X V v d D s s J n F 1 b 3 Q 7 U 2 V j d G l v b j E v b W F 0 X 2 1 1 b F 9 0 a W x p b m d f d 3 R f d G h y Z W F k X 2 N v Y X J z Z W 5 p b m c g K D I p L 0 F 1 d G 9 S Z W 1 v d m V k Q 2 9 s d W 1 u c z E u e 3 Q 0 L D E y f S Z x d W 9 0 O y w m c X V v d D t T Z W N 0 a W 9 u M S 9 t Y X R f b X V s X 3 R p b G l u Z 1 9 3 d F 9 0 a H J l Y W R f Y 2 9 h c n N l b m l u Z y A o M i k v Q X V 0 b 1 J l b W 9 2 Z W R D b 2 x 1 b W 5 z M S 5 7 a z Q s M T N 9 J n F 1 b 3 Q 7 L C Z x d W 9 0 O 1 N l Y 3 R p b 2 4 x L 2 1 h d F 9 t d W x f d G l s a W 5 n X 3 d 0 X 3 R o c m V h Z F 9 j b 2 F y c 2 V u a W 5 n I C g y K S 9 B d X R v U m V t b 3 Z l Z E N v b H V t b n M x L n t B d m c g V G l t Z S w x N H 0 m c X V v d D s s J n F 1 b 3 Q 7 U 2 V j d G l v b j E v b W F 0 X 2 1 1 b F 9 0 a W x p b m d f d 3 R f d G h y Z W F k X 2 N v Y X J z Z W 5 p b m c g K D I p L 0 F 1 d G 9 S Z W 1 v d m V k Q 2 9 s d W 1 u c z E u e 0 F 2 Z y B L Z X J u Z W w g V G l t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g 6 M D E 6 N T U u M D M w M T Q w O V o i I C 8 + P E V u d H J 5 I F R 5 c G U 9 I k Z p b G x D b 2 x 1 b W 5 U e X B l c y I g V m F s d W U 9 I n N C Z 0 1 E Q X d N R E F 3 T U R B d 1 V E Q l F N R k J R V T 0 i I C 8 + P E V u d H J 5 I F R 5 c G U 9 I k Z p b G x D b 2 x 1 b W 5 O Y W 1 l c y I g V m F s d W U 9 I n N b J n F 1 b 3 Q 7 T n h N e E s m c X V v d D s s J n F 1 b 3 Q 7 d G l s Z V 9 z a X p l J n F 1 b 3 Q 7 L C Z x d W 9 0 O 2 N v Y X J z Z V 9 m Y W N 0 b 3 J f e C Z x d W 9 0 O y w m c X V v d D t j b 2 F y c 2 V f Z m F j d G 9 y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R o c m V h Z F 9 j b 2 F y c 2 V u a W 5 n X 2 F u Z F 9 1 b n J v b G w g K D I p L 0 F 1 d G 9 S Z W 1 v d m V k Q 2 9 s d W 1 u c z E u e 0 5 4 T X h L L D B 9 J n F 1 b 3 Q 7 L C Z x d W 9 0 O 1 N l Y 3 R p b 2 4 x L 2 1 h d F 9 t d W x f d G l s a W 5 n X 3 d 0 X 3 R o c m V h Z F 9 j b 2 F y c 2 V u a W 5 n X 2 F u Z F 9 1 b n J v b G w g K D I p L 0 F 1 d G 9 S Z W 1 v d m V k Q 2 9 s d W 1 u c z E u e 3 R p b G V f c 2 l 6 Z S w x f S Z x d W 9 0 O y w m c X V v d D t T Z W N 0 a W 9 u M S 9 t Y X R f b X V s X 3 R p b G l u Z 1 9 3 d F 9 0 a H J l Y W R f Y 2 9 h c n N l b m l u Z 1 9 h b m R f d W 5 y b 2 x s I C g y K S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A o M i k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g K D I p L 0 F 1 d G 9 S Z W 1 v d m V k Q 2 9 s d W 1 u c z E u e 3 V u c m 9 s b F 9 z d G V w L D R 9 J n F 1 b 3 Q 7 L C Z x d W 9 0 O 1 N l Y 3 R p b 2 4 x L 2 1 h d F 9 t d W x f d G l s a W 5 n X 3 d 0 X 3 R o c m V h Z F 9 j b 2 F y c 2 V u a W 5 n X 2 F u Z F 9 1 b n J v b G w g K D I p L 0 F 1 d G 9 S Z W 1 v d m V k Q 2 9 s d W 1 u c z E u e 3 Q w L D V 9 J n F 1 b 3 Q 7 L C Z x d W 9 0 O 1 N l Y 3 R p b 2 4 x L 2 1 h d F 9 t d W x f d G l s a W 5 n X 3 d 0 X 3 R o c m V h Z F 9 j b 2 F y c 2 V u a W 5 n X 2 F u Z F 9 1 b n J v b G w g K D I p L 0 F 1 d G 9 S Z W 1 v d m V k Q 2 9 s d W 1 u c z E u e 2 s w L D Z 9 J n F 1 b 3 Q 7 L C Z x d W 9 0 O 1 N l Y 3 R p b 2 4 x L 2 1 h d F 9 t d W x f d G l s a W 5 n X 3 d 0 X 3 R o c m V h Z F 9 j b 2 F y c 2 V u a W 5 n X 2 F u Z F 9 1 b n J v b G w g K D I p L 0 F 1 d G 9 S Z W 1 v d m V k Q 2 9 s d W 1 u c z E u e 3 Q x L D d 9 J n F 1 b 3 Q 7 L C Z x d W 9 0 O 1 N l Y 3 R p b 2 4 x L 2 1 h d F 9 t d W x f d G l s a W 5 n X 3 d 0 X 3 R o c m V h Z F 9 j b 2 F y c 2 V u a W 5 n X 2 F u Z F 9 1 b n J v b G w g K D I p L 0 F 1 d G 9 S Z W 1 v d m V k Q 2 9 s d W 1 u c z E u e 2 s x L D h 9 J n F 1 b 3 Q 7 L C Z x d W 9 0 O 1 N l Y 3 R p b 2 4 x L 2 1 h d F 9 t d W x f d G l s a W 5 n X 3 d 0 X 3 R o c m V h Z F 9 j b 2 F y c 2 V u a W 5 n X 2 F u Z F 9 1 b n J v b G w g K D I p L 0 F 1 d G 9 S Z W 1 v d m V k Q 2 9 s d W 1 u c z E u e 3 Q y L D l 9 J n F 1 b 3 Q 7 L C Z x d W 9 0 O 1 N l Y 3 R p b 2 4 x L 2 1 h d F 9 t d W x f d G l s a W 5 n X 3 d 0 X 3 R o c m V h Z F 9 j b 2 F y c 2 V u a W 5 n X 2 F u Z F 9 1 b n J v b G w g K D I p L 0 F 1 d G 9 S Z W 1 v d m V k Q 2 9 s d W 1 u c z E u e 2 s y L D E w f S Z x d W 9 0 O y w m c X V v d D t T Z W N 0 a W 9 u M S 9 t Y X R f b X V s X 3 R p b G l u Z 1 9 3 d F 9 0 a H J l Y W R f Y 2 9 h c n N l b m l u Z 1 9 h b m R f d W 5 y b 2 x s I C g y K S 9 B d X R v U m V t b 3 Z l Z E N v b H V t b n M x L n t 0 M y w x M X 0 m c X V v d D s s J n F 1 b 3 Q 7 U 2 V j d G l v b j E v b W F 0 X 2 1 1 b F 9 0 a W x p b m d f d 3 R f d G h y Z W F k X 2 N v Y X J z Z W 5 p b m d f Y W 5 k X 3 V u c m 9 s b C A o M i k v Q X V 0 b 1 J l b W 9 2 Z W R D b 2 x 1 b W 5 z M S 5 7 a z M s M T J 9 J n F 1 b 3 Q 7 L C Z x d W 9 0 O 1 N l Y 3 R p b 2 4 x L 2 1 h d F 9 t d W x f d G l s a W 5 n X 3 d 0 X 3 R o c m V h Z F 9 j b 2 F y c 2 V u a W 5 n X 2 F u Z F 9 1 b n J v b G w g K D I p L 0 F 1 d G 9 S Z W 1 v d m V k Q 2 9 s d W 1 u c z E u e 3 Q 0 L D E z f S Z x d W 9 0 O y w m c X V v d D t T Z W N 0 a W 9 u M S 9 t Y X R f b X V s X 3 R p b G l u Z 1 9 3 d F 9 0 a H J l Y W R f Y 2 9 h c n N l b m l u Z 1 9 h b m R f d W 5 y b 2 x s I C g y K S 9 B d X R v U m V t b 3 Z l Z E N v b H V t b n M x L n t r N C w x N H 0 m c X V v d D s s J n F 1 b 3 Q 7 U 2 V j d G l v b j E v b W F 0 X 2 1 1 b F 9 0 a W x p b m d f d 3 R f d G h y Z W F k X 2 N v Y X J z Z W 5 p b m d f Y W 5 k X 3 V u c m 9 s b C A o M i k v Q X V 0 b 1 J l b W 9 2 Z W R D b 2 x 1 b W 5 z M S 5 7 Q X Z n I F R p b W U s M T V 9 J n F 1 b 3 Q 7 L C Z x d W 9 0 O 1 N l Y 3 R p b 2 4 x L 2 1 h d F 9 t d W x f d G l s a W 5 n X 3 d 0 X 3 R o c m V h Z F 9 j b 2 F y c 2 V u a W 5 n X 2 F u Z F 9 1 b n J v b G w g K D I p L 0 F 1 d G 9 S Z W 1 v d m V k Q 2 9 s d W 1 u c z E u e 0 F 2 Z y B L Z X J u Z W w g V G l t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X 2 F u Z F 9 1 b n J v b G w g K D I p L 0 F 1 d G 9 S Z W 1 v d m V k Q 2 9 s d W 1 u c z E u e 0 5 4 T X h L L D B 9 J n F 1 b 3 Q 7 L C Z x d W 9 0 O 1 N l Y 3 R p b 2 4 x L 2 1 h d F 9 t d W x f d G l s a W 5 n X 3 d 0 X 3 R o c m V h Z F 9 j b 2 F y c 2 V u a W 5 n X 2 F u Z F 9 1 b n J v b G w g K D I p L 0 F 1 d G 9 S Z W 1 v d m V k Q 2 9 s d W 1 u c z E u e 3 R p b G V f c 2 l 6 Z S w x f S Z x d W 9 0 O y w m c X V v d D t T Z W N 0 a W 9 u M S 9 t Y X R f b X V s X 3 R p b G l u Z 1 9 3 d F 9 0 a H J l Y W R f Y 2 9 h c n N l b m l u Z 1 9 h b m R f d W 5 y b 2 x s I C g y K S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A o M i k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g K D I p L 0 F 1 d G 9 S Z W 1 v d m V k Q 2 9 s d W 1 u c z E u e 3 V u c m 9 s b F 9 z d G V w L D R 9 J n F 1 b 3 Q 7 L C Z x d W 9 0 O 1 N l Y 3 R p b 2 4 x L 2 1 h d F 9 t d W x f d G l s a W 5 n X 3 d 0 X 3 R o c m V h Z F 9 j b 2 F y c 2 V u a W 5 n X 2 F u Z F 9 1 b n J v b G w g K D I p L 0 F 1 d G 9 S Z W 1 v d m V k Q 2 9 s d W 1 u c z E u e 3 Q w L D V 9 J n F 1 b 3 Q 7 L C Z x d W 9 0 O 1 N l Y 3 R p b 2 4 x L 2 1 h d F 9 t d W x f d G l s a W 5 n X 3 d 0 X 3 R o c m V h Z F 9 j b 2 F y c 2 V u a W 5 n X 2 F u Z F 9 1 b n J v b G w g K D I p L 0 F 1 d G 9 S Z W 1 v d m V k Q 2 9 s d W 1 u c z E u e 2 s w L D Z 9 J n F 1 b 3 Q 7 L C Z x d W 9 0 O 1 N l Y 3 R p b 2 4 x L 2 1 h d F 9 t d W x f d G l s a W 5 n X 3 d 0 X 3 R o c m V h Z F 9 j b 2 F y c 2 V u a W 5 n X 2 F u Z F 9 1 b n J v b G w g K D I p L 0 F 1 d G 9 S Z W 1 v d m V k Q 2 9 s d W 1 u c z E u e 3 Q x L D d 9 J n F 1 b 3 Q 7 L C Z x d W 9 0 O 1 N l Y 3 R p b 2 4 x L 2 1 h d F 9 t d W x f d G l s a W 5 n X 3 d 0 X 3 R o c m V h Z F 9 j b 2 F y c 2 V u a W 5 n X 2 F u Z F 9 1 b n J v b G w g K D I p L 0 F 1 d G 9 S Z W 1 v d m V k Q 2 9 s d W 1 u c z E u e 2 s x L D h 9 J n F 1 b 3 Q 7 L C Z x d W 9 0 O 1 N l Y 3 R p b 2 4 x L 2 1 h d F 9 t d W x f d G l s a W 5 n X 3 d 0 X 3 R o c m V h Z F 9 j b 2 F y c 2 V u a W 5 n X 2 F u Z F 9 1 b n J v b G w g K D I p L 0 F 1 d G 9 S Z W 1 v d m V k Q 2 9 s d W 1 u c z E u e 3 Q y L D l 9 J n F 1 b 3 Q 7 L C Z x d W 9 0 O 1 N l Y 3 R p b 2 4 x L 2 1 h d F 9 t d W x f d G l s a W 5 n X 3 d 0 X 3 R o c m V h Z F 9 j b 2 F y c 2 V u a W 5 n X 2 F u Z F 9 1 b n J v b G w g K D I p L 0 F 1 d G 9 S Z W 1 v d m V k Q 2 9 s d W 1 u c z E u e 2 s y L D E w f S Z x d W 9 0 O y w m c X V v d D t T Z W N 0 a W 9 u M S 9 t Y X R f b X V s X 3 R p b G l u Z 1 9 3 d F 9 0 a H J l Y W R f Y 2 9 h c n N l b m l u Z 1 9 h b m R f d W 5 y b 2 x s I C g y K S 9 B d X R v U m V t b 3 Z l Z E N v b H V t b n M x L n t 0 M y w x M X 0 m c X V v d D s s J n F 1 b 3 Q 7 U 2 V j d G l v b j E v b W F 0 X 2 1 1 b F 9 0 a W x p b m d f d 3 R f d G h y Z W F k X 2 N v Y X J z Z W 5 p b m d f Y W 5 k X 3 V u c m 9 s b C A o M i k v Q X V 0 b 1 J l b W 9 2 Z W R D b 2 x 1 b W 5 z M S 5 7 a z M s M T J 9 J n F 1 b 3 Q 7 L C Z x d W 9 0 O 1 N l Y 3 R p b 2 4 x L 2 1 h d F 9 t d W x f d G l s a W 5 n X 3 d 0 X 3 R o c m V h Z F 9 j b 2 F y c 2 V u a W 5 n X 2 F u Z F 9 1 b n J v b G w g K D I p L 0 F 1 d G 9 S Z W 1 v d m V k Q 2 9 s d W 1 u c z E u e 3 Q 0 L D E z f S Z x d W 9 0 O y w m c X V v d D t T Z W N 0 a W 9 u M S 9 t Y X R f b X V s X 3 R p b G l u Z 1 9 3 d F 9 0 a H J l Y W R f Y 2 9 h c n N l b m l u Z 1 9 h b m R f d W 5 y b 2 x s I C g y K S 9 B d X R v U m V t b 3 Z l Z E N v b H V t b n M x L n t r N C w x N H 0 m c X V v d D s s J n F 1 b 3 Q 7 U 2 V j d G l v b j E v b W F 0 X 2 1 1 b F 9 0 a W x p b m d f d 3 R f d G h y Z W F k X 2 N v Y X J z Z W 5 p b m d f Y W 5 k X 3 V u c m 9 s b C A o M i k v Q X V 0 b 1 J l b W 9 2 Z W R D b 2 x 1 b W 5 z M S 5 7 Q X Z n I F R p b W U s M T V 9 J n F 1 b 3 Q 7 L C Z x d W 9 0 O 1 N l Y 3 R p b 2 4 x L 2 1 h d F 9 t d W x f d G l s a W 5 n X 3 d 0 X 3 R o c m V h Z F 9 j b 2 F y c 2 V u a W 5 n X 2 F u Z F 9 1 b n J v b G w g K D I p L 0 F 1 d G 9 S Z W 1 v d m V k Q 2 9 s d W 1 u c z E u e 0 F 2 Z y B L Z X J u Z W w g V G l t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W 5 y b 2 x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O D o w M j o y M C 4 2 O T g 1 M D Y x W i I g L z 4 8 R W 5 0 c n k g V H l w Z T 0 i R m l s b E N v b H V t b l R 5 c G V z I i B W Y W x 1 Z T 0 i c 0 J n T U R B d 1 V E Q l F N R k F 3 V U R C U V V G I i A v P j x F b n R y e S B U e X B l P S J G a W x s Q 2 9 s d W 1 u T m F t Z X M i I F Z h b H V l P S J z W y Z x d W 9 0 O 0 5 4 T X h L J n F 1 b 3 Q 7 L C Z x d W 9 0 O 3 R p b G V f c 2 l 6 Z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d f d 3 R f d W 5 y b 2 x s I C g y K S 9 B d X R v U m V t b 3 Z l Z E N v b H V t b n M x L n t O e E 1 4 S y w w f S Z x d W 9 0 O y w m c X V v d D t T Z W N 0 a W 9 u M S 9 t Y X R f b X V s X 3 R p b G l u Z 1 9 3 d F 9 1 b n J v b G w g K D I p L 0 F 1 d G 9 S Z W 1 v d m V k Q 2 9 s d W 1 u c z E u e 3 R p b G V f c 2 l 6 Z S w x f S Z x d W 9 0 O y w m c X V v d D t T Z W N 0 a W 9 u M S 9 t Y X R f b X V s X 3 R p b G l u Z 1 9 3 d F 9 1 b n J v b G w g K D I p L 0 F 1 d G 9 S Z W 1 v d m V k Q 2 9 s d W 1 u c z E u e 3 V u c m 9 s b F 9 z d G V w L D J 9 J n F 1 b 3 Q 7 L C Z x d W 9 0 O 1 N l Y 3 R p b 2 4 x L 2 1 h d F 9 t d W x f d G l s a W 5 n X 3 d 0 X 3 V u c m 9 s b C A o M i k v Q X V 0 b 1 J l b W 9 2 Z W R D b 2 x 1 b W 5 z M S 5 7 d D A s M 3 0 m c X V v d D s s J n F 1 b 3 Q 7 U 2 V j d G l v b j E v b W F 0 X 2 1 1 b F 9 0 a W x p b m d f d 3 R f d W 5 y b 2 x s I C g y K S 9 B d X R v U m V t b 3 Z l Z E N v b H V t b n M x L n t r M C w 0 f S Z x d W 9 0 O y w m c X V v d D t T Z W N 0 a W 9 u M S 9 t Y X R f b X V s X 3 R p b G l u Z 1 9 3 d F 9 1 b n J v b G w g K D I p L 0 F 1 d G 9 S Z W 1 v d m V k Q 2 9 s d W 1 u c z E u e 3 Q x L D V 9 J n F 1 b 3 Q 7 L C Z x d W 9 0 O 1 N l Y 3 R p b 2 4 x L 2 1 h d F 9 t d W x f d G l s a W 5 n X 3 d 0 X 3 V u c m 9 s b C A o M i k v Q X V 0 b 1 J l b W 9 2 Z W R D b 2 x 1 b W 5 z M S 5 7 a z E s N n 0 m c X V v d D s s J n F 1 b 3 Q 7 U 2 V j d G l v b j E v b W F 0 X 2 1 1 b F 9 0 a W x p b m d f d 3 R f d W 5 y b 2 x s I C g y K S 9 B d X R v U m V t b 3 Z l Z E N v b H V t b n M x L n t 0 M i w 3 f S Z x d W 9 0 O y w m c X V v d D t T Z W N 0 a W 9 u M S 9 t Y X R f b X V s X 3 R p b G l u Z 1 9 3 d F 9 1 b n J v b G w g K D I p L 0 F 1 d G 9 S Z W 1 v d m V k Q 2 9 s d W 1 u c z E u e 2 s y L D h 9 J n F 1 b 3 Q 7 L C Z x d W 9 0 O 1 N l Y 3 R p b 2 4 x L 2 1 h d F 9 t d W x f d G l s a W 5 n X 3 d 0 X 3 V u c m 9 s b C A o M i k v Q X V 0 b 1 J l b W 9 2 Z W R D b 2 x 1 b W 5 z M S 5 7 d D M s O X 0 m c X V v d D s s J n F 1 b 3 Q 7 U 2 V j d G l v b j E v b W F 0 X 2 1 1 b F 9 0 a W x p b m d f d 3 R f d W 5 y b 2 x s I C g y K S 9 B d X R v U m V t b 3 Z l Z E N v b H V t b n M x L n t r M y w x M H 0 m c X V v d D s s J n F 1 b 3 Q 7 U 2 V j d G l v b j E v b W F 0 X 2 1 1 b F 9 0 a W x p b m d f d 3 R f d W 5 y b 2 x s I C g y K S 9 B d X R v U m V t b 3 Z l Z E N v b H V t b n M x L n t 0 N C w x M X 0 m c X V v d D s s J n F 1 b 3 Q 7 U 2 V j d G l v b j E v b W F 0 X 2 1 1 b F 9 0 a W x p b m d f d 3 R f d W 5 y b 2 x s I C g y K S 9 B d X R v U m V t b 3 Z l Z E N v b H V t b n M x L n t r N C w x M n 0 m c X V v d D s s J n F 1 b 3 Q 7 U 2 V j d G l v b j E v b W F 0 X 2 1 1 b F 9 0 a W x p b m d f d 3 R f d W 5 y b 2 x s I C g y K S 9 B d X R v U m V t b 3 Z l Z E N v b H V t b n M x L n t B d m c g V G l t Z S w x M 3 0 m c X V v d D s s J n F 1 b 3 Q 7 U 2 V j d G l v b j E v b W F 0 X 2 1 1 b F 9 0 a W x p b m d f d 3 R f d W 5 y b 2 x s I C g y K S 9 B d X R v U m V t b 3 Z l Z E N v b H V t b n M x L n t B d m c g S 2 V y b m V s I F R p b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Y X R f b X V s X 3 R p b G l u Z 1 9 3 d F 9 1 b n J v b G w g K D I p L 0 F 1 d G 9 S Z W 1 v d m V k Q 2 9 s d W 1 u c z E u e 0 5 4 T X h L L D B 9 J n F 1 b 3 Q 7 L C Z x d W 9 0 O 1 N l Y 3 R p b 2 4 x L 2 1 h d F 9 t d W x f d G l s a W 5 n X 3 d 0 X 3 V u c m 9 s b C A o M i k v Q X V 0 b 1 J l b W 9 2 Z W R D b 2 x 1 b W 5 z M S 5 7 d G l s Z V 9 z a X p l L D F 9 J n F 1 b 3 Q 7 L C Z x d W 9 0 O 1 N l Y 3 R p b 2 4 x L 2 1 h d F 9 t d W x f d G l s a W 5 n X 3 d 0 X 3 V u c m 9 s b C A o M i k v Q X V 0 b 1 J l b W 9 2 Z W R D b 2 x 1 b W 5 z M S 5 7 d W 5 y b 2 x s X 3 N 0 Z X A s M n 0 m c X V v d D s s J n F 1 b 3 Q 7 U 2 V j d G l v b j E v b W F 0 X 2 1 1 b F 9 0 a W x p b m d f d 3 R f d W 5 y b 2 x s I C g y K S 9 B d X R v U m V t b 3 Z l Z E N v b H V t b n M x L n t 0 M C w z f S Z x d W 9 0 O y w m c X V v d D t T Z W N 0 a W 9 u M S 9 t Y X R f b X V s X 3 R p b G l u Z 1 9 3 d F 9 1 b n J v b G w g K D I p L 0 F 1 d G 9 S Z W 1 v d m V k Q 2 9 s d W 1 u c z E u e 2 s w L D R 9 J n F 1 b 3 Q 7 L C Z x d W 9 0 O 1 N l Y 3 R p b 2 4 x L 2 1 h d F 9 t d W x f d G l s a W 5 n X 3 d 0 X 3 V u c m 9 s b C A o M i k v Q X V 0 b 1 J l b W 9 2 Z W R D b 2 x 1 b W 5 z M S 5 7 d D E s N X 0 m c X V v d D s s J n F 1 b 3 Q 7 U 2 V j d G l v b j E v b W F 0 X 2 1 1 b F 9 0 a W x p b m d f d 3 R f d W 5 y b 2 x s I C g y K S 9 B d X R v U m V t b 3 Z l Z E N v b H V t b n M x L n t r M S w 2 f S Z x d W 9 0 O y w m c X V v d D t T Z W N 0 a W 9 u M S 9 t Y X R f b X V s X 3 R p b G l u Z 1 9 3 d F 9 1 b n J v b G w g K D I p L 0 F 1 d G 9 S Z W 1 v d m V k Q 2 9 s d W 1 u c z E u e 3 Q y L D d 9 J n F 1 b 3 Q 7 L C Z x d W 9 0 O 1 N l Y 3 R p b 2 4 x L 2 1 h d F 9 t d W x f d G l s a W 5 n X 3 d 0 X 3 V u c m 9 s b C A o M i k v Q X V 0 b 1 J l b W 9 2 Z W R D b 2 x 1 b W 5 z M S 5 7 a z I s O H 0 m c X V v d D s s J n F 1 b 3 Q 7 U 2 V j d G l v b j E v b W F 0 X 2 1 1 b F 9 0 a W x p b m d f d 3 R f d W 5 y b 2 x s I C g y K S 9 B d X R v U m V t b 3 Z l Z E N v b H V t b n M x L n t 0 M y w 5 f S Z x d W 9 0 O y w m c X V v d D t T Z W N 0 a W 9 u M S 9 t Y X R f b X V s X 3 R p b G l u Z 1 9 3 d F 9 1 b n J v b G w g K D I p L 0 F 1 d G 9 S Z W 1 v d m V k Q 2 9 s d W 1 u c z E u e 2 s z L D E w f S Z x d W 9 0 O y w m c X V v d D t T Z W N 0 a W 9 u M S 9 t Y X R f b X V s X 3 R p b G l u Z 1 9 3 d F 9 1 b n J v b G w g K D I p L 0 F 1 d G 9 S Z W 1 v d m V k Q 2 9 s d W 1 u c z E u e 3 Q 0 L D E x f S Z x d W 9 0 O y w m c X V v d D t T Z W N 0 a W 9 u M S 9 t Y X R f b X V s X 3 R p b G l u Z 1 9 3 d F 9 1 b n J v b G w g K D I p L 0 F 1 d G 9 S Z W 1 v d m V k Q 2 9 s d W 1 u c z E u e 2 s 0 L D E y f S Z x d W 9 0 O y w m c X V v d D t T Z W N 0 a W 9 u M S 9 t Y X R f b X V s X 3 R p b G l u Z 1 9 3 d F 9 1 b n J v b G w g K D I p L 0 F 1 d G 9 S Z W 1 v d m V k Q 2 9 s d W 1 u c z E u e 0 F 2 Z y B U a W 1 l L D E z f S Z x d W 9 0 O y w m c X V v d D t T Z W N 0 a W 9 u M S 9 t Y X R f b X V s X 3 R p b G l u Z 1 9 3 d F 9 1 b n J v b G w g K D I p L 0 F 1 d G 9 S Z W 1 v d m V k Q 2 9 s d W 1 u c z E u e 0 F 2 Z y B L Z X J u Z W w g V G l t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V u c m 9 s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W 5 y b 2 x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M j g 6 M z g u M z U z M D Y y N F o i I C 8 + P E V u d H J 5 I F R 5 c G U 9 I k Z p b G x D b 2 x 1 b W 5 U e X B l c y I g V m F s d W U 9 I n N C Z 0 1 E Q X d V R E J R T U Z B d 1 V E Q l F V R i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I C g z K S 9 B d X R v U m V t b 3 Z l Z E N v b H V t b n M x L n t O e E 1 4 S y w w f S Z x d W 9 0 O y w m c X V v d D t T Z W N 0 a W 9 u M S 9 t Y X R f b X V s X 2 5 h a X Z l I C g z K S 9 B d X R v U m V t b 3 Z l Z E N v b H V t b n M x L n t i b G 9 j a 1 9 z a X p l X 3 g s M X 0 m c X V v d D s s J n F 1 b 3 Q 7 U 2 V j d G l v b j E v b W F 0 X 2 1 1 b F 9 u Y W l 2 Z S A o M y k v Q X V 0 b 1 J l b W 9 2 Z W R D b 2 x 1 b W 5 z M S 5 7 Y m x v Y 2 t f c 2 l 6 Z V 9 5 L D J 9 J n F 1 b 3 Q 7 L C Z x d W 9 0 O 1 N l Y 3 R p b 2 4 x L 2 1 h d F 9 t d W x f b m F p d m U g K D M p L 0 F 1 d G 9 S Z W 1 v d m V k Q 2 9 s d W 1 u c z E u e 3 Q w L D N 9 J n F 1 b 3 Q 7 L C Z x d W 9 0 O 1 N l Y 3 R p b 2 4 x L 2 1 h d F 9 t d W x f b m F p d m U g K D M p L 0 F 1 d G 9 S Z W 1 v d m V k Q 2 9 s d W 1 u c z E u e 2 s w L D R 9 J n F 1 b 3 Q 7 L C Z x d W 9 0 O 1 N l Y 3 R p b 2 4 x L 2 1 h d F 9 t d W x f b m F p d m U g K D M p L 0 F 1 d G 9 S Z W 1 v d m V k Q 2 9 s d W 1 u c z E u e 3 Q x L D V 9 J n F 1 b 3 Q 7 L C Z x d W 9 0 O 1 N l Y 3 R p b 2 4 x L 2 1 h d F 9 t d W x f b m F p d m U g K D M p L 0 F 1 d G 9 S Z W 1 v d m V k Q 2 9 s d W 1 u c z E u e 2 s x L D Z 9 J n F 1 b 3 Q 7 L C Z x d W 9 0 O 1 N l Y 3 R p b 2 4 x L 2 1 h d F 9 t d W x f b m F p d m U g K D M p L 0 F 1 d G 9 S Z W 1 v d m V k Q 2 9 s d W 1 u c z E u e 3 Q y L D d 9 J n F 1 b 3 Q 7 L C Z x d W 9 0 O 1 N l Y 3 R p b 2 4 x L 2 1 h d F 9 t d W x f b m F p d m U g K D M p L 0 F 1 d G 9 S Z W 1 v d m V k Q 2 9 s d W 1 u c z E u e 2 s y L D h 9 J n F 1 b 3 Q 7 L C Z x d W 9 0 O 1 N l Y 3 R p b 2 4 x L 2 1 h d F 9 t d W x f b m F p d m U g K D M p L 0 F 1 d G 9 S Z W 1 v d m V k Q 2 9 s d W 1 u c z E u e 3 Q z L D l 9 J n F 1 b 3 Q 7 L C Z x d W 9 0 O 1 N l Y 3 R p b 2 4 x L 2 1 h d F 9 t d W x f b m F p d m U g K D M p L 0 F 1 d G 9 S Z W 1 v d m V k Q 2 9 s d W 1 u c z E u e 2 s z L D E w f S Z x d W 9 0 O y w m c X V v d D t T Z W N 0 a W 9 u M S 9 t Y X R f b X V s X 2 5 h a X Z l I C g z K S 9 B d X R v U m V t b 3 Z l Z E N v b H V t b n M x L n t 0 N C w x M X 0 m c X V v d D s s J n F 1 b 3 Q 7 U 2 V j d G l v b j E v b W F 0 X 2 1 1 b F 9 u Y W l 2 Z S A o M y k v Q X V 0 b 1 J l b W 9 2 Z W R D b 2 x 1 b W 5 z M S 5 7 a z Q s M T J 9 J n F 1 b 3 Q 7 L C Z x d W 9 0 O 1 N l Y 3 R p b 2 4 x L 2 1 h d F 9 t d W x f b m F p d m U g K D M p L 0 F 1 d G 9 S Z W 1 v d m V k Q 2 9 s d W 1 u c z E u e 0 F 2 Z y B U a W 1 l L D E z f S Z x d W 9 0 O y w m c X V v d D t T Z W N 0 a W 9 u M S 9 t Y X R f b X V s X 2 5 h a X Z l I C g z K S 9 B d X R v U m V t b 3 Z l Z E N v b H V t b n M x L n t B d m c g S 2 V y b m V s I F R p b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Y X R f b X V s X 2 5 h a X Z l I C g z K S 9 B d X R v U m V t b 3 Z l Z E N v b H V t b n M x L n t O e E 1 4 S y w w f S Z x d W 9 0 O y w m c X V v d D t T Z W N 0 a W 9 u M S 9 t Y X R f b X V s X 2 5 h a X Z l I C g z K S 9 B d X R v U m V t b 3 Z l Z E N v b H V t b n M x L n t i b G 9 j a 1 9 z a X p l X 3 g s M X 0 m c X V v d D s s J n F 1 b 3 Q 7 U 2 V j d G l v b j E v b W F 0 X 2 1 1 b F 9 u Y W l 2 Z S A o M y k v Q X V 0 b 1 J l b W 9 2 Z W R D b 2 x 1 b W 5 z M S 5 7 Y m x v Y 2 t f c 2 l 6 Z V 9 5 L D J 9 J n F 1 b 3 Q 7 L C Z x d W 9 0 O 1 N l Y 3 R p b 2 4 x L 2 1 h d F 9 t d W x f b m F p d m U g K D M p L 0 F 1 d G 9 S Z W 1 v d m V k Q 2 9 s d W 1 u c z E u e 3 Q w L D N 9 J n F 1 b 3 Q 7 L C Z x d W 9 0 O 1 N l Y 3 R p b 2 4 x L 2 1 h d F 9 t d W x f b m F p d m U g K D M p L 0 F 1 d G 9 S Z W 1 v d m V k Q 2 9 s d W 1 u c z E u e 2 s w L D R 9 J n F 1 b 3 Q 7 L C Z x d W 9 0 O 1 N l Y 3 R p b 2 4 x L 2 1 h d F 9 t d W x f b m F p d m U g K D M p L 0 F 1 d G 9 S Z W 1 v d m V k Q 2 9 s d W 1 u c z E u e 3 Q x L D V 9 J n F 1 b 3 Q 7 L C Z x d W 9 0 O 1 N l Y 3 R p b 2 4 x L 2 1 h d F 9 t d W x f b m F p d m U g K D M p L 0 F 1 d G 9 S Z W 1 v d m V k Q 2 9 s d W 1 u c z E u e 2 s x L D Z 9 J n F 1 b 3 Q 7 L C Z x d W 9 0 O 1 N l Y 3 R p b 2 4 x L 2 1 h d F 9 t d W x f b m F p d m U g K D M p L 0 F 1 d G 9 S Z W 1 v d m V k Q 2 9 s d W 1 u c z E u e 3 Q y L D d 9 J n F 1 b 3 Q 7 L C Z x d W 9 0 O 1 N l Y 3 R p b 2 4 x L 2 1 h d F 9 t d W x f b m F p d m U g K D M p L 0 F 1 d G 9 S Z W 1 v d m V k Q 2 9 s d W 1 u c z E u e 2 s y L D h 9 J n F 1 b 3 Q 7 L C Z x d W 9 0 O 1 N l Y 3 R p b 2 4 x L 2 1 h d F 9 t d W x f b m F p d m U g K D M p L 0 F 1 d G 9 S Z W 1 v d m V k Q 2 9 s d W 1 u c z E u e 3 Q z L D l 9 J n F 1 b 3 Q 7 L C Z x d W 9 0 O 1 N l Y 3 R p b 2 4 x L 2 1 h d F 9 t d W x f b m F p d m U g K D M p L 0 F 1 d G 9 S Z W 1 v d m V k Q 2 9 s d W 1 u c z E u e 2 s z L D E w f S Z x d W 9 0 O y w m c X V v d D t T Z W N 0 a W 9 u M S 9 t Y X R f b X V s X 2 5 h a X Z l I C g z K S 9 B d X R v U m V t b 3 Z l Z E N v b H V t b n M x L n t 0 N C w x M X 0 m c X V v d D s s J n F 1 b 3 Q 7 U 2 V j d G l v b j E v b W F 0 X 2 1 1 b F 9 u Y W l 2 Z S A o M y k v Q X V 0 b 1 J l b W 9 2 Z W R D b 2 x 1 b W 5 z M S 5 7 a z Q s M T J 9 J n F 1 b 3 Q 7 L C Z x d W 9 0 O 1 N l Y 3 R p b 2 4 x L 2 1 h d F 9 t d W x f b m F p d m U g K D M p L 0 F 1 d G 9 S Z W 1 v d m V k Q 2 9 s d W 1 u c z E u e 0 F 2 Z y B U a W 1 l L D E z f S Z x d W 9 0 O y w m c X V v d D t T Z W N 0 a W 9 u M S 9 t Y X R f b X V s X 2 5 h a X Z l I C g z K S 9 B d X R v U m V t b 3 Z l Z E N v b H V t b n M x L n t B d m c g S 2 V y b m V s I F R p b W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M j k 6 M T M u O T U z M j c 1 O V o i I C 8 + P E V u d H J 5 I F R 5 c G U 9 I k Z p b G x D b 2 x 1 b W 5 U e X B l c y I g V m F s d W U 9 I n N C Z 0 1 E Q X d N R E J R T U Z B d 1 V E Q l F N R k J R V T 0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j b 2 F y c 2 V f Z m F j d G 9 y X 3 g m c X V v d D s s J n F 1 b 3 Q 7 Y 2 9 h c n N l X 2 Z h Y 3 R v c l 9 5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3 d 0 X 2 N v Y X J z Z W 5 p b m c g K D M p L 0 F 1 d G 9 S Z W 1 v d m V k Q 2 9 s d W 1 u c z E u e 0 5 4 T X h L L D B 9 J n F 1 b 3 Q 7 L C Z x d W 9 0 O 1 N l Y 3 R p b 2 4 x L 2 1 h d F 9 t d W x f b m F p d m V f d 3 R f Y 2 9 h c n N l b m l u Z y A o M y k v Q X V 0 b 1 J l b W 9 2 Z W R D b 2 x 1 b W 5 z M S 5 7 Y m x v Y 2 t f c 2 l 6 Z V 9 4 L D F 9 J n F 1 b 3 Q 7 L C Z x d W 9 0 O 1 N l Y 3 R p b 2 4 x L 2 1 h d F 9 t d W x f b m F p d m V f d 3 R f Y 2 9 h c n N l b m l u Z y A o M y k v Q X V 0 b 1 J l b W 9 2 Z W R D b 2 x 1 b W 5 z M S 5 7 Y m x v Y 2 t f c 2 l 6 Z V 9 5 L D J 9 J n F 1 b 3 Q 7 L C Z x d W 9 0 O 1 N l Y 3 R p b 2 4 x L 2 1 h d F 9 t d W x f b m F p d m V f d 3 R f Y 2 9 h c n N l b m l u Z y A o M y k v Q X V 0 b 1 J l b W 9 2 Z W R D b 2 x 1 b W 5 z M S 5 7 Y 2 9 h c n N l X 2 Z h Y 3 R v c l 9 4 L D N 9 J n F 1 b 3 Q 7 L C Z x d W 9 0 O 1 N l Y 3 R p b 2 4 x L 2 1 h d F 9 t d W x f b m F p d m V f d 3 R f Y 2 9 h c n N l b m l u Z y A o M y k v Q X V 0 b 1 J l b W 9 2 Z W R D b 2 x 1 b W 5 z M S 5 7 Y 2 9 h c n N l X 2 Z h Y 3 R v c l 9 5 L D R 9 J n F 1 b 3 Q 7 L C Z x d W 9 0 O 1 N l Y 3 R p b 2 4 x L 2 1 h d F 9 t d W x f b m F p d m V f d 3 R f Y 2 9 h c n N l b m l u Z y A o M y k v Q X V 0 b 1 J l b W 9 2 Z W R D b 2 x 1 b W 5 z M S 5 7 d D A s N X 0 m c X V v d D s s J n F 1 b 3 Q 7 U 2 V j d G l v b j E v b W F 0 X 2 1 1 b F 9 u Y W l 2 Z V 9 3 d F 9 j b 2 F y c 2 V u a W 5 n I C g z K S 9 B d X R v U m V t b 3 Z l Z E N v b H V t b n M x L n t r M C w 2 f S Z x d W 9 0 O y w m c X V v d D t T Z W N 0 a W 9 u M S 9 t Y X R f b X V s X 2 5 h a X Z l X 3 d 0 X 2 N v Y X J z Z W 5 p b m c g K D M p L 0 F 1 d G 9 S Z W 1 v d m V k Q 2 9 s d W 1 u c z E u e 3 Q x L D d 9 J n F 1 b 3 Q 7 L C Z x d W 9 0 O 1 N l Y 3 R p b 2 4 x L 2 1 h d F 9 t d W x f b m F p d m V f d 3 R f Y 2 9 h c n N l b m l u Z y A o M y k v Q X V 0 b 1 J l b W 9 2 Z W R D b 2 x 1 b W 5 z M S 5 7 a z E s O H 0 m c X V v d D s s J n F 1 b 3 Q 7 U 2 V j d G l v b j E v b W F 0 X 2 1 1 b F 9 u Y W l 2 Z V 9 3 d F 9 j b 2 F y c 2 V u a W 5 n I C g z K S 9 B d X R v U m V t b 3 Z l Z E N v b H V t b n M x L n t 0 M i w 5 f S Z x d W 9 0 O y w m c X V v d D t T Z W N 0 a W 9 u M S 9 t Y X R f b X V s X 2 5 h a X Z l X 3 d 0 X 2 N v Y X J z Z W 5 p b m c g K D M p L 0 F 1 d G 9 S Z W 1 v d m V k Q 2 9 s d W 1 u c z E u e 2 s y L D E w f S Z x d W 9 0 O y w m c X V v d D t T Z W N 0 a W 9 u M S 9 t Y X R f b X V s X 2 5 h a X Z l X 3 d 0 X 2 N v Y X J z Z W 5 p b m c g K D M p L 0 F 1 d G 9 S Z W 1 v d m V k Q 2 9 s d W 1 u c z E u e 3 Q z L D E x f S Z x d W 9 0 O y w m c X V v d D t T Z W N 0 a W 9 u M S 9 t Y X R f b X V s X 2 5 h a X Z l X 3 d 0 X 2 N v Y X J z Z W 5 p b m c g K D M p L 0 F 1 d G 9 S Z W 1 v d m V k Q 2 9 s d W 1 u c z E u e 2 s z L D E y f S Z x d W 9 0 O y w m c X V v d D t T Z W N 0 a W 9 u M S 9 t Y X R f b X V s X 2 5 h a X Z l X 3 d 0 X 2 N v Y X J z Z W 5 p b m c g K D M p L 0 F 1 d G 9 S Z W 1 v d m V k Q 2 9 s d W 1 u c z E u e 3 Q 0 L D E z f S Z x d W 9 0 O y w m c X V v d D t T Z W N 0 a W 9 u M S 9 t Y X R f b X V s X 2 5 h a X Z l X 3 d 0 X 2 N v Y X J z Z W 5 p b m c g K D M p L 0 F 1 d G 9 S Z W 1 v d m V k Q 2 9 s d W 1 u c z E u e 2 s 0 L D E 0 f S Z x d W 9 0 O y w m c X V v d D t T Z W N 0 a W 9 u M S 9 t Y X R f b X V s X 2 5 h a X Z l X 3 d 0 X 2 N v Y X J z Z W 5 p b m c g K D M p L 0 F 1 d G 9 S Z W 1 v d m V k Q 2 9 s d W 1 u c z E u e 0 F 2 Z y B U a W 1 l L D E 1 f S Z x d W 9 0 O y w m c X V v d D t T Z W N 0 a W 9 u M S 9 t Y X R f b X V s X 2 5 h a X Z l X 3 d 0 X 2 N v Y X J z Z W 5 p b m c g K D M p L 0 F 1 d G 9 S Z W 1 v d m V k Q 2 9 s d W 1 u c z E u e 0 F 2 Z y B L Z X J u Z W w g V G l t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1 h d F 9 t d W x f b m F p d m V f d 3 R f Y 2 9 h c n N l b m l u Z y A o M y k v Q X V 0 b 1 J l b W 9 2 Z W R D b 2 x 1 b W 5 z M S 5 7 T n h N e E s s M H 0 m c X V v d D s s J n F 1 b 3 Q 7 U 2 V j d G l v b j E v b W F 0 X 2 1 1 b F 9 u Y W l 2 Z V 9 3 d F 9 j b 2 F y c 2 V u a W 5 n I C g z K S 9 B d X R v U m V t b 3 Z l Z E N v b H V t b n M x L n t i b G 9 j a 1 9 z a X p l X 3 g s M X 0 m c X V v d D s s J n F 1 b 3 Q 7 U 2 V j d G l v b j E v b W F 0 X 2 1 1 b F 9 u Y W l 2 Z V 9 3 d F 9 j b 2 F y c 2 V u a W 5 n I C g z K S 9 B d X R v U m V t b 3 Z l Z E N v b H V t b n M x L n t i b G 9 j a 1 9 z a X p l X 3 k s M n 0 m c X V v d D s s J n F 1 b 3 Q 7 U 2 V j d G l v b j E v b W F 0 X 2 1 1 b F 9 u Y W l 2 Z V 9 3 d F 9 j b 2 F y c 2 V u a W 5 n I C g z K S 9 B d X R v U m V t b 3 Z l Z E N v b H V t b n M x L n t j b 2 F y c 2 V f Z m F j d G 9 y X 3 g s M 3 0 m c X V v d D s s J n F 1 b 3 Q 7 U 2 V j d G l v b j E v b W F 0 X 2 1 1 b F 9 u Y W l 2 Z V 9 3 d F 9 j b 2 F y c 2 V u a W 5 n I C g z K S 9 B d X R v U m V t b 3 Z l Z E N v b H V t b n M x L n t j b 2 F y c 2 V f Z m F j d G 9 y X 3 k s N H 0 m c X V v d D s s J n F 1 b 3 Q 7 U 2 V j d G l v b j E v b W F 0 X 2 1 1 b F 9 u Y W l 2 Z V 9 3 d F 9 j b 2 F y c 2 V u a W 5 n I C g z K S 9 B d X R v U m V t b 3 Z l Z E N v b H V t b n M x L n t 0 M C w 1 f S Z x d W 9 0 O y w m c X V v d D t T Z W N 0 a W 9 u M S 9 t Y X R f b X V s X 2 5 h a X Z l X 3 d 0 X 2 N v Y X J z Z W 5 p b m c g K D M p L 0 F 1 d G 9 S Z W 1 v d m V k Q 2 9 s d W 1 u c z E u e 2 s w L D Z 9 J n F 1 b 3 Q 7 L C Z x d W 9 0 O 1 N l Y 3 R p b 2 4 x L 2 1 h d F 9 t d W x f b m F p d m V f d 3 R f Y 2 9 h c n N l b m l u Z y A o M y k v Q X V 0 b 1 J l b W 9 2 Z W R D b 2 x 1 b W 5 z M S 5 7 d D E s N 3 0 m c X V v d D s s J n F 1 b 3 Q 7 U 2 V j d G l v b j E v b W F 0 X 2 1 1 b F 9 u Y W l 2 Z V 9 3 d F 9 j b 2 F y c 2 V u a W 5 n I C g z K S 9 B d X R v U m V t b 3 Z l Z E N v b H V t b n M x L n t r M S w 4 f S Z x d W 9 0 O y w m c X V v d D t T Z W N 0 a W 9 u M S 9 t Y X R f b X V s X 2 5 h a X Z l X 3 d 0 X 2 N v Y X J z Z W 5 p b m c g K D M p L 0 F 1 d G 9 S Z W 1 v d m V k Q 2 9 s d W 1 u c z E u e 3 Q y L D l 9 J n F 1 b 3 Q 7 L C Z x d W 9 0 O 1 N l Y 3 R p b 2 4 x L 2 1 h d F 9 t d W x f b m F p d m V f d 3 R f Y 2 9 h c n N l b m l u Z y A o M y k v Q X V 0 b 1 J l b W 9 2 Z W R D b 2 x 1 b W 5 z M S 5 7 a z I s M T B 9 J n F 1 b 3 Q 7 L C Z x d W 9 0 O 1 N l Y 3 R p b 2 4 x L 2 1 h d F 9 t d W x f b m F p d m V f d 3 R f Y 2 9 h c n N l b m l u Z y A o M y k v Q X V 0 b 1 J l b W 9 2 Z W R D b 2 x 1 b W 5 z M S 5 7 d D M s M T F 9 J n F 1 b 3 Q 7 L C Z x d W 9 0 O 1 N l Y 3 R p b 2 4 x L 2 1 h d F 9 t d W x f b m F p d m V f d 3 R f Y 2 9 h c n N l b m l u Z y A o M y k v Q X V 0 b 1 J l b W 9 2 Z W R D b 2 x 1 b W 5 z M S 5 7 a z M s M T J 9 J n F 1 b 3 Q 7 L C Z x d W 9 0 O 1 N l Y 3 R p b 2 4 x L 2 1 h d F 9 t d W x f b m F p d m V f d 3 R f Y 2 9 h c n N l b m l u Z y A o M y k v Q X V 0 b 1 J l b W 9 2 Z W R D b 2 x 1 b W 5 z M S 5 7 d D Q s M T N 9 J n F 1 b 3 Q 7 L C Z x d W 9 0 O 1 N l Y 3 R p b 2 4 x L 2 1 h d F 9 t d W x f b m F p d m V f d 3 R f Y 2 9 h c n N l b m l u Z y A o M y k v Q X V 0 b 1 J l b W 9 2 Z W R D b 2 x 1 b W 5 z M S 5 7 a z Q s M T R 9 J n F 1 b 3 Q 7 L C Z x d W 9 0 O 1 N l Y 3 R p b 2 4 x L 2 1 h d F 9 t d W x f b m F p d m V f d 3 R f Y 2 9 h c n N l b m l u Z y A o M y k v Q X V 0 b 1 J l b W 9 2 Z W R D b 2 x 1 b W 5 z M S 5 7 Q X Z n I F R p b W U s M T V 9 J n F 1 b 3 Q 7 L C Z x d W 9 0 O 1 N l Y 3 R p b 2 4 x L 2 1 h d F 9 t d W x f b m F p d m V f d 3 R f Y 2 9 h c n N l b m l u Z y A o M y k v Q X V 0 b 1 J l b W 9 2 Z W R D b 2 x 1 b W 5 z M S 5 7 Q X Z n I E t l c m 5 l b C B U a W 1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V 9 3 d F 9 j b 2 F y c 2 V u a W 5 n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M j k 6 M z A u N j I 1 M z g y N V o i I C 8 + P E V u d H J 5 I F R 5 c G U 9 I k Z p b G x D b 2 x 1 b W 5 U e X B l c y I g V m F s d W U 9 I n N C Z 0 1 E Q X d N R E F 3 V U R C U U 1 G Q X d V R E J R V U Y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j b 2 F y c 2 V f Z m F j d G 9 y X 3 g m c X V v d D s s J n F 1 b 3 Q 7 Y 2 9 h c n N l X 2 Z h Y 3 R v c l 9 5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3 d 0 X 2 N v Y X J z Z W 5 p b m d f Y W 5 k X 3 V u c m 9 s b C A o M y k v Q X V 0 b 1 J l b W 9 2 Z W R D b 2 x 1 b W 5 z M S 5 7 T n h N e E s s M H 0 m c X V v d D s s J n F 1 b 3 Q 7 U 2 V j d G l v b j E v b W F 0 X 2 1 1 b F 9 u Y W l 2 Z V 9 3 d F 9 j b 2 F y c 2 V u a W 5 n X 2 F u Z F 9 1 b n J v b G w g K D M p L 0 F 1 d G 9 S Z W 1 v d m V k Q 2 9 s d W 1 u c z E u e 2 J s b 2 N r X 3 N p e m V f e C w x f S Z x d W 9 0 O y w m c X V v d D t T Z W N 0 a W 9 u M S 9 t Y X R f b X V s X 2 5 h a X Z l X 3 d 0 X 2 N v Y X J z Z W 5 p b m d f Y W 5 k X 3 V u c m 9 s b C A o M y k v Q X V 0 b 1 J l b W 9 2 Z W R D b 2 x 1 b W 5 z M S 5 7 Y m x v Y 2 t f c 2 l 6 Z V 9 5 L D J 9 J n F 1 b 3 Q 7 L C Z x d W 9 0 O 1 N l Y 3 R p b 2 4 x L 2 1 h d F 9 t d W x f b m F p d m V f d 3 R f Y 2 9 h c n N l b m l u Z 1 9 h b m R f d W 5 y b 2 x s I C g z K S 9 B d X R v U m V t b 3 Z l Z E N v b H V t b n M x L n t j b 2 F y c 2 V f Z m F j d G 9 y X 3 g s M 3 0 m c X V v d D s s J n F 1 b 3 Q 7 U 2 V j d G l v b j E v b W F 0 X 2 1 1 b F 9 u Y W l 2 Z V 9 3 d F 9 j b 2 F y c 2 V u a W 5 n X 2 F u Z F 9 1 b n J v b G w g K D M p L 0 F 1 d G 9 S Z W 1 v d m V k Q 2 9 s d W 1 u c z E u e 2 N v Y X J z Z V 9 m Y W N 0 b 3 J f e S w 0 f S Z x d W 9 0 O y w m c X V v d D t T Z W N 0 a W 9 u M S 9 t Y X R f b X V s X 2 5 h a X Z l X 3 d 0 X 2 N v Y X J z Z W 5 p b m d f Y W 5 k X 3 V u c m 9 s b C A o M y k v Q X V 0 b 1 J l b W 9 2 Z W R D b 2 x 1 b W 5 z M S 5 7 d W 5 y b 2 x s X 3 N 0 Z X A s N X 0 m c X V v d D s s J n F 1 b 3 Q 7 U 2 V j d G l v b j E v b W F 0 X 2 1 1 b F 9 u Y W l 2 Z V 9 3 d F 9 j b 2 F y c 2 V u a W 5 n X 2 F u Z F 9 1 b n J v b G w g K D M p L 0 F 1 d G 9 S Z W 1 v d m V k Q 2 9 s d W 1 u c z E u e 3 Q w L D Z 9 J n F 1 b 3 Q 7 L C Z x d W 9 0 O 1 N l Y 3 R p b 2 4 x L 2 1 h d F 9 t d W x f b m F p d m V f d 3 R f Y 2 9 h c n N l b m l u Z 1 9 h b m R f d W 5 y b 2 x s I C g z K S 9 B d X R v U m V t b 3 Z l Z E N v b H V t b n M x L n t r M C w 3 f S Z x d W 9 0 O y w m c X V v d D t T Z W N 0 a W 9 u M S 9 t Y X R f b X V s X 2 5 h a X Z l X 3 d 0 X 2 N v Y X J z Z W 5 p b m d f Y W 5 k X 3 V u c m 9 s b C A o M y k v Q X V 0 b 1 J l b W 9 2 Z W R D b 2 x 1 b W 5 z M S 5 7 d D E s O H 0 m c X V v d D s s J n F 1 b 3 Q 7 U 2 V j d G l v b j E v b W F 0 X 2 1 1 b F 9 u Y W l 2 Z V 9 3 d F 9 j b 2 F y c 2 V u a W 5 n X 2 F u Z F 9 1 b n J v b G w g K D M p L 0 F 1 d G 9 S Z W 1 v d m V k Q 2 9 s d W 1 u c z E u e 2 s x L D l 9 J n F 1 b 3 Q 7 L C Z x d W 9 0 O 1 N l Y 3 R p b 2 4 x L 2 1 h d F 9 t d W x f b m F p d m V f d 3 R f Y 2 9 h c n N l b m l u Z 1 9 h b m R f d W 5 y b 2 x s I C g z K S 9 B d X R v U m V t b 3 Z l Z E N v b H V t b n M x L n t 0 M i w x M H 0 m c X V v d D s s J n F 1 b 3 Q 7 U 2 V j d G l v b j E v b W F 0 X 2 1 1 b F 9 u Y W l 2 Z V 9 3 d F 9 j b 2 F y c 2 V u a W 5 n X 2 F u Z F 9 1 b n J v b G w g K D M p L 0 F 1 d G 9 S Z W 1 v d m V k Q 2 9 s d W 1 u c z E u e 2 s y L D E x f S Z x d W 9 0 O y w m c X V v d D t T Z W N 0 a W 9 u M S 9 t Y X R f b X V s X 2 5 h a X Z l X 3 d 0 X 2 N v Y X J z Z W 5 p b m d f Y W 5 k X 3 V u c m 9 s b C A o M y k v Q X V 0 b 1 J l b W 9 2 Z W R D b 2 x 1 b W 5 z M S 5 7 d D M s M T J 9 J n F 1 b 3 Q 7 L C Z x d W 9 0 O 1 N l Y 3 R p b 2 4 x L 2 1 h d F 9 t d W x f b m F p d m V f d 3 R f Y 2 9 h c n N l b m l u Z 1 9 h b m R f d W 5 y b 2 x s I C g z K S 9 B d X R v U m V t b 3 Z l Z E N v b H V t b n M x L n t r M y w x M 3 0 m c X V v d D s s J n F 1 b 3 Q 7 U 2 V j d G l v b j E v b W F 0 X 2 1 1 b F 9 u Y W l 2 Z V 9 3 d F 9 j b 2 F y c 2 V u a W 5 n X 2 F u Z F 9 1 b n J v b G w g K D M p L 0 F 1 d G 9 S Z W 1 v d m V k Q 2 9 s d W 1 u c z E u e 3 Q 0 L D E 0 f S Z x d W 9 0 O y w m c X V v d D t T Z W N 0 a W 9 u M S 9 t Y X R f b X V s X 2 5 h a X Z l X 3 d 0 X 2 N v Y X J z Z W 5 p b m d f Y W 5 k X 3 V u c m 9 s b C A o M y k v Q X V 0 b 1 J l b W 9 2 Z W R D b 2 x 1 b W 5 z M S 5 7 a z Q s M T V 9 J n F 1 b 3 Q 7 L C Z x d W 9 0 O 1 N l Y 3 R p b 2 4 x L 2 1 h d F 9 t d W x f b m F p d m V f d 3 R f Y 2 9 h c n N l b m l u Z 1 9 h b m R f d W 5 y b 2 x s I C g z K S 9 B d X R v U m V t b 3 Z l Z E N v b H V t b n M x L n t B d m c g V G l t Z S w x N n 0 m c X V v d D s s J n F 1 b 3 Q 7 U 2 V j d G l v b j E v b W F 0 X 2 1 1 b F 9 u Y W l 2 Z V 9 3 d F 9 j b 2 F y c 2 V u a W 5 n X 2 F u Z F 9 1 b n J v b G w g K D M p L 0 F 1 d G 9 S Z W 1 v d m V k Q 2 9 s d W 1 u c z E u e 0 F 2 Z y B L Z X J u Z W w g V G l t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1 h d F 9 t d W x f b m F p d m V f d 3 R f Y 2 9 h c n N l b m l u Z 1 9 h b m R f d W 5 y b 2 x s I C g z K S 9 B d X R v U m V t b 3 Z l Z E N v b H V t b n M x L n t O e E 1 4 S y w w f S Z x d W 9 0 O y w m c X V v d D t T Z W N 0 a W 9 u M S 9 t Y X R f b X V s X 2 5 h a X Z l X 3 d 0 X 2 N v Y X J z Z W 5 p b m d f Y W 5 k X 3 V u c m 9 s b C A o M y k v Q X V 0 b 1 J l b W 9 2 Z W R D b 2 x 1 b W 5 z M S 5 7 Y m x v Y 2 t f c 2 l 6 Z V 9 4 L D F 9 J n F 1 b 3 Q 7 L C Z x d W 9 0 O 1 N l Y 3 R p b 2 4 x L 2 1 h d F 9 t d W x f b m F p d m V f d 3 R f Y 2 9 h c n N l b m l u Z 1 9 h b m R f d W 5 y b 2 x s I C g z K S 9 B d X R v U m V t b 3 Z l Z E N v b H V t b n M x L n t i b G 9 j a 1 9 z a X p l X 3 k s M n 0 m c X V v d D s s J n F 1 b 3 Q 7 U 2 V j d G l v b j E v b W F 0 X 2 1 1 b F 9 u Y W l 2 Z V 9 3 d F 9 j b 2 F y c 2 V u a W 5 n X 2 F u Z F 9 1 b n J v b G w g K D M p L 0 F 1 d G 9 S Z W 1 v d m V k Q 2 9 s d W 1 u c z E u e 2 N v Y X J z Z V 9 m Y W N 0 b 3 J f e C w z f S Z x d W 9 0 O y w m c X V v d D t T Z W N 0 a W 9 u M S 9 t Y X R f b X V s X 2 5 h a X Z l X 3 d 0 X 2 N v Y X J z Z W 5 p b m d f Y W 5 k X 3 V u c m 9 s b C A o M y k v Q X V 0 b 1 J l b W 9 2 Z W R D b 2 x 1 b W 5 z M S 5 7 Y 2 9 h c n N l X 2 Z h Y 3 R v c l 9 5 L D R 9 J n F 1 b 3 Q 7 L C Z x d W 9 0 O 1 N l Y 3 R p b 2 4 x L 2 1 h d F 9 t d W x f b m F p d m V f d 3 R f Y 2 9 h c n N l b m l u Z 1 9 h b m R f d W 5 y b 2 x s I C g z K S 9 B d X R v U m V t b 3 Z l Z E N v b H V t b n M x L n t 1 b n J v b G x f c 3 R l c C w 1 f S Z x d W 9 0 O y w m c X V v d D t T Z W N 0 a W 9 u M S 9 t Y X R f b X V s X 2 5 h a X Z l X 3 d 0 X 2 N v Y X J z Z W 5 p b m d f Y W 5 k X 3 V u c m 9 s b C A o M y k v Q X V 0 b 1 J l b W 9 2 Z W R D b 2 x 1 b W 5 z M S 5 7 d D A s N n 0 m c X V v d D s s J n F 1 b 3 Q 7 U 2 V j d G l v b j E v b W F 0 X 2 1 1 b F 9 u Y W l 2 Z V 9 3 d F 9 j b 2 F y c 2 V u a W 5 n X 2 F u Z F 9 1 b n J v b G w g K D M p L 0 F 1 d G 9 S Z W 1 v d m V k Q 2 9 s d W 1 u c z E u e 2 s w L D d 9 J n F 1 b 3 Q 7 L C Z x d W 9 0 O 1 N l Y 3 R p b 2 4 x L 2 1 h d F 9 t d W x f b m F p d m V f d 3 R f Y 2 9 h c n N l b m l u Z 1 9 h b m R f d W 5 y b 2 x s I C g z K S 9 B d X R v U m V t b 3 Z l Z E N v b H V t b n M x L n t 0 M S w 4 f S Z x d W 9 0 O y w m c X V v d D t T Z W N 0 a W 9 u M S 9 t Y X R f b X V s X 2 5 h a X Z l X 3 d 0 X 2 N v Y X J z Z W 5 p b m d f Y W 5 k X 3 V u c m 9 s b C A o M y k v Q X V 0 b 1 J l b W 9 2 Z W R D b 2 x 1 b W 5 z M S 5 7 a z E s O X 0 m c X V v d D s s J n F 1 b 3 Q 7 U 2 V j d G l v b j E v b W F 0 X 2 1 1 b F 9 u Y W l 2 Z V 9 3 d F 9 j b 2 F y c 2 V u a W 5 n X 2 F u Z F 9 1 b n J v b G w g K D M p L 0 F 1 d G 9 S Z W 1 v d m V k Q 2 9 s d W 1 u c z E u e 3 Q y L D E w f S Z x d W 9 0 O y w m c X V v d D t T Z W N 0 a W 9 u M S 9 t Y X R f b X V s X 2 5 h a X Z l X 3 d 0 X 2 N v Y X J z Z W 5 p b m d f Y W 5 k X 3 V u c m 9 s b C A o M y k v Q X V 0 b 1 J l b W 9 2 Z W R D b 2 x 1 b W 5 z M S 5 7 a z I s M T F 9 J n F 1 b 3 Q 7 L C Z x d W 9 0 O 1 N l Y 3 R p b 2 4 x L 2 1 h d F 9 t d W x f b m F p d m V f d 3 R f Y 2 9 h c n N l b m l u Z 1 9 h b m R f d W 5 y b 2 x s I C g z K S 9 B d X R v U m V t b 3 Z l Z E N v b H V t b n M x L n t 0 M y w x M n 0 m c X V v d D s s J n F 1 b 3 Q 7 U 2 V j d G l v b j E v b W F 0 X 2 1 1 b F 9 u Y W l 2 Z V 9 3 d F 9 j b 2 F y c 2 V u a W 5 n X 2 F u Z F 9 1 b n J v b G w g K D M p L 0 F 1 d G 9 S Z W 1 v d m V k Q 2 9 s d W 1 u c z E u e 2 s z L D E z f S Z x d W 9 0 O y w m c X V v d D t T Z W N 0 a W 9 u M S 9 t Y X R f b X V s X 2 5 h a X Z l X 3 d 0 X 2 N v Y X J z Z W 5 p b m d f Y W 5 k X 3 V u c m 9 s b C A o M y k v Q X V 0 b 1 J l b W 9 2 Z W R D b 2 x 1 b W 5 z M S 5 7 d D Q s M T R 9 J n F 1 b 3 Q 7 L C Z x d W 9 0 O 1 N l Y 3 R p b 2 4 x L 2 1 h d F 9 t d W x f b m F p d m V f d 3 R f Y 2 9 h c n N l b m l u Z 1 9 h b m R f d W 5 y b 2 x s I C g z K S 9 B d X R v U m V t b 3 Z l Z E N v b H V t b n M x L n t r N C w x N X 0 m c X V v d D s s J n F 1 b 3 Q 7 U 2 V j d G l v b j E v b W F 0 X 2 1 1 b F 9 u Y W l 2 Z V 9 3 d F 9 j b 2 F y c 2 V u a W 5 n X 2 F u Z F 9 1 b n J v b G w g K D M p L 0 F 1 d G 9 S Z W 1 v d m V k Q 2 9 s d W 1 u c z E u e 0 F 2 Z y B U a W 1 l L D E 2 f S Z x d W 9 0 O y w m c X V v d D t T Z W N 0 a W 9 u M S 9 t Y X R f b X V s X 2 5 h a X Z l X 3 d 0 X 2 N v Y X J z Z W 5 p b m d f Y W 5 k X 3 V u c m 9 s b C A o M y k v Q X V 0 b 1 J l b W 9 2 Z W R D b 2 x 1 b W 5 z M S 5 7 Q X Z n I E t l c m 5 l b C B U a W 1 l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M j k 6 N D I u O D U 4 N D A y O V o i I C 8 + P E V u d H J 5 I F R 5 c G U 9 I k Z p b G x D b 2 x 1 b W 5 U e X B l c y I g V m F s d W U 9 I n N C Z 0 1 E Q X d N R k F 3 V U R C U U 1 G Q X d V R k J R P T 0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3 d F 9 1 b n J v b G w g K D M p L 0 F 1 d G 9 S Z W 1 v d m V k Q 2 9 s d W 1 u c z E u e 0 5 4 T X h L L D B 9 J n F 1 b 3 Q 7 L C Z x d W 9 0 O 1 N l Y 3 R p b 2 4 x L 2 1 h d F 9 t d W x f b m F p d m V f d 3 R f d W 5 y b 2 x s I C g z K S 9 B d X R v U m V t b 3 Z l Z E N v b H V t b n M x L n t i b G 9 j a 1 9 z a X p l X 3 g s M X 0 m c X V v d D s s J n F 1 b 3 Q 7 U 2 V j d G l v b j E v b W F 0 X 2 1 1 b F 9 u Y W l 2 Z V 9 3 d F 9 1 b n J v b G w g K D M p L 0 F 1 d G 9 S Z W 1 v d m V k Q 2 9 s d W 1 u c z E u e 2 J s b 2 N r X 3 N p e m V f e S w y f S Z x d W 9 0 O y w m c X V v d D t T Z W N 0 a W 9 u M S 9 t Y X R f b X V s X 2 5 h a X Z l X 3 d 0 X 3 V u c m 9 s b C A o M y k v Q X V 0 b 1 J l b W 9 2 Z W R D b 2 x 1 b W 5 z M S 5 7 d W 5 y b 2 x s X 3 N 0 Z X A s M 3 0 m c X V v d D s s J n F 1 b 3 Q 7 U 2 V j d G l v b j E v b W F 0 X 2 1 1 b F 9 u Y W l 2 Z V 9 3 d F 9 1 b n J v b G w g K D M p L 0 F 1 d G 9 S Z W 1 v d m V k Q 2 9 s d W 1 u c z E u e 3 Q w L D R 9 J n F 1 b 3 Q 7 L C Z x d W 9 0 O 1 N l Y 3 R p b 2 4 x L 2 1 h d F 9 t d W x f b m F p d m V f d 3 R f d W 5 y b 2 x s I C g z K S 9 B d X R v U m V t b 3 Z l Z E N v b H V t b n M x L n t r M C w 1 f S Z x d W 9 0 O y w m c X V v d D t T Z W N 0 a W 9 u M S 9 t Y X R f b X V s X 2 5 h a X Z l X 3 d 0 X 3 V u c m 9 s b C A o M y k v Q X V 0 b 1 J l b W 9 2 Z W R D b 2 x 1 b W 5 z M S 5 7 d D E s N n 0 m c X V v d D s s J n F 1 b 3 Q 7 U 2 V j d G l v b j E v b W F 0 X 2 1 1 b F 9 u Y W l 2 Z V 9 3 d F 9 1 b n J v b G w g K D M p L 0 F 1 d G 9 S Z W 1 v d m V k Q 2 9 s d W 1 u c z E u e 2 s x L D d 9 J n F 1 b 3 Q 7 L C Z x d W 9 0 O 1 N l Y 3 R p b 2 4 x L 2 1 h d F 9 t d W x f b m F p d m V f d 3 R f d W 5 y b 2 x s I C g z K S 9 B d X R v U m V t b 3 Z l Z E N v b H V t b n M x L n t 0 M i w 4 f S Z x d W 9 0 O y w m c X V v d D t T Z W N 0 a W 9 u M S 9 t Y X R f b X V s X 2 5 h a X Z l X 3 d 0 X 3 V u c m 9 s b C A o M y k v Q X V 0 b 1 J l b W 9 2 Z W R D b 2 x 1 b W 5 z M S 5 7 a z I s O X 0 m c X V v d D s s J n F 1 b 3 Q 7 U 2 V j d G l v b j E v b W F 0 X 2 1 1 b F 9 u Y W l 2 Z V 9 3 d F 9 1 b n J v b G w g K D M p L 0 F 1 d G 9 S Z W 1 v d m V k Q 2 9 s d W 1 u c z E u e 3 Q z L D E w f S Z x d W 9 0 O y w m c X V v d D t T Z W N 0 a W 9 u M S 9 t Y X R f b X V s X 2 5 h a X Z l X 3 d 0 X 3 V u c m 9 s b C A o M y k v Q X V 0 b 1 J l b W 9 2 Z W R D b 2 x 1 b W 5 z M S 5 7 a z M s M T F 9 J n F 1 b 3 Q 7 L C Z x d W 9 0 O 1 N l Y 3 R p b 2 4 x L 2 1 h d F 9 t d W x f b m F p d m V f d 3 R f d W 5 y b 2 x s I C g z K S 9 B d X R v U m V t b 3 Z l Z E N v b H V t b n M x L n t 0 N C w x M n 0 m c X V v d D s s J n F 1 b 3 Q 7 U 2 V j d G l v b j E v b W F 0 X 2 1 1 b F 9 u Y W l 2 Z V 9 3 d F 9 1 b n J v b G w g K D M p L 0 F 1 d G 9 S Z W 1 v d m V k Q 2 9 s d W 1 u c z E u e 2 s 0 L D E z f S Z x d W 9 0 O y w m c X V v d D t T Z W N 0 a W 9 u M S 9 t Y X R f b X V s X 2 5 h a X Z l X 3 d 0 X 3 V u c m 9 s b C A o M y k v Q X V 0 b 1 J l b W 9 2 Z W R D b 2 x 1 b W 5 z M S 5 7 Q X Z n I F R p b W U s M T R 9 J n F 1 b 3 Q 7 L C Z x d W 9 0 O 1 N l Y 3 R p b 2 4 x L 2 1 h d F 9 t d W x f b m F p d m V f d 3 R f d W 5 y b 2 x s I C g z K S 9 B d X R v U m V t b 3 Z l Z E N v b H V t b n M x L n t B d m c g S 2 V y b m V s I F R p b W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Y X R f b X V s X 2 5 h a X Z l X 3 d 0 X 3 V u c m 9 s b C A o M y k v Q X V 0 b 1 J l b W 9 2 Z W R D b 2 x 1 b W 5 z M S 5 7 T n h N e E s s M H 0 m c X V v d D s s J n F 1 b 3 Q 7 U 2 V j d G l v b j E v b W F 0 X 2 1 1 b F 9 u Y W l 2 Z V 9 3 d F 9 1 b n J v b G w g K D M p L 0 F 1 d G 9 S Z W 1 v d m V k Q 2 9 s d W 1 u c z E u e 2 J s b 2 N r X 3 N p e m V f e C w x f S Z x d W 9 0 O y w m c X V v d D t T Z W N 0 a W 9 u M S 9 t Y X R f b X V s X 2 5 h a X Z l X 3 d 0 X 3 V u c m 9 s b C A o M y k v Q X V 0 b 1 J l b W 9 2 Z W R D b 2 x 1 b W 5 z M S 5 7 Y m x v Y 2 t f c 2 l 6 Z V 9 5 L D J 9 J n F 1 b 3 Q 7 L C Z x d W 9 0 O 1 N l Y 3 R p b 2 4 x L 2 1 h d F 9 t d W x f b m F p d m V f d 3 R f d W 5 y b 2 x s I C g z K S 9 B d X R v U m V t b 3 Z l Z E N v b H V t b n M x L n t 1 b n J v b G x f c 3 R l c C w z f S Z x d W 9 0 O y w m c X V v d D t T Z W N 0 a W 9 u M S 9 t Y X R f b X V s X 2 5 h a X Z l X 3 d 0 X 3 V u c m 9 s b C A o M y k v Q X V 0 b 1 J l b W 9 2 Z W R D b 2 x 1 b W 5 z M S 5 7 d D A s N H 0 m c X V v d D s s J n F 1 b 3 Q 7 U 2 V j d G l v b j E v b W F 0 X 2 1 1 b F 9 u Y W l 2 Z V 9 3 d F 9 1 b n J v b G w g K D M p L 0 F 1 d G 9 S Z W 1 v d m V k Q 2 9 s d W 1 u c z E u e 2 s w L D V 9 J n F 1 b 3 Q 7 L C Z x d W 9 0 O 1 N l Y 3 R p b 2 4 x L 2 1 h d F 9 t d W x f b m F p d m V f d 3 R f d W 5 y b 2 x s I C g z K S 9 B d X R v U m V t b 3 Z l Z E N v b H V t b n M x L n t 0 M S w 2 f S Z x d W 9 0 O y w m c X V v d D t T Z W N 0 a W 9 u M S 9 t Y X R f b X V s X 2 5 h a X Z l X 3 d 0 X 3 V u c m 9 s b C A o M y k v Q X V 0 b 1 J l b W 9 2 Z W R D b 2 x 1 b W 5 z M S 5 7 a z E s N 3 0 m c X V v d D s s J n F 1 b 3 Q 7 U 2 V j d G l v b j E v b W F 0 X 2 1 1 b F 9 u Y W l 2 Z V 9 3 d F 9 1 b n J v b G w g K D M p L 0 F 1 d G 9 S Z W 1 v d m V k Q 2 9 s d W 1 u c z E u e 3 Q y L D h 9 J n F 1 b 3 Q 7 L C Z x d W 9 0 O 1 N l Y 3 R p b 2 4 x L 2 1 h d F 9 t d W x f b m F p d m V f d 3 R f d W 5 y b 2 x s I C g z K S 9 B d X R v U m V t b 3 Z l Z E N v b H V t b n M x L n t r M i w 5 f S Z x d W 9 0 O y w m c X V v d D t T Z W N 0 a W 9 u M S 9 t Y X R f b X V s X 2 5 h a X Z l X 3 d 0 X 3 V u c m 9 s b C A o M y k v Q X V 0 b 1 J l b W 9 2 Z W R D b 2 x 1 b W 5 z M S 5 7 d D M s M T B 9 J n F 1 b 3 Q 7 L C Z x d W 9 0 O 1 N l Y 3 R p b 2 4 x L 2 1 h d F 9 t d W x f b m F p d m V f d 3 R f d W 5 y b 2 x s I C g z K S 9 B d X R v U m V t b 3 Z l Z E N v b H V t b n M x L n t r M y w x M X 0 m c X V v d D s s J n F 1 b 3 Q 7 U 2 V j d G l v b j E v b W F 0 X 2 1 1 b F 9 u Y W l 2 Z V 9 3 d F 9 1 b n J v b G w g K D M p L 0 F 1 d G 9 S Z W 1 v d m V k Q 2 9 s d W 1 u c z E u e 3 Q 0 L D E y f S Z x d W 9 0 O y w m c X V v d D t T Z W N 0 a W 9 u M S 9 t Y X R f b X V s X 2 5 h a X Z l X 3 d 0 X 3 V u c m 9 s b C A o M y k v Q X V 0 b 1 J l b W 9 2 Z W R D b 2 x 1 b W 5 z M S 5 7 a z Q s M T N 9 J n F 1 b 3 Q 7 L C Z x d W 9 0 O 1 N l Y 3 R p b 2 4 x L 2 1 h d F 9 t d W x f b m F p d m V f d 3 R f d W 5 y b 2 x s I C g z K S 9 B d X R v U m V t b 3 Z l Z E N v b H V t b n M x L n t B d m c g V G l t Z S w x N H 0 m c X V v d D s s J n F 1 b 3 Q 7 U 2 V j d G l v b j E v b W F 0 X 2 1 1 b F 9 u Y W l 2 Z V 9 3 d F 9 1 b n J v b G w g K D M p L 0 F 1 d G 9 S Z W 1 v d m V k Q 2 9 s d W 1 u c z E u e 0 F 2 Z y B L Z X J u Z W w g V G l t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d W 5 y b 2 x s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d W 5 y b 2 x s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d W 5 y b 2 x s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I 5 O j U z L j Y y N D A 0 O T R a I i A v P j x F b n R y e S B U e X B l P S J G a W x s Q 2 9 s d W 1 u V H l w Z X M i I F Z h b H V l P S J z Q m d N R E J R T U Z B d 1 V E Q l F N R k J R V T 0 i I C 8 + P E V u d H J 5 I F R 5 c G U 9 I k Z p b G x D b 2 x 1 b W 5 O Y W 1 l c y I g V m F s d W U 9 I n N b J n F 1 b 3 Q 7 T n h N e E s m c X V v d D s s J n F 1 b 3 Q 7 d G l s Z V 9 z a X p l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y A o M y k v Q X V 0 b 1 J l b W 9 2 Z W R D b 2 x 1 b W 5 z M S 5 7 T n h N e E s s M H 0 m c X V v d D s s J n F 1 b 3 Q 7 U 2 V j d G l v b j E v b W F 0 X 2 1 1 b F 9 0 a W x p b m c g K D M p L 0 F 1 d G 9 S Z W 1 v d m V k Q 2 9 s d W 1 u c z E u e 3 R p b G V f c 2 l 6 Z S w x f S Z x d W 9 0 O y w m c X V v d D t T Z W N 0 a W 9 u M S 9 t Y X R f b X V s X 3 R p b G l u Z y A o M y k v Q X V 0 b 1 J l b W 9 2 Z W R D b 2 x 1 b W 5 z M S 5 7 d D A s M n 0 m c X V v d D s s J n F 1 b 3 Q 7 U 2 V j d G l v b j E v b W F 0 X 2 1 1 b F 9 0 a W x p b m c g K D M p L 0 F 1 d G 9 S Z W 1 v d m V k Q 2 9 s d W 1 u c z E u e 2 s w L D N 9 J n F 1 b 3 Q 7 L C Z x d W 9 0 O 1 N l Y 3 R p b 2 4 x L 2 1 h d F 9 t d W x f d G l s a W 5 n I C g z K S 9 B d X R v U m V t b 3 Z l Z E N v b H V t b n M x L n t 0 M S w 0 f S Z x d W 9 0 O y w m c X V v d D t T Z W N 0 a W 9 u M S 9 t Y X R f b X V s X 3 R p b G l u Z y A o M y k v Q X V 0 b 1 J l b W 9 2 Z W R D b 2 x 1 b W 5 z M S 5 7 a z E s N X 0 m c X V v d D s s J n F 1 b 3 Q 7 U 2 V j d G l v b j E v b W F 0 X 2 1 1 b F 9 0 a W x p b m c g K D M p L 0 F 1 d G 9 S Z W 1 v d m V k Q 2 9 s d W 1 u c z E u e 3 Q y L D Z 9 J n F 1 b 3 Q 7 L C Z x d W 9 0 O 1 N l Y 3 R p b 2 4 x L 2 1 h d F 9 t d W x f d G l s a W 5 n I C g z K S 9 B d X R v U m V t b 3 Z l Z E N v b H V t b n M x L n t r M i w 3 f S Z x d W 9 0 O y w m c X V v d D t T Z W N 0 a W 9 u M S 9 t Y X R f b X V s X 3 R p b G l u Z y A o M y k v Q X V 0 b 1 J l b W 9 2 Z W R D b 2 x 1 b W 5 z M S 5 7 d D M s O H 0 m c X V v d D s s J n F 1 b 3 Q 7 U 2 V j d G l v b j E v b W F 0 X 2 1 1 b F 9 0 a W x p b m c g K D M p L 0 F 1 d G 9 S Z W 1 v d m V k Q 2 9 s d W 1 u c z E u e 2 s z L D l 9 J n F 1 b 3 Q 7 L C Z x d W 9 0 O 1 N l Y 3 R p b 2 4 x L 2 1 h d F 9 t d W x f d G l s a W 5 n I C g z K S 9 B d X R v U m V t b 3 Z l Z E N v b H V t b n M x L n t 0 N C w x M H 0 m c X V v d D s s J n F 1 b 3 Q 7 U 2 V j d G l v b j E v b W F 0 X 2 1 1 b F 9 0 a W x p b m c g K D M p L 0 F 1 d G 9 S Z W 1 v d m V k Q 2 9 s d W 1 u c z E u e 2 s 0 L D E x f S Z x d W 9 0 O y w m c X V v d D t T Z W N 0 a W 9 u M S 9 t Y X R f b X V s X 3 R p b G l u Z y A o M y k v Q X V 0 b 1 J l b W 9 2 Z W R D b 2 x 1 b W 5 z M S 5 7 Q X Z n I F R p b W U s M T J 9 J n F 1 b 3 Q 7 L C Z x d W 9 0 O 1 N l Y 3 R p b 2 4 x L 2 1 h d F 9 t d W x f d G l s a W 5 n I C g z K S 9 B d X R v U m V t b 3 Z l Z E N v b H V t b n M x L n t B d m c g S 2 V y b m V s I F R p b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Y X R f b X V s X 3 R p b G l u Z y A o M y k v Q X V 0 b 1 J l b W 9 2 Z W R D b 2 x 1 b W 5 z M S 5 7 T n h N e E s s M H 0 m c X V v d D s s J n F 1 b 3 Q 7 U 2 V j d G l v b j E v b W F 0 X 2 1 1 b F 9 0 a W x p b m c g K D M p L 0 F 1 d G 9 S Z W 1 v d m V k Q 2 9 s d W 1 u c z E u e 3 R p b G V f c 2 l 6 Z S w x f S Z x d W 9 0 O y w m c X V v d D t T Z W N 0 a W 9 u M S 9 t Y X R f b X V s X 3 R p b G l u Z y A o M y k v Q X V 0 b 1 J l b W 9 2 Z W R D b 2 x 1 b W 5 z M S 5 7 d D A s M n 0 m c X V v d D s s J n F 1 b 3 Q 7 U 2 V j d G l v b j E v b W F 0 X 2 1 1 b F 9 0 a W x p b m c g K D M p L 0 F 1 d G 9 S Z W 1 v d m V k Q 2 9 s d W 1 u c z E u e 2 s w L D N 9 J n F 1 b 3 Q 7 L C Z x d W 9 0 O 1 N l Y 3 R p b 2 4 x L 2 1 h d F 9 t d W x f d G l s a W 5 n I C g z K S 9 B d X R v U m V t b 3 Z l Z E N v b H V t b n M x L n t 0 M S w 0 f S Z x d W 9 0 O y w m c X V v d D t T Z W N 0 a W 9 u M S 9 t Y X R f b X V s X 3 R p b G l u Z y A o M y k v Q X V 0 b 1 J l b W 9 2 Z W R D b 2 x 1 b W 5 z M S 5 7 a z E s N X 0 m c X V v d D s s J n F 1 b 3 Q 7 U 2 V j d G l v b j E v b W F 0 X 2 1 1 b F 9 0 a W x p b m c g K D M p L 0 F 1 d G 9 S Z W 1 v d m V k Q 2 9 s d W 1 u c z E u e 3 Q y L D Z 9 J n F 1 b 3 Q 7 L C Z x d W 9 0 O 1 N l Y 3 R p b 2 4 x L 2 1 h d F 9 t d W x f d G l s a W 5 n I C g z K S 9 B d X R v U m V t b 3 Z l Z E N v b H V t b n M x L n t r M i w 3 f S Z x d W 9 0 O y w m c X V v d D t T Z W N 0 a W 9 u M S 9 t Y X R f b X V s X 3 R p b G l u Z y A o M y k v Q X V 0 b 1 J l b W 9 2 Z W R D b 2 x 1 b W 5 z M S 5 7 d D M s O H 0 m c X V v d D s s J n F 1 b 3 Q 7 U 2 V j d G l v b j E v b W F 0 X 2 1 1 b F 9 0 a W x p b m c g K D M p L 0 F 1 d G 9 S Z W 1 v d m V k Q 2 9 s d W 1 u c z E u e 2 s z L D l 9 J n F 1 b 3 Q 7 L C Z x d W 9 0 O 1 N l Y 3 R p b 2 4 x L 2 1 h d F 9 t d W x f d G l s a W 5 n I C g z K S 9 B d X R v U m V t b 3 Z l Z E N v b H V t b n M x L n t 0 N C w x M H 0 m c X V v d D s s J n F 1 b 3 Q 7 U 2 V j d G l v b j E v b W F 0 X 2 1 1 b F 9 0 a W x p b m c g K D M p L 0 F 1 d G 9 S Z W 1 v d m V k Q 2 9 s d W 1 u c z E u e 2 s 0 L D E x f S Z x d W 9 0 O y w m c X V v d D t T Z W N 0 a W 9 u M S 9 t Y X R f b X V s X 3 R p b G l u Z y A o M y k v Q X V 0 b 1 J l b W 9 2 Z W R D b 2 x 1 b W 5 z M S 5 7 Q X Z n I F R p b W U s M T J 9 J n F 1 b 3 Q 7 L C Z x d W 9 0 O 1 N l Y 3 R p b 2 4 x L 2 1 h d F 9 t d W x f d G l s a W 5 n I C g z K S 9 B d X R v U m V t b 3 Z l Z E N v b H V t b n M x L n t B d m c g S 2 V y b m V s I F R p b W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3 R p b G l u Z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z M D o w N S 4 4 M j U 0 O D M 3 W i I g L z 4 8 R W 5 0 c n k g V H l w Z T 0 i R m l s b E N v b H V t b l R 5 c G V z I i B W Y W x 1 Z T 0 i c 0 J n T U R B d 0 1 G Q X d V R E J R T U Z B d 1 V G Q l E 9 P S I g L z 4 8 R W 5 0 c n k g V H l w Z T 0 i R m l s b E N v b H V t b k 5 h b W V z I i B W Y W x 1 Z T 0 i c 1 s m c X V v d D t O e E 1 4 S y Z x d W 9 0 O y w m c X V v d D t 0 a W x l X 3 N p e m U m c X V v d D s s J n F 1 b 3 Q 7 Y 2 9 h c n N l X 2 Z h Y 3 R v c l 9 4 J n F 1 b 3 Q 7 L C Z x d W 9 0 O 2 N v Y X J z Z V 9 m Y W N 0 b 3 J f e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d f d 3 R f d G h y Z W F k X 2 N v Y X J z Z W 5 p b m c v Q X V 0 b 1 J l b W 9 2 Z W R D b 2 x 1 b W 5 z M S 5 7 T n h N e E s s M H 0 m c X V v d D s s J n F 1 b 3 Q 7 U 2 V j d G l v b j E v b W F 0 X 2 1 1 b F 9 0 a W x p b m d f d 3 R f d G h y Z W F k X 2 N v Y X J z Z W 5 p b m c v Q X V 0 b 1 J l b W 9 2 Z W R D b 2 x 1 b W 5 z M S 5 7 d G l s Z V 9 z a X p l L D F 9 J n F 1 b 3 Q 7 L C Z x d W 9 0 O 1 N l Y 3 R p b 2 4 x L 2 1 h d F 9 t d W x f d G l s a W 5 n X 3 d 0 X 3 R o c m V h Z F 9 j b 2 F y c 2 V u a W 5 n L 0 F 1 d G 9 S Z W 1 v d m V k Q 2 9 s d W 1 u c z E u e 2 N v Y X J z Z V 9 m Y W N 0 b 3 J f e C w y f S Z x d W 9 0 O y w m c X V v d D t T Z W N 0 a W 9 u M S 9 t Y X R f b X V s X 3 R p b G l u Z 1 9 3 d F 9 0 a H J l Y W R f Y 2 9 h c n N l b m l u Z y 9 B d X R v U m V t b 3 Z l Z E N v b H V t b n M x L n t j b 2 F y c 2 V f Z m F j d G 9 y X 3 k s M 3 0 m c X V v d D s s J n F 1 b 3 Q 7 U 2 V j d G l v b j E v b W F 0 X 2 1 1 b F 9 0 a W x p b m d f d 3 R f d G h y Z W F k X 2 N v Y X J z Z W 5 p b m c v Q X V 0 b 1 J l b W 9 2 Z W R D b 2 x 1 b W 5 z M S 5 7 d D A s N H 0 m c X V v d D s s J n F 1 b 3 Q 7 U 2 V j d G l v b j E v b W F 0 X 2 1 1 b F 9 0 a W x p b m d f d 3 R f d G h y Z W F k X 2 N v Y X J z Z W 5 p b m c v Q X V 0 b 1 J l b W 9 2 Z W R D b 2 x 1 b W 5 z M S 5 7 a z A s N X 0 m c X V v d D s s J n F 1 b 3 Q 7 U 2 V j d G l v b j E v b W F 0 X 2 1 1 b F 9 0 a W x p b m d f d 3 R f d G h y Z W F k X 2 N v Y X J z Z W 5 p b m c v Q X V 0 b 1 J l b W 9 2 Z W R D b 2 x 1 b W 5 z M S 5 7 d D E s N n 0 m c X V v d D s s J n F 1 b 3 Q 7 U 2 V j d G l v b j E v b W F 0 X 2 1 1 b F 9 0 a W x p b m d f d 3 R f d G h y Z W F k X 2 N v Y X J z Z W 5 p b m c v Q X V 0 b 1 J l b W 9 2 Z W R D b 2 x 1 b W 5 z M S 5 7 a z E s N 3 0 m c X V v d D s s J n F 1 b 3 Q 7 U 2 V j d G l v b j E v b W F 0 X 2 1 1 b F 9 0 a W x p b m d f d 3 R f d G h y Z W F k X 2 N v Y X J z Z W 5 p b m c v Q X V 0 b 1 J l b W 9 2 Z W R D b 2 x 1 b W 5 z M S 5 7 d D I s O H 0 m c X V v d D s s J n F 1 b 3 Q 7 U 2 V j d G l v b j E v b W F 0 X 2 1 1 b F 9 0 a W x p b m d f d 3 R f d G h y Z W F k X 2 N v Y X J z Z W 5 p b m c v Q X V 0 b 1 J l b W 9 2 Z W R D b 2 x 1 b W 5 z M S 5 7 a z I s O X 0 m c X V v d D s s J n F 1 b 3 Q 7 U 2 V j d G l v b j E v b W F 0 X 2 1 1 b F 9 0 a W x p b m d f d 3 R f d G h y Z W F k X 2 N v Y X J z Z W 5 p b m c v Q X V 0 b 1 J l b W 9 2 Z W R D b 2 x 1 b W 5 z M S 5 7 d D M s M T B 9 J n F 1 b 3 Q 7 L C Z x d W 9 0 O 1 N l Y 3 R p b 2 4 x L 2 1 h d F 9 t d W x f d G l s a W 5 n X 3 d 0 X 3 R o c m V h Z F 9 j b 2 F y c 2 V u a W 5 n L 0 F 1 d G 9 S Z W 1 v d m V k Q 2 9 s d W 1 u c z E u e 2 s z L D E x f S Z x d W 9 0 O y w m c X V v d D t T Z W N 0 a W 9 u M S 9 t Y X R f b X V s X 3 R p b G l u Z 1 9 3 d F 9 0 a H J l Y W R f Y 2 9 h c n N l b m l u Z y 9 B d X R v U m V t b 3 Z l Z E N v b H V t b n M x L n t 0 N C w x M n 0 m c X V v d D s s J n F 1 b 3 Q 7 U 2 V j d G l v b j E v b W F 0 X 2 1 1 b F 9 0 a W x p b m d f d 3 R f d G h y Z W F k X 2 N v Y X J z Z W 5 p b m c v Q X V 0 b 1 J l b W 9 2 Z W R D b 2 x 1 b W 5 z M S 5 7 a z Q s M T N 9 J n F 1 b 3 Q 7 L C Z x d W 9 0 O 1 N l Y 3 R p b 2 4 x L 2 1 h d F 9 t d W x f d G l s a W 5 n X 3 d 0 X 3 R o c m V h Z F 9 j b 2 F y c 2 V u a W 5 n L 0 F 1 d G 9 S Z W 1 v d m V k Q 2 9 s d W 1 u c z E u e 0 F 2 Z y B U a W 1 l L D E 0 f S Z x d W 9 0 O y w m c X V v d D t T Z W N 0 a W 9 u M S 9 t Y X R f b X V s X 3 R p b G l u Z 1 9 3 d F 9 0 a H J l Y W R f Y 2 9 h c n N l b m l u Z y 9 B d X R v U m V t b 3 Z l Z E N v b H V t b n M x L n t B d m c g S 2 V y b m V s I F R p b W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Y X R f b X V s X 3 R p b G l u Z 1 9 3 d F 9 0 a H J l Y W R f Y 2 9 h c n N l b m l u Z y 9 B d X R v U m V t b 3 Z l Z E N v b H V t b n M x L n t O e E 1 4 S y w w f S Z x d W 9 0 O y w m c X V v d D t T Z W N 0 a W 9 u M S 9 t Y X R f b X V s X 3 R p b G l u Z 1 9 3 d F 9 0 a H J l Y W R f Y 2 9 h c n N l b m l u Z y 9 B d X R v U m V t b 3 Z l Z E N v b H V t b n M x L n t 0 a W x l X 3 N p e m U s M X 0 m c X V v d D s s J n F 1 b 3 Q 7 U 2 V j d G l v b j E v b W F 0 X 2 1 1 b F 9 0 a W x p b m d f d 3 R f d G h y Z W F k X 2 N v Y X J z Z W 5 p b m c v Q X V 0 b 1 J l b W 9 2 Z W R D b 2 x 1 b W 5 z M S 5 7 Y 2 9 h c n N l X 2 Z h Y 3 R v c l 9 4 L D J 9 J n F 1 b 3 Q 7 L C Z x d W 9 0 O 1 N l Y 3 R p b 2 4 x L 2 1 h d F 9 t d W x f d G l s a W 5 n X 3 d 0 X 3 R o c m V h Z F 9 j b 2 F y c 2 V u a W 5 n L 0 F 1 d G 9 S Z W 1 v d m V k Q 2 9 s d W 1 u c z E u e 2 N v Y X J z Z V 9 m Y W N 0 b 3 J f e S w z f S Z x d W 9 0 O y w m c X V v d D t T Z W N 0 a W 9 u M S 9 t Y X R f b X V s X 3 R p b G l u Z 1 9 3 d F 9 0 a H J l Y W R f Y 2 9 h c n N l b m l u Z y 9 B d X R v U m V t b 3 Z l Z E N v b H V t b n M x L n t 0 M C w 0 f S Z x d W 9 0 O y w m c X V v d D t T Z W N 0 a W 9 u M S 9 t Y X R f b X V s X 3 R p b G l u Z 1 9 3 d F 9 0 a H J l Y W R f Y 2 9 h c n N l b m l u Z y 9 B d X R v U m V t b 3 Z l Z E N v b H V t b n M x L n t r M C w 1 f S Z x d W 9 0 O y w m c X V v d D t T Z W N 0 a W 9 u M S 9 t Y X R f b X V s X 3 R p b G l u Z 1 9 3 d F 9 0 a H J l Y W R f Y 2 9 h c n N l b m l u Z y 9 B d X R v U m V t b 3 Z l Z E N v b H V t b n M x L n t 0 M S w 2 f S Z x d W 9 0 O y w m c X V v d D t T Z W N 0 a W 9 u M S 9 t Y X R f b X V s X 3 R p b G l u Z 1 9 3 d F 9 0 a H J l Y W R f Y 2 9 h c n N l b m l u Z y 9 B d X R v U m V t b 3 Z l Z E N v b H V t b n M x L n t r M S w 3 f S Z x d W 9 0 O y w m c X V v d D t T Z W N 0 a W 9 u M S 9 t Y X R f b X V s X 3 R p b G l u Z 1 9 3 d F 9 0 a H J l Y W R f Y 2 9 h c n N l b m l u Z y 9 B d X R v U m V t b 3 Z l Z E N v b H V t b n M x L n t 0 M i w 4 f S Z x d W 9 0 O y w m c X V v d D t T Z W N 0 a W 9 u M S 9 t Y X R f b X V s X 3 R p b G l u Z 1 9 3 d F 9 0 a H J l Y W R f Y 2 9 h c n N l b m l u Z y 9 B d X R v U m V t b 3 Z l Z E N v b H V t b n M x L n t r M i w 5 f S Z x d W 9 0 O y w m c X V v d D t T Z W N 0 a W 9 u M S 9 t Y X R f b X V s X 3 R p b G l u Z 1 9 3 d F 9 0 a H J l Y W R f Y 2 9 h c n N l b m l u Z y 9 B d X R v U m V t b 3 Z l Z E N v b H V t b n M x L n t 0 M y w x M H 0 m c X V v d D s s J n F 1 b 3 Q 7 U 2 V j d G l v b j E v b W F 0 X 2 1 1 b F 9 0 a W x p b m d f d 3 R f d G h y Z W F k X 2 N v Y X J z Z W 5 p b m c v Q X V 0 b 1 J l b W 9 2 Z W R D b 2 x 1 b W 5 z M S 5 7 a z M s M T F 9 J n F 1 b 3 Q 7 L C Z x d W 9 0 O 1 N l Y 3 R p b 2 4 x L 2 1 h d F 9 t d W x f d G l s a W 5 n X 3 d 0 X 3 R o c m V h Z F 9 j b 2 F y c 2 V u a W 5 n L 0 F 1 d G 9 S Z W 1 v d m V k Q 2 9 s d W 1 u c z E u e 3 Q 0 L D E y f S Z x d W 9 0 O y w m c X V v d D t T Z W N 0 a W 9 u M S 9 t Y X R f b X V s X 3 R p b G l u Z 1 9 3 d F 9 0 a H J l Y W R f Y 2 9 h c n N l b m l u Z y 9 B d X R v U m V t b 3 Z l Z E N v b H V t b n M x L n t r N C w x M 3 0 m c X V v d D s s J n F 1 b 3 Q 7 U 2 V j d G l v b j E v b W F 0 X 2 1 1 b F 9 0 a W x p b m d f d 3 R f d G h y Z W F k X 2 N v Y X J z Z W 5 p b m c v Q X V 0 b 1 J l b W 9 2 Z W R D b 2 x 1 b W 5 z M S 5 7 Q X Z n I F R p b W U s M T R 9 J n F 1 b 3 Q 7 L C Z x d W 9 0 O 1 N l Y 3 R p b 2 4 x L 2 1 h d F 9 t d W x f d G l s a W 5 n X 3 d 0 X 3 R o c m V h Z F 9 j b 2 F y c 2 V u a W 5 n L 0 F 1 d G 9 S Z W 1 v d m V k Q 2 9 s d W 1 u c z E u e 0 F 2 Z y B L Z X J u Z W w g V G l t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M z A 6 M T k u O T k 2 N T I z M V o i I C 8 + P E V u d H J 5 I F R 5 c G U 9 I k Z p b G x D b 2 x 1 b W 5 U e X B l c y I g V m F s d W U 9 I n N C Z 0 1 E Q X d N R E J R T U Z B d 1 V E Q l F N R k J R V T 0 i I C 8 + P E V u d H J 5 I F R 5 c G U 9 I k Z p b G x D b 2 x 1 b W 5 O Y W 1 l c y I g V m F s d W U 9 I n N b J n F 1 b 3 Q 7 T n h N e E s m c X V v d D s s J n F 1 b 3 Q 7 d G l s Z V 9 z a X p l J n F 1 b 3 Q 7 L C Z x d W 9 0 O 2 N v Y X J z Z V 9 m Y W N 0 b 3 J f e C Z x d W 9 0 O y w m c X V v d D t j b 2 F y c 2 V f Z m F j d G 9 y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R o c m V h Z F 9 j b 2 F y c 2 V u a W 5 n X 2 F u Z F 9 1 b n J v b G w g K D M p L 0 F 1 d G 9 S Z W 1 v d m V k Q 2 9 s d W 1 u c z E u e 0 5 4 T X h L L D B 9 J n F 1 b 3 Q 7 L C Z x d W 9 0 O 1 N l Y 3 R p b 2 4 x L 2 1 h d F 9 t d W x f d G l s a W 5 n X 3 d 0 X 3 R o c m V h Z F 9 j b 2 F y c 2 V u a W 5 n X 2 F u Z F 9 1 b n J v b G w g K D M p L 0 F 1 d G 9 S Z W 1 v d m V k Q 2 9 s d W 1 u c z E u e 3 R p b G V f c 2 l 6 Z S w x f S Z x d W 9 0 O y w m c X V v d D t T Z W N 0 a W 9 u M S 9 t Y X R f b X V s X 3 R p b G l u Z 1 9 3 d F 9 0 a H J l Y W R f Y 2 9 h c n N l b m l u Z 1 9 h b m R f d W 5 y b 2 x s I C g z K S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A o M y k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g K D M p L 0 F 1 d G 9 S Z W 1 v d m V k Q 2 9 s d W 1 u c z E u e 3 V u c m 9 s b F 9 z d G V w L D R 9 J n F 1 b 3 Q 7 L C Z x d W 9 0 O 1 N l Y 3 R p b 2 4 x L 2 1 h d F 9 t d W x f d G l s a W 5 n X 3 d 0 X 3 R o c m V h Z F 9 j b 2 F y c 2 V u a W 5 n X 2 F u Z F 9 1 b n J v b G w g K D M p L 0 F 1 d G 9 S Z W 1 v d m V k Q 2 9 s d W 1 u c z E u e 3 Q w L D V 9 J n F 1 b 3 Q 7 L C Z x d W 9 0 O 1 N l Y 3 R p b 2 4 x L 2 1 h d F 9 t d W x f d G l s a W 5 n X 3 d 0 X 3 R o c m V h Z F 9 j b 2 F y c 2 V u a W 5 n X 2 F u Z F 9 1 b n J v b G w g K D M p L 0 F 1 d G 9 S Z W 1 v d m V k Q 2 9 s d W 1 u c z E u e 2 s w L D Z 9 J n F 1 b 3 Q 7 L C Z x d W 9 0 O 1 N l Y 3 R p b 2 4 x L 2 1 h d F 9 t d W x f d G l s a W 5 n X 3 d 0 X 3 R o c m V h Z F 9 j b 2 F y c 2 V u a W 5 n X 2 F u Z F 9 1 b n J v b G w g K D M p L 0 F 1 d G 9 S Z W 1 v d m V k Q 2 9 s d W 1 u c z E u e 3 Q x L D d 9 J n F 1 b 3 Q 7 L C Z x d W 9 0 O 1 N l Y 3 R p b 2 4 x L 2 1 h d F 9 t d W x f d G l s a W 5 n X 3 d 0 X 3 R o c m V h Z F 9 j b 2 F y c 2 V u a W 5 n X 2 F u Z F 9 1 b n J v b G w g K D M p L 0 F 1 d G 9 S Z W 1 v d m V k Q 2 9 s d W 1 u c z E u e 2 s x L D h 9 J n F 1 b 3 Q 7 L C Z x d W 9 0 O 1 N l Y 3 R p b 2 4 x L 2 1 h d F 9 t d W x f d G l s a W 5 n X 3 d 0 X 3 R o c m V h Z F 9 j b 2 F y c 2 V u a W 5 n X 2 F u Z F 9 1 b n J v b G w g K D M p L 0 F 1 d G 9 S Z W 1 v d m V k Q 2 9 s d W 1 u c z E u e 3 Q y L D l 9 J n F 1 b 3 Q 7 L C Z x d W 9 0 O 1 N l Y 3 R p b 2 4 x L 2 1 h d F 9 t d W x f d G l s a W 5 n X 3 d 0 X 3 R o c m V h Z F 9 j b 2 F y c 2 V u a W 5 n X 2 F u Z F 9 1 b n J v b G w g K D M p L 0 F 1 d G 9 S Z W 1 v d m V k Q 2 9 s d W 1 u c z E u e 2 s y L D E w f S Z x d W 9 0 O y w m c X V v d D t T Z W N 0 a W 9 u M S 9 t Y X R f b X V s X 3 R p b G l u Z 1 9 3 d F 9 0 a H J l Y W R f Y 2 9 h c n N l b m l u Z 1 9 h b m R f d W 5 y b 2 x s I C g z K S 9 B d X R v U m V t b 3 Z l Z E N v b H V t b n M x L n t 0 M y w x M X 0 m c X V v d D s s J n F 1 b 3 Q 7 U 2 V j d G l v b j E v b W F 0 X 2 1 1 b F 9 0 a W x p b m d f d 3 R f d G h y Z W F k X 2 N v Y X J z Z W 5 p b m d f Y W 5 k X 3 V u c m 9 s b C A o M y k v Q X V 0 b 1 J l b W 9 2 Z W R D b 2 x 1 b W 5 z M S 5 7 a z M s M T J 9 J n F 1 b 3 Q 7 L C Z x d W 9 0 O 1 N l Y 3 R p b 2 4 x L 2 1 h d F 9 t d W x f d G l s a W 5 n X 3 d 0 X 3 R o c m V h Z F 9 j b 2 F y c 2 V u a W 5 n X 2 F u Z F 9 1 b n J v b G w g K D M p L 0 F 1 d G 9 S Z W 1 v d m V k Q 2 9 s d W 1 u c z E u e 3 Q 0 L D E z f S Z x d W 9 0 O y w m c X V v d D t T Z W N 0 a W 9 u M S 9 t Y X R f b X V s X 3 R p b G l u Z 1 9 3 d F 9 0 a H J l Y W R f Y 2 9 h c n N l b m l u Z 1 9 h b m R f d W 5 y b 2 x s I C g z K S 9 B d X R v U m V t b 3 Z l Z E N v b H V t b n M x L n t r N C w x N H 0 m c X V v d D s s J n F 1 b 3 Q 7 U 2 V j d G l v b j E v b W F 0 X 2 1 1 b F 9 0 a W x p b m d f d 3 R f d G h y Z W F k X 2 N v Y X J z Z W 5 p b m d f Y W 5 k X 3 V u c m 9 s b C A o M y k v Q X V 0 b 1 J l b W 9 2 Z W R D b 2 x 1 b W 5 z M S 5 7 Q X Z n I F R p b W U s M T V 9 J n F 1 b 3 Q 7 L C Z x d W 9 0 O 1 N l Y 3 R p b 2 4 x L 2 1 h d F 9 t d W x f d G l s a W 5 n X 3 d 0 X 3 R o c m V h Z F 9 j b 2 F y c 2 V u a W 5 n X 2 F u Z F 9 1 b n J v b G w g K D M p L 0 F 1 d G 9 S Z W 1 v d m V k Q 2 9 s d W 1 u c z E u e 0 F 2 Z y B L Z X J u Z W w g V G l t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X 2 F u Z F 9 1 b n J v b G w g K D M p L 0 F 1 d G 9 S Z W 1 v d m V k Q 2 9 s d W 1 u c z E u e 0 5 4 T X h L L D B 9 J n F 1 b 3 Q 7 L C Z x d W 9 0 O 1 N l Y 3 R p b 2 4 x L 2 1 h d F 9 t d W x f d G l s a W 5 n X 3 d 0 X 3 R o c m V h Z F 9 j b 2 F y c 2 V u a W 5 n X 2 F u Z F 9 1 b n J v b G w g K D M p L 0 F 1 d G 9 S Z W 1 v d m V k Q 2 9 s d W 1 u c z E u e 3 R p b G V f c 2 l 6 Z S w x f S Z x d W 9 0 O y w m c X V v d D t T Z W N 0 a W 9 u M S 9 t Y X R f b X V s X 3 R p b G l u Z 1 9 3 d F 9 0 a H J l Y W R f Y 2 9 h c n N l b m l u Z 1 9 h b m R f d W 5 y b 2 x s I C g z K S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A o M y k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g K D M p L 0 F 1 d G 9 S Z W 1 v d m V k Q 2 9 s d W 1 u c z E u e 3 V u c m 9 s b F 9 z d G V w L D R 9 J n F 1 b 3 Q 7 L C Z x d W 9 0 O 1 N l Y 3 R p b 2 4 x L 2 1 h d F 9 t d W x f d G l s a W 5 n X 3 d 0 X 3 R o c m V h Z F 9 j b 2 F y c 2 V u a W 5 n X 2 F u Z F 9 1 b n J v b G w g K D M p L 0 F 1 d G 9 S Z W 1 v d m V k Q 2 9 s d W 1 u c z E u e 3 Q w L D V 9 J n F 1 b 3 Q 7 L C Z x d W 9 0 O 1 N l Y 3 R p b 2 4 x L 2 1 h d F 9 t d W x f d G l s a W 5 n X 3 d 0 X 3 R o c m V h Z F 9 j b 2 F y c 2 V u a W 5 n X 2 F u Z F 9 1 b n J v b G w g K D M p L 0 F 1 d G 9 S Z W 1 v d m V k Q 2 9 s d W 1 u c z E u e 2 s w L D Z 9 J n F 1 b 3 Q 7 L C Z x d W 9 0 O 1 N l Y 3 R p b 2 4 x L 2 1 h d F 9 t d W x f d G l s a W 5 n X 3 d 0 X 3 R o c m V h Z F 9 j b 2 F y c 2 V u a W 5 n X 2 F u Z F 9 1 b n J v b G w g K D M p L 0 F 1 d G 9 S Z W 1 v d m V k Q 2 9 s d W 1 u c z E u e 3 Q x L D d 9 J n F 1 b 3 Q 7 L C Z x d W 9 0 O 1 N l Y 3 R p b 2 4 x L 2 1 h d F 9 t d W x f d G l s a W 5 n X 3 d 0 X 3 R o c m V h Z F 9 j b 2 F y c 2 V u a W 5 n X 2 F u Z F 9 1 b n J v b G w g K D M p L 0 F 1 d G 9 S Z W 1 v d m V k Q 2 9 s d W 1 u c z E u e 2 s x L D h 9 J n F 1 b 3 Q 7 L C Z x d W 9 0 O 1 N l Y 3 R p b 2 4 x L 2 1 h d F 9 t d W x f d G l s a W 5 n X 3 d 0 X 3 R o c m V h Z F 9 j b 2 F y c 2 V u a W 5 n X 2 F u Z F 9 1 b n J v b G w g K D M p L 0 F 1 d G 9 S Z W 1 v d m V k Q 2 9 s d W 1 u c z E u e 3 Q y L D l 9 J n F 1 b 3 Q 7 L C Z x d W 9 0 O 1 N l Y 3 R p b 2 4 x L 2 1 h d F 9 t d W x f d G l s a W 5 n X 3 d 0 X 3 R o c m V h Z F 9 j b 2 F y c 2 V u a W 5 n X 2 F u Z F 9 1 b n J v b G w g K D M p L 0 F 1 d G 9 S Z W 1 v d m V k Q 2 9 s d W 1 u c z E u e 2 s y L D E w f S Z x d W 9 0 O y w m c X V v d D t T Z W N 0 a W 9 u M S 9 t Y X R f b X V s X 3 R p b G l u Z 1 9 3 d F 9 0 a H J l Y W R f Y 2 9 h c n N l b m l u Z 1 9 h b m R f d W 5 y b 2 x s I C g z K S 9 B d X R v U m V t b 3 Z l Z E N v b H V t b n M x L n t 0 M y w x M X 0 m c X V v d D s s J n F 1 b 3 Q 7 U 2 V j d G l v b j E v b W F 0 X 2 1 1 b F 9 0 a W x p b m d f d 3 R f d G h y Z W F k X 2 N v Y X J z Z W 5 p b m d f Y W 5 k X 3 V u c m 9 s b C A o M y k v Q X V 0 b 1 J l b W 9 2 Z W R D b 2 x 1 b W 5 z M S 5 7 a z M s M T J 9 J n F 1 b 3 Q 7 L C Z x d W 9 0 O 1 N l Y 3 R p b 2 4 x L 2 1 h d F 9 t d W x f d G l s a W 5 n X 3 d 0 X 3 R o c m V h Z F 9 j b 2 F y c 2 V u a W 5 n X 2 F u Z F 9 1 b n J v b G w g K D M p L 0 F 1 d G 9 S Z W 1 v d m V k Q 2 9 s d W 1 u c z E u e 3 Q 0 L D E z f S Z x d W 9 0 O y w m c X V v d D t T Z W N 0 a W 9 u M S 9 t Y X R f b X V s X 3 R p b G l u Z 1 9 3 d F 9 0 a H J l Y W R f Y 2 9 h c n N l b m l u Z 1 9 h b m R f d W 5 y b 2 x s I C g z K S 9 B d X R v U m V t b 3 Z l Z E N v b H V t b n M x L n t r N C w x N H 0 m c X V v d D s s J n F 1 b 3 Q 7 U 2 V j d G l v b j E v b W F 0 X 2 1 1 b F 9 0 a W x p b m d f d 3 R f d G h y Z W F k X 2 N v Y X J z Z W 5 p b m d f Y W 5 k X 3 V u c m 9 s b C A o M y k v Q X V 0 b 1 J l b W 9 2 Z W R D b 2 x 1 b W 5 z M S 5 7 Q X Z n I F R p b W U s M T V 9 J n F 1 b 3 Q 7 L C Z x d W 9 0 O 1 N l Y 3 R p b 2 4 x L 2 1 h d F 9 t d W x f d G l s a W 5 n X 3 d 0 X 3 R o c m V h Z F 9 j b 2 F y c 2 V u a W 5 n X 2 F u Z F 9 1 b n J v b G w g K D M p L 0 F 1 d G 9 S Z W 1 v d m V k Q 2 9 s d W 1 u c z E u e 0 F 2 Z y B L Z X J u Z W w g V G l t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W 5 y b 2 x s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z M D o z M C 4 4 M z I 1 M j k 1 W i I g L z 4 8 R W 5 0 c n k g V H l w Z T 0 i R m l s b E N v b H V t b l R 5 c G V z I i B W Y W x 1 Z T 0 i c 0 J n T U R B d 1 V E Q l F N R k F 3 V U R C U V V G I i A v P j x F b n R y e S B U e X B l P S J G a W x s Q 2 9 s d W 1 u T m F t Z X M i I F Z h b H V l P S J z W y Z x d W 9 0 O 0 5 4 T X h L J n F 1 b 3 Q 7 L C Z x d W 9 0 O 3 R p b G V f c 2 l 6 Z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d f d 3 R f d W 5 y b 2 x s I C g z K S 9 B d X R v U m V t b 3 Z l Z E N v b H V t b n M x L n t O e E 1 4 S y w w f S Z x d W 9 0 O y w m c X V v d D t T Z W N 0 a W 9 u M S 9 t Y X R f b X V s X 3 R p b G l u Z 1 9 3 d F 9 1 b n J v b G w g K D M p L 0 F 1 d G 9 S Z W 1 v d m V k Q 2 9 s d W 1 u c z E u e 3 R p b G V f c 2 l 6 Z S w x f S Z x d W 9 0 O y w m c X V v d D t T Z W N 0 a W 9 u M S 9 t Y X R f b X V s X 3 R p b G l u Z 1 9 3 d F 9 1 b n J v b G w g K D M p L 0 F 1 d G 9 S Z W 1 v d m V k Q 2 9 s d W 1 u c z E u e 3 V u c m 9 s b F 9 z d G V w L D J 9 J n F 1 b 3 Q 7 L C Z x d W 9 0 O 1 N l Y 3 R p b 2 4 x L 2 1 h d F 9 t d W x f d G l s a W 5 n X 3 d 0 X 3 V u c m 9 s b C A o M y k v Q X V 0 b 1 J l b W 9 2 Z W R D b 2 x 1 b W 5 z M S 5 7 d D A s M 3 0 m c X V v d D s s J n F 1 b 3 Q 7 U 2 V j d G l v b j E v b W F 0 X 2 1 1 b F 9 0 a W x p b m d f d 3 R f d W 5 y b 2 x s I C g z K S 9 B d X R v U m V t b 3 Z l Z E N v b H V t b n M x L n t r M C w 0 f S Z x d W 9 0 O y w m c X V v d D t T Z W N 0 a W 9 u M S 9 t Y X R f b X V s X 3 R p b G l u Z 1 9 3 d F 9 1 b n J v b G w g K D M p L 0 F 1 d G 9 S Z W 1 v d m V k Q 2 9 s d W 1 u c z E u e 3 Q x L D V 9 J n F 1 b 3 Q 7 L C Z x d W 9 0 O 1 N l Y 3 R p b 2 4 x L 2 1 h d F 9 t d W x f d G l s a W 5 n X 3 d 0 X 3 V u c m 9 s b C A o M y k v Q X V 0 b 1 J l b W 9 2 Z W R D b 2 x 1 b W 5 z M S 5 7 a z E s N n 0 m c X V v d D s s J n F 1 b 3 Q 7 U 2 V j d G l v b j E v b W F 0 X 2 1 1 b F 9 0 a W x p b m d f d 3 R f d W 5 y b 2 x s I C g z K S 9 B d X R v U m V t b 3 Z l Z E N v b H V t b n M x L n t 0 M i w 3 f S Z x d W 9 0 O y w m c X V v d D t T Z W N 0 a W 9 u M S 9 t Y X R f b X V s X 3 R p b G l u Z 1 9 3 d F 9 1 b n J v b G w g K D M p L 0 F 1 d G 9 S Z W 1 v d m V k Q 2 9 s d W 1 u c z E u e 2 s y L D h 9 J n F 1 b 3 Q 7 L C Z x d W 9 0 O 1 N l Y 3 R p b 2 4 x L 2 1 h d F 9 t d W x f d G l s a W 5 n X 3 d 0 X 3 V u c m 9 s b C A o M y k v Q X V 0 b 1 J l b W 9 2 Z W R D b 2 x 1 b W 5 z M S 5 7 d D M s O X 0 m c X V v d D s s J n F 1 b 3 Q 7 U 2 V j d G l v b j E v b W F 0 X 2 1 1 b F 9 0 a W x p b m d f d 3 R f d W 5 y b 2 x s I C g z K S 9 B d X R v U m V t b 3 Z l Z E N v b H V t b n M x L n t r M y w x M H 0 m c X V v d D s s J n F 1 b 3 Q 7 U 2 V j d G l v b j E v b W F 0 X 2 1 1 b F 9 0 a W x p b m d f d 3 R f d W 5 y b 2 x s I C g z K S 9 B d X R v U m V t b 3 Z l Z E N v b H V t b n M x L n t 0 N C w x M X 0 m c X V v d D s s J n F 1 b 3 Q 7 U 2 V j d G l v b j E v b W F 0 X 2 1 1 b F 9 0 a W x p b m d f d 3 R f d W 5 y b 2 x s I C g z K S 9 B d X R v U m V t b 3 Z l Z E N v b H V t b n M x L n t r N C w x M n 0 m c X V v d D s s J n F 1 b 3 Q 7 U 2 V j d G l v b j E v b W F 0 X 2 1 1 b F 9 0 a W x p b m d f d 3 R f d W 5 y b 2 x s I C g z K S 9 B d X R v U m V t b 3 Z l Z E N v b H V t b n M x L n t B d m c g V G l t Z S w x M 3 0 m c X V v d D s s J n F 1 b 3 Q 7 U 2 V j d G l v b j E v b W F 0 X 2 1 1 b F 9 0 a W x p b m d f d 3 R f d W 5 y b 2 x s I C g z K S 9 B d X R v U m V t b 3 Z l Z E N v b H V t b n M x L n t B d m c g S 2 V y b m V s I F R p b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Y X R f b X V s X 3 R p b G l u Z 1 9 3 d F 9 1 b n J v b G w g K D M p L 0 F 1 d G 9 S Z W 1 v d m V k Q 2 9 s d W 1 u c z E u e 0 5 4 T X h L L D B 9 J n F 1 b 3 Q 7 L C Z x d W 9 0 O 1 N l Y 3 R p b 2 4 x L 2 1 h d F 9 t d W x f d G l s a W 5 n X 3 d 0 X 3 V u c m 9 s b C A o M y k v Q X V 0 b 1 J l b W 9 2 Z W R D b 2 x 1 b W 5 z M S 5 7 d G l s Z V 9 z a X p l L D F 9 J n F 1 b 3 Q 7 L C Z x d W 9 0 O 1 N l Y 3 R p b 2 4 x L 2 1 h d F 9 t d W x f d G l s a W 5 n X 3 d 0 X 3 V u c m 9 s b C A o M y k v Q X V 0 b 1 J l b W 9 2 Z W R D b 2 x 1 b W 5 z M S 5 7 d W 5 y b 2 x s X 3 N 0 Z X A s M n 0 m c X V v d D s s J n F 1 b 3 Q 7 U 2 V j d G l v b j E v b W F 0 X 2 1 1 b F 9 0 a W x p b m d f d 3 R f d W 5 y b 2 x s I C g z K S 9 B d X R v U m V t b 3 Z l Z E N v b H V t b n M x L n t 0 M C w z f S Z x d W 9 0 O y w m c X V v d D t T Z W N 0 a W 9 u M S 9 t Y X R f b X V s X 3 R p b G l u Z 1 9 3 d F 9 1 b n J v b G w g K D M p L 0 F 1 d G 9 S Z W 1 v d m V k Q 2 9 s d W 1 u c z E u e 2 s w L D R 9 J n F 1 b 3 Q 7 L C Z x d W 9 0 O 1 N l Y 3 R p b 2 4 x L 2 1 h d F 9 t d W x f d G l s a W 5 n X 3 d 0 X 3 V u c m 9 s b C A o M y k v Q X V 0 b 1 J l b W 9 2 Z W R D b 2 x 1 b W 5 z M S 5 7 d D E s N X 0 m c X V v d D s s J n F 1 b 3 Q 7 U 2 V j d G l v b j E v b W F 0 X 2 1 1 b F 9 0 a W x p b m d f d 3 R f d W 5 y b 2 x s I C g z K S 9 B d X R v U m V t b 3 Z l Z E N v b H V t b n M x L n t r M S w 2 f S Z x d W 9 0 O y w m c X V v d D t T Z W N 0 a W 9 u M S 9 t Y X R f b X V s X 3 R p b G l u Z 1 9 3 d F 9 1 b n J v b G w g K D M p L 0 F 1 d G 9 S Z W 1 v d m V k Q 2 9 s d W 1 u c z E u e 3 Q y L D d 9 J n F 1 b 3 Q 7 L C Z x d W 9 0 O 1 N l Y 3 R p b 2 4 x L 2 1 h d F 9 t d W x f d G l s a W 5 n X 3 d 0 X 3 V u c m 9 s b C A o M y k v Q X V 0 b 1 J l b W 9 2 Z W R D b 2 x 1 b W 5 z M S 5 7 a z I s O H 0 m c X V v d D s s J n F 1 b 3 Q 7 U 2 V j d G l v b j E v b W F 0 X 2 1 1 b F 9 0 a W x p b m d f d 3 R f d W 5 y b 2 x s I C g z K S 9 B d X R v U m V t b 3 Z l Z E N v b H V t b n M x L n t 0 M y w 5 f S Z x d W 9 0 O y w m c X V v d D t T Z W N 0 a W 9 u M S 9 t Y X R f b X V s X 3 R p b G l u Z 1 9 3 d F 9 1 b n J v b G w g K D M p L 0 F 1 d G 9 S Z W 1 v d m V k Q 2 9 s d W 1 u c z E u e 2 s z L D E w f S Z x d W 9 0 O y w m c X V v d D t T Z W N 0 a W 9 u M S 9 t Y X R f b X V s X 3 R p b G l u Z 1 9 3 d F 9 1 b n J v b G w g K D M p L 0 F 1 d G 9 S Z W 1 v d m V k Q 2 9 s d W 1 u c z E u e 3 Q 0 L D E x f S Z x d W 9 0 O y w m c X V v d D t T Z W N 0 a W 9 u M S 9 t Y X R f b X V s X 3 R p b G l u Z 1 9 3 d F 9 1 b n J v b G w g K D M p L 0 F 1 d G 9 S Z W 1 v d m V k Q 2 9 s d W 1 u c z E u e 2 s 0 L D E y f S Z x d W 9 0 O y w m c X V v d D t T Z W N 0 a W 9 u M S 9 t Y X R f b X V s X 3 R p b G l u Z 1 9 3 d F 9 1 b n J v b G w g K D M p L 0 F 1 d G 9 S Z W 1 v d m V k Q 2 9 s d W 1 u c z E u e 0 F 2 Z y B U a W 1 l L D E z f S Z x d W 9 0 O y w m c X V v d D t T Z W N 0 a W 9 u M S 9 t Y X R f b X V s X 3 R p b G l u Z 1 9 3 d F 9 1 b n J v b G w g K D M p L 0 F 1 d G 9 S Z W 1 v d m V k Q 2 9 s d W 1 u c z E u e 0 F 2 Z y B L Z X J u Z W w g V G l t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V u c m 9 s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W 5 y b 2 x s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j d W J s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0 O T o z M y 4 y O D g 5 M T M z W i I g L z 4 8 R W 5 0 c n k g V H l w Z T 0 i R m l s b E N v b H V t b l R 5 c G V z I i B W Y W x 1 Z T 0 i c 0 J n T U R B d 0 1 E Q X d N R E F 3 T U Y i I C 8 + P E V u d H J 5 I F R 5 c G U 9 I k Z p b G x D b 2 x 1 b W 5 O Y W 1 l c y I g V m F s d W U 9 I n N b J n F 1 b 3 Q 7 T n h N e E s m c X V v d D s s J n F 1 b 3 Q 7 I H Q x J n F 1 b 3 Q 7 L C Z x d W 9 0 O y B r M S Z x d W 9 0 O y w m c X V v d D s g d D I m c X V v d D s s J n F 1 b 3 Q 7 I G s y J n F 1 b 3 Q 7 L C Z x d W 9 0 O y B 0 M y Z x d W 9 0 O y w m c X V v d D s g a z M m c X V v d D s s J n F 1 b 3 Q 7 I H Q 0 J n F 1 b 3 Q 7 L C Z x d W 9 0 O y B r N C Z x d W 9 0 O y w m c X V v d D s g d D U m c X V v d D s s J n F 1 b 3 Q 7 I G s 1 J n F 1 b 3 Q 7 L C Z x d W 9 0 O 0 F 2 Z y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Y 3 V i b G F z I C g y K S 9 B d X R v U m V t b 3 Z l Z E N v b H V t b n M x L n t O e E 1 4 S y w w f S Z x d W 9 0 O y w m c X V v d D t T Z W N 0 a W 9 u M S 9 t Y X R f b X V s X 2 N 1 Y m x h c y A o M i k v Q X V 0 b 1 J l b W 9 2 Z W R D b 2 x 1 b W 5 z M S 5 7 I H Q x L D F 9 J n F 1 b 3 Q 7 L C Z x d W 9 0 O 1 N l Y 3 R p b 2 4 x L 2 1 h d F 9 t d W x f Y 3 V i b G F z I C g y K S 9 B d X R v U m V t b 3 Z l Z E N v b H V t b n M x L n s g a z E s M n 0 m c X V v d D s s J n F 1 b 3 Q 7 U 2 V j d G l v b j E v b W F 0 X 2 1 1 b F 9 j d W J s Y X M g K D I p L 0 F 1 d G 9 S Z W 1 v d m V k Q 2 9 s d W 1 u c z E u e y B 0 M i w z f S Z x d W 9 0 O y w m c X V v d D t T Z W N 0 a W 9 u M S 9 t Y X R f b X V s X 2 N 1 Y m x h c y A o M i k v Q X V 0 b 1 J l b W 9 2 Z W R D b 2 x 1 b W 5 z M S 5 7 I G s y L D R 9 J n F 1 b 3 Q 7 L C Z x d W 9 0 O 1 N l Y 3 R p b 2 4 x L 2 1 h d F 9 t d W x f Y 3 V i b G F z I C g y K S 9 B d X R v U m V t b 3 Z l Z E N v b H V t b n M x L n s g d D M s N X 0 m c X V v d D s s J n F 1 b 3 Q 7 U 2 V j d G l v b j E v b W F 0 X 2 1 1 b F 9 j d W J s Y X M g K D I p L 0 F 1 d G 9 S Z W 1 v d m V k Q 2 9 s d W 1 u c z E u e y B r M y w 2 f S Z x d W 9 0 O y w m c X V v d D t T Z W N 0 a W 9 u M S 9 t Y X R f b X V s X 2 N 1 Y m x h c y A o M i k v Q X V 0 b 1 J l b W 9 2 Z W R D b 2 x 1 b W 5 z M S 5 7 I H Q 0 L D d 9 J n F 1 b 3 Q 7 L C Z x d W 9 0 O 1 N l Y 3 R p b 2 4 x L 2 1 h d F 9 t d W x f Y 3 V i b G F z I C g y K S 9 B d X R v U m V t b 3 Z l Z E N v b H V t b n M x L n s g a z Q s O H 0 m c X V v d D s s J n F 1 b 3 Q 7 U 2 V j d G l v b j E v b W F 0 X 2 1 1 b F 9 j d W J s Y X M g K D I p L 0 F 1 d G 9 S Z W 1 v d m V k Q 2 9 s d W 1 u c z E u e y B 0 N S w 5 f S Z x d W 9 0 O y w m c X V v d D t T Z W N 0 a W 9 u M S 9 t Y X R f b X V s X 2 N 1 Y m x h c y A o M i k v Q X V 0 b 1 J l b W 9 2 Z W R D b 2 x 1 b W 5 z M S 5 7 I G s 1 L D E w f S Z x d W 9 0 O y w m c X V v d D t T Z W N 0 a W 9 u M S 9 t Y X R f b X V s X 2 N 1 Y m x h c y A o M i k v Q X V 0 b 1 J l b W 9 2 Z W R D b 2 x 1 b W 5 z M S 5 7 Q X Z n I F R p b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X R f b X V s X 2 N 1 Y m x h c y A o M i k v Q X V 0 b 1 J l b W 9 2 Z W R D b 2 x 1 b W 5 z M S 5 7 T n h N e E s s M H 0 m c X V v d D s s J n F 1 b 3 Q 7 U 2 V j d G l v b j E v b W F 0 X 2 1 1 b F 9 j d W J s Y X M g K D I p L 0 F 1 d G 9 S Z W 1 v d m V k Q 2 9 s d W 1 u c z E u e y B 0 M S w x f S Z x d W 9 0 O y w m c X V v d D t T Z W N 0 a W 9 u M S 9 t Y X R f b X V s X 2 N 1 Y m x h c y A o M i k v Q X V 0 b 1 J l b W 9 2 Z W R D b 2 x 1 b W 5 z M S 5 7 I G s x L D J 9 J n F 1 b 3 Q 7 L C Z x d W 9 0 O 1 N l Y 3 R p b 2 4 x L 2 1 h d F 9 t d W x f Y 3 V i b G F z I C g y K S 9 B d X R v U m V t b 3 Z l Z E N v b H V t b n M x L n s g d D I s M 3 0 m c X V v d D s s J n F 1 b 3 Q 7 U 2 V j d G l v b j E v b W F 0 X 2 1 1 b F 9 j d W J s Y X M g K D I p L 0 F 1 d G 9 S Z W 1 v d m V k Q 2 9 s d W 1 u c z E u e y B r M i w 0 f S Z x d W 9 0 O y w m c X V v d D t T Z W N 0 a W 9 u M S 9 t Y X R f b X V s X 2 N 1 Y m x h c y A o M i k v Q X V 0 b 1 J l b W 9 2 Z W R D b 2 x 1 b W 5 z M S 5 7 I H Q z L D V 9 J n F 1 b 3 Q 7 L C Z x d W 9 0 O 1 N l Y 3 R p b 2 4 x L 2 1 h d F 9 t d W x f Y 3 V i b G F z I C g y K S 9 B d X R v U m V t b 3 Z l Z E N v b H V t b n M x L n s g a z M s N n 0 m c X V v d D s s J n F 1 b 3 Q 7 U 2 V j d G l v b j E v b W F 0 X 2 1 1 b F 9 j d W J s Y X M g K D I p L 0 F 1 d G 9 S Z W 1 v d m V k Q 2 9 s d W 1 u c z E u e y B 0 N C w 3 f S Z x d W 9 0 O y w m c X V v d D t T Z W N 0 a W 9 u M S 9 t Y X R f b X V s X 2 N 1 Y m x h c y A o M i k v Q X V 0 b 1 J l b W 9 2 Z W R D b 2 x 1 b W 5 z M S 5 7 I G s 0 L D h 9 J n F 1 b 3 Q 7 L C Z x d W 9 0 O 1 N l Y 3 R p b 2 4 x L 2 1 h d F 9 t d W x f Y 3 V i b G F z I C g y K S 9 B d X R v U m V t b 3 Z l Z E N v b H V t b n M x L n s g d D U s O X 0 m c X V v d D s s J n F 1 b 3 Q 7 U 2 V j d G l v b j E v b W F 0 X 2 1 1 b F 9 j d W J s Y X M g K D I p L 0 F 1 d G 9 S Z W 1 v d m V k Q 2 9 s d W 1 u c z E u e y B r N S w x M H 0 m c X V v d D s s J n F 1 b 3 Q 7 U 2 V j d G l v b j E v b W F 0 X 2 1 1 b F 9 j d W J s Y X M g K D I p L 0 F 1 d G 9 S Z W 1 v d m V k Q 2 9 s d W 1 u c z E u e 0 F 2 Z y B U a W 1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j d W J s Y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j d W J s Y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j d W J s Y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1 N j o z M i 4 2 O T k 1 N j U 4 W i I g L z 4 8 R W 5 0 c n k g V H l w Z T 0 i R m l s b E N v b H V t b l R 5 c G V z I i B W Y W x 1 Z T 0 i c 0 J n T U R B d 0 1 E Q X d N R E F 3 T U R B d 1 V G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U g K D Q p L 0 F 1 d G 9 S Z W 1 v d m V k Q 2 9 s d W 1 u c z E u e 0 5 4 T X h L L D B 9 J n F 1 b 3 Q 7 L C Z x d W 9 0 O 1 N l Y 3 R p b 2 4 x L 2 1 h d F 9 t d W x f b m F p d m U g K D Q p L 0 F 1 d G 9 S Z W 1 v d m V k Q 2 9 s d W 1 u c z E u e 2 J s b 2 N r X 3 N p e m V f e C w x f S Z x d W 9 0 O y w m c X V v d D t T Z W N 0 a W 9 u M S 9 t Y X R f b X V s X 2 5 h a X Z l I C g 0 K S 9 B d X R v U m V t b 3 Z l Z E N v b H V t b n M x L n t i b G 9 j a 1 9 z a X p l X 3 k s M n 0 m c X V v d D s s J n F 1 b 3 Q 7 U 2 V j d G l v b j E v b W F 0 X 2 1 1 b F 9 u Y W l 2 Z S A o N C k v Q X V 0 b 1 J l b W 9 2 Z W R D b 2 x 1 b W 5 z M S 5 7 d D A s M 3 0 m c X V v d D s s J n F 1 b 3 Q 7 U 2 V j d G l v b j E v b W F 0 X 2 1 1 b F 9 u Y W l 2 Z S A o N C k v Q X V 0 b 1 J l b W 9 2 Z W R D b 2 x 1 b W 5 z M S 5 7 a z A s N H 0 m c X V v d D s s J n F 1 b 3 Q 7 U 2 V j d G l v b j E v b W F 0 X 2 1 1 b F 9 u Y W l 2 Z S A o N C k v Q X V 0 b 1 J l b W 9 2 Z W R D b 2 x 1 b W 5 z M S 5 7 d D E s N X 0 m c X V v d D s s J n F 1 b 3 Q 7 U 2 V j d G l v b j E v b W F 0 X 2 1 1 b F 9 u Y W l 2 Z S A o N C k v Q X V 0 b 1 J l b W 9 2 Z W R D b 2 x 1 b W 5 z M S 5 7 a z E s N n 0 m c X V v d D s s J n F 1 b 3 Q 7 U 2 V j d G l v b j E v b W F 0 X 2 1 1 b F 9 u Y W l 2 Z S A o N C k v Q X V 0 b 1 J l b W 9 2 Z W R D b 2 x 1 b W 5 z M S 5 7 d D I s N 3 0 m c X V v d D s s J n F 1 b 3 Q 7 U 2 V j d G l v b j E v b W F 0 X 2 1 1 b F 9 u Y W l 2 Z S A o N C k v Q X V 0 b 1 J l b W 9 2 Z W R D b 2 x 1 b W 5 z M S 5 7 a z I s O H 0 m c X V v d D s s J n F 1 b 3 Q 7 U 2 V j d G l v b j E v b W F 0 X 2 1 1 b F 9 u Y W l 2 Z S A o N C k v Q X V 0 b 1 J l b W 9 2 Z W R D b 2 x 1 b W 5 z M S 5 7 d D M s O X 0 m c X V v d D s s J n F 1 b 3 Q 7 U 2 V j d G l v b j E v b W F 0 X 2 1 1 b F 9 u Y W l 2 Z S A o N C k v Q X V 0 b 1 J l b W 9 2 Z W R D b 2 x 1 b W 5 z M S 5 7 a z M s M T B 9 J n F 1 b 3 Q 7 L C Z x d W 9 0 O 1 N l Y 3 R p b 2 4 x L 2 1 h d F 9 t d W x f b m F p d m U g K D Q p L 0 F 1 d G 9 S Z W 1 v d m V k Q 2 9 s d W 1 u c z E u e 3 Q 0 L D E x f S Z x d W 9 0 O y w m c X V v d D t T Z W N 0 a W 9 u M S 9 t Y X R f b X V s X 2 5 h a X Z l I C g 0 K S 9 B d X R v U m V t b 3 Z l Z E N v b H V t b n M x L n t r N C w x M n 0 m c X V v d D s s J n F 1 b 3 Q 7 U 2 V j d G l v b j E v b W F 0 X 2 1 1 b F 9 u Y W l 2 Z S A o N C k v Q X V 0 b 1 J l b W 9 2 Z W R D b 2 x 1 b W 5 z M S 5 7 Q X Z n I F R p b W U s M T N 9 J n F 1 b 3 Q 7 L C Z x d W 9 0 O 1 N l Y 3 R p b 2 4 x L 2 1 h d F 9 t d W x f b m F p d m U g K D Q p L 0 F 1 d G 9 S Z W 1 v d m V k Q 2 9 s d W 1 u c z E u e 0 F 2 Z y B L Z X J u Z W w g V G l t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h d F 9 t d W x f b m F p d m U g K D Q p L 0 F 1 d G 9 S Z W 1 v d m V k Q 2 9 s d W 1 u c z E u e 0 5 4 T X h L L D B 9 J n F 1 b 3 Q 7 L C Z x d W 9 0 O 1 N l Y 3 R p b 2 4 x L 2 1 h d F 9 t d W x f b m F p d m U g K D Q p L 0 F 1 d G 9 S Z W 1 v d m V k Q 2 9 s d W 1 u c z E u e 2 J s b 2 N r X 3 N p e m V f e C w x f S Z x d W 9 0 O y w m c X V v d D t T Z W N 0 a W 9 u M S 9 t Y X R f b X V s X 2 5 h a X Z l I C g 0 K S 9 B d X R v U m V t b 3 Z l Z E N v b H V t b n M x L n t i b G 9 j a 1 9 z a X p l X 3 k s M n 0 m c X V v d D s s J n F 1 b 3 Q 7 U 2 V j d G l v b j E v b W F 0 X 2 1 1 b F 9 u Y W l 2 Z S A o N C k v Q X V 0 b 1 J l b W 9 2 Z W R D b 2 x 1 b W 5 z M S 5 7 d D A s M 3 0 m c X V v d D s s J n F 1 b 3 Q 7 U 2 V j d G l v b j E v b W F 0 X 2 1 1 b F 9 u Y W l 2 Z S A o N C k v Q X V 0 b 1 J l b W 9 2 Z W R D b 2 x 1 b W 5 z M S 5 7 a z A s N H 0 m c X V v d D s s J n F 1 b 3 Q 7 U 2 V j d G l v b j E v b W F 0 X 2 1 1 b F 9 u Y W l 2 Z S A o N C k v Q X V 0 b 1 J l b W 9 2 Z W R D b 2 x 1 b W 5 z M S 5 7 d D E s N X 0 m c X V v d D s s J n F 1 b 3 Q 7 U 2 V j d G l v b j E v b W F 0 X 2 1 1 b F 9 u Y W l 2 Z S A o N C k v Q X V 0 b 1 J l b W 9 2 Z W R D b 2 x 1 b W 5 z M S 5 7 a z E s N n 0 m c X V v d D s s J n F 1 b 3 Q 7 U 2 V j d G l v b j E v b W F 0 X 2 1 1 b F 9 u Y W l 2 Z S A o N C k v Q X V 0 b 1 J l b W 9 2 Z W R D b 2 x 1 b W 5 z M S 5 7 d D I s N 3 0 m c X V v d D s s J n F 1 b 3 Q 7 U 2 V j d G l v b j E v b W F 0 X 2 1 1 b F 9 u Y W l 2 Z S A o N C k v Q X V 0 b 1 J l b W 9 2 Z W R D b 2 x 1 b W 5 z M S 5 7 a z I s O H 0 m c X V v d D s s J n F 1 b 3 Q 7 U 2 V j d G l v b j E v b W F 0 X 2 1 1 b F 9 u Y W l 2 Z S A o N C k v Q X V 0 b 1 J l b W 9 2 Z W R D b 2 x 1 b W 5 z M S 5 7 d D M s O X 0 m c X V v d D s s J n F 1 b 3 Q 7 U 2 V j d G l v b j E v b W F 0 X 2 1 1 b F 9 u Y W l 2 Z S A o N C k v Q X V 0 b 1 J l b W 9 2 Z W R D b 2 x 1 b W 5 z M S 5 7 a z M s M T B 9 J n F 1 b 3 Q 7 L C Z x d W 9 0 O 1 N l Y 3 R p b 2 4 x L 2 1 h d F 9 t d W x f b m F p d m U g K D Q p L 0 F 1 d G 9 S Z W 1 v d m V k Q 2 9 s d W 1 u c z E u e 3 Q 0 L D E x f S Z x d W 9 0 O y w m c X V v d D t T Z W N 0 a W 9 u M S 9 t Y X R f b X V s X 2 5 h a X Z l I C g 0 K S 9 B d X R v U m V t b 3 Z l Z E N v b H V t b n M x L n t r N C w x M n 0 m c X V v d D s s J n F 1 b 3 Q 7 U 2 V j d G l v b j E v b W F 0 X 2 1 1 b F 9 u Y W l 2 Z S A o N C k v Q X V 0 b 1 J l b W 9 2 Z W R D b 2 x 1 b W 5 z M S 5 7 Q X Z n I F R p b W U s M T N 9 J n F 1 b 3 Q 7 L C Z x d W 9 0 O 1 N l Y 3 R p b 2 4 x L 2 1 h d F 9 t d W x f b m F p d m U g K D Q p L 0 F 1 d G 9 S Z W 1 v d m V k Q 2 9 s d W 1 u c z E u e 0 F 2 Z y B L Z X J u Z W w g V G l t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1 N j o 0 M y 4 y N j c w M D g x W i I g L z 4 8 R W 5 0 c n k g V H l w Z T 0 i R m l s b E N v b H V t b l R 5 c G V z I i B W Y W x 1 Z T 0 i c 0 J n T U R B d 0 1 E Q l F N R k F 3 V U R C U U 1 G Q l F V P S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2 N v Y X J z Z V 9 m Y W N 0 b 3 J f e C Z x d W 9 0 O y w m c X V v d D t j b 2 F y c 2 V f Z m F j d G 9 y X 3 k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V f d 3 R f Y 2 9 h c n N l b m l u Z y A o N C k v Q X V 0 b 1 J l b W 9 2 Z W R D b 2 x 1 b W 5 z M S 5 7 T n h N e E s s M H 0 m c X V v d D s s J n F 1 b 3 Q 7 U 2 V j d G l v b j E v b W F 0 X 2 1 1 b F 9 u Y W l 2 Z V 9 3 d F 9 j b 2 F y c 2 V u a W 5 n I C g 0 K S 9 B d X R v U m V t b 3 Z l Z E N v b H V t b n M x L n t i b G 9 j a 1 9 z a X p l X 3 g s M X 0 m c X V v d D s s J n F 1 b 3 Q 7 U 2 V j d G l v b j E v b W F 0 X 2 1 1 b F 9 u Y W l 2 Z V 9 3 d F 9 j b 2 F y c 2 V u a W 5 n I C g 0 K S 9 B d X R v U m V t b 3 Z l Z E N v b H V t b n M x L n t i b G 9 j a 1 9 z a X p l X 3 k s M n 0 m c X V v d D s s J n F 1 b 3 Q 7 U 2 V j d G l v b j E v b W F 0 X 2 1 1 b F 9 u Y W l 2 Z V 9 3 d F 9 j b 2 F y c 2 V u a W 5 n I C g 0 K S 9 B d X R v U m V t b 3 Z l Z E N v b H V t b n M x L n t j b 2 F y c 2 V f Z m F j d G 9 y X 3 g s M 3 0 m c X V v d D s s J n F 1 b 3 Q 7 U 2 V j d G l v b j E v b W F 0 X 2 1 1 b F 9 u Y W l 2 Z V 9 3 d F 9 j b 2 F y c 2 V u a W 5 n I C g 0 K S 9 B d X R v U m V t b 3 Z l Z E N v b H V t b n M x L n t j b 2 F y c 2 V f Z m F j d G 9 y X 3 k s N H 0 m c X V v d D s s J n F 1 b 3 Q 7 U 2 V j d G l v b j E v b W F 0 X 2 1 1 b F 9 u Y W l 2 Z V 9 3 d F 9 j b 2 F y c 2 V u a W 5 n I C g 0 K S 9 B d X R v U m V t b 3 Z l Z E N v b H V t b n M x L n t 0 M C w 1 f S Z x d W 9 0 O y w m c X V v d D t T Z W N 0 a W 9 u M S 9 t Y X R f b X V s X 2 5 h a X Z l X 3 d 0 X 2 N v Y X J z Z W 5 p b m c g K D Q p L 0 F 1 d G 9 S Z W 1 v d m V k Q 2 9 s d W 1 u c z E u e 2 s w L D Z 9 J n F 1 b 3 Q 7 L C Z x d W 9 0 O 1 N l Y 3 R p b 2 4 x L 2 1 h d F 9 t d W x f b m F p d m V f d 3 R f Y 2 9 h c n N l b m l u Z y A o N C k v Q X V 0 b 1 J l b W 9 2 Z W R D b 2 x 1 b W 5 z M S 5 7 d D E s N 3 0 m c X V v d D s s J n F 1 b 3 Q 7 U 2 V j d G l v b j E v b W F 0 X 2 1 1 b F 9 u Y W l 2 Z V 9 3 d F 9 j b 2 F y c 2 V u a W 5 n I C g 0 K S 9 B d X R v U m V t b 3 Z l Z E N v b H V t b n M x L n t r M S w 4 f S Z x d W 9 0 O y w m c X V v d D t T Z W N 0 a W 9 u M S 9 t Y X R f b X V s X 2 5 h a X Z l X 3 d 0 X 2 N v Y X J z Z W 5 p b m c g K D Q p L 0 F 1 d G 9 S Z W 1 v d m V k Q 2 9 s d W 1 u c z E u e 3 Q y L D l 9 J n F 1 b 3 Q 7 L C Z x d W 9 0 O 1 N l Y 3 R p b 2 4 x L 2 1 h d F 9 t d W x f b m F p d m V f d 3 R f Y 2 9 h c n N l b m l u Z y A o N C k v Q X V 0 b 1 J l b W 9 2 Z W R D b 2 x 1 b W 5 z M S 5 7 a z I s M T B 9 J n F 1 b 3 Q 7 L C Z x d W 9 0 O 1 N l Y 3 R p b 2 4 x L 2 1 h d F 9 t d W x f b m F p d m V f d 3 R f Y 2 9 h c n N l b m l u Z y A o N C k v Q X V 0 b 1 J l b W 9 2 Z W R D b 2 x 1 b W 5 z M S 5 7 d D M s M T F 9 J n F 1 b 3 Q 7 L C Z x d W 9 0 O 1 N l Y 3 R p b 2 4 x L 2 1 h d F 9 t d W x f b m F p d m V f d 3 R f Y 2 9 h c n N l b m l u Z y A o N C k v Q X V 0 b 1 J l b W 9 2 Z W R D b 2 x 1 b W 5 z M S 5 7 a z M s M T J 9 J n F 1 b 3 Q 7 L C Z x d W 9 0 O 1 N l Y 3 R p b 2 4 x L 2 1 h d F 9 t d W x f b m F p d m V f d 3 R f Y 2 9 h c n N l b m l u Z y A o N C k v Q X V 0 b 1 J l b W 9 2 Z W R D b 2 x 1 b W 5 z M S 5 7 d D Q s M T N 9 J n F 1 b 3 Q 7 L C Z x d W 9 0 O 1 N l Y 3 R p b 2 4 x L 2 1 h d F 9 t d W x f b m F p d m V f d 3 R f Y 2 9 h c n N l b m l u Z y A o N C k v Q X V 0 b 1 J l b W 9 2 Z W R D b 2 x 1 b W 5 z M S 5 7 a z Q s M T R 9 J n F 1 b 3 Q 7 L C Z x d W 9 0 O 1 N l Y 3 R p b 2 4 x L 2 1 h d F 9 t d W x f b m F p d m V f d 3 R f Y 2 9 h c n N l b m l u Z y A o N C k v Q X V 0 b 1 J l b W 9 2 Z W R D b 2 x 1 b W 5 z M S 5 7 Q X Z n I F R p b W U s M T V 9 J n F 1 b 3 Q 7 L C Z x d W 9 0 O 1 N l Y 3 R p b 2 4 x L 2 1 h d F 9 t d W x f b m F p d m V f d 3 R f Y 2 9 h c n N l b m l u Z y A o N C k v Q X V 0 b 1 J l b W 9 2 Z W R D b 2 x 1 b W 5 z M S 5 7 Q X Z n I E t l c m 5 l b C B U a W 1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W F 0 X 2 1 1 b F 9 u Y W l 2 Z V 9 3 d F 9 j b 2 F y c 2 V u a W 5 n I C g 0 K S 9 B d X R v U m V t b 3 Z l Z E N v b H V t b n M x L n t O e E 1 4 S y w w f S Z x d W 9 0 O y w m c X V v d D t T Z W N 0 a W 9 u M S 9 t Y X R f b X V s X 2 5 h a X Z l X 3 d 0 X 2 N v Y X J z Z W 5 p b m c g K D Q p L 0 F 1 d G 9 S Z W 1 v d m V k Q 2 9 s d W 1 u c z E u e 2 J s b 2 N r X 3 N p e m V f e C w x f S Z x d W 9 0 O y w m c X V v d D t T Z W N 0 a W 9 u M S 9 t Y X R f b X V s X 2 5 h a X Z l X 3 d 0 X 2 N v Y X J z Z W 5 p b m c g K D Q p L 0 F 1 d G 9 S Z W 1 v d m V k Q 2 9 s d W 1 u c z E u e 2 J s b 2 N r X 3 N p e m V f e S w y f S Z x d W 9 0 O y w m c X V v d D t T Z W N 0 a W 9 u M S 9 t Y X R f b X V s X 2 5 h a X Z l X 3 d 0 X 2 N v Y X J z Z W 5 p b m c g K D Q p L 0 F 1 d G 9 S Z W 1 v d m V k Q 2 9 s d W 1 u c z E u e 2 N v Y X J z Z V 9 m Y W N 0 b 3 J f e C w z f S Z x d W 9 0 O y w m c X V v d D t T Z W N 0 a W 9 u M S 9 t Y X R f b X V s X 2 5 h a X Z l X 3 d 0 X 2 N v Y X J z Z W 5 p b m c g K D Q p L 0 F 1 d G 9 S Z W 1 v d m V k Q 2 9 s d W 1 u c z E u e 2 N v Y X J z Z V 9 m Y W N 0 b 3 J f e S w 0 f S Z x d W 9 0 O y w m c X V v d D t T Z W N 0 a W 9 u M S 9 t Y X R f b X V s X 2 5 h a X Z l X 3 d 0 X 2 N v Y X J z Z W 5 p b m c g K D Q p L 0 F 1 d G 9 S Z W 1 v d m V k Q 2 9 s d W 1 u c z E u e 3 Q w L D V 9 J n F 1 b 3 Q 7 L C Z x d W 9 0 O 1 N l Y 3 R p b 2 4 x L 2 1 h d F 9 t d W x f b m F p d m V f d 3 R f Y 2 9 h c n N l b m l u Z y A o N C k v Q X V 0 b 1 J l b W 9 2 Z W R D b 2 x 1 b W 5 z M S 5 7 a z A s N n 0 m c X V v d D s s J n F 1 b 3 Q 7 U 2 V j d G l v b j E v b W F 0 X 2 1 1 b F 9 u Y W l 2 Z V 9 3 d F 9 j b 2 F y c 2 V u a W 5 n I C g 0 K S 9 B d X R v U m V t b 3 Z l Z E N v b H V t b n M x L n t 0 M S w 3 f S Z x d W 9 0 O y w m c X V v d D t T Z W N 0 a W 9 u M S 9 t Y X R f b X V s X 2 5 h a X Z l X 3 d 0 X 2 N v Y X J z Z W 5 p b m c g K D Q p L 0 F 1 d G 9 S Z W 1 v d m V k Q 2 9 s d W 1 u c z E u e 2 s x L D h 9 J n F 1 b 3 Q 7 L C Z x d W 9 0 O 1 N l Y 3 R p b 2 4 x L 2 1 h d F 9 t d W x f b m F p d m V f d 3 R f Y 2 9 h c n N l b m l u Z y A o N C k v Q X V 0 b 1 J l b W 9 2 Z W R D b 2 x 1 b W 5 z M S 5 7 d D I s O X 0 m c X V v d D s s J n F 1 b 3 Q 7 U 2 V j d G l v b j E v b W F 0 X 2 1 1 b F 9 u Y W l 2 Z V 9 3 d F 9 j b 2 F y c 2 V u a W 5 n I C g 0 K S 9 B d X R v U m V t b 3 Z l Z E N v b H V t b n M x L n t r M i w x M H 0 m c X V v d D s s J n F 1 b 3 Q 7 U 2 V j d G l v b j E v b W F 0 X 2 1 1 b F 9 u Y W l 2 Z V 9 3 d F 9 j b 2 F y c 2 V u a W 5 n I C g 0 K S 9 B d X R v U m V t b 3 Z l Z E N v b H V t b n M x L n t 0 M y w x M X 0 m c X V v d D s s J n F 1 b 3 Q 7 U 2 V j d G l v b j E v b W F 0 X 2 1 1 b F 9 u Y W l 2 Z V 9 3 d F 9 j b 2 F y c 2 V u a W 5 n I C g 0 K S 9 B d X R v U m V t b 3 Z l Z E N v b H V t b n M x L n t r M y w x M n 0 m c X V v d D s s J n F 1 b 3 Q 7 U 2 V j d G l v b j E v b W F 0 X 2 1 1 b F 9 u Y W l 2 Z V 9 3 d F 9 j b 2 F y c 2 V u a W 5 n I C g 0 K S 9 B d X R v U m V t b 3 Z l Z E N v b H V t b n M x L n t 0 N C w x M 3 0 m c X V v d D s s J n F 1 b 3 Q 7 U 2 V j d G l v b j E v b W F 0 X 2 1 1 b F 9 u Y W l 2 Z V 9 3 d F 9 j b 2 F y c 2 V u a W 5 n I C g 0 K S 9 B d X R v U m V t b 3 Z l Z E N v b H V t b n M x L n t r N C w x N H 0 m c X V v d D s s J n F 1 b 3 Q 7 U 2 V j d G l v b j E v b W F 0 X 2 1 1 b F 9 u Y W l 2 Z V 9 3 d F 9 j b 2 F y c 2 V u a W 5 n I C g 0 K S 9 B d X R v U m V t b 3 Z l Z E N v b H V t b n M x L n t B d m c g V G l t Z S w x N X 0 m c X V v d D s s J n F 1 b 3 Q 7 U 2 V j d G l v b j E v b W F 0 X 2 1 1 b F 9 u Y W l 2 Z V 9 3 d F 9 j b 2 F y c 2 V u a W 5 n I C g 0 K S 9 B d X R v U m V t b 3 Z l Z E N v b H V t b n M x L n t B d m c g S 2 V y b m V s I F R p b W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d W 5 y b 2 x s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1 N j o 1 N C 4 0 M z k 5 M j Q 5 W i I g L z 4 8 R W 5 0 c n k g V H l w Z T 0 i R m l s b E N v b H V t b l R 5 c G V z I i B W Y W x 1 Z T 0 i c 0 J n T U R B d 0 1 E Q X d N R E F 3 T U R B d 0 1 G Q l E 9 P S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3 d 0 X 3 V u c m 9 s b C A o N C k v Q X V 0 b 1 J l b W 9 2 Z W R D b 2 x 1 b W 5 z M S 5 7 T n h N e E s s M H 0 m c X V v d D s s J n F 1 b 3 Q 7 U 2 V j d G l v b j E v b W F 0 X 2 1 1 b F 9 u Y W l 2 Z V 9 3 d F 9 1 b n J v b G w g K D Q p L 0 F 1 d G 9 S Z W 1 v d m V k Q 2 9 s d W 1 u c z E u e 2 J s b 2 N r X 3 N p e m V f e C w x f S Z x d W 9 0 O y w m c X V v d D t T Z W N 0 a W 9 u M S 9 t Y X R f b X V s X 2 5 h a X Z l X 3 d 0 X 3 V u c m 9 s b C A o N C k v Q X V 0 b 1 J l b W 9 2 Z W R D b 2 x 1 b W 5 z M S 5 7 Y m x v Y 2 t f c 2 l 6 Z V 9 5 L D J 9 J n F 1 b 3 Q 7 L C Z x d W 9 0 O 1 N l Y 3 R p b 2 4 x L 2 1 h d F 9 t d W x f b m F p d m V f d 3 R f d W 5 y b 2 x s I C g 0 K S 9 B d X R v U m V t b 3 Z l Z E N v b H V t b n M x L n t 1 b n J v b G x f c 3 R l c C w z f S Z x d W 9 0 O y w m c X V v d D t T Z W N 0 a W 9 u M S 9 t Y X R f b X V s X 2 5 h a X Z l X 3 d 0 X 3 V u c m 9 s b C A o N C k v Q X V 0 b 1 J l b W 9 2 Z W R D b 2 x 1 b W 5 z M S 5 7 d D A s N H 0 m c X V v d D s s J n F 1 b 3 Q 7 U 2 V j d G l v b j E v b W F 0 X 2 1 1 b F 9 u Y W l 2 Z V 9 3 d F 9 1 b n J v b G w g K D Q p L 0 F 1 d G 9 S Z W 1 v d m V k Q 2 9 s d W 1 u c z E u e 2 s w L D V 9 J n F 1 b 3 Q 7 L C Z x d W 9 0 O 1 N l Y 3 R p b 2 4 x L 2 1 h d F 9 t d W x f b m F p d m V f d 3 R f d W 5 y b 2 x s I C g 0 K S 9 B d X R v U m V t b 3 Z l Z E N v b H V t b n M x L n t 0 M S w 2 f S Z x d W 9 0 O y w m c X V v d D t T Z W N 0 a W 9 u M S 9 t Y X R f b X V s X 2 5 h a X Z l X 3 d 0 X 3 V u c m 9 s b C A o N C k v Q X V 0 b 1 J l b W 9 2 Z W R D b 2 x 1 b W 5 z M S 5 7 a z E s N 3 0 m c X V v d D s s J n F 1 b 3 Q 7 U 2 V j d G l v b j E v b W F 0 X 2 1 1 b F 9 u Y W l 2 Z V 9 3 d F 9 1 b n J v b G w g K D Q p L 0 F 1 d G 9 S Z W 1 v d m V k Q 2 9 s d W 1 u c z E u e 3 Q y L D h 9 J n F 1 b 3 Q 7 L C Z x d W 9 0 O 1 N l Y 3 R p b 2 4 x L 2 1 h d F 9 t d W x f b m F p d m V f d 3 R f d W 5 y b 2 x s I C g 0 K S 9 B d X R v U m V t b 3 Z l Z E N v b H V t b n M x L n t r M i w 5 f S Z x d W 9 0 O y w m c X V v d D t T Z W N 0 a W 9 u M S 9 t Y X R f b X V s X 2 5 h a X Z l X 3 d 0 X 3 V u c m 9 s b C A o N C k v Q X V 0 b 1 J l b W 9 2 Z W R D b 2 x 1 b W 5 z M S 5 7 d D M s M T B 9 J n F 1 b 3 Q 7 L C Z x d W 9 0 O 1 N l Y 3 R p b 2 4 x L 2 1 h d F 9 t d W x f b m F p d m V f d 3 R f d W 5 y b 2 x s I C g 0 K S 9 B d X R v U m V t b 3 Z l Z E N v b H V t b n M x L n t r M y w x M X 0 m c X V v d D s s J n F 1 b 3 Q 7 U 2 V j d G l v b j E v b W F 0 X 2 1 1 b F 9 u Y W l 2 Z V 9 3 d F 9 1 b n J v b G w g K D Q p L 0 F 1 d G 9 S Z W 1 v d m V k Q 2 9 s d W 1 u c z E u e 3 Q 0 L D E y f S Z x d W 9 0 O y w m c X V v d D t T Z W N 0 a W 9 u M S 9 t Y X R f b X V s X 2 5 h a X Z l X 3 d 0 X 3 V u c m 9 s b C A o N C k v Q X V 0 b 1 J l b W 9 2 Z W R D b 2 x 1 b W 5 z M S 5 7 a z Q s M T N 9 J n F 1 b 3 Q 7 L C Z x d W 9 0 O 1 N l Y 3 R p b 2 4 x L 2 1 h d F 9 t d W x f b m F p d m V f d 3 R f d W 5 y b 2 x s I C g 0 K S 9 B d X R v U m V t b 3 Z l Z E N v b H V t b n M x L n t B d m c g V G l t Z S w x N H 0 m c X V v d D s s J n F 1 b 3 Q 7 U 2 V j d G l v b j E v b W F 0 X 2 1 1 b F 9 u Y W l 2 Z V 9 3 d F 9 1 b n J v b G w g K D Q p L 0 F 1 d G 9 S Z W 1 v d m V k Q 2 9 s d W 1 u c z E u e 0 F 2 Z y B L Z X J u Z W w g V G l t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h d F 9 t d W x f b m F p d m V f d 3 R f d W 5 y b 2 x s I C g 0 K S 9 B d X R v U m V t b 3 Z l Z E N v b H V t b n M x L n t O e E 1 4 S y w w f S Z x d W 9 0 O y w m c X V v d D t T Z W N 0 a W 9 u M S 9 t Y X R f b X V s X 2 5 h a X Z l X 3 d 0 X 3 V u c m 9 s b C A o N C k v Q X V 0 b 1 J l b W 9 2 Z W R D b 2 x 1 b W 5 z M S 5 7 Y m x v Y 2 t f c 2 l 6 Z V 9 4 L D F 9 J n F 1 b 3 Q 7 L C Z x d W 9 0 O 1 N l Y 3 R p b 2 4 x L 2 1 h d F 9 t d W x f b m F p d m V f d 3 R f d W 5 y b 2 x s I C g 0 K S 9 B d X R v U m V t b 3 Z l Z E N v b H V t b n M x L n t i b G 9 j a 1 9 z a X p l X 3 k s M n 0 m c X V v d D s s J n F 1 b 3 Q 7 U 2 V j d G l v b j E v b W F 0 X 2 1 1 b F 9 u Y W l 2 Z V 9 3 d F 9 1 b n J v b G w g K D Q p L 0 F 1 d G 9 S Z W 1 v d m V k Q 2 9 s d W 1 u c z E u e 3 V u c m 9 s b F 9 z d G V w L D N 9 J n F 1 b 3 Q 7 L C Z x d W 9 0 O 1 N l Y 3 R p b 2 4 x L 2 1 h d F 9 t d W x f b m F p d m V f d 3 R f d W 5 y b 2 x s I C g 0 K S 9 B d X R v U m V t b 3 Z l Z E N v b H V t b n M x L n t 0 M C w 0 f S Z x d W 9 0 O y w m c X V v d D t T Z W N 0 a W 9 u M S 9 t Y X R f b X V s X 2 5 h a X Z l X 3 d 0 X 3 V u c m 9 s b C A o N C k v Q X V 0 b 1 J l b W 9 2 Z W R D b 2 x 1 b W 5 z M S 5 7 a z A s N X 0 m c X V v d D s s J n F 1 b 3 Q 7 U 2 V j d G l v b j E v b W F 0 X 2 1 1 b F 9 u Y W l 2 Z V 9 3 d F 9 1 b n J v b G w g K D Q p L 0 F 1 d G 9 S Z W 1 v d m V k Q 2 9 s d W 1 u c z E u e 3 Q x L D Z 9 J n F 1 b 3 Q 7 L C Z x d W 9 0 O 1 N l Y 3 R p b 2 4 x L 2 1 h d F 9 t d W x f b m F p d m V f d 3 R f d W 5 y b 2 x s I C g 0 K S 9 B d X R v U m V t b 3 Z l Z E N v b H V t b n M x L n t r M S w 3 f S Z x d W 9 0 O y w m c X V v d D t T Z W N 0 a W 9 u M S 9 t Y X R f b X V s X 2 5 h a X Z l X 3 d 0 X 3 V u c m 9 s b C A o N C k v Q X V 0 b 1 J l b W 9 2 Z W R D b 2 x 1 b W 5 z M S 5 7 d D I s O H 0 m c X V v d D s s J n F 1 b 3 Q 7 U 2 V j d G l v b j E v b W F 0 X 2 1 1 b F 9 u Y W l 2 Z V 9 3 d F 9 1 b n J v b G w g K D Q p L 0 F 1 d G 9 S Z W 1 v d m V k Q 2 9 s d W 1 u c z E u e 2 s y L D l 9 J n F 1 b 3 Q 7 L C Z x d W 9 0 O 1 N l Y 3 R p b 2 4 x L 2 1 h d F 9 t d W x f b m F p d m V f d 3 R f d W 5 y b 2 x s I C g 0 K S 9 B d X R v U m V t b 3 Z l Z E N v b H V t b n M x L n t 0 M y w x M H 0 m c X V v d D s s J n F 1 b 3 Q 7 U 2 V j d G l v b j E v b W F 0 X 2 1 1 b F 9 u Y W l 2 Z V 9 3 d F 9 1 b n J v b G w g K D Q p L 0 F 1 d G 9 S Z W 1 v d m V k Q 2 9 s d W 1 u c z E u e 2 s z L D E x f S Z x d W 9 0 O y w m c X V v d D t T Z W N 0 a W 9 u M S 9 t Y X R f b X V s X 2 5 h a X Z l X 3 d 0 X 3 V u c m 9 s b C A o N C k v Q X V 0 b 1 J l b W 9 2 Z W R D b 2 x 1 b W 5 z M S 5 7 d D Q s M T J 9 J n F 1 b 3 Q 7 L C Z x d W 9 0 O 1 N l Y 3 R p b 2 4 x L 2 1 h d F 9 t d W x f b m F p d m V f d 3 R f d W 5 y b 2 x s I C g 0 K S 9 B d X R v U m V t b 3 Z l Z E N v b H V t b n M x L n t r N C w x M 3 0 m c X V v d D s s J n F 1 b 3 Q 7 U 2 V j d G l v b j E v b W F 0 X 2 1 1 b F 9 u Y W l 2 Z V 9 3 d F 9 1 b n J v b G w g K D Q p L 0 F 1 d G 9 S Z W 1 v d m V k Q 2 9 s d W 1 u c z E u e 0 F 2 Z y B U a W 1 l L D E 0 f S Z x d W 9 0 O y w m c X V v d D t T Z W N 0 a W 9 u M S 9 t Y X R f b X V s X 2 5 h a X Z l X 3 d 0 X 3 V u c m 9 s b C A o N C k v Q X V 0 b 1 J l b W 9 2 Z W R D b 2 x 1 b W 5 z M S 5 7 Q X Z n I E t l c m 5 l b C B U a W 1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V 9 3 d F 9 1 b n J v b G w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1 b n J v b G w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1 b n J v b G w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N T c 6 M D I u O T A 1 N D A w M l o i I C 8 + P E V u d H J 5 I F R 5 c G U 9 I k Z p b G x D b 2 x 1 b W 5 U e X B l c y I g V m F s d W U 9 I n N C Z 0 1 E Q X d N R E F 3 V U R C U U 1 G Q X d V R E J R V U Y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j b 2 F y c 2 V f Z m F j d G 9 y X 3 g m c X V v d D s s J n F 1 b 3 Q 7 Y 2 9 h c n N l X 2 Z h Y 3 R v c l 9 5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3 d 0 X 2 N v Y X J z Z W 5 p b m d f Y W 5 k X 3 V u c m 9 s b C A o N C k v Q X V 0 b 1 J l b W 9 2 Z W R D b 2 x 1 b W 5 z M S 5 7 T n h N e E s s M H 0 m c X V v d D s s J n F 1 b 3 Q 7 U 2 V j d G l v b j E v b W F 0 X 2 1 1 b F 9 u Y W l 2 Z V 9 3 d F 9 j b 2 F y c 2 V u a W 5 n X 2 F u Z F 9 1 b n J v b G w g K D Q p L 0 F 1 d G 9 S Z W 1 v d m V k Q 2 9 s d W 1 u c z E u e 2 J s b 2 N r X 3 N p e m V f e C w x f S Z x d W 9 0 O y w m c X V v d D t T Z W N 0 a W 9 u M S 9 t Y X R f b X V s X 2 5 h a X Z l X 3 d 0 X 2 N v Y X J z Z W 5 p b m d f Y W 5 k X 3 V u c m 9 s b C A o N C k v Q X V 0 b 1 J l b W 9 2 Z W R D b 2 x 1 b W 5 z M S 5 7 Y m x v Y 2 t f c 2 l 6 Z V 9 5 L D J 9 J n F 1 b 3 Q 7 L C Z x d W 9 0 O 1 N l Y 3 R p b 2 4 x L 2 1 h d F 9 t d W x f b m F p d m V f d 3 R f Y 2 9 h c n N l b m l u Z 1 9 h b m R f d W 5 y b 2 x s I C g 0 K S 9 B d X R v U m V t b 3 Z l Z E N v b H V t b n M x L n t j b 2 F y c 2 V f Z m F j d G 9 y X 3 g s M 3 0 m c X V v d D s s J n F 1 b 3 Q 7 U 2 V j d G l v b j E v b W F 0 X 2 1 1 b F 9 u Y W l 2 Z V 9 3 d F 9 j b 2 F y c 2 V u a W 5 n X 2 F u Z F 9 1 b n J v b G w g K D Q p L 0 F 1 d G 9 S Z W 1 v d m V k Q 2 9 s d W 1 u c z E u e 2 N v Y X J z Z V 9 m Y W N 0 b 3 J f e S w 0 f S Z x d W 9 0 O y w m c X V v d D t T Z W N 0 a W 9 u M S 9 t Y X R f b X V s X 2 5 h a X Z l X 3 d 0 X 2 N v Y X J z Z W 5 p b m d f Y W 5 k X 3 V u c m 9 s b C A o N C k v Q X V 0 b 1 J l b W 9 2 Z W R D b 2 x 1 b W 5 z M S 5 7 d W 5 y b 2 x s X 3 N 0 Z X A s N X 0 m c X V v d D s s J n F 1 b 3 Q 7 U 2 V j d G l v b j E v b W F 0 X 2 1 1 b F 9 u Y W l 2 Z V 9 3 d F 9 j b 2 F y c 2 V u a W 5 n X 2 F u Z F 9 1 b n J v b G w g K D Q p L 0 F 1 d G 9 S Z W 1 v d m V k Q 2 9 s d W 1 u c z E u e 3 Q w L D Z 9 J n F 1 b 3 Q 7 L C Z x d W 9 0 O 1 N l Y 3 R p b 2 4 x L 2 1 h d F 9 t d W x f b m F p d m V f d 3 R f Y 2 9 h c n N l b m l u Z 1 9 h b m R f d W 5 y b 2 x s I C g 0 K S 9 B d X R v U m V t b 3 Z l Z E N v b H V t b n M x L n t r M C w 3 f S Z x d W 9 0 O y w m c X V v d D t T Z W N 0 a W 9 u M S 9 t Y X R f b X V s X 2 5 h a X Z l X 3 d 0 X 2 N v Y X J z Z W 5 p b m d f Y W 5 k X 3 V u c m 9 s b C A o N C k v Q X V 0 b 1 J l b W 9 2 Z W R D b 2 x 1 b W 5 z M S 5 7 d D E s O H 0 m c X V v d D s s J n F 1 b 3 Q 7 U 2 V j d G l v b j E v b W F 0 X 2 1 1 b F 9 u Y W l 2 Z V 9 3 d F 9 j b 2 F y c 2 V u a W 5 n X 2 F u Z F 9 1 b n J v b G w g K D Q p L 0 F 1 d G 9 S Z W 1 v d m V k Q 2 9 s d W 1 u c z E u e 2 s x L D l 9 J n F 1 b 3 Q 7 L C Z x d W 9 0 O 1 N l Y 3 R p b 2 4 x L 2 1 h d F 9 t d W x f b m F p d m V f d 3 R f Y 2 9 h c n N l b m l u Z 1 9 h b m R f d W 5 y b 2 x s I C g 0 K S 9 B d X R v U m V t b 3 Z l Z E N v b H V t b n M x L n t 0 M i w x M H 0 m c X V v d D s s J n F 1 b 3 Q 7 U 2 V j d G l v b j E v b W F 0 X 2 1 1 b F 9 u Y W l 2 Z V 9 3 d F 9 j b 2 F y c 2 V u a W 5 n X 2 F u Z F 9 1 b n J v b G w g K D Q p L 0 F 1 d G 9 S Z W 1 v d m V k Q 2 9 s d W 1 u c z E u e 2 s y L D E x f S Z x d W 9 0 O y w m c X V v d D t T Z W N 0 a W 9 u M S 9 t Y X R f b X V s X 2 5 h a X Z l X 3 d 0 X 2 N v Y X J z Z W 5 p b m d f Y W 5 k X 3 V u c m 9 s b C A o N C k v Q X V 0 b 1 J l b W 9 2 Z W R D b 2 x 1 b W 5 z M S 5 7 d D M s M T J 9 J n F 1 b 3 Q 7 L C Z x d W 9 0 O 1 N l Y 3 R p b 2 4 x L 2 1 h d F 9 t d W x f b m F p d m V f d 3 R f Y 2 9 h c n N l b m l u Z 1 9 h b m R f d W 5 y b 2 x s I C g 0 K S 9 B d X R v U m V t b 3 Z l Z E N v b H V t b n M x L n t r M y w x M 3 0 m c X V v d D s s J n F 1 b 3 Q 7 U 2 V j d G l v b j E v b W F 0 X 2 1 1 b F 9 u Y W l 2 Z V 9 3 d F 9 j b 2 F y c 2 V u a W 5 n X 2 F u Z F 9 1 b n J v b G w g K D Q p L 0 F 1 d G 9 S Z W 1 v d m V k Q 2 9 s d W 1 u c z E u e 3 Q 0 L D E 0 f S Z x d W 9 0 O y w m c X V v d D t T Z W N 0 a W 9 u M S 9 t Y X R f b X V s X 2 5 h a X Z l X 3 d 0 X 2 N v Y X J z Z W 5 p b m d f Y W 5 k X 3 V u c m 9 s b C A o N C k v Q X V 0 b 1 J l b W 9 2 Z W R D b 2 x 1 b W 5 z M S 5 7 a z Q s M T V 9 J n F 1 b 3 Q 7 L C Z x d W 9 0 O 1 N l Y 3 R p b 2 4 x L 2 1 h d F 9 t d W x f b m F p d m V f d 3 R f Y 2 9 h c n N l b m l u Z 1 9 h b m R f d W 5 y b 2 x s I C g 0 K S 9 B d X R v U m V t b 3 Z l Z E N v b H V t b n M x L n t B d m c g V G l t Z S w x N n 0 m c X V v d D s s J n F 1 b 3 Q 7 U 2 V j d G l v b j E v b W F 0 X 2 1 1 b F 9 u Y W l 2 Z V 9 3 d F 9 j b 2 F y c 2 V u a W 5 n X 2 F u Z F 9 1 b n J v b G w g K D Q p L 0 F 1 d G 9 S Z W 1 v d m V k Q 2 9 s d W 1 u c z E u e 0 F 2 Z y B L Z X J u Z W w g V G l t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1 h d F 9 t d W x f b m F p d m V f d 3 R f Y 2 9 h c n N l b m l u Z 1 9 h b m R f d W 5 y b 2 x s I C g 0 K S 9 B d X R v U m V t b 3 Z l Z E N v b H V t b n M x L n t O e E 1 4 S y w w f S Z x d W 9 0 O y w m c X V v d D t T Z W N 0 a W 9 u M S 9 t Y X R f b X V s X 2 5 h a X Z l X 3 d 0 X 2 N v Y X J z Z W 5 p b m d f Y W 5 k X 3 V u c m 9 s b C A o N C k v Q X V 0 b 1 J l b W 9 2 Z W R D b 2 x 1 b W 5 z M S 5 7 Y m x v Y 2 t f c 2 l 6 Z V 9 4 L D F 9 J n F 1 b 3 Q 7 L C Z x d W 9 0 O 1 N l Y 3 R p b 2 4 x L 2 1 h d F 9 t d W x f b m F p d m V f d 3 R f Y 2 9 h c n N l b m l u Z 1 9 h b m R f d W 5 y b 2 x s I C g 0 K S 9 B d X R v U m V t b 3 Z l Z E N v b H V t b n M x L n t i b G 9 j a 1 9 z a X p l X 3 k s M n 0 m c X V v d D s s J n F 1 b 3 Q 7 U 2 V j d G l v b j E v b W F 0 X 2 1 1 b F 9 u Y W l 2 Z V 9 3 d F 9 j b 2 F y c 2 V u a W 5 n X 2 F u Z F 9 1 b n J v b G w g K D Q p L 0 F 1 d G 9 S Z W 1 v d m V k Q 2 9 s d W 1 u c z E u e 2 N v Y X J z Z V 9 m Y W N 0 b 3 J f e C w z f S Z x d W 9 0 O y w m c X V v d D t T Z W N 0 a W 9 u M S 9 t Y X R f b X V s X 2 5 h a X Z l X 3 d 0 X 2 N v Y X J z Z W 5 p b m d f Y W 5 k X 3 V u c m 9 s b C A o N C k v Q X V 0 b 1 J l b W 9 2 Z W R D b 2 x 1 b W 5 z M S 5 7 Y 2 9 h c n N l X 2 Z h Y 3 R v c l 9 5 L D R 9 J n F 1 b 3 Q 7 L C Z x d W 9 0 O 1 N l Y 3 R p b 2 4 x L 2 1 h d F 9 t d W x f b m F p d m V f d 3 R f Y 2 9 h c n N l b m l u Z 1 9 h b m R f d W 5 y b 2 x s I C g 0 K S 9 B d X R v U m V t b 3 Z l Z E N v b H V t b n M x L n t 1 b n J v b G x f c 3 R l c C w 1 f S Z x d W 9 0 O y w m c X V v d D t T Z W N 0 a W 9 u M S 9 t Y X R f b X V s X 2 5 h a X Z l X 3 d 0 X 2 N v Y X J z Z W 5 p b m d f Y W 5 k X 3 V u c m 9 s b C A o N C k v Q X V 0 b 1 J l b W 9 2 Z W R D b 2 x 1 b W 5 z M S 5 7 d D A s N n 0 m c X V v d D s s J n F 1 b 3 Q 7 U 2 V j d G l v b j E v b W F 0 X 2 1 1 b F 9 u Y W l 2 Z V 9 3 d F 9 j b 2 F y c 2 V u a W 5 n X 2 F u Z F 9 1 b n J v b G w g K D Q p L 0 F 1 d G 9 S Z W 1 v d m V k Q 2 9 s d W 1 u c z E u e 2 s w L D d 9 J n F 1 b 3 Q 7 L C Z x d W 9 0 O 1 N l Y 3 R p b 2 4 x L 2 1 h d F 9 t d W x f b m F p d m V f d 3 R f Y 2 9 h c n N l b m l u Z 1 9 h b m R f d W 5 y b 2 x s I C g 0 K S 9 B d X R v U m V t b 3 Z l Z E N v b H V t b n M x L n t 0 M S w 4 f S Z x d W 9 0 O y w m c X V v d D t T Z W N 0 a W 9 u M S 9 t Y X R f b X V s X 2 5 h a X Z l X 3 d 0 X 2 N v Y X J z Z W 5 p b m d f Y W 5 k X 3 V u c m 9 s b C A o N C k v Q X V 0 b 1 J l b W 9 2 Z W R D b 2 x 1 b W 5 z M S 5 7 a z E s O X 0 m c X V v d D s s J n F 1 b 3 Q 7 U 2 V j d G l v b j E v b W F 0 X 2 1 1 b F 9 u Y W l 2 Z V 9 3 d F 9 j b 2 F y c 2 V u a W 5 n X 2 F u Z F 9 1 b n J v b G w g K D Q p L 0 F 1 d G 9 S Z W 1 v d m V k Q 2 9 s d W 1 u c z E u e 3 Q y L D E w f S Z x d W 9 0 O y w m c X V v d D t T Z W N 0 a W 9 u M S 9 t Y X R f b X V s X 2 5 h a X Z l X 3 d 0 X 2 N v Y X J z Z W 5 p b m d f Y W 5 k X 3 V u c m 9 s b C A o N C k v Q X V 0 b 1 J l b W 9 2 Z W R D b 2 x 1 b W 5 z M S 5 7 a z I s M T F 9 J n F 1 b 3 Q 7 L C Z x d W 9 0 O 1 N l Y 3 R p b 2 4 x L 2 1 h d F 9 t d W x f b m F p d m V f d 3 R f Y 2 9 h c n N l b m l u Z 1 9 h b m R f d W 5 y b 2 x s I C g 0 K S 9 B d X R v U m V t b 3 Z l Z E N v b H V t b n M x L n t 0 M y w x M n 0 m c X V v d D s s J n F 1 b 3 Q 7 U 2 V j d G l v b j E v b W F 0 X 2 1 1 b F 9 u Y W l 2 Z V 9 3 d F 9 j b 2 F y c 2 V u a W 5 n X 2 F u Z F 9 1 b n J v b G w g K D Q p L 0 F 1 d G 9 S Z W 1 v d m V k Q 2 9 s d W 1 u c z E u e 2 s z L D E z f S Z x d W 9 0 O y w m c X V v d D t T Z W N 0 a W 9 u M S 9 t Y X R f b X V s X 2 5 h a X Z l X 3 d 0 X 2 N v Y X J z Z W 5 p b m d f Y W 5 k X 3 V u c m 9 s b C A o N C k v Q X V 0 b 1 J l b W 9 2 Z W R D b 2 x 1 b W 5 z M S 5 7 d D Q s M T R 9 J n F 1 b 3 Q 7 L C Z x d W 9 0 O 1 N l Y 3 R p b 2 4 x L 2 1 h d F 9 t d W x f b m F p d m V f d 3 R f Y 2 9 h c n N l b m l u Z 1 9 h b m R f d W 5 y b 2 x s I C g 0 K S 9 B d X R v U m V t b 3 Z l Z E N v b H V t b n M x L n t r N C w x N X 0 m c X V v d D s s J n F 1 b 3 Q 7 U 2 V j d G l v b j E v b W F 0 X 2 1 1 b F 9 u Y W l 2 Z V 9 3 d F 9 j b 2 F y c 2 V u a W 5 n X 2 F u Z F 9 1 b n J v b G w g K D Q p L 0 F 1 d G 9 S Z W 1 v d m V k Q 2 9 s d W 1 u c z E u e 0 F 2 Z y B U a W 1 l L D E 2 f S Z x d W 9 0 O y w m c X V v d D t T Z W N 0 a W 9 u M S 9 t Y X R f b X V s X 2 5 h a X Z l X 3 d 0 X 2 N v Y X J z Z W 5 p b m d f Y W 5 k X 3 V u c m 9 s b C A o N C k v Q X V 0 b 1 J l b W 9 2 Z W R D b 2 x 1 b W 5 z M S 5 7 Q X Z n I E t l c m 5 l b C B U a W 1 l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N T c 6 M T I u N D U w M D c z N V o i I C 8 + P E V u d H J 5 I F R 5 c G U 9 I k Z p b G x D b 2 x 1 b W 5 U e X B l c y I g V m F s d W U 9 I n N C Z 0 1 E Q l F N R k F 3 V U R C U U 1 G Q l F V P S I g L z 4 8 R W 5 0 c n k g V H l w Z T 0 i R m l s b E N v b H V t b k 5 h b W V z I i B W Y W x 1 Z T 0 i c 1 s m c X V v d D t O e E 1 4 S y Z x d W 9 0 O y w m c X V v d D t 0 a W x l X 3 N p e m U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I C g 0 K S 9 B d X R v U m V t b 3 Z l Z E N v b H V t b n M x L n t O e E 1 4 S y w w f S Z x d W 9 0 O y w m c X V v d D t T Z W N 0 a W 9 u M S 9 t Y X R f b X V s X 3 R p b G l u Z y A o N C k v Q X V 0 b 1 J l b W 9 2 Z W R D b 2 x 1 b W 5 z M S 5 7 d G l s Z V 9 z a X p l L D F 9 J n F 1 b 3 Q 7 L C Z x d W 9 0 O 1 N l Y 3 R p b 2 4 x L 2 1 h d F 9 t d W x f d G l s a W 5 n I C g 0 K S 9 B d X R v U m V t b 3 Z l Z E N v b H V t b n M x L n t 0 M C w y f S Z x d W 9 0 O y w m c X V v d D t T Z W N 0 a W 9 u M S 9 t Y X R f b X V s X 3 R p b G l u Z y A o N C k v Q X V 0 b 1 J l b W 9 2 Z W R D b 2 x 1 b W 5 z M S 5 7 a z A s M 3 0 m c X V v d D s s J n F 1 b 3 Q 7 U 2 V j d G l v b j E v b W F 0 X 2 1 1 b F 9 0 a W x p b m c g K D Q p L 0 F 1 d G 9 S Z W 1 v d m V k Q 2 9 s d W 1 u c z E u e 3 Q x L D R 9 J n F 1 b 3 Q 7 L C Z x d W 9 0 O 1 N l Y 3 R p b 2 4 x L 2 1 h d F 9 t d W x f d G l s a W 5 n I C g 0 K S 9 B d X R v U m V t b 3 Z l Z E N v b H V t b n M x L n t r M S w 1 f S Z x d W 9 0 O y w m c X V v d D t T Z W N 0 a W 9 u M S 9 t Y X R f b X V s X 3 R p b G l u Z y A o N C k v Q X V 0 b 1 J l b W 9 2 Z W R D b 2 x 1 b W 5 z M S 5 7 d D I s N n 0 m c X V v d D s s J n F 1 b 3 Q 7 U 2 V j d G l v b j E v b W F 0 X 2 1 1 b F 9 0 a W x p b m c g K D Q p L 0 F 1 d G 9 S Z W 1 v d m V k Q 2 9 s d W 1 u c z E u e 2 s y L D d 9 J n F 1 b 3 Q 7 L C Z x d W 9 0 O 1 N l Y 3 R p b 2 4 x L 2 1 h d F 9 t d W x f d G l s a W 5 n I C g 0 K S 9 B d X R v U m V t b 3 Z l Z E N v b H V t b n M x L n t 0 M y w 4 f S Z x d W 9 0 O y w m c X V v d D t T Z W N 0 a W 9 u M S 9 t Y X R f b X V s X 3 R p b G l u Z y A o N C k v Q X V 0 b 1 J l b W 9 2 Z W R D b 2 x 1 b W 5 z M S 5 7 a z M s O X 0 m c X V v d D s s J n F 1 b 3 Q 7 U 2 V j d G l v b j E v b W F 0 X 2 1 1 b F 9 0 a W x p b m c g K D Q p L 0 F 1 d G 9 S Z W 1 v d m V k Q 2 9 s d W 1 u c z E u e 3 Q 0 L D E w f S Z x d W 9 0 O y w m c X V v d D t T Z W N 0 a W 9 u M S 9 t Y X R f b X V s X 3 R p b G l u Z y A o N C k v Q X V 0 b 1 J l b W 9 2 Z W R D b 2 x 1 b W 5 z M S 5 7 a z Q s M T F 9 J n F 1 b 3 Q 7 L C Z x d W 9 0 O 1 N l Y 3 R p b 2 4 x L 2 1 h d F 9 t d W x f d G l s a W 5 n I C g 0 K S 9 B d X R v U m V t b 3 Z l Z E N v b H V t b n M x L n t B d m c g V G l t Z S w x M n 0 m c X V v d D s s J n F 1 b 3 Q 7 U 2 V j d G l v b j E v b W F 0 X 2 1 1 b F 9 0 a W x p b m c g K D Q p L 0 F 1 d G 9 S Z W 1 v d m V k Q 2 9 s d W 1 u c z E u e 0 F 2 Z y B L Z X J u Z W w g V G l t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1 h d F 9 t d W x f d G l s a W 5 n I C g 0 K S 9 B d X R v U m V t b 3 Z l Z E N v b H V t b n M x L n t O e E 1 4 S y w w f S Z x d W 9 0 O y w m c X V v d D t T Z W N 0 a W 9 u M S 9 t Y X R f b X V s X 3 R p b G l u Z y A o N C k v Q X V 0 b 1 J l b W 9 2 Z W R D b 2 x 1 b W 5 z M S 5 7 d G l s Z V 9 z a X p l L D F 9 J n F 1 b 3 Q 7 L C Z x d W 9 0 O 1 N l Y 3 R p b 2 4 x L 2 1 h d F 9 t d W x f d G l s a W 5 n I C g 0 K S 9 B d X R v U m V t b 3 Z l Z E N v b H V t b n M x L n t 0 M C w y f S Z x d W 9 0 O y w m c X V v d D t T Z W N 0 a W 9 u M S 9 t Y X R f b X V s X 3 R p b G l u Z y A o N C k v Q X V 0 b 1 J l b W 9 2 Z W R D b 2 x 1 b W 5 z M S 5 7 a z A s M 3 0 m c X V v d D s s J n F 1 b 3 Q 7 U 2 V j d G l v b j E v b W F 0 X 2 1 1 b F 9 0 a W x p b m c g K D Q p L 0 F 1 d G 9 S Z W 1 v d m V k Q 2 9 s d W 1 u c z E u e 3 Q x L D R 9 J n F 1 b 3 Q 7 L C Z x d W 9 0 O 1 N l Y 3 R p b 2 4 x L 2 1 h d F 9 t d W x f d G l s a W 5 n I C g 0 K S 9 B d X R v U m V t b 3 Z l Z E N v b H V t b n M x L n t r M S w 1 f S Z x d W 9 0 O y w m c X V v d D t T Z W N 0 a W 9 u M S 9 t Y X R f b X V s X 3 R p b G l u Z y A o N C k v Q X V 0 b 1 J l b W 9 2 Z W R D b 2 x 1 b W 5 z M S 5 7 d D I s N n 0 m c X V v d D s s J n F 1 b 3 Q 7 U 2 V j d G l v b j E v b W F 0 X 2 1 1 b F 9 0 a W x p b m c g K D Q p L 0 F 1 d G 9 S Z W 1 v d m V k Q 2 9 s d W 1 u c z E u e 2 s y L D d 9 J n F 1 b 3 Q 7 L C Z x d W 9 0 O 1 N l Y 3 R p b 2 4 x L 2 1 h d F 9 t d W x f d G l s a W 5 n I C g 0 K S 9 B d X R v U m V t b 3 Z l Z E N v b H V t b n M x L n t 0 M y w 4 f S Z x d W 9 0 O y w m c X V v d D t T Z W N 0 a W 9 u M S 9 t Y X R f b X V s X 3 R p b G l u Z y A o N C k v Q X V 0 b 1 J l b W 9 2 Z W R D b 2 x 1 b W 5 z M S 5 7 a z M s O X 0 m c X V v d D s s J n F 1 b 3 Q 7 U 2 V j d G l v b j E v b W F 0 X 2 1 1 b F 9 0 a W x p b m c g K D Q p L 0 F 1 d G 9 S Z W 1 v d m V k Q 2 9 s d W 1 u c z E u e 3 Q 0 L D E w f S Z x d W 9 0 O y w m c X V v d D t T Z W N 0 a W 9 u M S 9 t Y X R f b X V s X 3 R p b G l u Z y A o N C k v Q X V 0 b 1 J l b W 9 2 Z W R D b 2 x 1 b W 5 z M S 5 7 a z Q s M T F 9 J n F 1 b 3 Q 7 L C Z x d W 9 0 O 1 N l Y 3 R p b 2 4 x L 2 1 h d F 9 t d W x f d G l s a W 5 n I C g 0 K S 9 B d X R v U m V t b 3 Z l Z E N v b H V t b n M x L n t B d m c g V G l t Z S w x M n 0 m c X V v d D s s J n F 1 b 3 Q 7 U 2 V j d G l v b j E v b W F 0 X 2 1 1 b F 9 0 a W x p b m c g K D Q p L 0 F 1 d G 9 S Z W 1 v d m V k Q 2 9 s d W 1 u c z E u e 0 F 2 Z y B L Z X J u Z W w g V G l t Z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W 5 y b 2 x s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1 N z o y M i 4 y M T g w N j U y W i I g L z 4 8 R W 5 0 c n k g V H l w Z T 0 i R m l s b E N v b H V t b l R 5 c G V z I i B W Y W x 1 Z T 0 i c 0 J n T U R B d 1 V E Q l F N R k F 3 V U R C U V V G I i A v P j x F b n R y e S B U e X B l P S J G a W x s Q 2 9 s d W 1 u T m F t Z X M i I F Z h b H V l P S J z W y Z x d W 9 0 O 0 5 4 T X h L J n F 1 b 3 Q 7 L C Z x d W 9 0 O 3 R p b G V f c 2 l 6 Z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d f d 3 R f d W 5 y b 2 x s I C g 0 K S 9 B d X R v U m V t b 3 Z l Z E N v b H V t b n M x L n t O e E 1 4 S y w w f S Z x d W 9 0 O y w m c X V v d D t T Z W N 0 a W 9 u M S 9 t Y X R f b X V s X 3 R p b G l u Z 1 9 3 d F 9 1 b n J v b G w g K D Q p L 0 F 1 d G 9 S Z W 1 v d m V k Q 2 9 s d W 1 u c z E u e 3 R p b G V f c 2 l 6 Z S w x f S Z x d W 9 0 O y w m c X V v d D t T Z W N 0 a W 9 u M S 9 t Y X R f b X V s X 3 R p b G l u Z 1 9 3 d F 9 1 b n J v b G w g K D Q p L 0 F 1 d G 9 S Z W 1 v d m V k Q 2 9 s d W 1 u c z E u e 3 V u c m 9 s b F 9 z d G V w L D J 9 J n F 1 b 3 Q 7 L C Z x d W 9 0 O 1 N l Y 3 R p b 2 4 x L 2 1 h d F 9 t d W x f d G l s a W 5 n X 3 d 0 X 3 V u c m 9 s b C A o N C k v Q X V 0 b 1 J l b W 9 2 Z W R D b 2 x 1 b W 5 z M S 5 7 d D A s M 3 0 m c X V v d D s s J n F 1 b 3 Q 7 U 2 V j d G l v b j E v b W F 0 X 2 1 1 b F 9 0 a W x p b m d f d 3 R f d W 5 y b 2 x s I C g 0 K S 9 B d X R v U m V t b 3 Z l Z E N v b H V t b n M x L n t r M C w 0 f S Z x d W 9 0 O y w m c X V v d D t T Z W N 0 a W 9 u M S 9 t Y X R f b X V s X 3 R p b G l u Z 1 9 3 d F 9 1 b n J v b G w g K D Q p L 0 F 1 d G 9 S Z W 1 v d m V k Q 2 9 s d W 1 u c z E u e 3 Q x L D V 9 J n F 1 b 3 Q 7 L C Z x d W 9 0 O 1 N l Y 3 R p b 2 4 x L 2 1 h d F 9 t d W x f d G l s a W 5 n X 3 d 0 X 3 V u c m 9 s b C A o N C k v Q X V 0 b 1 J l b W 9 2 Z W R D b 2 x 1 b W 5 z M S 5 7 a z E s N n 0 m c X V v d D s s J n F 1 b 3 Q 7 U 2 V j d G l v b j E v b W F 0 X 2 1 1 b F 9 0 a W x p b m d f d 3 R f d W 5 y b 2 x s I C g 0 K S 9 B d X R v U m V t b 3 Z l Z E N v b H V t b n M x L n t 0 M i w 3 f S Z x d W 9 0 O y w m c X V v d D t T Z W N 0 a W 9 u M S 9 t Y X R f b X V s X 3 R p b G l u Z 1 9 3 d F 9 1 b n J v b G w g K D Q p L 0 F 1 d G 9 S Z W 1 v d m V k Q 2 9 s d W 1 u c z E u e 2 s y L D h 9 J n F 1 b 3 Q 7 L C Z x d W 9 0 O 1 N l Y 3 R p b 2 4 x L 2 1 h d F 9 t d W x f d G l s a W 5 n X 3 d 0 X 3 V u c m 9 s b C A o N C k v Q X V 0 b 1 J l b W 9 2 Z W R D b 2 x 1 b W 5 z M S 5 7 d D M s O X 0 m c X V v d D s s J n F 1 b 3 Q 7 U 2 V j d G l v b j E v b W F 0 X 2 1 1 b F 9 0 a W x p b m d f d 3 R f d W 5 y b 2 x s I C g 0 K S 9 B d X R v U m V t b 3 Z l Z E N v b H V t b n M x L n t r M y w x M H 0 m c X V v d D s s J n F 1 b 3 Q 7 U 2 V j d G l v b j E v b W F 0 X 2 1 1 b F 9 0 a W x p b m d f d 3 R f d W 5 y b 2 x s I C g 0 K S 9 B d X R v U m V t b 3 Z l Z E N v b H V t b n M x L n t 0 N C w x M X 0 m c X V v d D s s J n F 1 b 3 Q 7 U 2 V j d G l v b j E v b W F 0 X 2 1 1 b F 9 0 a W x p b m d f d 3 R f d W 5 y b 2 x s I C g 0 K S 9 B d X R v U m V t b 3 Z l Z E N v b H V t b n M x L n t r N C w x M n 0 m c X V v d D s s J n F 1 b 3 Q 7 U 2 V j d G l v b j E v b W F 0 X 2 1 1 b F 9 0 a W x p b m d f d 3 R f d W 5 y b 2 x s I C g 0 K S 9 B d X R v U m V t b 3 Z l Z E N v b H V t b n M x L n t B d m c g V G l t Z S w x M 3 0 m c X V v d D s s J n F 1 b 3 Q 7 U 2 V j d G l v b j E v b W F 0 X 2 1 1 b F 9 0 a W x p b m d f d 3 R f d W 5 y b 2 x s I C g 0 K S 9 B d X R v U m V t b 3 Z l Z E N v b H V t b n M x L n t B d m c g S 2 V y b m V s I F R p b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Y X R f b X V s X 3 R p b G l u Z 1 9 3 d F 9 1 b n J v b G w g K D Q p L 0 F 1 d G 9 S Z W 1 v d m V k Q 2 9 s d W 1 u c z E u e 0 5 4 T X h L L D B 9 J n F 1 b 3 Q 7 L C Z x d W 9 0 O 1 N l Y 3 R p b 2 4 x L 2 1 h d F 9 t d W x f d G l s a W 5 n X 3 d 0 X 3 V u c m 9 s b C A o N C k v Q X V 0 b 1 J l b W 9 2 Z W R D b 2 x 1 b W 5 z M S 5 7 d G l s Z V 9 z a X p l L D F 9 J n F 1 b 3 Q 7 L C Z x d W 9 0 O 1 N l Y 3 R p b 2 4 x L 2 1 h d F 9 t d W x f d G l s a W 5 n X 3 d 0 X 3 V u c m 9 s b C A o N C k v Q X V 0 b 1 J l b W 9 2 Z W R D b 2 x 1 b W 5 z M S 5 7 d W 5 y b 2 x s X 3 N 0 Z X A s M n 0 m c X V v d D s s J n F 1 b 3 Q 7 U 2 V j d G l v b j E v b W F 0 X 2 1 1 b F 9 0 a W x p b m d f d 3 R f d W 5 y b 2 x s I C g 0 K S 9 B d X R v U m V t b 3 Z l Z E N v b H V t b n M x L n t 0 M C w z f S Z x d W 9 0 O y w m c X V v d D t T Z W N 0 a W 9 u M S 9 t Y X R f b X V s X 3 R p b G l u Z 1 9 3 d F 9 1 b n J v b G w g K D Q p L 0 F 1 d G 9 S Z W 1 v d m V k Q 2 9 s d W 1 u c z E u e 2 s w L D R 9 J n F 1 b 3 Q 7 L C Z x d W 9 0 O 1 N l Y 3 R p b 2 4 x L 2 1 h d F 9 t d W x f d G l s a W 5 n X 3 d 0 X 3 V u c m 9 s b C A o N C k v Q X V 0 b 1 J l b W 9 2 Z W R D b 2 x 1 b W 5 z M S 5 7 d D E s N X 0 m c X V v d D s s J n F 1 b 3 Q 7 U 2 V j d G l v b j E v b W F 0 X 2 1 1 b F 9 0 a W x p b m d f d 3 R f d W 5 y b 2 x s I C g 0 K S 9 B d X R v U m V t b 3 Z l Z E N v b H V t b n M x L n t r M S w 2 f S Z x d W 9 0 O y w m c X V v d D t T Z W N 0 a W 9 u M S 9 t Y X R f b X V s X 3 R p b G l u Z 1 9 3 d F 9 1 b n J v b G w g K D Q p L 0 F 1 d G 9 S Z W 1 v d m V k Q 2 9 s d W 1 u c z E u e 3 Q y L D d 9 J n F 1 b 3 Q 7 L C Z x d W 9 0 O 1 N l Y 3 R p b 2 4 x L 2 1 h d F 9 t d W x f d G l s a W 5 n X 3 d 0 X 3 V u c m 9 s b C A o N C k v Q X V 0 b 1 J l b W 9 2 Z W R D b 2 x 1 b W 5 z M S 5 7 a z I s O H 0 m c X V v d D s s J n F 1 b 3 Q 7 U 2 V j d G l v b j E v b W F 0 X 2 1 1 b F 9 0 a W x p b m d f d 3 R f d W 5 y b 2 x s I C g 0 K S 9 B d X R v U m V t b 3 Z l Z E N v b H V t b n M x L n t 0 M y w 5 f S Z x d W 9 0 O y w m c X V v d D t T Z W N 0 a W 9 u M S 9 t Y X R f b X V s X 3 R p b G l u Z 1 9 3 d F 9 1 b n J v b G w g K D Q p L 0 F 1 d G 9 S Z W 1 v d m V k Q 2 9 s d W 1 u c z E u e 2 s z L D E w f S Z x d W 9 0 O y w m c X V v d D t T Z W N 0 a W 9 u M S 9 t Y X R f b X V s X 3 R p b G l u Z 1 9 3 d F 9 1 b n J v b G w g K D Q p L 0 F 1 d G 9 S Z W 1 v d m V k Q 2 9 s d W 1 u c z E u e 3 Q 0 L D E x f S Z x d W 9 0 O y w m c X V v d D t T Z W N 0 a W 9 u M S 9 t Y X R f b X V s X 3 R p b G l u Z 1 9 3 d F 9 1 b n J v b G w g K D Q p L 0 F 1 d G 9 S Z W 1 v d m V k Q 2 9 s d W 1 u c z E u e 2 s 0 L D E y f S Z x d W 9 0 O y w m c X V v d D t T Z W N 0 a W 9 u M S 9 t Y X R f b X V s X 3 R p b G l u Z 1 9 3 d F 9 1 b n J v b G w g K D Q p L 0 F 1 d G 9 S Z W 1 v d m V k Q 2 9 s d W 1 u c z E u e 0 F 2 Z y B U a W 1 l L D E z f S Z x d W 9 0 O y w m c X V v d D t T Z W N 0 a W 9 u M S 9 t Y X R f b X V s X 3 R p b G l u Z 1 9 3 d F 9 1 b n J v b G w g K D Q p L 0 F 1 d G 9 S Z W 1 v d m V k Q 2 9 s d W 1 u c z E u e 0 F 2 Z y B L Z X J u Z W w g V G l t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V u c m 9 s b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W 5 y b 2 x s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U 3 O j M x L j g 1 M j M 5 M T V a I i A v P j x F b n R y e S B U e X B l P S J G a W x s Q 2 9 s d W 1 u V H l w Z X M i I F Z h b H V l P S J z Q m d N R E F 3 T U Z B d 1 V E Q l F N R k F 3 V U Z C U T 0 9 I i A v P j x F b n R y e S B U e X B l P S J G a W x s Q 2 9 s d W 1 u T m F t Z X M i I F Z h b H V l P S J z W y Z x d W 9 0 O 0 5 4 T X h L J n F 1 b 3 Q 7 L C Z x d W 9 0 O 3 R p b G V f c 2 l 6 Z S Z x d W 9 0 O y w m c X V v d D t j b 2 F y c 2 V f Z m F j d G 9 y X 3 g m c X V v d D s s J n F 1 b 3 Q 7 Y 2 9 h c n N l X 2 Z h Y 3 R v c l 9 5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1 9 3 d F 9 0 a H J l Y W R f Y 2 9 h c n N l b m l u Z y A o M y k v Q X V 0 b 1 J l b W 9 2 Z W R D b 2 x 1 b W 5 z M S 5 7 T n h N e E s s M H 0 m c X V v d D s s J n F 1 b 3 Q 7 U 2 V j d G l v b j E v b W F 0 X 2 1 1 b F 9 0 a W x p b m d f d 3 R f d G h y Z W F k X 2 N v Y X J z Z W 5 p b m c g K D M p L 0 F 1 d G 9 S Z W 1 v d m V k Q 2 9 s d W 1 u c z E u e 3 R p b G V f c 2 l 6 Z S w x f S Z x d W 9 0 O y w m c X V v d D t T Z W N 0 a W 9 u M S 9 t Y X R f b X V s X 3 R p b G l u Z 1 9 3 d F 9 0 a H J l Y W R f Y 2 9 h c n N l b m l u Z y A o M y k v Q X V 0 b 1 J l b W 9 2 Z W R D b 2 x 1 b W 5 z M S 5 7 Y 2 9 h c n N l X 2 Z h Y 3 R v c l 9 4 L D J 9 J n F 1 b 3 Q 7 L C Z x d W 9 0 O 1 N l Y 3 R p b 2 4 x L 2 1 h d F 9 t d W x f d G l s a W 5 n X 3 d 0 X 3 R o c m V h Z F 9 j b 2 F y c 2 V u a W 5 n I C g z K S 9 B d X R v U m V t b 3 Z l Z E N v b H V t b n M x L n t j b 2 F y c 2 V f Z m F j d G 9 y X 3 k s M 3 0 m c X V v d D s s J n F 1 b 3 Q 7 U 2 V j d G l v b j E v b W F 0 X 2 1 1 b F 9 0 a W x p b m d f d 3 R f d G h y Z W F k X 2 N v Y X J z Z W 5 p b m c g K D M p L 0 F 1 d G 9 S Z W 1 v d m V k Q 2 9 s d W 1 u c z E u e 3 Q w L D R 9 J n F 1 b 3 Q 7 L C Z x d W 9 0 O 1 N l Y 3 R p b 2 4 x L 2 1 h d F 9 t d W x f d G l s a W 5 n X 3 d 0 X 3 R o c m V h Z F 9 j b 2 F y c 2 V u a W 5 n I C g z K S 9 B d X R v U m V t b 3 Z l Z E N v b H V t b n M x L n t r M C w 1 f S Z x d W 9 0 O y w m c X V v d D t T Z W N 0 a W 9 u M S 9 t Y X R f b X V s X 3 R p b G l u Z 1 9 3 d F 9 0 a H J l Y W R f Y 2 9 h c n N l b m l u Z y A o M y k v Q X V 0 b 1 J l b W 9 2 Z W R D b 2 x 1 b W 5 z M S 5 7 d D E s N n 0 m c X V v d D s s J n F 1 b 3 Q 7 U 2 V j d G l v b j E v b W F 0 X 2 1 1 b F 9 0 a W x p b m d f d 3 R f d G h y Z W F k X 2 N v Y X J z Z W 5 p b m c g K D M p L 0 F 1 d G 9 S Z W 1 v d m V k Q 2 9 s d W 1 u c z E u e 2 s x L D d 9 J n F 1 b 3 Q 7 L C Z x d W 9 0 O 1 N l Y 3 R p b 2 4 x L 2 1 h d F 9 t d W x f d G l s a W 5 n X 3 d 0 X 3 R o c m V h Z F 9 j b 2 F y c 2 V u a W 5 n I C g z K S 9 B d X R v U m V t b 3 Z l Z E N v b H V t b n M x L n t 0 M i w 4 f S Z x d W 9 0 O y w m c X V v d D t T Z W N 0 a W 9 u M S 9 t Y X R f b X V s X 3 R p b G l u Z 1 9 3 d F 9 0 a H J l Y W R f Y 2 9 h c n N l b m l u Z y A o M y k v Q X V 0 b 1 J l b W 9 2 Z W R D b 2 x 1 b W 5 z M S 5 7 a z I s O X 0 m c X V v d D s s J n F 1 b 3 Q 7 U 2 V j d G l v b j E v b W F 0 X 2 1 1 b F 9 0 a W x p b m d f d 3 R f d G h y Z W F k X 2 N v Y X J z Z W 5 p b m c g K D M p L 0 F 1 d G 9 S Z W 1 v d m V k Q 2 9 s d W 1 u c z E u e 3 Q z L D E w f S Z x d W 9 0 O y w m c X V v d D t T Z W N 0 a W 9 u M S 9 t Y X R f b X V s X 3 R p b G l u Z 1 9 3 d F 9 0 a H J l Y W R f Y 2 9 h c n N l b m l u Z y A o M y k v Q X V 0 b 1 J l b W 9 2 Z W R D b 2 x 1 b W 5 z M S 5 7 a z M s M T F 9 J n F 1 b 3 Q 7 L C Z x d W 9 0 O 1 N l Y 3 R p b 2 4 x L 2 1 h d F 9 t d W x f d G l s a W 5 n X 3 d 0 X 3 R o c m V h Z F 9 j b 2 F y c 2 V u a W 5 n I C g z K S 9 B d X R v U m V t b 3 Z l Z E N v b H V t b n M x L n t 0 N C w x M n 0 m c X V v d D s s J n F 1 b 3 Q 7 U 2 V j d G l v b j E v b W F 0 X 2 1 1 b F 9 0 a W x p b m d f d 3 R f d G h y Z W F k X 2 N v Y X J z Z W 5 p b m c g K D M p L 0 F 1 d G 9 S Z W 1 v d m V k Q 2 9 s d W 1 u c z E u e 2 s 0 L D E z f S Z x d W 9 0 O y w m c X V v d D t T Z W N 0 a W 9 u M S 9 t Y X R f b X V s X 3 R p b G l u Z 1 9 3 d F 9 0 a H J l Y W R f Y 2 9 h c n N l b m l u Z y A o M y k v Q X V 0 b 1 J l b W 9 2 Z W R D b 2 x 1 b W 5 z M S 5 7 Q X Z n I F R p b W U s M T R 9 J n F 1 b 3 Q 7 L C Z x d W 9 0 O 1 N l Y 3 R p b 2 4 x L 2 1 h d F 9 t d W x f d G l s a W 5 n X 3 d 0 X 3 R o c m V h Z F 9 j b 2 F y c 2 V u a W 5 n I C g z K S 9 B d X R v U m V t b 3 Z l Z E N v b H V t b n M x L n t B d m c g S 2 V y b m V s I F R p b W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Y X R f b X V s X 3 R p b G l u Z 1 9 3 d F 9 0 a H J l Y W R f Y 2 9 h c n N l b m l u Z y A o M y k v Q X V 0 b 1 J l b W 9 2 Z W R D b 2 x 1 b W 5 z M S 5 7 T n h N e E s s M H 0 m c X V v d D s s J n F 1 b 3 Q 7 U 2 V j d G l v b j E v b W F 0 X 2 1 1 b F 9 0 a W x p b m d f d 3 R f d G h y Z W F k X 2 N v Y X J z Z W 5 p b m c g K D M p L 0 F 1 d G 9 S Z W 1 v d m V k Q 2 9 s d W 1 u c z E u e 3 R p b G V f c 2 l 6 Z S w x f S Z x d W 9 0 O y w m c X V v d D t T Z W N 0 a W 9 u M S 9 t Y X R f b X V s X 3 R p b G l u Z 1 9 3 d F 9 0 a H J l Y W R f Y 2 9 h c n N l b m l u Z y A o M y k v Q X V 0 b 1 J l b W 9 2 Z W R D b 2 x 1 b W 5 z M S 5 7 Y 2 9 h c n N l X 2 Z h Y 3 R v c l 9 4 L D J 9 J n F 1 b 3 Q 7 L C Z x d W 9 0 O 1 N l Y 3 R p b 2 4 x L 2 1 h d F 9 t d W x f d G l s a W 5 n X 3 d 0 X 3 R o c m V h Z F 9 j b 2 F y c 2 V u a W 5 n I C g z K S 9 B d X R v U m V t b 3 Z l Z E N v b H V t b n M x L n t j b 2 F y c 2 V f Z m F j d G 9 y X 3 k s M 3 0 m c X V v d D s s J n F 1 b 3 Q 7 U 2 V j d G l v b j E v b W F 0 X 2 1 1 b F 9 0 a W x p b m d f d 3 R f d G h y Z W F k X 2 N v Y X J z Z W 5 p b m c g K D M p L 0 F 1 d G 9 S Z W 1 v d m V k Q 2 9 s d W 1 u c z E u e 3 Q w L D R 9 J n F 1 b 3 Q 7 L C Z x d W 9 0 O 1 N l Y 3 R p b 2 4 x L 2 1 h d F 9 t d W x f d G l s a W 5 n X 3 d 0 X 3 R o c m V h Z F 9 j b 2 F y c 2 V u a W 5 n I C g z K S 9 B d X R v U m V t b 3 Z l Z E N v b H V t b n M x L n t r M C w 1 f S Z x d W 9 0 O y w m c X V v d D t T Z W N 0 a W 9 u M S 9 t Y X R f b X V s X 3 R p b G l u Z 1 9 3 d F 9 0 a H J l Y W R f Y 2 9 h c n N l b m l u Z y A o M y k v Q X V 0 b 1 J l b W 9 2 Z W R D b 2 x 1 b W 5 z M S 5 7 d D E s N n 0 m c X V v d D s s J n F 1 b 3 Q 7 U 2 V j d G l v b j E v b W F 0 X 2 1 1 b F 9 0 a W x p b m d f d 3 R f d G h y Z W F k X 2 N v Y X J z Z W 5 p b m c g K D M p L 0 F 1 d G 9 S Z W 1 v d m V k Q 2 9 s d W 1 u c z E u e 2 s x L D d 9 J n F 1 b 3 Q 7 L C Z x d W 9 0 O 1 N l Y 3 R p b 2 4 x L 2 1 h d F 9 t d W x f d G l s a W 5 n X 3 d 0 X 3 R o c m V h Z F 9 j b 2 F y c 2 V u a W 5 n I C g z K S 9 B d X R v U m V t b 3 Z l Z E N v b H V t b n M x L n t 0 M i w 4 f S Z x d W 9 0 O y w m c X V v d D t T Z W N 0 a W 9 u M S 9 t Y X R f b X V s X 3 R p b G l u Z 1 9 3 d F 9 0 a H J l Y W R f Y 2 9 h c n N l b m l u Z y A o M y k v Q X V 0 b 1 J l b W 9 2 Z W R D b 2 x 1 b W 5 z M S 5 7 a z I s O X 0 m c X V v d D s s J n F 1 b 3 Q 7 U 2 V j d G l v b j E v b W F 0 X 2 1 1 b F 9 0 a W x p b m d f d 3 R f d G h y Z W F k X 2 N v Y X J z Z W 5 p b m c g K D M p L 0 F 1 d G 9 S Z W 1 v d m V k Q 2 9 s d W 1 u c z E u e 3 Q z L D E w f S Z x d W 9 0 O y w m c X V v d D t T Z W N 0 a W 9 u M S 9 t Y X R f b X V s X 3 R p b G l u Z 1 9 3 d F 9 0 a H J l Y W R f Y 2 9 h c n N l b m l u Z y A o M y k v Q X V 0 b 1 J l b W 9 2 Z W R D b 2 x 1 b W 5 z M S 5 7 a z M s M T F 9 J n F 1 b 3 Q 7 L C Z x d W 9 0 O 1 N l Y 3 R p b 2 4 x L 2 1 h d F 9 t d W x f d G l s a W 5 n X 3 d 0 X 3 R o c m V h Z F 9 j b 2 F y c 2 V u a W 5 n I C g z K S 9 B d X R v U m V t b 3 Z l Z E N v b H V t b n M x L n t 0 N C w x M n 0 m c X V v d D s s J n F 1 b 3 Q 7 U 2 V j d G l v b j E v b W F 0 X 2 1 1 b F 9 0 a W x p b m d f d 3 R f d G h y Z W F k X 2 N v Y X J z Z W 5 p b m c g K D M p L 0 F 1 d G 9 S Z W 1 v d m V k Q 2 9 s d W 1 u c z E u e 2 s 0 L D E z f S Z x d W 9 0 O y w m c X V v d D t T Z W N 0 a W 9 u M S 9 t Y X R f b X V s X 3 R p b G l u Z 1 9 3 d F 9 0 a H J l Y W R f Y 2 9 h c n N l b m l u Z y A o M y k v Q X V 0 b 1 J l b W 9 2 Z W R D b 2 x 1 b W 5 z M S 5 7 Q X Z n I F R p b W U s M T R 9 J n F 1 b 3 Q 7 L C Z x d W 9 0 O 1 N l Y 3 R p b 2 4 x L 2 1 h d F 9 t d W x f d G l s a W 5 n X 3 d 0 X 3 R o c m V h Z F 9 j b 2 F y c 2 V u a W 5 n I C g z K S 9 B d X R v U m V t b 3 Z l Z E N v b H V t b n M x L n t B d m c g S 2 V y b m V s I F R p b W U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U 3 O j Q w L j g w M D c z M j B a I i A v P j x F b n R y e S B U e X B l P S J G a W x s Q 2 9 s d W 1 u V H l w Z X M i I F Z h b H V l P S J z Q m d N R E F 3 T U R C U U 1 G Q X d V R E J R T U Z C U V U 9 I i A v P j x F b n R y e S B U e X B l P S J G a W x s Q 2 9 s d W 1 u T m F t Z X M i I F Z h b H V l P S J z W y Z x d W 9 0 O 0 5 4 T X h L J n F 1 b 3 Q 7 L C Z x d W 9 0 O 3 R p b G V f c 2 l 6 Z S Z x d W 9 0 O y w m c X V v d D t j b 2 F y c 2 V f Z m F j d G 9 y X 3 g m c X V v d D s s J n F 1 b 3 Q 7 Y 2 9 h c n N l X 2 Z h Y 3 R v c l 9 5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1 9 3 d F 9 0 a H J l Y W R f Y 2 9 h c n N l b m l u Z 1 9 h b m R f d W 5 y b 2 x s I C g 0 K S 9 B d X R v U m V t b 3 Z l Z E N v b H V t b n M x L n t O e E 1 4 S y w w f S Z x d W 9 0 O y w m c X V v d D t T Z W N 0 a W 9 u M S 9 t Y X R f b X V s X 3 R p b G l u Z 1 9 3 d F 9 0 a H J l Y W R f Y 2 9 h c n N l b m l u Z 1 9 h b m R f d W 5 y b 2 x s I C g 0 K S 9 B d X R v U m V t b 3 Z l Z E N v b H V t b n M x L n t 0 a W x l X 3 N p e m U s M X 0 m c X V v d D s s J n F 1 b 3 Q 7 U 2 V j d G l v b j E v b W F 0 X 2 1 1 b F 9 0 a W x p b m d f d 3 R f d G h y Z W F k X 2 N v Y X J z Z W 5 p b m d f Y W 5 k X 3 V u c m 9 s b C A o N C k v Q X V 0 b 1 J l b W 9 2 Z W R D b 2 x 1 b W 5 z M S 5 7 Y 2 9 h c n N l X 2 Z h Y 3 R v c l 9 4 L D J 9 J n F 1 b 3 Q 7 L C Z x d W 9 0 O 1 N l Y 3 R p b 2 4 x L 2 1 h d F 9 t d W x f d G l s a W 5 n X 3 d 0 X 3 R o c m V h Z F 9 j b 2 F y c 2 V u a W 5 n X 2 F u Z F 9 1 b n J v b G w g K D Q p L 0 F 1 d G 9 S Z W 1 v d m V k Q 2 9 s d W 1 u c z E u e 2 N v Y X J z Z V 9 m Y W N 0 b 3 J f e S w z f S Z x d W 9 0 O y w m c X V v d D t T Z W N 0 a W 9 u M S 9 t Y X R f b X V s X 3 R p b G l u Z 1 9 3 d F 9 0 a H J l Y W R f Y 2 9 h c n N l b m l u Z 1 9 h b m R f d W 5 y b 2 x s I C g 0 K S 9 B d X R v U m V t b 3 Z l Z E N v b H V t b n M x L n t 1 b n J v b G x f c 3 R l c C w 0 f S Z x d W 9 0 O y w m c X V v d D t T Z W N 0 a W 9 u M S 9 t Y X R f b X V s X 3 R p b G l u Z 1 9 3 d F 9 0 a H J l Y W R f Y 2 9 h c n N l b m l u Z 1 9 h b m R f d W 5 y b 2 x s I C g 0 K S 9 B d X R v U m V t b 3 Z l Z E N v b H V t b n M x L n t 0 M C w 1 f S Z x d W 9 0 O y w m c X V v d D t T Z W N 0 a W 9 u M S 9 t Y X R f b X V s X 3 R p b G l u Z 1 9 3 d F 9 0 a H J l Y W R f Y 2 9 h c n N l b m l u Z 1 9 h b m R f d W 5 y b 2 x s I C g 0 K S 9 B d X R v U m V t b 3 Z l Z E N v b H V t b n M x L n t r M C w 2 f S Z x d W 9 0 O y w m c X V v d D t T Z W N 0 a W 9 u M S 9 t Y X R f b X V s X 3 R p b G l u Z 1 9 3 d F 9 0 a H J l Y W R f Y 2 9 h c n N l b m l u Z 1 9 h b m R f d W 5 y b 2 x s I C g 0 K S 9 B d X R v U m V t b 3 Z l Z E N v b H V t b n M x L n t 0 M S w 3 f S Z x d W 9 0 O y w m c X V v d D t T Z W N 0 a W 9 u M S 9 t Y X R f b X V s X 3 R p b G l u Z 1 9 3 d F 9 0 a H J l Y W R f Y 2 9 h c n N l b m l u Z 1 9 h b m R f d W 5 y b 2 x s I C g 0 K S 9 B d X R v U m V t b 3 Z l Z E N v b H V t b n M x L n t r M S w 4 f S Z x d W 9 0 O y w m c X V v d D t T Z W N 0 a W 9 u M S 9 t Y X R f b X V s X 3 R p b G l u Z 1 9 3 d F 9 0 a H J l Y W R f Y 2 9 h c n N l b m l u Z 1 9 h b m R f d W 5 y b 2 x s I C g 0 K S 9 B d X R v U m V t b 3 Z l Z E N v b H V t b n M x L n t 0 M i w 5 f S Z x d W 9 0 O y w m c X V v d D t T Z W N 0 a W 9 u M S 9 t Y X R f b X V s X 3 R p b G l u Z 1 9 3 d F 9 0 a H J l Y W R f Y 2 9 h c n N l b m l u Z 1 9 h b m R f d W 5 y b 2 x s I C g 0 K S 9 B d X R v U m V t b 3 Z l Z E N v b H V t b n M x L n t r M i w x M H 0 m c X V v d D s s J n F 1 b 3 Q 7 U 2 V j d G l v b j E v b W F 0 X 2 1 1 b F 9 0 a W x p b m d f d 3 R f d G h y Z W F k X 2 N v Y X J z Z W 5 p b m d f Y W 5 k X 3 V u c m 9 s b C A o N C k v Q X V 0 b 1 J l b W 9 2 Z W R D b 2 x 1 b W 5 z M S 5 7 d D M s M T F 9 J n F 1 b 3 Q 7 L C Z x d W 9 0 O 1 N l Y 3 R p b 2 4 x L 2 1 h d F 9 t d W x f d G l s a W 5 n X 3 d 0 X 3 R o c m V h Z F 9 j b 2 F y c 2 V u a W 5 n X 2 F u Z F 9 1 b n J v b G w g K D Q p L 0 F 1 d G 9 S Z W 1 v d m V k Q 2 9 s d W 1 u c z E u e 2 s z L D E y f S Z x d W 9 0 O y w m c X V v d D t T Z W N 0 a W 9 u M S 9 t Y X R f b X V s X 3 R p b G l u Z 1 9 3 d F 9 0 a H J l Y W R f Y 2 9 h c n N l b m l u Z 1 9 h b m R f d W 5 y b 2 x s I C g 0 K S 9 B d X R v U m V t b 3 Z l Z E N v b H V t b n M x L n t 0 N C w x M 3 0 m c X V v d D s s J n F 1 b 3 Q 7 U 2 V j d G l v b j E v b W F 0 X 2 1 1 b F 9 0 a W x p b m d f d 3 R f d G h y Z W F k X 2 N v Y X J z Z W 5 p b m d f Y W 5 k X 3 V u c m 9 s b C A o N C k v Q X V 0 b 1 J l b W 9 2 Z W R D b 2 x 1 b W 5 z M S 5 7 a z Q s M T R 9 J n F 1 b 3 Q 7 L C Z x d W 9 0 O 1 N l Y 3 R p b 2 4 x L 2 1 h d F 9 t d W x f d G l s a W 5 n X 3 d 0 X 3 R o c m V h Z F 9 j b 2 F y c 2 V u a W 5 n X 2 F u Z F 9 1 b n J v b G w g K D Q p L 0 F 1 d G 9 S Z W 1 v d m V k Q 2 9 s d W 1 u c z E u e 0 F 2 Z y B U a W 1 l L D E 1 f S Z x d W 9 0 O y w m c X V v d D t T Z W N 0 a W 9 u M S 9 t Y X R f b X V s X 3 R p b G l u Z 1 9 3 d F 9 0 a H J l Y W R f Y 2 9 h c n N l b m l u Z 1 9 h b m R f d W 5 y b 2 x s I C g 0 K S 9 B d X R v U m V t b 3 Z l Z E N v b H V t b n M x L n t B d m c g S 2 V y b m V s I F R p b W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Y X R f b X V s X 3 R p b G l u Z 1 9 3 d F 9 0 a H J l Y W R f Y 2 9 h c n N l b m l u Z 1 9 h b m R f d W 5 y b 2 x s I C g 0 K S 9 B d X R v U m V t b 3 Z l Z E N v b H V t b n M x L n t O e E 1 4 S y w w f S Z x d W 9 0 O y w m c X V v d D t T Z W N 0 a W 9 u M S 9 t Y X R f b X V s X 3 R p b G l u Z 1 9 3 d F 9 0 a H J l Y W R f Y 2 9 h c n N l b m l u Z 1 9 h b m R f d W 5 y b 2 x s I C g 0 K S 9 B d X R v U m V t b 3 Z l Z E N v b H V t b n M x L n t 0 a W x l X 3 N p e m U s M X 0 m c X V v d D s s J n F 1 b 3 Q 7 U 2 V j d G l v b j E v b W F 0 X 2 1 1 b F 9 0 a W x p b m d f d 3 R f d G h y Z W F k X 2 N v Y X J z Z W 5 p b m d f Y W 5 k X 3 V u c m 9 s b C A o N C k v Q X V 0 b 1 J l b W 9 2 Z W R D b 2 x 1 b W 5 z M S 5 7 Y 2 9 h c n N l X 2 Z h Y 3 R v c l 9 4 L D J 9 J n F 1 b 3 Q 7 L C Z x d W 9 0 O 1 N l Y 3 R p b 2 4 x L 2 1 h d F 9 t d W x f d G l s a W 5 n X 3 d 0 X 3 R o c m V h Z F 9 j b 2 F y c 2 V u a W 5 n X 2 F u Z F 9 1 b n J v b G w g K D Q p L 0 F 1 d G 9 S Z W 1 v d m V k Q 2 9 s d W 1 u c z E u e 2 N v Y X J z Z V 9 m Y W N 0 b 3 J f e S w z f S Z x d W 9 0 O y w m c X V v d D t T Z W N 0 a W 9 u M S 9 t Y X R f b X V s X 3 R p b G l u Z 1 9 3 d F 9 0 a H J l Y W R f Y 2 9 h c n N l b m l u Z 1 9 h b m R f d W 5 y b 2 x s I C g 0 K S 9 B d X R v U m V t b 3 Z l Z E N v b H V t b n M x L n t 1 b n J v b G x f c 3 R l c C w 0 f S Z x d W 9 0 O y w m c X V v d D t T Z W N 0 a W 9 u M S 9 t Y X R f b X V s X 3 R p b G l u Z 1 9 3 d F 9 0 a H J l Y W R f Y 2 9 h c n N l b m l u Z 1 9 h b m R f d W 5 y b 2 x s I C g 0 K S 9 B d X R v U m V t b 3 Z l Z E N v b H V t b n M x L n t 0 M C w 1 f S Z x d W 9 0 O y w m c X V v d D t T Z W N 0 a W 9 u M S 9 t Y X R f b X V s X 3 R p b G l u Z 1 9 3 d F 9 0 a H J l Y W R f Y 2 9 h c n N l b m l u Z 1 9 h b m R f d W 5 y b 2 x s I C g 0 K S 9 B d X R v U m V t b 3 Z l Z E N v b H V t b n M x L n t r M C w 2 f S Z x d W 9 0 O y w m c X V v d D t T Z W N 0 a W 9 u M S 9 t Y X R f b X V s X 3 R p b G l u Z 1 9 3 d F 9 0 a H J l Y W R f Y 2 9 h c n N l b m l u Z 1 9 h b m R f d W 5 y b 2 x s I C g 0 K S 9 B d X R v U m V t b 3 Z l Z E N v b H V t b n M x L n t 0 M S w 3 f S Z x d W 9 0 O y w m c X V v d D t T Z W N 0 a W 9 u M S 9 t Y X R f b X V s X 3 R p b G l u Z 1 9 3 d F 9 0 a H J l Y W R f Y 2 9 h c n N l b m l u Z 1 9 h b m R f d W 5 y b 2 x s I C g 0 K S 9 B d X R v U m V t b 3 Z l Z E N v b H V t b n M x L n t r M S w 4 f S Z x d W 9 0 O y w m c X V v d D t T Z W N 0 a W 9 u M S 9 t Y X R f b X V s X 3 R p b G l u Z 1 9 3 d F 9 0 a H J l Y W R f Y 2 9 h c n N l b m l u Z 1 9 h b m R f d W 5 y b 2 x s I C g 0 K S 9 B d X R v U m V t b 3 Z l Z E N v b H V t b n M x L n t 0 M i w 5 f S Z x d W 9 0 O y w m c X V v d D t T Z W N 0 a W 9 u M S 9 t Y X R f b X V s X 3 R p b G l u Z 1 9 3 d F 9 0 a H J l Y W R f Y 2 9 h c n N l b m l u Z 1 9 h b m R f d W 5 y b 2 x s I C g 0 K S 9 B d X R v U m V t b 3 Z l Z E N v b H V t b n M x L n t r M i w x M H 0 m c X V v d D s s J n F 1 b 3 Q 7 U 2 V j d G l v b j E v b W F 0 X 2 1 1 b F 9 0 a W x p b m d f d 3 R f d G h y Z W F k X 2 N v Y X J z Z W 5 p b m d f Y W 5 k X 3 V u c m 9 s b C A o N C k v Q X V 0 b 1 J l b W 9 2 Z W R D b 2 x 1 b W 5 z M S 5 7 d D M s M T F 9 J n F 1 b 3 Q 7 L C Z x d W 9 0 O 1 N l Y 3 R p b 2 4 x L 2 1 h d F 9 t d W x f d G l s a W 5 n X 3 d 0 X 3 R o c m V h Z F 9 j b 2 F y c 2 V u a W 5 n X 2 F u Z F 9 1 b n J v b G w g K D Q p L 0 F 1 d G 9 S Z W 1 v d m V k Q 2 9 s d W 1 u c z E u e 2 s z L D E y f S Z x d W 9 0 O y w m c X V v d D t T Z W N 0 a W 9 u M S 9 t Y X R f b X V s X 3 R p b G l u Z 1 9 3 d F 9 0 a H J l Y W R f Y 2 9 h c n N l b m l u Z 1 9 h b m R f d W 5 y b 2 x s I C g 0 K S 9 B d X R v U m V t b 3 Z l Z E N v b H V t b n M x L n t 0 N C w x M 3 0 m c X V v d D s s J n F 1 b 3 Q 7 U 2 V j d G l v b j E v b W F 0 X 2 1 1 b F 9 0 a W x p b m d f d 3 R f d G h y Z W F k X 2 N v Y X J z Z W 5 p b m d f Y W 5 k X 3 V u c m 9 s b C A o N C k v Q X V 0 b 1 J l b W 9 2 Z W R D b 2 x 1 b W 5 z M S 5 7 a z Q s M T R 9 J n F 1 b 3 Q 7 L C Z x d W 9 0 O 1 N l Y 3 R p b 2 4 x L 2 1 h d F 9 t d W x f d G l s a W 5 n X 3 d 0 X 3 R o c m V h Z F 9 j b 2 F y c 2 V u a W 5 n X 2 F u Z F 9 1 b n J v b G w g K D Q p L 0 F 1 d G 9 S Z W 1 v d m V k Q 2 9 s d W 1 u c z E u e 0 F 2 Z y B U a W 1 l L D E 1 f S Z x d W 9 0 O y w m c X V v d D t T Z W N 0 a W 9 u M S 9 t Y X R f b X V s X 3 R p b G l u Z 1 9 3 d F 9 0 a H J l Y W R f Y 2 9 h c n N l b m l u Z 1 9 h b m R f d W 5 y b 2 x s I C g 0 K S 9 B d X R v U m V t b 3 Z l Z E N v b H V t b n M x L n t B d m c g S 2 V y b m V s I F R p b W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W t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1 h d F 9 t d W x f b W t s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k 6 M D Q 6 N T Y u M D M z M j g 4 M 1 o i I C 8 + P E V u d H J 5 I F R 5 c G U 9 I k Z p b G x D b 2 x 1 b W 5 U e X B l c y I g V m F s d W U 9 I n N C Z 0 1 E Q X d N R E J R P T 0 i I C 8 + P E V u d H J 5 I F R 5 c G U 9 I k Z p b G x D b 2 x 1 b W 5 O Y W 1 l c y I g V m F s d W U 9 I n N b J n F 1 b 3 Q 7 T n h N e E s m c X V v d D s s J n F 1 b 3 Q 7 I H Q x J n F 1 b 3 Q 7 L C Z x d W 9 0 O y B 0 M i Z x d W 9 0 O y w m c X V v d D s g d D M m c X V v d D s s J n F 1 b 3 Q 7 I H Q 0 J n F 1 b 3 Q 7 L C Z x d W 9 0 O y B 0 N S Z x d W 9 0 O y w m c X V v d D t B d m c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W t s I C g y K S 9 B d X R v U m V t b 3 Z l Z E N v b H V t b n M x L n t O e E 1 4 S y w w f S Z x d W 9 0 O y w m c X V v d D t T Z W N 0 a W 9 u M S 9 t Y X R f b X V s X 2 1 r b C A o M i k v Q X V 0 b 1 J l b W 9 2 Z W R D b 2 x 1 b W 5 z M S 5 7 I H Q x L D F 9 J n F 1 b 3 Q 7 L C Z x d W 9 0 O 1 N l Y 3 R p b 2 4 x L 2 1 h d F 9 t d W x f b W t s I C g y K S 9 B d X R v U m V t b 3 Z l Z E N v b H V t b n M x L n s g d D I s M n 0 m c X V v d D s s J n F 1 b 3 Q 7 U 2 V j d G l v b j E v b W F 0 X 2 1 1 b F 9 t a 2 w g K D I p L 0 F 1 d G 9 S Z W 1 v d m V k Q 2 9 s d W 1 u c z E u e y B 0 M y w z f S Z x d W 9 0 O y w m c X V v d D t T Z W N 0 a W 9 u M S 9 t Y X R f b X V s X 2 1 r b C A o M i k v Q X V 0 b 1 J l b W 9 2 Z W R D b 2 x 1 b W 5 z M S 5 7 I H Q 0 L D R 9 J n F 1 b 3 Q 7 L C Z x d W 9 0 O 1 N l Y 3 R p b 2 4 x L 2 1 h d F 9 t d W x f b W t s I C g y K S 9 B d X R v U m V t b 3 Z l Z E N v b H V t b n M x L n s g d D U s N X 0 m c X V v d D s s J n F 1 b 3 Q 7 U 2 V j d G l v b j E v b W F 0 X 2 1 1 b F 9 t a 2 w g K D I p L 0 F 1 d G 9 S Z W 1 v d m V k Q 2 9 s d W 1 u c z E u e 0 F 2 Z y B U a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d F 9 t d W x f b W t s I C g y K S 9 B d X R v U m V t b 3 Z l Z E N v b H V t b n M x L n t O e E 1 4 S y w w f S Z x d W 9 0 O y w m c X V v d D t T Z W N 0 a W 9 u M S 9 t Y X R f b X V s X 2 1 r b C A o M i k v Q X V 0 b 1 J l b W 9 2 Z W R D b 2 x 1 b W 5 z M S 5 7 I H Q x L D F 9 J n F 1 b 3 Q 7 L C Z x d W 9 0 O 1 N l Y 3 R p b 2 4 x L 2 1 h d F 9 t d W x f b W t s I C g y K S 9 B d X R v U m V t b 3 Z l Z E N v b H V t b n M x L n s g d D I s M n 0 m c X V v d D s s J n F 1 b 3 Q 7 U 2 V j d G l v b j E v b W F 0 X 2 1 1 b F 9 t a 2 w g K D I p L 0 F 1 d G 9 S Z W 1 v d m V k Q 2 9 s d W 1 u c z E u e y B 0 M y w z f S Z x d W 9 0 O y w m c X V v d D t T Z W N 0 a W 9 u M S 9 t Y X R f b X V s X 2 1 r b C A o M i k v Q X V 0 b 1 J l b W 9 2 Z W R D b 2 x 1 b W 5 z M S 5 7 I H Q 0 L D R 9 J n F 1 b 3 Q 7 L C Z x d W 9 0 O 1 N l Y 3 R p b 2 4 x L 2 1 h d F 9 t d W x f b W t s I C g y K S 9 B d X R v U m V t b 3 Z l Z E N v b H V t b n M x L n s g d D U s N X 0 m c X V v d D s s J n F 1 b 3 Q 7 U 2 V j d G l v b j E v b W F 0 X 2 1 1 b F 9 t a 2 w g K D I p L 0 F 1 d G 9 S Z W 1 v d m V k Q 2 9 s d W 1 u c z E u e 0 F 2 Z y B U a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1 r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1 r b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1 r b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R 1 B V X 2 9 1 d H B 1 d F 9 z Y W 1 w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y M D o z M z o w M y 4 2 N T c 2 M j g x W i I g L z 4 8 R W 5 0 c n k g V H l w Z T 0 i R m l s b E N v b H V t b l R 5 c G V z I i B W Y W x 1 Z T 0 i c 0 F 3 T U Y i I C 8 + P E V u d H J 5 I F R 5 c G U 9 I k Z p b G x D b 2 x 1 b W 5 O Y W 1 l c y I g V m F s d W U 9 I n N b J n F 1 b 3 Q 7 Y m x v Y 2 t f c 2 l 6 Z V 9 4 J n F 1 b 3 Q 7 L C Z x d W 9 0 O 2 J s b 2 N r X 3 N p e m V f e S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H U F V f b 3 V 0 c H V 0 X 3 N h b X B s Z X M v Q X V 0 b 1 J l b W 9 2 Z W R D b 2 x 1 b W 5 z M S 5 7 Y m x v Y 2 t f c 2 l 6 Z V 9 4 L D B 9 J n F 1 b 3 Q 7 L C Z x d W 9 0 O 1 N l Y 3 R p b 2 4 x L 2 1 h d F 9 t d W x f b m F p d m V f R 1 B V X 2 9 1 d H B 1 d F 9 z Y W 1 w b G V z L 0 F 1 d G 9 S Z W 1 v d m V k Q 2 9 s d W 1 u c z E u e 2 J s b 2 N r X 3 N p e m V f e S w x f S Z x d W 9 0 O y w m c X V v d D t T Z W N 0 a W 9 u M S 9 t Y X R f b X V s X 2 5 h a X Z l X 0 d Q V V 9 v d X R w d X R f c 2 F t c G x l c y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h d F 9 t d W x f b m F p d m V f R 1 B V X 2 9 1 d H B 1 d F 9 z Y W 1 w b G V z L 0 F 1 d G 9 S Z W 1 v d m V k Q 2 9 s d W 1 u c z E u e 2 J s b 2 N r X 3 N p e m V f e C w w f S Z x d W 9 0 O y w m c X V v d D t T Z W N 0 a W 9 u M S 9 t Y X R f b X V s X 2 5 h a X Z l X 0 d Q V V 9 v d X R w d X R f c 2 F t c G x l c y 9 B d X R v U m V t b 3 Z l Z E N v b H V t b n M x L n t i b G 9 j a 1 9 z a X p l X 3 k s M X 0 m c X V v d D s s J n F 1 b 3 Q 7 U 2 V j d G l v b j E v b W F 0 X 2 1 1 b F 9 u Y W l 2 Z V 9 H U F V f b 3 V 0 c H V 0 X 3 N h b X B s Z X M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V 9 H U F V f b 3 V 0 c H V 0 X 3 N h b X B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H U F V f b 3 V 0 c H V 0 X 3 N h b X B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H U F V f b 3 V 0 c H V 0 X 3 N h b X B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M 1 Q x M D o 1 M T o z O S 4 y N D c 5 M D E y W i I g L z 4 8 R W 5 0 c n k g V H l w Z T 0 i R m l s b E N v b H V t b l R 5 c G V z I i B W Y W x 1 Z T 0 i c 0 J n T U R B d 1 V E Q l F N R k F 3 V U R C U V V G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U g K D U p L 0 F 1 d G 9 S Z W 1 v d m V k Q 2 9 s d W 1 u c z E u e 0 5 4 T X h L L D B 9 J n F 1 b 3 Q 7 L C Z x d W 9 0 O 1 N l Y 3 R p b 2 4 x L 2 1 h d F 9 t d W x f b m F p d m U g K D U p L 0 F 1 d G 9 S Z W 1 v d m V k Q 2 9 s d W 1 u c z E u e 2 J s b 2 N r X 3 N p e m V f e C w x f S Z x d W 9 0 O y w m c X V v d D t T Z W N 0 a W 9 u M S 9 t Y X R f b X V s X 2 5 h a X Z l I C g 1 K S 9 B d X R v U m V t b 3 Z l Z E N v b H V t b n M x L n t i b G 9 j a 1 9 z a X p l X 3 k s M n 0 m c X V v d D s s J n F 1 b 3 Q 7 U 2 V j d G l v b j E v b W F 0 X 2 1 1 b F 9 u Y W l 2 Z S A o N S k v Q X V 0 b 1 J l b W 9 2 Z W R D b 2 x 1 b W 5 z M S 5 7 d D A s M 3 0 m c X V v d D s s J n F 1 b 3 Q 7 U 2 V j d G l v b j E v b W F 0 X 2 1 1 b F 9 u Y W l 2 Z S A o N S k v Q X V 0 b 1 J l b W 9 2 Z W R D b 2 x 1 b W 5 z M S 5 7 a z A s N H 0 m c X V v d D s s J n F 1 b 3 Q 7 U 2 V j d G l v b j E v b W F 0 X 2 1 1 b F 9 u Y W l 2 Z S A o N S k v Q X V 0 b 1 J l b W 9 2 Z W R D b 2 x 1 b W 5 z M S 5 7 d D E s N X 0 m c X V v d D s s J n F 1 b 3 Q 7 U 2 V j d G l v b j E v b W F 0 X 2 1 1 b F 9 u Y W l 2 Z S A o N S k v Q X V 0 b 1 J l b W 9 2 Z W R D b 2 x 1 b W 5 z M S 5 7 a z E s N n 0 m c X V v d D s s J n F 1 b 3 Q 7 U 2 V j d G l v b j E v b W F 0 X 2 1 1 b F 9 u Y W l 2 Z S A o N S k v Q X V 0 b 1 J l b W 9 2 Z W R D b 2 x 1 b W 5 z M S 5 7 d D I s N 3 0 m c X V v d D s s J n F 1 b 3 Q 7 U 2 V j d G l v b j E v b W F 0 X 2 1 1 b F 9 u Y W l 2 Z S A o N S k v Q X V 0 b 1 J l b W 9 2 Z W R D b 2 x 1 b W 5 z M S 5 7 a z I s O H 0 m c X V v d D s s J n F 1 b 3 Q 7 U 2 V j d G l v b j E v b W F 0 X 2 1 1 b F 9 u Y W l 2 Z S A o N S k v Q X V 0 b 1 J l b W 9 2 Z W R D b 2 x 1 b W 5 z M S 5 7 d D M s O X 0 m c X V v d D s s J n F 1 b 3 Q 7 U 2 V j d G l v b j E v b W F 0 X 2 1 1 b F 9 u Y W l 2 Z S A o N S k v Q X V 0 b 1 J l b W 9 2 Z W R D b 2 x 1 b W 5 z M S 5 7 a z M s M T B 9 J n F 1 b 3 Q 7 L C Z x d W 9 0 O 1 N l Y 3 R p b 2 4 x L 2 1 h d F 9 t d W x f b m F p d m U g K D U p L 0 F 1 d G 9 S Z W 1 v d m V k Q 2 9 s d W 1 u c z E u e 3 Q 0 L D E x f S Z x d W 9 0 O y w m c X V v d D t T Z W N 0 a W 9 u M S 9 t Y X R f b X V s X 2 5 h a X Z l I C g 1 K S 9 B d X R v U m V t b 3 Z l Z E N v b H V t b n M x L n t r N C w x M n 0 m c X V v d D s s J n F 1 b 3 Q 7 U 2 V j d G l v b j E v b W F 0 X 2 1 1 b F 9 u Y W l 2 Z S A o N S k v Q X V 0 b 1 J l b W 9 2 Z W R D b 2 x 1 b W 5 z M S 5 7 Q X Z n I F R p b W U s M T N 9 J n F 1 b 3 Q 7 L C Z x d W 9 0 O 1 N l Y 3 R p b 2 4 x L 2 1 h d F 9 t d W x f b m F p d m U g K D U p L 0 F 1 d G 9 S Z W 1 v d m V k Q 2 9 s d W 1 u c z E u e 0 F 2 Z y B L Z X J u Z W w g V G l t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h d F 9 t d W x f b m F p d m U g K D U p L 0 F 1 d G 9 S Z W 1 v d m V k Q 2 9 s d W 1 u c z E u e 0 5 4 T X h L L D B 9 J n F 1 b 3 Q 7 L C Z x d W 9 0 O 1 N l Y 3 R p b 2 4 x L 2 1 h d F 9 t d W x f b m F p d m U g K D U p L 0 F 1 d G 9 S Z W 1 v d m V k Q 2 9 s d W 1 u c z E u e 2 J s b 2 N r X 3 N p e m V f e C w x f S Z x d W 9 0 O y w m c X V v d D t T Z W N 0 a W 9 u M S 9 t Y X R f b X V s X 2 5 h a X Z l I C g 1 K S 9 B d X R v U m V t b 3 Z l Z E N v b H V t b n M x L n t i b G 9 j a 1 9 z a X p l X 3 k s M n 0 m c X V v d D s s J n F 1 b 3 Q 7 U 2 V j d G l v b j E v b W F 0 X 2 1 1 b F 9 u Y W l 2 Z S A o N S k v Q X V 0 b 1 J l b W 9 2 Z W R D b 2 x 1 b W 5 z M S 5 7 d D A s M 3 0 m c X V v d D s s J n F 1 b 3 Q 7 U 2 V j d G l v b j E v b W F 0 X 2 1 1 b F 9 u Y W l 2 Z S A o N S k v Q X V 0 b 1 J l b W 9 2 Z W R D b 2 x 1 b W 5 z M S 5 7 a z A s N H 0 m c X V v d D s s J n F 1 b 3 Q 7 U 2 V j d G l v b j E v b W F 0 X 2 1 1 b F 9 u Y W l 2 Z S A o N S k v Q X V 0 b 1 J l b W 9 2 Z W R D b 2 x 1 b W 5 z M S 5 7 d D E s N X 0 m c X V v d D s s J n F 1 b 3 Q 7 U 2 V j d G l v b j E v b W F 0 X 2 1 1 b F 9 u Y W l 2 Z S A o N S k v Q X V 0 b 1 J l b W 9 2 Z W R D b 2 x 1 b W 5 z M S 5 7 a z E s N n 0 m c X V v d D s s J n F 1 b 3 Q 7 U 2 V j d G l v b j E v b W F 0 X 2 1 1 b F 9 u Y W l 2 Z S A o N S k v Q X V 0 b 1 J l b W 9 2 Z W R D b 2 x 1 b W 5 z M S 5 7 d D I s N 3 0 m c X V v d D s s J n F 1 b 3 Q 7 U 2 V j d G l v b j E v b W F 0 X 2 1 1 b F 9 u Y W l 2 Z S A o N S k v Q X V 0 b 1 J l b W 9 2 Z W R D b 2 x 1 b W 5 z M S 5 7 a z I s O H 0 m c X V v d D s s J n F 1 b 3 Q 7 U 2 V j d G l v b j E v b W F 0 X 2 1 1 b F 9 u Y W l 2 Z S A o N S k v Q X V 0 b 1 J l b W 9 2 Z W R D b 2 x 1 b W 5 z M S 5 7 d D M s O X 0 m c X V v d D s s J n F 1 b 3 Q 7 U 2 V j d G l v b j E v b W F 0 X 2 1 1 b F 9 u Y W l 2 Z S A o N S k v Q X V 0 b 1 J l b W 9 2 Z W R D b 2 x 1 b W 5 z M S 5 7 a z M s M T B 9 J n F 1 b 3 Q 7 L C Z x d W 9 0 O 1 N l Y 3 R p b 2 4 x L 2 1 h d F 9 t d W x f b m F p d m U g K D U p L 0 F 1 d G 9 S Z W 1 v d m V k Q 2 9 s d W 1 u c z E u e 3 Q 0 L D E x f S Z x d W 9 0 O y w m c X V v d D t T Z W N 0 a W 9 u M S 9 t Y X R f b X V s X 2 5 h a X Z l I C g 1 K S 9 B d X R v U m V t b 3 Z l Z E N v b H V t b n M x L n t r N C w x M n 0 m c X V v d D s s J n F 1 b 3 Q 7 U 2 V j d G l v b j E v b W F 0 X 2 1 1 b F 9 u Y W l 2 Z S A o N S k v Q X V 0 b 1 J l b W 9 2 Z W R D b 2 x 1 b W 5 z M S 5 7 Q X Z n I F R p b W U s M T N 9 J n F 1 b 3 Q 7 L C Z x d W 9 0 O 1 N l Y 3 R p b 2 4 x L 2 1 h d F 9 t d W x f b m F p d m U g K D U p L 0 F 1 d G 9 S Z W 1 v d m V k Q 2 9 s d W 1 u c z E u e 0 F 2 Z y B L Z X J u Z W w g V G l t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j d W J s Y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R f b X V s X 2 N 1 Y m x h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z V D E w O j U 3 O j M 5 L j Q z O D c x O T R a I i A v P j x F b n R y e S B U e X B l P S J G a W x s Q 2 9 s d W 1 u V H l w Z X M i I F Z h b H V l P S J z Q m d N R E F 3 T U R B d 0 1 E Q X d N R i I g L z 4 8 R W 5 0 c n k g V H l w Z T 0 i R m l s b E N v b H V t b k 5 h b W V z I i B W Y W x 1 Z T 0 i c 1 s m c X V v d D t O e E 1 4 S y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N 1 Y m x h c y A o M y k v Q X V 0 b 1 J l b W 9 2 Z W R D b 2 x 1 b W 5 z M S 5 7 T n h N e E s s M H 0 m c X V v d D s s J n F 1 b 3 Q 7 U 2 V j d G l v b j E v b W F 0 X 2 1 1 b F 9 j d W J s Y X M g K D M p L 0 F 1 d G 9 S Z W 1 v d m V k Q 2 9 s d W 1 u c z E u e 3 Q w L D F 9 J n F 1 b 3 Q 7 L C Z x d W 9 0 O 1 N l Y 3 R p b 2 4 x L 2 1 h d F 9 t d W x f Y 3 V i b G F z I C g z K S 9 B d X R v U m V t b 3 Z l Z E N v b H V t b n M x L n t r M C w y f S Z x d W 9 0 O y w m c X V v d D t T Z W N 0 a W 9 u M S 9 t Y X R f b X V s X 2 N 1 Y m x h c y A o M y k v Q X V 0 b 1 J l b W 9 2 Z W R D b 2 x 1 b W 5 z M S 5 7 d D E s M 3 0 m c X V v d D s s J n F 1 b 3 Q 7 U 2 V j d G l v b j E v b W F 0 X 2 1 1 b F 9 j d W J s Y X M g K D M p L 0 F 1 d G 9 S Z W 1 v d m V k Q 2 9 s d W 1 u c z E u e 2 s x L D R 9 J n F 1 b 3 Q 7 L C Z x d W 9 0 O 1 N l Y 3 R p b 2 4 x L 2 1 h d F 9 t d W x f Y 3 V i b G F z I C g z K S 9 B d X R v U m V t b 3 Z l Z E N v b H V t b n M x L n t 0 M i w 1 f S Z x d W 9 0 O y w m c X V v d D t T Z W N 0 a W 9 u M S 9 t Y X R f b X V s X 2 N 1 Y m x h c y A o M y k v Q X V 0 b 1 J l b W 9 2 Z W R D b 2 x 1 b W 5 z M S 5 7 a z I s N n 0 m c X V v d D s s J n F 1 b 3 Q 7 U 2 V j d G l v b j E v b W F 0 X 2 1 1 b F 9 j d W J s Y X M g K D M p L 0 F 1 d G 9 S Z W 1 v d m V k Q 2 9 s d W 1 u c z E u e 3 Q z L D d 9 J n F 1 b 3 Q 7 L C Z x d W 9 0 O 1 N l Y 3 R p b 2 4 x L 2 1 h d F 9 t d W x f Y 3 V i b G F z I C g z K S 9 B d X R v U m V t b 3 Z l Z E N v b H V t b n M x L n t r M y w 4 f S Z x d W 9 0 O y w m c X V v d D t T Z W N 0 a W 9 u M S 9 t Y X R f b X V s X 2 N 1 Y m x h c y A o M y k v Q X V 0 b 1 J l b W 9 2 Z W R D b 2 x 1 b W 5 z M S 5 7 d D Q s O X 0 m c X V v d D s s J n F 1 b 3 Q 7 U 2 V j d G l v b j E v b W F 0 X 2 1 1 b F 9 j d W J s Y X M g K D M p L 0 F 1 d G 9 S Z W 1 v d m V k Q 2 9 s d W 1 u c z E u e 2 s 0 L D E w f S Z x d W 9 0 O y w m c X V v d D t T Z W N 0 a W 9 u M S 9 t Y X R f b X V s X 2 N 1 Y m x h c y A o M y k v Q X V 0 b 1 J l b W 9 2 Z W R D b 2 x 1 b W 5 z M S 5 7 Q X Z n I F R p b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X R f b X V s X 2 N 1 Y m x h c y A o M y k v Q X V 0 b 1 J l b W 9 2 Z W R D b 2 x 1 b W 5 z M S 5 7 T n h N e E s s M H 0 m c X V v d D s s J n F 1 b 3 Q 7 U 2 V j d G l v b j E v b W F 0 X 2 1 1 b F 9 j d W J s Y X M g K D M p L 0 F 1 d G 9 S Z W 1 v d m V k Q 2 9 s d W 1 u c z E u e 3 Q w L D F 9 J n F 1 b 3 Q 7 L C Z x d W 9 0 O 1 N l Y 3 R p b 2 4 x L 2 1 h d F 9 t d W x f Y 3 V i b G F z I C g z K S 9 B d X R v U m V t b 3 Z l Z E N v b H V t b n M x L n t r M C w y f S Z x d W 9 0 O y w m c X V v d D t T Z W N 0 a W 9 u M S 9 t Y X R f b X V s X 2 N 1 Y m x h c y A o M y k v Q X V 0 b 1 J l b W 9 2 Z W R D b 2 x 1 b W 5 z M S 5 7 d D E s M 3 0 m c X V v d D s s J n F 1 b 3 Q 7 U 2 V j d G l v b j E v b W F 0 X 2 1 1 b F 9 j d W J s Y X M g K D M p L 0 F 1 d G 9 S Z W 1 v d m V k Q 2 9 s d W 1 u c z E u e 2 s x L D R 9 J n F 1 b 3 Q 7 L C Z x d W 9 0 O 1 N l Y 3 R p b 2 4 x L 2 1 h d F 9 t d W x f Y 3 V i b G F z I C g z K S 9 B d X R v U m V t b 3 Z l Z E N v b H V t b n M x L n t 0 M i w 1 f S Z x d W 9 0 O y w m c X V v d D t T Z W N 0 a W 9 u M S 9 t Y X R f b X V s X 2 N 1 Y m x h c y A o M y k v Q X V 0 b 1 J l b W 9 2 Z W R D b 2 x 1 b W 5 z M S 5 7 a z I s N n 0 m c X V v d D s s J n F 1 b 3 Q 7 U 2 V j d G l v b j E v b W F 0 X 2 1 1 b F 9 j d W J s Y X M g K D M p L 0 F 1 d G 9 S Z W 1 v d m V k Q 2 9 s d W 1 u c z E u e 3 Q z L D d 9 J n F 1 b 3 Q 7 L C Z x d W 9 0 O 1 N l Y 3 R p b 2 4 x L 2 1 h d F 9 t d W x f Y 3 V i b G F z I C g z K S 9 B d X R v U m V t b 3 Z l Z E N v b H V t b n M x L n t r M y w 4 f S Z x d W 9 0 O y w m c X V v d D t T Z W N 0 a W 9 u M S 9 t Y X R f b X V s X 2 N 1 Y m x h c y A o M y k v Q X V 0 b 1 J l b W 9 2 Z W R D b 2 x 1 b W 5 z M S 5 7 d D Q s O X 0 m c X V v d D s s J n F 1 b 3 Q 7 U 2 V j d G l v b j E v b W F 0 X 2 1 1 b F 9 j d W J s Y X M g K D M p L 0 F 1 d G 9 S Z W 1 v d m V k Q 2 9 s d W 1 u c z E u e 2 s 0 L D E w f S Z x d W 9 0 O y w m c X V v d D t T Z W N 0 a W 9 u M S 9 t Y X R f b X V s X 2 N 1 Y m x h c y A o M y k v Q X V 0 b 1 J l b W 9 2 Z W R D b 2 x 1 b W 5 z M S 5 7 Q X Z n I F R p b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N 1 Y m x h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N 1 Y m x h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N 1 Y m x h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N U M T E 6 M D E 6 M D k u O D c z N j c 2 M l o i I C 8 + P E V u d H J 5 I F R 5 c G U 9 I k Z p b G x D b 2 x 1 b W 5 U e X B l c y I g V m F s d W U 9 I n N C Z 0 1 E Q X d N R E J R T U Z B d 1 V E Q l F N R k J R V T 0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j b 2 F y c 2 V f Z m F j d G 9 y X 3 g m c X V v d D s s J n F 1 b 3 Q 7 Y 2 9 h c n N l X 2 Z h Y 3 R v c l 9 5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3 d 0 X 2 N v Y X J z Z W 5 p b m c g K D U p L 0 F 1 d G 9 S Z W 1 v d m V k Q 2 9 s d W 1 u c z E u e 0 5 4 T X h L L D B 9 J n F 1 b 3 Q 7 L C Z x d W 9 0 O 1 N l Y 3 R p b 2 4 x L 2 1 h d F 9 t d W x f b m F p d m V f d 3 R f Y 2 9 h c n N l b m l u Z y A o N S k v Q X V 0 b 1 J l b W 9 2 Z W R D b 2 x 1 b W 5 z M S 5 7 Y m x v Y 2 t f c 2 l 6 Z V 9 4 L D F 9 J n F 1 b 3 Q 7 L C Z x d W 9 0 O 1 N l Y 3 R p b 2 4 x L 2 1 h d F 9 t d W x f b m F p d m V f d 3 R f Y 2 9 h c n N l b m l u Z y A o N S k v Q X V 0 b 1 J l b W 9 2 Z W R D b 2 x 1 b W 5 z M S 5 7 Y m x v Y 2 t f c 2 l 6 Z V 9 5 L D J 9 J n F 1 b 3 Q 7 L C Z x d W 9 0 O 1 N l Y 3 R p b 2 4 x L 2 1 h d F 9 t d W x f b m F p d m V f d 3 R f Y 2 9 h c n N l b m l u Z y A o N S k v Q X V 0 b 1 J l b W 9 2 Z W R D b 2 x 1 b W 5 z M S 5 7 Y 2 9 h c n N l X 2 Z h Y 3 R v c l 9 4 L D N 9 J n F 1 b 3 Q 7 L C Z x d W 9 0 O 1 N l Y 3 R p b 2 4 x L 2 1 h d F 9 t d W x f b m F p d m V f d 3 R f Y 2 9 h c n N l b m l u Z y A o N S k v Q X V 0 b 1 J l b W 9 2 Z W R D b 2 x 1 b W 5 z M S 5 7 Y 2 9 h c n N l X 2 Z h Y 3 R v c l 9 5 L D R 9 J n F 1 b 3 Q 7 L C Z x d W 9 0 O 1 N l Y 3 R p b 2 4 x L 2 1 h d F 9 t d W x f b m F p d m V f d 3 R f Y 2 9 h c n N l b m l u Z y A o N S k v Q X V 0 b 1 J l b W 9 2 Z W R D b 2 x 1 b W 5 z M S 5 7 d D A s N X 0 m c X V v d D s s J n F 1 b 3 Q 7 U 2 V j d G l v b j E v b W F 0 X 2 1 1 b F 9 u Y W l 2 Z V 9 3 d F 9 j b 2 F y c 2 V u a W 5 n I C g 1 K S 9 B d X R v U m V t b 3 Z l Z E N v b H V t b n M x L n t r M C w 2 f S Z x d W 9 0 O y w m c X V v d D t T Z W N 0 a W 9 u M S 9 t Y X R f b X V s X 2 5 h a X Z l X 3 d 0 X 2 N v Y X J z Z W 5 p b m c g K D U p L 0 F 1 d G 9 S Z W 1 v d m V k Q 2 9 s d W 1 u c z E u e 3 Q x L D d 9 J n F 1 b 3 Q 7 L C Z x d W 9 0 O 1 N l Y 3 R p b 2 4 x L 2 1 h d F 9 t d W x f b m F p d m V f d 3 R f Y 2 9 h c n N l b m l u Z y A o N S k v Q X V 0 b 1 J l b W 9 2 Z W R D b 2 x 1 b W 5 z M S 5 7 a z E s O H 0 m c X V v d D s s J n F 1 b 3 Q 7 U 2 V j d G l v b j E v b W F 0 X 2 1 1 b F 9 u Y W l 2 Z V 9 3 d F 9 j b 2 F y c 2 V u a W 5 n I C g 1 K S 9 B d X R v U m V t b 3 Z l Z E N v b H V t b n M x L n t 0 M i w 5 f S Z x d W 9 0 O y w m c X V v d D t T Z W N 0 a W 9 u M S 9 t Y X R f b X V s X 2 5 h a X Z l X 3 d 0 X 2 N v Y X J z Z W 5 p b m c g K D U p L 0 F 1 d G 9 S Z W 1 v d m V k Q 2 9 s d W 1 u c z E u e 2 s y L D E w f S Z x d W 9 0 O y w m c X V v d D t T Z W N 0 a W 9 u M S 9 t Y X R f b X V s X 2 5 h a X Z l X 3 d 0 X 2 N v Y X J z Z W 5 p b m c g K D U p L 0 F 1 d G 9 S Z W 1 v d m V k Q 2 9 s d W 1 u c z E u e 3 Q z L D E x f S Z x d W 9 0 O y w m c X V v d D t T Z W N 0 a W 9 u M S 9 t Y X R f b X V s X 2 5 h a X Z l X 3 d 0 X 2 N v Y X J z Z W 5 p b m c g K D U p L 0 F 1 d G 9 S Z W 1 v d m V k Q 2 9 s d W 1 u c z E u e 2 s z L D E y f S Z x d W 9 0 O y w m c X V v d D t T Z W N 0 a W 9 u M S 9 t Y X R f b X V s X 2 5 h a X Z l X 3 d 0 X 2 N v Y X J z Z W 5 p b m c g K D U p L 0 F 1 d G 9 S Z W 1 v d m V k Q 2 9 s d W 1 u c z E u e 3 Q 0 L D E z f S Z x d W 9 0 O y w m c X V v d D t T Z W N 0 a W 9 u M S 9 t Y X R f b X V s X 2 5 h a X Z l X 3 d 0 X 2 N v Y X J z Z W 5 p b m c g K D U p L 0 F 1 d G 9 S Z W 1 v d m V k Q 2 9 s d W 1 u c z E u e 2 s 0 L D E 0 f S Z x d W 9 0 O y w m c X V v d D t T Z W N 0 a W 9 u M S 9 t Y X R f b X V s X 2 5 h a X Z l X 3 d 0 X 2 N v Y X J z Z W 5 p b m c g K D U p L 0 F 1 d G 9 S Z W 1 v d m V k Q 2 9 s d W 1 u c z E u e 0 F 2 Z y B U a W 1 l L D E 1 f S Z x d W 9 0 O y w m c X V v d D t T Z W N 0 a W 9 u M S 9 t Y X R f b X V s X 2 5 h a X Z l X 3 d 0 X 2 N v Y X J z Z W 5 p b m c g K D U p L 0 F 1 d G 9 S Z W 1 v d m V k Q 2 9 s d W 1 u c z E u e 0 F 2 Z y B L Z X J u Z W w g V G l t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1 h d F 9 t d W x f b m F p d m V f d 3 R f Y 2 9 h c n N l b m l u Z y A o N S k v Q X V 0 b 1 J l b W 9 2 Z W R D b 2 x 1 b W 5 z M S 5 7 T n h N e E s s M H 0 m c X V v d D s s J n F 1 b 3 Q 7 U 2 V j d G l v b j E v b W F 0 X 2 1 1 b F 9 u Y W l 2 Z V 9 3 d F 9 j b 2 F y c 2 V u a W 5 n I C g 1 K S 9 B d X R v U m V t b 3 Z l Z E N v b H V t b n M x L n t i b G 9 j a 1 9 z a X p l X 3 g s M X 0 m c X V v d D s s J n F 1 b 3 Q 7 U 2 V j d G l v b j E v b W F 0 X 2 1 1 b F 9 u Y W l 2 Z V 9 3 d F 9 j b 2 F y c 2 V u a W 5 n I C g 1 K S 9 B d X R v U m V t b 3 Z l Z E N v b H V t b n M x L n t i b G 9 j a 1 9 z a X p l X 3 k s M n 0 m c X V v d D s s J n F 1 b 3 Q 7 U 2 V j d G l v b j E v b W F 0 X 2 1 1 b F 9 u Y W l 2 Z V 9 3 d F 9 j b 2 F y c 2 V u a W 5 n I C g 1 K S 9 B d X R v U m V t b 3 Z l Z E N v b H V t b n M x L n t j b 2 F y c 2 V f Z m F j d G 9 y X 3 g s M 3 0 m c X V v d D s s J n F 1 b 3 Q 7 U 2 V j d G l v b j E v b W F 0 X 2 1 1 b F 9 u Y W l 2 Z V 9 3 d F 9 j b 2 F y c 2 V u a W 5 n I C g 1 K S 9 B d X R v U m V t b 3 Z l Z E N v b H V t b n M x L n t j b 2 F y c 2 V f Z m F j d G 9 y X 3 k s N H 0 m c X V v d D s s J n F 1 b 3 Q 7 U 2 V j d G l v b j E v b W F 0 X 2 1 1 b F 9 u Y W l 2 Z V 9 3 d F 9 j b 2 F y c 2 V u a W 5 n I C g 1 K S 9 B d X R v U m V t b 3 Z l Z E N v b H V t b n M x L n t 0 M C w 1 f S Z x d W 9 0 O y w m c X V v d D t T Z W N 0 a W 9 u M S 9 t Y X R f b X V s X 2 5 h a X Z l X 3 d 0 X 2 N v Y X J z Z W 5 p b m c g K D U p L 0 F 1 d G 9 S Z W 1 v d m V k Q 2 9 s d W 1 u c z E u e 2 s w L D Z 9 J n F 1 b 3 Q 7 L C Z x d W 9 0 O 1 N l Y 3 R p b 2 4 x L 2 1 h d F 9 t d W x f b m F p d m V f d 3 R f Y 2 9 h c n N l b m l u Z y A o N S k v Q X V 0 b 1 J l b W 9 2 Z W R D b 2 x 1 b W 5 z M S 5 7 d D E s N 3 0 m c X V v d D s s J n F 1 b 3 Q 7 U 2 V j d G l v b j E v b W F 0 X 2 1 1 b F 9 u Y W l 2 Z V 9 3 d F 9 j b 2 F y c 2 V u a W 5 n I C g 1 K S 9 B d X R v U m V t b 3 Z l Z E N v b H V t b n M x L n t r M S w 4 f S Z x d W 9 0 O y w m c X V v d D t T Z W N 0 a W 9 u M S 9 t Y X R f b X V s X 2 5 h a X Z l X 3 d 0 X 2 N v Y X J z Z W 5 p b m c g K D U p L 0 F 1 d G 9 S Z W 1 v d m V k Q 2 9 s d W 1 u c z E u e 3 Q y L D l 9 J n F 1 b 3 Q 7 L C Z x d W 9 0 O 1 N l Y 3 R p b 2 4 x L 2 1 h d F 9 t d W x f b m F p d m V f d 3 R f Y 2 9 h c n N l b m l u Z y A o N S k v Q X V 0 b 1 J l b W 9 2 Z W R D b 2 x 1 b W 5 z M S 5 7 a z I s M T B 9 J n F 1 b 3 Q 7 L C Z x d W 9 0 O 1 N l Y 3 R p b 2 4 x L 2 1 h d F 9 t d W x f b m F p d m V f d 3 R f Y 2 9 h c n N l b m l u Z y A o N S k v Q X V 0 b 1 J l b W 9 2 Z W R D b 2 x 1 b W 5 z M S 5 7 d D M s M T F 9 J n F 1 b 3 Q 7 L C Z x d W 9 0 O 1 N l Y 3 R p b 2 4 x L 2 1 h d F 9 t d W x f b m F p d m V f d 3 R f Y 2 9 h c n N l b m l u Z y A o N S k v Q X V 0 b 1 J l b W 9 2 Z W R D b 2 x 1 b W 5 z M S 5 7 a z M s M T J 9 J n F 1 b 3 Q 7 L C Z x d W 9 0 O 1 N l Y 3 R p b 2 4 x L 2 1 h d F 9 t d W x f b m F p d m V f d 3 R f Y 2 9 h c n N l b m l u Z y A o N S k v Q X V 0 b 1 J l b W 9 2 Z W R D b 2 x 1 b W 5 z M S 5 7 d D Q s M T N 9 J n F 1 b 3 Q 7 L C Z x d W 9 0 O 1 N l Y 3 R p b 2 4 x L 2 1 h d F 9 t d W x f b m F p d m V f d 3 R f Y 2 9 h c n N l b m l u Z y A o N S k v Q X V 0 b 1 J l b W 9 2 Z W R D b 2 x 1 b W 5 z M S 5 7 a z Q s M T R 9 J n F 1 b 3 Q 7 L C Z x d W 9 0 O 1 N l Y 3 R p b 2 4 x L 2 1 h d F 9 t d W x f b m F p d m V f d 3 R f Y 2 9 h c n N l b m l u Z y A o N S k v Q X V 0 b 1 J l b W 9 2 Z W R D b 2 x 1 b W 5 z M S 5 7 Q X Z n I F R p b W U s M T V 9 J n F 1 b 3 Q 7 L C Z x d W 9 0 O 1 N l Y 3 R p b 2 4 x L 2 1 h d F 9 t d W x f b m F p d m V f d 3 R f Y 2 9 h c n N l b m l u Z y A o N S k v Q X V 0 b 1 J l b W 9 2 Z W R D b 2 x 1 b W 5 z M S 5 7 Q X Z n I E t l c m 5 l b C B U a W 1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V 9 3 d F 9 j b 2 F y c 2 V u a W 5 n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d F 9 t d W x f b m F p d m V f d 3 R f Y 2 9 h c n N l b m l u Z 1 9 h b m R f d W 5 y b 2 x s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N U M T E 6 M D I 6 N D c u O T c 4 N T c 4 M V o i I C 8 + P E V u d H J 5 I F R 5 c G U 9 I k Z p b G x D b 2 x 1 b W 5 U e X B l c y I g V m F s d W U 9 I n N C Z 0 1 E Q X d N R E F 3 V U R C U U 1 G Q X d V R E J R V U Y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j b 2 F y c 2 V f Z m F j d G 9 y X 3 g m c X V v d D s s J n F 1 b 3 Q 7 Y 2 9 h c n N l X 2 Z h Y 3 R v c l 9 5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3 d 0 X 2 N v Y X J z Z W 5 p b m d f Y W 5 k X 3 V u c m 9 s b C A o N S k v Q X V 0 b 1 J l b W 9 2 Z W R D b 2 x 1 b W 5 z M S 5 7 T n h N e E s s M H 0 m c X V v d D s s J n F 1 b 3 Q 7 U 2 V j d G l v b j E v b W F 0 X 2 1 1 b F 9 u Y W l 2 Z V 9 3 d F 9 j b 2 F y c 2 V u a W 5 n X 2 F u Z F 9 1 b n J v b G w g K D U p L 0 F 1 d G 9 S Z W 1 v d m V k Q 2 9 s d W 1 u c z E u e 2 J s b 2 N r X 3 N p e m V f e C w x f S Z x d W 9 0 O y w m c X V v d D t T Z W N 0 a W 9 u M S 9 t Y X R f b X V s X 2 5 h a X Z l X 3 d 0 X 2 N v Y X J z Z W 5 p b m d f Y W 5 k X 3 V u c m 9 s b C A o N S k v Q X V 0 b 1 J l b W 9 2 Z W R D b 2 x 1 b W 5 z M S 5 7 Y m x v Y 2 t f c 2 l 6 Z V 9 5 L D J 9 J n F 1 b 3 Q 7 L C Z x d W 9 0 O 1 N l Y 3 R p b 2 4 x L 2 1 h d F 9 t d W x f b m F p d m V f d 3 R f Y 2 9 h c n N l b m l u Z 1 9 h b m R f d W 5 y b 2 x s I C g 1 K S 9 B d X R v U m V t b 3 Z l Z E N v b H V t b n M x L n t j b 2 F y c 2 V f Z m F j d G 9 y X 3 g s M 3 0 m c X V v d D s s J n F 1 b 3 Q 7 U 2 V j d G l v b j E v b W F 0 X 2 1 1 b F 9 u Y W l 2 Z V 9 3 d F 9 j b 2 F y c 2 V u a W 5 n X 2 F u Z F 9 1 b n J v b G w g K D U p L 0 F 1 d G 9 S Z W 1 v d m V k Q 2 9 s d W 1 u c z E u e 2 N v Y X J z Z V 9 m Y W N 0 b 3 J f e S w 0 f S Z x d W 9 0 O y w m c X V v d D t T Z W N 0 a W 9 u M S 9 t Y X R f b X V s X 2 5 h a X Z l X 3 d 0 X 2 N v Y X J z Z W 5 p b m d f Y W 5 k X 3 V u c m 9 s b C A o N S k v Q X V 0 b 1 J l b W 9 2 Z W R D b 2 x 1 b W 5 z M S 5 7 d W 5 y b 2 x s X 3 N 0 Z X A s N X 0 m c X V v d D s s J n F 1 b 3 Q 7 U 2 V j d G l v b j E v b W F 0 X 2 1 1 b F 9 u Y W l 2 Z V 9 3 d F 9 j b 2 F y c 2 V u a W 5 n X 2 F u Z F 9 1 b n J v b G w g K D U p L 0 F 1 d G 9 S Z W 1 v d m V k Q 2 9 s d W 1 u c z E u e 3 Q w L D Z 9 J n F 1 b 3 Q 7 L C Z x d W 9 0 O 1 N l Y 3 R p b 2 4 x L 2 1 h d F 9 t d W x f b m F p d m V f d 3 R f Y 2 9 h c n N l b m l u Z 1 9 h b m R f d W 5 y b 2 x s I C g 1 K S 9 B d X R v U m V t b 3 Z l Z E N v b H V t b n M x L n t r M C w 3 f S Z x d W 9 0 O y w m c X V v d D t T Z W N 0 a W 9 u M S 9 t Y X R f b X V s X 2 5 h a X Z l X 3 d 0 X 2 N v Y X J z Z W 5 p b m d f Y W 5 k X 3 V u c m 9 s b C A o N S k v Q X V 0 b 1 J l b W 9 2 Z W R D b 2 x 1 b W 5 z M S 5 7 d D E s O H 0 m c X V v d D s s J n F 1 b 3 Q 7 U 2 V j d G l v b j E v b W F 0 X 2 1 1 b F 9 u Y W l 2 Z V 9 3 d F 9 j b 2 F y c 2 V u a W 5 n X 2 F u Z F 9 1 b n J v b G w g K D U p L 0 F 1 d G 9 S Z W 1 v d m V k Q 2 9 s d W 1 u c z E u e 2 s x L D l 9 J n F 1 b 3 Q 7 L C Z x d W 9 0 O 1 N l Y 3 R p b 2 4 x L 2 1 h d F 9 t d W x f b m F p d m V f d 3 R f Y 2 9 h c n N l b m l u Z 1 9 h b m R f d W 5 y b 2 x s I C g 1 K S 9 B d X R v U m V t b 3 Z l Z E N v b H V t b n M x L n t 0 M i w x M H 0 m c X V v d D s s J n F 1 b 3 Q 7 U 2 V j d G l v b j E v b W F 0 X 2 1 1 b F 9 u Y W l 2 Z V 9 3 d F 9 j b 2 F y c 2 V u a W 5 n X 2 F u Z F 9 1 b n J v b G w g K D U p L 0 F 1 d G 9 S Z W 1 v d m V k Q 2 9 s d W 1 u c z E u e 2 s y L D E x f S Z x d W 9 0 O y w m c X V v d D t T Z W N 0 a W 9 u M S 9 t Y X R f b X V s X 2 5 h a X Z l X 3 d 0 X 2 N v Y X J z Z W 5 p b m d f Y W 5 k X 3 V u c m 9 s b C A o N S k v Q X V 0 b 1 J l b W 9 2 Z W R D b 2 x 1 b W 5 z M S 5 7 d D M s M T J 9 J n F 1 b 3 Q 7 L C Z x d W 9 0 O 1 N l Y 3 R p b 2 4 x L 2 1 h d F 9 t d W x f b m F p d m V f d 3 R f Y 2 9 h c n N l b m l u Z 1 9 h b m R f d W 5 y b 2 x s I C g 1 K S 9 B d X R v U m V t b 3 Z l Z E N v b H V t b n M x L n t r M y w x M 3 0 m c X V v d D s s J n F 1 b 3 Q 7 U 2 V j d G l v b j E v b W F 0 X 2 1 1 b F 9 u Y W l 2 Z V 9 3 d F 9 j b 2 F y c 2 V u a W 5 n X 2 F u Z F 9 1 b n J v b G w g K D U p L 0 F 1 d G 9 S Z W 1 v d m V k Q 2 9 s d W 1 u c z E u e 3 Q 0 L D E 0 f S Z x d W 9 0 O y w m c X V v d D t T Z W N 0 a W 9 u M S 9 t Y X R f b X V s X 2 5 h a X Z l X 3 d 0 X 2 N v Y X J z Z W 5 p b m d f Y W 5 k X 3 V u c m 9 s b C A o N S k v Q X V 0 b 1 J l b W 9 2 Z W R D b 2 x 1 b W 5 z M S 5 7 a z Q s M T V 9 J n F 1 b 3 Q 7 L C Z x d W 9 0 O 1 N l Y 3 R p b 2 4 x L 2 1 h d F 9 t d W x f b m F p d m V f d 3 R f Y 2 9 h c n N l b m l u Z 1 9 h b m R f d W 5 y b 2 x s I C g 1 K S 9 B d X R v U m V t b 3 Z l Z E N v b H V t b n M x L n t B d m c g V G l t Z S w x N n 0 m c X V v d D s s J n F 1 b 3 Q 7 U 2 V j d G l v b j E v b W F 0 X 2 1 1 b F 9 u Y W l 2 Z V 9 3 d F 9 j b 2 F y c 2 V u a W 5 n X 2 F u Z F 9 1 b n J v b G w g K D U p L 0 F 1 d G 9 S Z W 1 v d m V k Q 2 9 s d W 1 u c z E u e 0 F 2 Z y B L Z X J u Z W w g V G l t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1 h d F 9 t d W x f b m F p d m V f d 3 R f Y 2 9 h c n N l b m l u Z 1 9 h b m R f d W 5 y b 2 x s I C g 1 K S 9 B d X R v U m V t b 3 Z l Z E N v b H V t b n M x L n t O e E 1 4 S y w w f S Z x d W 9 0 O y w m c X V v d D t T Z W N 0 a W 9 u M S 9 t Y X R f b X V s X 2 5 h a X Z l X 3 d 0 X 2 N v Y X J z Z W 5 p b m d f Y W 5 k X 3 V u c m 9 s b C A o N S k v Q X V 0 b 1 J l b W 9 2 Z W R D b 2 x 1 b W 5 z M S 5 7 Y m x v Y 2 t f c 2 l 6 Z V 9 4 L D F 9 J n F 1 b 3 Q 7 L C Z x d W 9 0 O 1 N l Y 3 R p b 2 4 x L 2 1 h d F 9 t d W x f b m F p d m V f d 3 R f Y 2 9 h c n N l b m l u Z 1 9 h b m R f d W 5 y b 2 x s I C g 1 K S 9 B d X R v U m V t b 3 Z l Z E N v b H V t b n M x L n t i b G 9 j a 1 9 z a X p l X 3 k s M n 0 m c X V v d D s s J n F 1 b 3 Q 7 U 2 V j d G l v b j E v b W F 0 X 2 1 1 b F 9 u Y W l 2 Z V 9 3 d F 9 j b 2 F y c 2 V u a W 5 n X 2 F u Z F 9 1 b n J v b G w g K D U p L 0 F 1 d G 9 S Z W 1 v d m V k Q 2 9 s d W 1 u c z E u e 2 N v Y X J z Z V 9 m Y W N 0 b 3 J f e C w z f S Z x d W 9 0 O y w m c X V v d D t T Z W N 0 a W 9 u M S 9 t Y X R f b X V s X 2 5 h a X Z l X 3 d 0 X 2 N v Y X J z Z W 5 p b m d f Y W 5 k X 3 V u c m 9 s b C A o N S k v Q X V 0 b 1 J l b W 9 2 Z W R D b 2 x 1 b W 5 z M S 5 7 Y 2 9 h c n N l X 2 Z h Y 3 R v c l 9 5 L D R 9 J n F 1 b 3 Q 7 L C Z x d W 9 0 O 1 N l Y 3 R p b 2 4 x L 2 1 h d F 9 t d W x f b m F p d m V f d 3 R f Y 2 9 h c n N l b m l u Z 1 9 h b m R f d W 5 y b 2 x s I C g 1 K S 9 B d X R v U m V t b 3 Z l Z E N v b H V t b n M x L n t 1 b n J v b G x f c 3 R l c C w 1 f S Z x d W 9 0 O y w m c X V v d D t T Z W N 0 a W 9 u M S 9 t Y X R f b X V s X 2 5 h a X Z l X 3 d 0 X 2 N v Y X J z Z W 5 p b m d f Y W 5 k X 3 V u c m 9 s b C A o N S k v Q X V 0 b 1 J l b W 9 2 Z W R D b 2 x 1 b W 5 z M S 5 7 d D A s N n 0 m c X V v d D s s J n F 1 b 3 Q 7 U 2 V j d G l v b j E v b W F 0 X 2 1 1 b F 9 u Y W l 2 Z V 9 3 d F 9 j b 2 F y c 2 V u a W 5 n X 2 F u Z F 9 1 b n J v b G w g K D U p L 0 F 1 d G 9 S Z W 1 v d m V k Q 2 9 s d W 1 u c z E u e 2 s w L D d 9 J n F 1 b 3 Q 7 L C Z x d W 9 0 O 1 N l Y 3 R p b 2 4 x L 2 1 h d F 9 t d W x f b m F p d m V f d 3 R f Y 2 9 h c n N l b m l u Z 1 9 h b m R f d W 5 y b 2 x s I C g 1 K S 9 B d X R v U m V t b 3 Z l Z E N v b H V t b n M x L n t 0 M S w 4 f S Z x d W 9 0 O y w m c X V v d D t T Z W N 0 a W 9 u M S 9 t Y X R f b X V s X 2 5 h a X Z l X 3 d 0 X 2 N v Y X J z Z W 5 p b m d f Y W 5 k X 3 V u c m 9 s b C A o N S k v Q X V 0 b 1 J l b W 9 2 Z W R D b 2 x 1 b W 5 z M S 5 7 a z E s O X 0 m c X V v d D s s J n F 1 b 3 Q 7 U 2 V j d G l v b j E v b W F 0 X 2 1 1 b F 9 u Y W l 2 Z V 9 3 d F 9 j b 2 F y c 2 V u a W 5 n X 2 F u Z F 9 1 b n J v b G w g K D U p L 0 F 1 d G 9 S Z W 1 v d m V k Q 2 9 s d W 1 u c z E u e 3 Q y L D E w f S Z x d W 9 0 O y w m c X V v d D t T Z W N 0 a W 9 u M S 9 t Y X R f b X V s X 2 5 h a X Z l X 3 d 0 X 2 N v Y X J z Z W 5 p b m d f Y W 5 k X 3 V u c m 9 s b C A o N S k v Q X V 0 b 1 J l b W 9 2 Z W R D b 2 x 1 b W 5 z M S 5 7 a z I s M T F 9 J n F 1 b 3 Q 7 L C Z x d W 9 0 O 1 N l Y 3 R p b 2 4 x L 2 1 h d F 9 t d W x f b m F p d m V f d 3 R f Y 2 9 h c n N l b m l u Z 1 9 h b m R f d W 5 y b 2 x s I C g 1 K S 9 B d X R v U m V t b 3 Z l Z E N v b H V t b n M x L n t 0 M y w x M n 0 m c X V v d D s s J n F 1 b 3 Q 7 U 2 V j d G l v b j E v b W F 0 X 2 1 1 b F 9 u Y W l 2 Z V 9 3 d F 9 j b 2 F y c 2 V u a W 5 n X 2 F u Z F 9 1 b n J v b G w g K D U p L 0 F 1 d G 9 S Z W 1 v d m V k Q 2 9 s d W 1 u c z E u e 2 s z L D E z f S Z x d W 9 0 O y w m c X V v d D t T Z W N 0 a W 9 u M S 9 t Y X R f b X V s X 2 5 h a X Z l X 3 d 0 X 2 N v Y X J z Z W 5 p b m d f Y W 5 k X 3 V u c m 9 s b C A o N S k v Q X V 0 b 1 J l b W 9 2 Z W R D b 2 x 1 b W 5 z M S 5 7 d D Q s M T R 9 J n F 1 b 3 Q 7 L C Z x d W 9 0 O 1 N l Y 3 R p b 2 4 x L 2 1 h d F 9 t d W x f b m F p d m V f d 3 R f Y 2 9 h c n N l b m l u Z 1 9 h b m R f d W 5 y b 2 x s I C g 1 K S 9 B d X R v U m V t b 3 Z l Z E N v b H V t b n M x L n t r N C w x N X 0 m c X V v d D s s J n F 1 b 3 Q 7 U 2 V j d G l v b j E v b W F 0 X 2 1 1 b F 9 u Y W l 2 Z V 9 3 d F 9 j b 2 F y c 2 V u a W 5 n X 2 F u Z F 9 1 b n J v b G w g K D U p L 0 F 1 d G 9 S Z W 1 v d m V k Q 2 9 s d W 1 u c z E u e 0 F 2 Z y B U a W 1 l L D E 2 f S Z x d W 9 0 O y w m c X V v d D t T Z W N 0 a W 9 u M S 9 t Y X R f b X V s X 2 5 h a X Z l X 3 d 0 X 2 N v Y X J z Z W 5 p b m d f Y W 5 k X 3 V u c m 9 s b C A o N S k v Q X V 0 b 1 J l b W 9 2 Z W R D b 2 x 1 b W 5 z M S 5 7 Q X Z n I E t l c m 5 l b C B U a W 1 l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d F 9 t d W x f b m F p d m V f d 3 R f d W 5 y b 2 x s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N U M T E 6 M D M 6 N T k u M j E y M T A z N l o i I C 8 + P E V u d H J 5 I F R 5 c G U 9 I k Z p b G x D b 2 x 1 b W 5 U e X B l c y I g V m F s d W U 9 I n N C Z 0 1 E Q X d N R k F 3 V U R C U U 1 G Q X d V R k J R P T 0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3 d F 9 1 b n J v b G w g K D U p L 0 F 1 d G 9 S Z W 1 v d m V k Q 2 9 s d W 1 u c z E u e 0 5 4 T X h L L D B 9 J n F 1 b 3 Q 7 L C Z x d W 9 0 O 1 N l Y 3 R p b 2 4 x L 2 1 h d F 9 t d W x f b m F p d m V f d 3 R f d W 5 y b 2 x s I C g 1 K S 9 B d X R v U m V t b 3 Z l Z E N v b H V t b n M x L n t i b G 9 j a 1 9 z a X p l X 3 g s M X 0 m c X V v d D s s J n F 1 b 3 Q 7 U 2 V j d G l v b j E v b W F 0 X 2 1 1 b F 9 u Y W l 2 Z V 9 3 d F 9 1 b n J v b G w g K D U p L 0 F 1 d G 9 S Z W 1 v d m V k Q 2 9 s d W 1 u c z E u e 2 J s b 2 N r X 3 N p e m V f e S w y f S Z x d W 9 0 O y w m c X V v d D t T Z W N 0 a W 9 u M S 9 t Y X R f b X V s X 2 5 h a X Z l X 3 d 0 X 3 V u c m 9 s b C A o N S k v Q X V 0 b 1 J l b W 9 2 Z W R D b 2 x 1 b W 5 z M S 5 7 d W 5 y b 2 x s X 3 N 0 Z X A s M 3 0 m c X V v d D s s J n F 1 b 3 Q 7 U 2 V j d G l v b j E v b W F 0 X 2 1 1 b F 9 u Y W l 2 Z V 9 3 d F 9 1 b n J v b G w g K D U p L 0 F 1 d G 9 S Z W 1 v d m V k Q 2 9 s d W 1 u c z E u e 3 Q w L D R 9 J n F 1 b 3 Q 7 L C Z x d W 9 0 O 1 N l Y 3 R p b 2 4 x L 2 1 h d F 9 t d W x f b m F p d m V f d 3 R f d W 5 y b 2 x s I C g 1 K S 9 B d X R v U m V t b 3 Z l Z E N v b H V t b n M x L n t r M C w 1 f S Z x d W 9 0 O y w m c X V v d D t T Z W N 0 a W 9 u M S 9 t Y X R f b X V s X 2 5 h a X Z l X 3 d 0 X 3 V u c m 9 s b C A o N S k v Q X V 0 b 1 J l b W 9 2 Z W R D b 2 x 1 b W 5 z M S 5 7 d D E s N n 0 m c X V v d D s s J n F 1 b 3 Q 7 U 2 V j d G l v b j E v b W F 0 X 2 1 1 b F 9 u Y W l 2 Z V 9 3 d F 9 1 b n J v b G w g K D U p L 0 F 1 d G 9 S Z W 1 v d m V k Q 2 9 s d W 1 u c z E u e 2 s x L D d 9 J n F 1 b 3 Q 7 L C Z x d W 9 0 O 1 N l Y 3 R p b 2 4 x L 2 1 h d F 9 t d W x f b m F p d m V f d 3 R f d W 5 y b 2 x s I C g 1 K S 9 B d X R v U m V t b 3 Z l Z E N v b H V t b n M x L n t 0 M i w 4 f S Z x d W 9 0 O y w m c X V v d D t T Z W N 0 a W 9 u M S 9 t Y X R f b X V s X 2 5 h a X Z l X 3 d 0 X 3 V u c m 9 s b C A o N S k v Q X V 0 b 1 J l b W 9 2 Z W R D b 2 x 1 b W 5 z M S 5 7 a z I s O X 0 m c X V v d D s s J n F 1 b 3 Q 7 U 2 V j d G l v b j E v b W F 0 X 2 1 1 b F 9 u Y W l 2 Z V 9 3 d F 9 1 b n J v b G w g K D U p L 0 F 1 d G 9 S Z W 1 v d m V k Q 2 9 s d W 1 u c z E u e 3 Q z L D E w f S Z x d W 9 0 O y w m c X V v d D t T Z W N 0 a W 9 u M S 9 t Y X R f b X V s X 2 5 h a X Z l X 3 d 0 X 3 V u c m 9 s b C A o N S k v Q X V 0 b 1 J l b W 9 2 Z W R D b 2 x 1 b W 5 z M S 5 7 a z M s M T F 9 J n F 1 b 3 Q 7 L C Z x d W 9 0 O 1 N l Y 3 R p b 2 4 x L 2 1 h d F 9 t d W x f b m F p d m V f d 3 R f d W 5 y b 2 x s I C g 1 K S 9 B d X R v U m V t b 3 Z l Z E N v b H V t b n M x L n t 0 N C w x M n 0 m c X V v d D s s J n F 1 b 3 Q 7 U 2 V j d G l v b j E v b W F 0 X 2 1 1 b F 9 u Y W l 2 Z V 9 3 d F 9 1 b n J v b G w g K D U p L 0 F 1 d G 9 S Z W 1 v d m V k Q 2 9 s d W 1 u c z E u e 2 s 0 L D E z f S Z x d W 9 0 O y w m c X V v d D t T Z W N 0 a W 9 u M S 9 t Y X R f b X V s X 2 5 h a X Z l X 3 d 0 X 3 V u c m 9 s b C A o N S k v Q X V 0 b 1 J l b W 9 2 Z W R D b 2 x 1 b W 5 z M S 5 7 Q X Z n I F R p b W U s M T R 9 J n F 1 b 3 Q 7 L C Z x d W 9 0 O 1 N l Y 3 R p b 2 4 x L 2 1 h d F 9 t d W x f b m F p d m V f d 3 R f d W 5 y b 2 x s I C g 1 K S 9 B d X R v U m V t b 3 Z l Z E N v b H V t b n M x L n t B d m c g S 2 V y b m V s I F R p b W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Y X R f b X V s X 2 5 h a X Z l X 3 d 0 X 3 V u c m 9 s b C A o N S k v Q X V 0 b 1 J l b W 9 2 Z W R D b 2 x 1 b W 5 z M S 5 7 T n h N e E s s M H 0 m c X V v d D s s J n F 1 b 3 Q 7 U 2 V j d G l v b j E v b W F 0 X 2 1 1 b F 9 u Y W l 2 Z V 9 3 d F 9 1 b n J v b G w g K D U p L 0 F 1 d G 9 S Z W 1 v d m V k Q 2 9 s d W 1 u c z E u e 2 J s b 2 N r X 3 N p e m V f e C w x f S Z x d W 9 0 O y w m c X V v d D t T Z W N 0 a W 9 u M S 9 t Y X R f b X V s X 2 5 h a X Z l X 3 d 0 X 3 V u c m 9 s b C A o N S k v Q X V 0 b 1 J l b W 9 2 Z W R D b 2 x 1 b W 5 z M S 5 7 Y m x v Y 2 t f c 2 l 6 Z V 9 5 L D J 9 J n F 1 b 3 Q 7 L C Z x d W 9 0 O 1 N l Y 3 R p b 2 4 x L 2 1 h d F 9 t d W x f b m F p d m V f d 3 R f d W 5 y b 2 x s I C g 1 K S 9 B d X R v U m V t b 3 Z l Z E N v b H V t b n M x L n t 1 b n J v b G x f c 3 R l c C w z f S Z x d W 9 0 O y w m c X V v d D t T Z W N 0 a W 9 u M S 9 t Y X R f b X V s X 2 5 h a X Z l X 3 d 0 X 3 V u c m 9 s b C A o N S k v Q X V 0 b 1 J l b W 9 2 Z W R D b 2 x 1 b W 5 z M S 5 7 d D A s N H 0 m c X V v d D s s J n F 1 b 3 Q 7 U 2 V j d G l v b j E v b W F 0 X 2 1 1 b F 9 u Y W l 2 Z V 9 3 d F 9 1 b n J v b G w g K D U p L 0 F 1 d G 9 S Z W 1 v d m V k Q 2 9 s d W 1 u c z E u e 2 s w L D V 9 J n F 1 b 3 Q 7 L C Z x d W 9 0 O 1 N l Y 3 R p b 2 4 x L 2 1 h d F 9 t d W x f b m F p d m V f d 3 R f d W 5 y b 2 x s I C g 1 K S 9 B d X R v U m V t b 3 Z l Z E N v b H V t b n M x L n t 0 M S w 2 f S Z x d W 9 0 O y w m c X V v d D t T Z W N 0 a W 9 u M S 9 t Y X R f b X V s X 2 5 h a X Z l X 3 d 0 X 3 V u c m 9 s b C A o N S k v Q X V 0 b 1 J l b W 9 2 Z W R D b 2 x 1 b W 5 z M S 5 7 a z E s N 3 0 m c X V v d D s s J n F 1 b 3 Q 7 U 2 V j d G l v b j E v b W F 0 X 2 1 1 b F 9 u Y W l 2 Z V 9 3 d F 9 1 b n J v b G w g K D U p L 0 F 1 d G 9 S Z W 1 v d m V k Q 2 9 s d W 1 u c z E u e 3 Q y L D h 9 J n F 1 b 3 Q 7 L C Z x d W 9 0 O 1 N l Y 3 R p b 2 4 x L 2 1 h d F 9 t d W x f b m F p d m V f d 3 R f d W 5 y b 2 x s I C g 1 K S 9 B d X R v U m V t b 3 Z l Z E N v b H V t b n M x L n t r M i w 5 f S Z x d W 9 0 O y w m c X V v d D t T Z W N 0 a W 9 u M S 9 t Y X R f b X V s X 2 5 h a X Z l X 3 d 0 X 3 V u c m 9 s b C A o N S k v Q X V 0 b 1 J l b W 9 2 Z W R D b 2 x 1 b W 5 z M S 5 7 d D M s M T B 9 J n F 1 b 3 Q 7 L C Z x d W 9 0 O 1 N l Y 3 R p b 2 4 x L 2 1 h d F 9 t d W x f b m F p d m V f d 3 R f d W 5 y b 2 x s I C g 1 K S 9 B d X R v U m V t b 3 Z l Z E N v b H V t b n M x L n t r M y w x M X 0 m c X V v d D s s J n F 1 b 3 Q 7 U 2 V j d G l v b j E v b W F 0 X 2 1 1 b F 9 u Y W l 2 Z V 9 3 d F 9 1 b n J v b G w g K D U p L 0 F 1 d G 9 S Z W 1 v d m V k Q 2 9 s d W 1 u c z E u e 3 Q 0 L D E y f S Z x d W 9 0 O y w m c X V v d D t T Z W N 0 a W 9 u M S 9 t Y X R f b X V s X 2 5 h a X Z l X 3 d 0 X 3 V u c m 9 s b C A o N S k v Q X V 0 b 1 J l b W 9 2 Z W R D b 2 x 1 b W 5 z M S 5 7 a z Q s M T N 9 J n F 1 b 3 Q 7 L C Z x d W 9 0 O 1 N l Y 3 R p b 2 4 x L 2 1 h d F 9 t d W x f b m F p d m V f d 3 R f d W 5 y b 2 x s I C g 1 K S 9 B d X R v U m V t b 3 Z l Z E N v b H V t b n M x L n t B d m c g V G l t Z S w x N H 0 m c X V v d D s s J n F 1 b 3 Q 7 U 2 V j d G l v b j E v b W F 0 X 2 1 1 b F 9 u Y W l 2 Z V 9 3 d F 9 1 b n J v b G w g K D U p L 0 F 1 d G 9 S Z W 1 v d m V k Q 2 9 s d W 1 u c z E u e 0 F 2 Z y B L Z X J u Z W w g V G l t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d W 5 y b 2 x s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d W 5 y b 2 x s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d W 5 y b 2 x s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R f b X V s X 3 R p b G l u Z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z V D E x O j A 1 O j Q 0 L j I x M z c 2 M T N a I i A v P j x F b n R y e S B U e X B l P S J G a W x s Q 2 9 s d W 1 u V H l w Z X M i I F Z h b H V l P S J z Q m d N R E J R T U Z B d 1 V E Q l F N R k J R V T 0 i I C 8 + P E V u d H J 5 I F R 5 c G U 9 I k Z p b G x D b 2 x 1 b W 5 O Y W 1 l c y I g V m F s d W U 9 I n N b J n F 1 b 3 Q 7 T n h N e E s m c X V v d D s s J n F 1 b 3 Q 7 d G l s Z V 9 z a X p l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y A o N S k v Q X V 0 b 1 J l b W 9 2 Z W R D b 2 x 1 b W 5 z M S 5 7 T n h N e E s s M H 0 m c X V v d D s s J n F 1 b 3 Q 7 U 2 V j d G l v b j E v b W F 0 X 2 1 1 b F 9 0 a W x p b m c g K D U p L 0 F 1 d G 9 S Z W 1 v d m V k Q 2 9 s d W 1 u c z E u e 3 R p b G V f c 2 l 6 Z S w x f S Z x d W 9 0 O y w m c X V v d D t T Z W N 0 a W 9 u M S 9 t Y X R f b X V s X 3 R p b G l u Z y A o N S k v Q X V 0 b 1 J l b W 9 2 Z W R D b 2 x 1 b W 5 z M S 5 7 d D A s M n 0 m c X V v d D s s J n F 1 b 3 Q 7 U 2 V j d G l v b j E v b W F 0 X 2 1 1 b F 9 0 a W x p b m c g K D U p L 0 F 1 d G 9 S Z W 1 v d m V k Q 2 9 s d W 1 u c z E u e 2 s w L D N 9 J n F 1 b 3 Q 7 L C Z x d W 9 0 O 1 N l Y 3 R p b 2 4 x L 2 1 h d F 9 t d W x f d G l s a W 5 n I C g 1 K S 9 B d X R v U m V t b 3 Z l Z E N v b H V t b n M x L n t 0 M S w 0 f S Z x d W 9 0 O y w m c X V v d D t T Z W N 0 a W 9 u M S 9 t Y X R f b X V s X 3 R p b G l u Z y A o N S k v Q X V 0 b 1 J l b W 9 2 Z W R D b 2 x 1 b W 5 z M S 5 7 a z E s N X 0 m c X V v d D s s J n F 1 b 3 Q 7 U 2 V j d G l v b j E v b W F 0 X 2 1 1 b F 9 0 a W x p b m c g K D U p L 0 F 1 d G 9 S Z W 1 v d m V k Q 2 9 s d W 1 u c z E u e 3 Q y L D Z 9 J n F 1 b 3 Q 7 L C Z x d W 9 0 O 1 N l Y 3 R p b 2 4 x L 2 1 h d F 9 t d W x f d G l s a W 5 n I C g 1 K S 9 B d X R v U m V t b 3 Z l Z E N v b H V t b n M x L n t r M i w 3 f S Z x d W 9 0 O y w m c X V v d D t T Z W N 0 a W 9 u M S 9 t Y X R f b X V s X 3 R p b G l u Z y A o N S k v Q X V 0 b 1 J l b W 9 2 Z W R D b 2 x 1 b W 5 z M S 5 7 d D M s O H 0 m c X V v d D s s J n F 1 b 3 Q 7 U 2 V j d G l v b j E v b W F 0 X 2 1 1 b F 9 0 a W x p b m c g K D U p L 0 F 1 d G 9 S Z W 1 v d m V k Q 2 9 s d W 1 u c z E u e 2 s z L D l 9 J n F 1 b 3 Q 7 L C Z x d W 9 0 O 1 N l Y 3 R p b 2 4 x L 2 1 h d F 9 t d W x f d G l s a W 5 n I C g 1 K S 9 B d X R v U m V t b 3 Z l Z E N v b H V t b n M x L n t 0 N C w x M H 0 m c X V v d D s s J n F 1 b 3 Q 7 U 2 V j d G l v b j E v b W F 0 X 2 1 1 b F 9 0 a W x p b m c g K D U p L 0 F 1 d G 9 S Z W 1 v d m V k Q 2 9 s d W 1 u c z E u e 2 s 0 L D E x f S Z x d W 9 0 O y w m c X V v d D t T Z W N 0 a W 9 u M S 9 t Y X R f b X V s X 3 R p b G l u Z y A o N S k v Q X V 0 b 1 J l b W 9 2 Z W R D b 2 x 1 b W 5 z M S 5 7 Q X Z n I F R p b W U s M T J 9 J n F 1 b 3 Q 7 L C Z x d W 9 0 O 1 N l Y 3 R p b 2 4 x L 2 1 h d F 9 t d W x f d G l s a W 5 n I C g 1 K S 9 B d X R v U m V t b 3 Z l Z E N v b H V t b n M x L n t B d m c g S 2 V y b m V s I F R p b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Y X R f b X V s X 3 R p b G l u Z y A o N S k v Q X V 0 b 1 J l b W 9 2 Z W R D b 2 x 1 b W 5 z M S 5 7 T n h N e E s s M H 0 m c X V v d D s s J n F 1 b 3 Q 7 U 2 V j d G l v b j E v b W F 0 X 2 1 1 b F 9 0 a W x p b m c g K D U p L 0 F 1 d G 9 S Z W 1 v d m V k Q 2 9 s d W 1 u c z E u e 3 R p b G V f c 2 l 6 Z S w x f S Z x d W 9 0 O y w m c X V v d D t T Z W N 0 a W 9 u M S 9 t Y X R f b X V s X 3 R p b G l u Z y A o N S k v Q X V 0 b 1 J l b W 9 2 Z W R D b 2 x 1 b W 5 z M S 5 7 d D A s M n 0 m c X V v d D s s J n F 1 b 3 Q 7 U 2 V j d G l v b j E v b W F 0 X 2 1 1 b F 9 0 a W x p b m c g K D U p L 0 F 1 d G 9 S Z W 1 v d m V k Q 2 9 s d W 1 u c z E u e 2 s w L D N 9 J n F 1 b 3 Q 7 L C Z x d W 9 0 O 1 N l Y 3 R p b 2 4 x L 2 1 h d F 9 t d W x f d G l s a W 5 n I C g 1 K S 9 B d X R v U m V t b 3 Z l Z E N v b H V t b n M x L n t 0 M S w 0 f S Z x d W 9 0 O y w m c X V v d D t T Z W N 0 a W 9 u M S 9 t Y X R f b X V s X 3 R p b G l u Z y A o N S k v Q X V 0 b 1 J l b W 9 2 Z W R D b 2 x 1 b W 5 z M S 5 7 a z E s N X 0 m c X V v d D s s J n F 1 b 3 Q 7 U 2 V j d G l v b j E v b W F 0 X 2 1 1 b F 9 0 a W x p b m c g K D U p L 0 F 1 d G 9 S Z W 1 v d m V k Q 2 9 s d W 1 u c z E u e 3 Q y L D Z 9 J n F 1 b 3 Q 7 L C Z x d W 9 0 O 1 N l Y 3 R p b 2 4 x L 2 1 h d F 9 t d W x f d G l s a W 5 n I C g 1 K S 9 B d X R v U m V t b 3 Z l Z E N v b H V t b n M x L n t r M i w 3 f S Z x d W 9 0 O y w m c X V v d D t T Z W N 0 a W 9 u M S 9 t Y X R f b X V s X 3 R p b G l u Z y A o N S k v Q X V 0 b 1 J l b W 9 2 Z W R D b 2 x 1 b W 5 z M S 5 7 d D M s O H 0 m c X V v d D s s J n F 1 b 3 Q 7 U 2 V j d G l v b j E v b W F 0 X 2 1 1 b F 9 0 a W x p b m c g K D U p L 0 F 1 d G 9 S Z W 1 v d m V k Q 2 9 s d W 1 u c z E u e 2 s z L D l 9 J n F 1 b 3 Q 7 L C Z x d W 9 0 O 1 N l Y 3 R p b 2 4 x L 2 1 h d F 9 t d W x f d G l s a W 5 n I C g 1 K S 9 B d X R v U m V t b 3 Z l Z E N v b H V t b n M x L n t 0 N C w x M H 0 m c X V v d D s s J n F 1 b 3 Q 7 U 2 V j d G l v b j E v b W F 0 X 2 1 1 b F 9 0 a W x p b m c g K D U p L 0 F 1 d G 9 S Z W 1 v d m V k Q 2 9 s d W 1 u c z E u e 2 s 0 L D E x f S Z x d W 9 0 O y w m c X V v d D t T Z W N 0 a W 9 u M S 9 t Y X R f b X V s X 3 R p b G l u Z y A o N S k v Q X V 0 b 1 J l b W 9 2 Z W R D b 2 x 1 b W 5 z M S 5 7 Q X Z n I F R p b W U s M T J 9 J n F 1 b 3 Q 7 L C Z x d W 9 0 O 1 N l Y 3 R p b 2 4 x L 2 1 h d F 9 t d W x f d G l s a W 5 n I C g 1 K S 9 B d X R v U m V t b 3 Z l Z E N v b H V t b n M x L n t B d m c g S 2 V y b m V s I F R p b W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3 R p b G l u Z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V u c m 9 s b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d F 9 t d W x f d G l s a W 5 n X 3 d 0 X 3 V u c m 9 s b F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z V D E x O j A 2 O j M x L j I 0 M D A z N j J a I i A v P j x F b n R y e S B U e X B l P S J G a W x s Q 2 9 s d W 1 u V H l w Z X M i I F Z h b H V l P S J z Q m d N R E F 3 V U R C U U 1 G Q X d V R E J R V U Y i I C 8 + P E V u d H J 5 I F R 5 c G U 9 I k Z p b G x D b 2 x 1 b W 5 O Y W 1 l c y I g V m F s d W U 9 I n N b J n F 1 b 3 Q 7 T n h N e E s m c X V v d D s s J n F 1 b 3 Q 7 d G l s Z V 9 z a X p l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1 9 3 d F 9 1 b n J v b G w g K D U p L 0 F 1 d G 9 S Z W 1 v d m V k Q 2 9 s d W 1 u c z E u e 0 5 4 T X h L L D B 9 J n F 1 b 3 Q 7 L C Z x d W 9 0 O 1 N l Y 3 R p b 2 4 x L 2 1 h d F 9 t d W x f d G l s a W 5 n X 3 d 0 X 3 V u c m 9 s b C A o N S k v Q X V 0 b 1 J l b W 9 2 Z W R D b 2 x 1 b W 5 z M S 5 7 d G l s Z V 9 z a X p l L D F 9 J n F 1 b 3 Q 7 L C Z x d W 9 0 O 1 N l Y 3 R p b 2 4 x L 2 1 h d F 9 t d W x f d G l s a W 5 n X 3 d 0 X 3 V u c m 9 s b C A o N S k v Q X V 0 b 1 J l b W 9 2 Z W R D b 2 x 1 b W 5 z M S 5 7 d W 5 y b 2 x s X 3 N 0 Z X A s M n 0 m c X V v d D s s J n F 1 b 3 Q 7 U 2 V j d G l v b j E v b W F 0 X 2 1 1 b F 9 0 a W x p b m d f d 3 R f d W 5 y b 2 x s I C g 1 K S 9 B d X R v U m V t b 3 Z l Z E N v b H V t b n M x L n t 0 M C w z f S Z x d W 9 0 O y w m c X V v d D t T Z W N 0 a W 9 u M S 9 t Y X R f b X V s X 3 R p b G l u Z 1 9 3 d F 9 1 b n J v b G w g K D U p L 0 F 1 d G 9 S Z W 1 v d m V k Q 2 9 s d W 1 u c z E u e 2 s w L D R 9 J n F 1 b 3 Q 7 L C Z x d W 9 0 O 1 N l Y 3 R p b 2 4 x L 2 1 h d F 9 t d W x f d G l s a W 5 n X 3 d 0 X 3 V u c m 9 s b C A o N S k v Q X V 0 b 1 J l b W 9 2 Z W R D b 2 x 1 b W 5 z M S 5 7 d D E s N X 0 m c X V v d D s s J n F 1 b 3 Q 7 U 2 V j d G l v b j E v b W F 0 X 2 1 1 b F 9 0 a W x p b m d f d 3 R f d W 5 y b 2 x s I C g 1 K S 9 B d X R v U m V t b 3 Z l Z E N v b H V t b n M x L n t r M S w 2 f S Z x d W 9 0 O y w m c X V v d D t T Z W N 0 a W 9 u M S 9 t Y X R f b X V s X 3 R p b G l u Z 1 9 3 d F 9 1 b n J v b G w g K D U p L 0 F 1 d G 9 S Z W 1 v d m V k Q 2 9 s d W 1 u c z E u e 3 Q y L D d 9 J n F 1 b 3 Q 7 L C Z x d W 9 0 O 1 N l Y 3 R p b 2 4 x L 2 1 h d F 9 t d W x f d G l s a W 5 n X 3 d 0 X 3 V u c m 9 s b C A o N S k v Q X V 0 b 1 J l b W 9 2 Z W R D b 2 x 1 b W 5 z M S 5 7 a z I s O H 0 m c X V v d D s s J n F 1 b 3 Q 7 U 2 V j d G l v b j E v b W F 0 X 2 1 1 b F 9 0 a W x p b m d f d 3 R f d W 5 y b 2 x s I C g 1 K S 9 B d X R v U m V t b 3 Z l Z E N v b H V t b n M x L n t 0 M y w 5 f S Z x d W 9 0 O y w m c X V v d D t T Z W N 0 a W 9 u M S 9 t Y X R f b X V s X 3 R p b G l u Z 1 9 3 d F 9 1 b n J v b G w g K D U p L 0 F 1 d G 9 S Z W 1 v d m V k Q 2 9 s d W 1 u c z E u e 2 s z L D E w f S Z x d W 9 0 O y w m c X V v d D t T Z W N 0 a W 9 u M S 9 t Y X R f b X V s X 3 R p b G l u Z 1 9 3 d F 9 1 b n J v b G w g K D U p L 0 F 1 d G 9 S Z W 1 v d m V k Q 2 9 s d W 1 u c z E u e 3 Q 0 L D E x f S Z x d W 9 0 O y w m c X V v d D t T Z W N 0 a W 9 u M S 9 t Y X R f b X V s X 3 R p b G l u Z 1 9 3 d F 9 1 b n J v b G w g K D U p L 0 F 1 d G 9 S Z W 1 v d m V k Q 2 9 s d W 1 u c z E u e 2 s 0 L D E y f S Z x d W 9 0 O y w m c X V v d D t T Z W N 0 a W 9 u M S 9 t Y X R f b X V s X 3 R p b G l u Z 1 9 3 d F 9 1 b n J v b G w g K D U p L 0 F 1 d G 9 S Z W 1 v d m V k Q 2 9 s d W 1 u c z E u e 0 F 2 Z y B U a W 1 l L D E z f S Z x d W 9 0 O y w m c X V v d D t T Z W N 0 a W 9 u M S 9 t Y X R f b X V s X 3 R p b G l u Z 1 9 3 d F 9 1 b n J v b G w g K D U p L 0 F 1 d G 9 S Z W 1 v d m V k Q 2 9 s d W 1 u c z E u e 0 F 2 Z y B L Z X J u Z W w g V G l t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h d F 9 t d W x f d G l s a W 5 n X 3 d 0 X 3 V u c m 9 s b C A o N S k v Q X V 0 b 1 J l b W 9 2 Z W R D b 2 x 1 b W 5 z M S 5 7 T n h N e E s s M H 0 m c X V v d D s s J n F 1 b 3 Q 7 U 2 V j d G l v b j E v b W F 0 X 2 1 1 b F 9 0 a W x p b m d f d 3 R f d W 5 y b 2 x s I C g 1 K S 9 B d X R v U m V t b 3 Z l Z E N v b H V t b n M x L n t 0 a W x l X 3 N p e m U s M X 0 m c X V v d D s s J n F 1 b 3 Q 7 U 2 V j d G l v b j E v b W F 0 X 2 1 1 b F 9 0 a W x p b m d f d 3 R f d W 5 y b 2 x s I C g 1 K S 9 B d X R v U m V t b 3 Z l Z E N v b H V t b n M x L n t 1 b n J v b G x f c 3 R l c C w y f S Z x d W 9 0 O y w m c X V v d D t T Z W N 0 a W 9 u M S 9 t Y X R f b X V s X 3 R p b G l u Z 1 9 3 d F 9 1 b n J v b G w g K D U p L 0 F 1 d G 9 S Z W 1 v d m V k Q 2 9 s d W 1 u c z E u e 3 Q w L D N 9 J n F 1 b 3 Q 7 L C Z x d W 9 0 O 1 N l Y 3 R p b 2 4 x L 2 1 h d F 9 t d W x f d G l s a W 5 n X 3 d 0 X 3 V u c m 9 s b C A o N S k v Q X V 0 b 1 J l b W 9 2 Z W R D b 2 x 1 b W 5 z M S 5 7 a z A s N H 0 m c X V v d D s s J n F 1 b 3 Q 7 U 2 V j d G l v b j E v b W F 0 X 2 1 1 b F 9 0 a W x p b m d f d 3 R f d W 5 y b 2 x s I C g 1 K S 9 B d X R v U m V t b 3 Z l Z E N v b H V t b n M x L n t 0 M S w 1 f S Z x d W 9 0 O y w m c X V v d D t T Z W N 0 a W 9 u M S 9 t Y X R f b X V s X 3 R p b G l u Z 1 9 3 d F 9 1 b n J v b G w g K D U p L 0 F 1 d G 9 S Z W 1 v d m V k Q 2 9 s d W 1 u c z E u e 2 s x L D Z 9 J n F 1 b 3 Q 7 L C Z x d W 9 0 O 1 N l Y 3 R p b 2 4 x L 2 1 h d F 9 t d W x f d G l s a W 5 n X 3 d 0 X 3 V u c m 9 s b C A o N S k v Q X V 0 b 1 J l b W 9 2 Z W R D b 2 x 1 b W 5 z M S 5 7 d D I s N 3 0 m c X V v d D s s J n F 1 b 3 Q 7 U 2 V j d G l v b j E v b W F 0 X 2 1 1 b F 9 0 a W x p b m d f d 3 R f d W 5 y b 2 x s I C g 1 K S 9 B d X R v U m V t b 3 Z l Z E N v b H V t b n M x L n t r M i w 4 f S Z x d W 9 0 O y w m c X V v d D t T Z W N 0 a W 9 u M S 9 t Y X R f b X V s X 3 R p b G l u Z 1 9 3 d F 9 1 b n J v b G w g K D U p L 0 F 1 d G 9 S Z W 1 v d m V k Q 2 9 s d W 1 u c z E u e 3 Q z L D l 9 J n F 1 b 3 Q 7 L C Z x d W 9 0 O 1 N l Y 3 R p b 2 4 x L 2 1 h d F 9 t d W x f d G l s a W 5 n X 3 d 0 X 3 V u c m 9 s b C A o N S k v Q X V 0 b 1 J l b W 9 2 Z W R D b 2 x 1 b W 5 z M S 5 7 a z M s M T B 9 J n F 1 b 3 Q 7 L C Z x d W 9 0 O 1 N l Y 3 R p b 2 4 x L 2 1 h d F 9 t d W x f d G l s a W 5 n X 3 d 0 X 3 V u c m 9 s b C A o N S k v Q X V 0 b 1 J l b W 9 2 Z W R D b 2 x 1 b W 5 z M S 5 7 d D Q s M T F 9 J n F 1 b 3 Q 7 L C Z x d W 9 0 O 1 N l Y 3 R p b 2 4 x L 2 1 h d F 9 t d W x f d G l s a W 5 n X 3 d 0 X 3 V u c m 9 s b C A o N S k v Q X V 0 b 1 J l b W 9 2 Z W R D b 2 x 1 b W 5 z M S 5 7 a z Q s M T J 9 J n F 1 b 3 Q 7 L C Z x d W 9 0 O 1 N l Y 3 R p b 2 4 x L 2 1 h d F 9 t d W x f d G l s a W 5 n X 3 d 0 X 3 V u c m 9 s b C A o N S k v Q X V 0 b 1 J l b W 9 2 Z W R D b 2 x 1 b W 5 z M S 5 7 Q X Z n I F R p b W U s M T N 9 J n F 1 b 3 Q 7 L C Z x d W 9 0 O 1 N l Y 3 R p b 2 4 x L 2 1 h d F 9 t d W x f d G l s a W 5 n X 3 d 0 X 3 V u c m 9 s b C A o N S k v Q X V 0 b 1 J l b W 9 2 Z W R D b 2 x 1 b W 5 z M S 5 7 Q X Z n I E t l c m 5 l b C B U a W 1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W 5 y b 2 x s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V u c m 9 s b C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d F 9 t d W x f d G l s a W 5 n X 3 d 0 X 3 R o c m V h Z F 9 j b 2 F y c 2 V u a W 5 n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N U M T E 6 M D c 6 M T Y u N j M y N D E 1 N F o i I C 8 + P E V u d H J 5 I F R 5 c G U 9 I k Z p b G x D b 2 x 1 b W 5 U e X B l c y I g V m F s d W U 9 I n N C Z 0 1 E Q X d N R k F 3 V U R C U U 1 G Q X d V R k J R P T 0 i I C 8 + P E V u d H J 5 I F R 5 c G U 9 I k Z p b G x D b 2 x 1 b W 5 O Y W 1 l c y I g V m F s d W U 9 I n N b J n F 1 b 3 Q 7 T n h N e E s m c X V v d D s s J n F 1 b 3 Q 7 d G l s Z V 9 z a X p l J n F 1 b 3 Q 7 L C Z x d W 9 0 O 2 N v Y X J z Z V 9 m Y W N 0 b 3 J f e C Z x d W 9 0 O y w m c X V v d D t j b 2 F y c 2 V f Z m F j d G 9 y X 3 k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R o c m V h Z F 9 j b 2 F y c 2 V u a W 5 n I C g 0 K S 9 B d X R v U m V t b 3 Z l Z E N v b H V t b n M x L n t O e E 1 4 S y w w f S Z x d W 9 0 O y w m c X V v d D t T Z W N 0 a W 9 u M S 9 t Y X R f b X V s X 3 R p b G l u Z 1 9 3 d F 9 0 a H J l Y W R f Y 2 9 h c n N l b m l u Z y A o N C k v Q X V 0 b 1 J l b W 9 2 Z W R D b 2 x 1 b W 5 z M S 5 7 d G l s Z V 9 z a X p l L D F 9 J n F 1 b 3 Q 7 L C Z x d W 9 0 O 1 N l Y 3 R p b 2 4 x L 2 1 h d F 9 t d W x f d G l s a W 5 n X 3 d 0 X 3 R o c m V h Z F 9 j b 2 F y c 2 V u a W 5 n I C g 0 K S 9 B d X R v U m V t b 3 Z l Z E N v b H V t b n M x L n t j b 2 F y c 2 V f Z m F j d G 9 y X 3 g s M n 0 m c X V v d D s s J n F 1 b 3 Q 7 U 2 V j d G l v b j E v b W F 0 X 2 1 1 b F 9 0 a W x p b m d f d 3 R f d G h y Z W F k X 2 N v Y X J z Z W 5 p b m c g K D Q p L 0 F 1 d G 9 S Z W 1 v d m V k Q 2 9 s d W 1 u c z E u e 2 N v Y X J z Z V 9 m Y W N 0 b 3 J f e S w z f S Z x d W 9 0 O y w m c X V v d D t T Z W N 0 a W 9 u M S 9 t Y X R f b X V s X 3 R p b G l u Z 1 9 3 d F 9 0 a H J l Y W R f Y 2 9 h c n N l b m l u Z y A o N C k v Q X V 0 b 1 J l b W 9 2 Z W R D b 2 x 1 b W 5 z M S 5 7 d D A s N H 0 m c X V v d D s s J n F 1 b 3 Q 7 U 2 V j d G l v b j E v b W F 0 X 2 1 1 b F 9 0 a W x p b m d f d 3 R f d G h y Z W F k X 2 N v Y X J z Z W 5 p b m c g K D Q p L 0 F 1 d G 9 S Z W 1 v d m V k Q 2 9 s d W 1 u c z E u e 2 s w L D V 9 J n F 1 b 3 Q 7 L C Z x d W 9 0 O 1 N l Y 3 R p b 2 4 x L 2 1 h d F 9 t d W x f d G l s a W 5 n X 3 d 0 X 3 R o c m V h Z F 9 j b 2 F y c 2 V u a W 5 n I C g 0 K S 9 B d X R v U m V t b 3 Z l Z E N v b H V t b n M x L n t 0 M S w 2 f S Z x d W 9 0 O y w m c X V v d D t T Z W N 0 a W 9 u M S 9 t Y X R f b X V s X 3 R p b G l u Z 1 9 3 d F 9 0 a H J l Y W R f Y 2 9 h c n N l b m l u Z y A o N C k v Q X V 0 b 1 J l b W 9 2 Z W R D b 2 x 1 b W 5 z M S 5 7 a z E s N 3 0 m c X V v d D s s J n F 1 b 3 Q 7 U 2 V j d G l v b j E v b W F 0 X 2 1 1 b F 9 0 a W x p b m d f d 3 R f d G h y Z W F k X 2 N v Y X J z Z W 5 p b m c g K D Q p L 0 F 1 d G 9 S Z W 1 v d m V k Q 2 9 s d W 1 u c z E u e 3 Q y L D h 9 J n F 1 b 3 Q 7 L C Z x d W 9 0 O 1 N l Y 3 R p b 2 4 x L 2 1 h d F 9 t d W x f d G l s a W 5 n X 3 d 0 X 3 R o c m V h Z F 9 j b 2 F y c 2 V u a W 5 n I C g 0 K S 9 B d X R v U m V t b 3 Z l Z E N v b H V t b n M x L n t r M i w 5 f S Z x d W 9 0 O y w m c X V v d D t T Z W N 0 a W 9 u M S 9 t Y X R f b X V s X 3 R p b G l u Z 1 9 3 d F 9 0 a H J l Y W R f Y 2 9 h c n N l b m l u Z y A o N C k v Q X V 0 b 1 J l b W 9 2 Z W R D b 2 x 1 b W 5 z M S 5 7 d D M s M T B 9 J n F 1 b 3 Q 7 L C Z x d W 9 0 O 1 N l Y 3 R p b 2 4 x L 2 1 h d F 9 t d W x f d G l s a W 5 n X 3 d 0 X 3 R o c m V h Z F 9 j b 2 F y c 2 V u a W 5 n I C g 0 K S 9 B d X R v U m V t b 3 Z l Z E N v b H V t b n M x L n t r M y w x M X 0 m c X V v d D s s J n F 1 b 3 Q 7 U 2 V j d G l v b j E v b W F 0 X 2 1 1 b F 9 0 a W x p b m d f d 3 R f d G h y Z W F k X 2 N v Y X J z Z W 5 p b m c g K D Q p L 0 F 1 d G 9 S Z W 1 v d m V k Q 2 9 s d W 1 u c z E u e 3 Q 0 L D E y f S Z x d W 9 0 O y w m c X V v d D t T Z W N 0 a W 9 u M S 9 t Y X R f b X V s X 3 R p b G l u Z 1 9 3 d F 9 0 a H J l Y W R f Y 2 9 h c n N l b m l u Z y A o N C k v Q X V 0 b 1 J l b W 9 2 Z W R D b 2 x 1 b W 5 z M S 5 7 a z Q s M T N 9 J n F 1 b 3 Q 7 L C Z x d W 9 0 O 1 N l Y 3 R p b 2 4 x L 2 1 h d F 9 t d W x f d G l s a W 5 n X 3 d 0 X 3 R o c m V h Z F 9 j b 2 F y c 2 V u a W 5 n I C g 0 K S 9 B d X R v U m V t b 3 Z l Z E N v b H V t b n M x L n t B d m c g V G l t Z S w x N H 0 m c X V v d D s s J n F 1 b 3 Q 7 U 2 V j d G l v b j E v b W F 0 X 2 1 1 b F 9 0 a W x p b m d f d 3 R f d G h y Z W F k X 2 N v Y X J z Z W 5 p b m c g K D Q p L 0 F 1 d G 9 S Z W 1 v d m V k Q 2 9 s d W 1 u c z E u e 0 F 2 Z y B L Z X J u Z W w g V G l t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I C g 0 K S 9 B d X R v U m V t b 3 Z l Z E N v b H V t b n M x L n t O e E 1 4 S y w w f S Z x d W 9 0 O y w m c X V v d D t T Z W N 0 a W 9 u M S 9 t Y X R f b X V s X 3 R p b G l u Z 1 9 3 d F 9 0 a H J l Y W R f Y 2 9 h c n N l b m l u Z y A o N C k v Q X V 0 b 1 J l b W 9 2 Z W R D b 2 x 1 b W 5 z M S 5 7 d G l s Z V 9 z a X p l L D F 9 J n F 1 b 3 Q 7 L C Z x d W 9 0 O 1 N l Y 3 R p b 2 4 x L 2 1 h d F 9 t d W x f d G l s a W 5 n X 3 d 0 X 3 R o c m V h Z F 9 j b 2 F y c 2 V u a W 5 n I C g 0 K S 9 B d X R v U m V t b 3 Z l Z E N v b H V t b n M x L n t j b 2 F y c 2 V f Z m F j d G 9 y X 3 g s M n 0 m c X V v d D s s J n F 1 b 3 Q 7 U 2 V j d G l v b j E v b W F 0 X 2 1 1 b F 9 0 a W x p b m d f d 3 R f d G h y Z W F k X 2 N v Y X J z Z W 5 p b m c g K D Q p L 0 F 1 d G 9 S Z W 1 v d m V k Q 2 9 s d W 1 u c z E u e 2 N v Y X J z Z V 9 m Y W N 0 b 3 J f e S w z f S Z x d W 9 0 O y w m c X V v d D t T Z W N 0 a W 9 u M S 9 t Y X R f b X V s X 3 R p b G l u Z 1 9 3 d F 9 0 a H J l Y W R f Y 2 9 h c n N l b m l u Z y A o N C k v Q X V 0 b 1 J l b W 9 2 Z W R D b 2 x 1 b W 5 z M S 5 7 d D A s N H 0 m c X V v d D s s J n F 1 b 3 Q 7 U 2 V j d G l v b j E v b W F 0 X 2 1 1 b F 9 0 a W x p b m d f d 3 R f d G h y Z W F k X 2 N v Y X J z Z W 5 p b m c g K D Q p L 0 F 1 d G 9 S Z W 1 v d m V k Q 2 9 s d W 1 u c z E u e 2 s w L D V 9 J n F 1 b 3 Q 7 L C Z x d W 9 0 O 1 N l Y 3 R p b 2 4 x L 2 1 h d F 9 t d W x f d G l s a W 5 n X 3 d 0 X 3 R o c m V h Z F 9 j b 2 F y c 2 V u a W 5 n I C g 0 K S 9 B d X R v U m V t b 3 Z l Z E N v b H V t b n M x L n t 0 M S w 2 f S Z x d W 9 0 O y w m c X V v d D t T Z W N 0 a W 9 u M S 9 t Y X R f b X V s X 3 R p b G l u Z 1 9 3 d F 9 0 a H J l Y W R f Y 2 9 h c n N l b m l u Z y A o N C k v Q X V 0 b 1 J l b W 9 2 Z W R D b 2 x 1 b W 5 z M S 5 7 a z E s N 3 0 m c X V v d D s s J n F 1 b 3 Q 7 U 2 V j d G l v b j E v b W F 0 X 2 1 1 b F 9 0 a W x p b m d f d 3 R f d G h y Z W F k X 2 N v Y X J z Z W 5 p b m c g K D Q p L 0 F 1 d G 9 S Z W 1 v d m V k Q 2 9 s d W 1 u c z E u e 3 Q y L D h 9 J n F 1 b 3 Q 7 L C Z x d W 9 0 O 1 N l Y 3 R p b 2 4 x L 2 1 h d F 9 t d W x f d G l s a W 5 n X 3 d 0 X 3 R o c m V h Z F 9 j b 2 F y c 2 V u a W 5 n I C g 0 K S 9 B d X R v U m V t b 3 Z l Z E N v b H V t b n M x L n t r M i w 5 f S Z x d W 9 0 O y w m c X V v d D t T Z W N 0 a W 9 u M S 9 t Y X R f b X V s X 3 R p b G l u Z 1 9 3 d F 9 0 a H J l Y W R f Y 2 9 h c n N l b m l u Z y A o N C k v Q X V 0 b 1 J l b W 9 2 Z W R D b 2 x 1 b W 5 z M S 5 7 d D M s M T B 9 J n F 1 b 3 Q 7 L C Z x d W 9 0 O 1 N l Y 3 R p b 2 4 x L 2 1 h d F 9 t d W x f d G l s a W 5 n X 3 d 0 X 3 R o c m V h Z F 9 j b 2 F y c 2 V u a W 5 n I C g 0 K S 9 B d X R v U m V t b 3 Z l Z E N v b H V t b n M x L n t r M y w x M X 0 m c X V v d D s s J n F 1 b 3 Q 7 U 2 V j d G l v b j E v b W F 0 X 2 1 1 b F 9 0 a W x p b m d f d 3 R f d G h y Z W F k X 2 N v Y X J z Z W 5 p b m c g K D Q p L 0 F 1 d G 9 S Z W 1 v d m V k Q 2 9 s d W 1 u c z E u e 3 Q 0 L D E y f S Z x d W 9 0 O y w m c X V v d D t T Z W N 0 a W 9 u M S 9 t Y X R f b X V s X 3 R p b G l u Z 1 9 3 d F 9 0 a H J l Y W R f Y 2 9 h c n N l b m l u Z y A o N C k v Q X V 0 b 1 J l b W 9 2 Z W R D b 2 x 1 b W 5 z M S 5 7 a z Q s M T N 9 J n F 1 b 3 Q 7 L C Z x d W 9 0 O 1 N l Y 3 R p b 2 4 x L 2 1 h d F 9 t d W x f d G l s a W 5 n X 3 d 0 X 3 R o c m V h Z F 9 j b 2 F y c 2 V u a W 5 n I C g 0 K S 9 B d X R v U m V t b 3 Z l Z E N v b H V t b n M x L n t B d m c g V G l t Z S w x N H 0 m c X V v d D s s J n F 1 b 3 Q 7 U 2 V j d G l v b j E v b W F 0 X 2 1 1 b F 9 0 a W x p b m d f d 3 R f d G h y Z W F k X 2 N v Y X J z Z W 5 p b m c g K D Q p L 0 F 1 d G 9 S Z W 1 v d m V k Q 2 9 s d W 1 u c z E u e 0 F 2 Z y B L Z X J u Z W w g V G l t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d F 9 t d W x f d G l s a W 5 n X 3 d 0 X 3 R o c m V h Z F 9 j b 2 F y c 2 V u a W 5 n X 2 F u Z F 9 1 b n J v b G x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M 1 Q x M T o w O D o w N i 4 4 O D g z N j U 2 W i I g L z 4 8 R W 5 0 c n k g V H l w Z T 0 i R m l s b E N v b H V t b l R 5 c G V z I i B W Y W x 1 Z T 0 i c 0 J n T U R B d 0 1 E Q l F N R k F 3 V U R C U U 1 G Q l F V P S I g L z 4 8 R W 5 0 c n k g V H l w Z T 0 i R m l s b E N v b H V t b k 5 h b W V z I i B W Y W x 1 Z T 0 i c 1 s m c X V v d D t O e E 1 4 S y Z x d W 9 0 O y w m c X V v d D t 0 a W x l X 3 N p e m U m c X V v d D s s J n F 1 b 3 Q 7 Y 2 9 h c n N l X 2 Z h Y 3 R v c l 9 4 J n F 1 b 3 Q 7 L C Z x d W 9 0 O 2 N v Y X J z Z V 9 m Y W N 0 b 3 J f e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d f d 3 R f d G h y Z W F k X 2 N v Y X J z Z W 5 p b m d f Y W 5 k X 3 V u c m 9 s b C A o N S k v Q X V 0 b 1 J l b W 9 2 Z W R D b 2 x 1 b W 5 z M S 5 7 T n h N e E s s M H 0 m c X V v d D s s J n F 1 b 3 Q 7 U 2 V j d G l v b j E v b W F 0 X 2 1 1 b F 9 0 a W x p b m d f d 3 R f d G h y Z W F k X 2 N v Y X J z Z W 5 p b m d f Y W 5 k X 3 V u c m 9 s b C A o N S k v Q X V 0 b 1 J l b W 9 2 Z W R D b 2 x 1 b W 5 z M S 5 7 d G l s Z V 9 z a X p l L D F 9 J n F 1 b 3 Q 7 L C Z x d W 9 0 O 1 N l Y 3 R p b 2 4 x L 2 1 h d F 9 t d W x f d G l s a W 5 n X 3 d 0 X 3 R o c m V h Z F 9 j b 2 F y c 2 V u a W 5 n X 2 F u Z F 9 1 b n J v b G w g K D U p L 0 F 1 d G 9 S Z W 1 v d m V k Q 2 9 s d W 1 u c z E u e 2 N v Y X J z Z V 9 m Y W N 0 b 3 J f e C w y f S Z x d W 9 0 O y w m c X V v d D t T Z W N 0 a W 9 u M S 9 t Y X R f b X V s X 3 R p b G l u Z 1 9 3 d F 9 0 a H J l Y W R f Y 2 9 h c n N l b m l u Z 1 9 h b m R f d W 5 y b 2 x s I C g 1 K S 9 B d X R v U m V t b 3 Z l Z E N v b H V t b n M x L n t j b 2 F y c 2 V f Z m F j d G 9 y X 3 k s M 3 0 m c X V v d D s s J n F 1 b 3 Q 7 U 2 V j d G l v b j E v b W F 0 X 2 1 1 b F 9 0 a W x p b m d f d 3 R f d G h y Z W F k X 2 N v Y X J z Z W 5 p b m d f Y W 5 k X 3 V u c m 9 s b C A o N S k v Q X V 0 b 1 J l b W 9 2 Z W R D b 2 x 1 b W 5 z M S 5 7 d W 5 y b 2 x s X 3 N 0 Z X A s N H 0 m c X V v d D s s J n F 1 b 3 Q 7 U 2 V j d G l v b j E v b W F 0 X 2 1 1 b F 9 0 a W x p b m d f d 3 R f d G h y Z W F k X 2 N v Y X J z Z W 5 p b m d f Y W 5 k X 3 V u c m 9 s b C A o N S k v Q X V 0 b 1 J l b W 9 2 Z W R D b 2 x 1 b W 5 z M S 5 7 d D A s N X 0 m c X V v d D s s J n F 1 b 3 Q 7 U 2 V j d G l v b j E v b W F 0 X 2 1 1 b F 9 0 a W x p b m d f d 3 R f d G h y Z W F k X 2 N v Y X J z Z W 5 p b m d f Y W 5 k X 3 V u c m 9 s b C A o N S k v Q X V 0 b 1 J l b W 9 2 Z W R D b 2 x 1 b W 5 z M S 5 7 a z A s N n 0 m c X V v d D s s J n F 1 b 3 Q 7 U 2 V j d G l v b j E v b W F 0 X 2 1 1 b F 9 0 a W x p b m d f d 3 R f d G h y Z W F k X 2 N v Y X J z Z W 5 p b m d f Y W 5 k X 3 V u c m 9 s b C A o N S k v Q X V 0 b 1 J l b W 9 2 Z W R D b 2 x 1 b W 5 z M S 5 7 d D E s N 3 0 m c X V v d D s s J n F 1 b 3 Q 7 U 2 V j d G l v b j E v b W F 0 X 2 1 1 b F 9 0 a W x p b m d f d 3 R f d G h y Z W F k X 2 N v Y X J z Z W 5 p b m d f Y W 5 k X 3 V u c m 9 s b C A o N S k v Q X V 0 b 1 J l b W 9 2 Z W R D b 2 x 1 b W 5 z M S 5 7 a z E s O H 0 m c X V v d D s s J n F 1 b 3 Q 7 U 2 V j d G l v b j E v b W F 0 X 2 1 1 b F 9 0 a W x p b m d f d 3 R f d G h y Z W F k X 2 N v Y X J z Z W 5 p b m d f Y W 5 k X 3 V u c m 9 s b C A o N S k v Q X V 0 b 1 J l b W 9 2 Z W R D b 2 x 1 b W 5 z M S 5 7 d D I s O X 0 m c X V v d D s s J n F 1 b 3 Q 7 U 2 V j d G l v b j E v b W F 0 X 2 1 1 b F 9 0 a W x p b m d f d 3 R f d G h y Z W F k X 2 N v Y X J z Z W 5 p b m d f Y W 5 k X 3 V u c m 9 s b C A o N S k v Q X V 0 b 1 J l b W 9 2 Z W R D b 2 x 1 b W 5 z M S 5 7 a z I s M T B 9 J n F 1 b 3 Q 7 L C Z x d W 9 0 O 1 N l Y 3 R p b 2 4 x L 2 1 h d F 9 t d W x f d G l s a W 5 n X 3 d 0 X 3 R o c m V h Z F 9 j b 2 F y c 2 V u a W 5 n X 2 F u Z F 9 1 b n J v b G w g K D U p L 0 F 1 d G 9 S Z W 1 v d m V k Q 2 9 s d W 1 u c z E u e 3 Q z L D E x f S Z x d W 9 0 O y w m c X V v d D t T Z W N 0 a W 9 u M S 9 t Y X R f b X V s X 3 R p b G l u Z 1 9 3 d F 9 0 a H J l Y W R f Y 2 9 h c n N l b m l u Z 1 9 h b m R f d W 5 y b 2 x s I C g 1 K S 9 B d X R v U m V t b 3 Z l Z E N v b H V t b n M x L n t r M y w x M n 0 m c X V v d D s s J n F 1 b 3 Q 7 U 2 V j d G l v b j E v b W F 0 X 2 1 1 b F 9 0 a W x p b m d f d 3 R f d G h y Z W F k X 2 N v Y X J z Z W 5 p b m d f Y W 5 k X 3 V u c m 9 s b C A o N S k v Q X V 0 b 1 J l b W 9 2 Z W R D b 2 x 1 b W 5 z M S 5 7 d D Q s M T N 9 J n F 1 b 3 Q 7 L C Z x d W 9 0 O 1 N l Y 3 R p b 2 4 x L 2 1 h d F 9 t d W x f d G l s a W 5 n X 3 d 0 X 3 R o c m V h Z F 9 j b 2 F y c 2 V u a W 5 n X 2 F u Z F 9 1 b n J v b G w g K D U p L 0 F 1 d G 9 S Z W 1 v d m V k Q 2 9 s d W 1 u c z E u e 2 s 0 L D E 0 f S Z x d W 9 0 O y w m c X V v d D t T Z W N 0 a W 9 u M S 9 t Y X R f b X V s X 3 R p b G l u Z 1 9 3 d F 9 0 a H J l Y W R f Y 2 9 h c n N l b m l u Z 1 9 h b m R f d W 5 y b 2 x s I C g 1 K S 9 B d X R v U m V t b 3 Z l Z E N v b H V t b n M x L n t B d m c g V G l t Z S w x N X 0 m c X V v d D s s J n F 1 b 3 Q 7 U 2 V j d G l v b j E v b W F 0 X 2 1 1 b F 9 0 a W x p b m d f d 3 R f d G h y Z W F k X 2 N v Y X J z Z W 5 p b m d f Y W 5 k X 3 V u c m 9 s b C A o N S k v Q X V 0 b 1 J l b W 9 2 Z W R D b 2 x 1 b W 5 z M S 5 7 Q X Z n I E t l c m 5 l b C B U a W 1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W F 0 X 2 1 1 b F 9 0 a W x p b m d f d 3 R f d G h y Z W F k X 2 N v Y X J z Z W 5 p b m d f Y W 5 k X 3 V u c m 9 s b C A o N S k v Q X V 0 b 1 J l b W 9 2 Z W R D b 2 x 1 b W 5 z M S 5 7 T n h N e E s s M H 0 m c X V v d D s s J n F 1 b 3 Q 7 U 2 V j d G l v b j E v b W F 0 X 2 1 1 b F 9 0 a W x p b m d f d 3 R f d G h y Z W F k X 2 N v Y X J z Z W 5 p b m d f Y W 5 k X 3 V u c m 9 s b C A o N S k v Q X V 0 b 1 J l b W 9 2 Z W R D b 2 x 1 b W 5 z M S 5 7 d G l s Z V 9 z a X p l L D F 9 J n F 1 b 3 Q 7 L C Z x d W 9 0 O 1 N l Y 3 R p b 2 4 x L 2 1 h d F 9 t d W x f d G l s a W 5 n X 3 d 0 X 3 R o c m V h Z F 9 j b 2 F y c 2 V u a W 5 n X 2 F u Z F 9 1 b n J v b G w g K D U p L 0 F 1 d G 9 S Z W 1 v d m V k Q 2 9 s d W 1 u c z E u e 2 N v Y X J z Z V 9 m Y W N 0 b 3 J f e C w y f S Z x d W 9 0 O y w m c X V v d D t T Z W N 0 a W 9 u M S 9 t Y X R f b X V s X 3 R p b G l u Z 1 9 3 d F 9 0 a H J l Y W R f Y 2 9 h c n N l b m l u Z 1 9 h b m R f d W 5 y b 2 x s I C g 1 K S 9 B d X R v U m V t b 3 Z l Z E N v b H V t b n M x L n t j b 2 F y c 2 V f Z m F j d G 9 y X 3 k s M 3 0 m c X V v d D s s J n F 1 b 3 Q 7 U 2 V j d G l v b j E v b W F 0 X 2 1 1 b F 9 0 a W x p b m d f d 3 R f d G h y Z W F k X 2 N v Y X J z Z W 5 p b m d f Y W 5 k X 3 V u c m 9 s b C A o N S k v Q X V 0 b 1 J l b W 9 2 Z W R D b 2 x 1 b W 5 z M S 5 7 d W 5 y b 2 x s X 3 N 0 Z X A s N H 0 m c X V v d D s s J n F 1 b 3 Q 7 U 2 V j d G l v b j E v b W F 0 X 2 1 1 b F 9 0 a W x p b m d f d 3 R f d G h y Z W F k X 2 N v Y X J z Z W 5 p b m d f Y W 5 k X 3 V u c m 9 s b C A o N S k v Q X V 0 b 1 J l b W 9 2 Z W R D b 2 x 1 b W 5 z M S 5 7 d D A s N X 0 m c X V v d D s s J n F 1 b 3 Q 7 U 2 V j d G l v b j E v b W F 0 X 2 1 1 b F 9 0 a W x p b m d f d 3 R f d G h y Z W F k X 2 N v Y X J z Z W 5 p b m d f Y W 5 k X 3 V u c m 9 s b C A o N S k v Q X V 0 b 1 J l b W 9 2 Z W R D b 2 x 1 b W 5 z M S 5 7 a z A s N n 0 m c X V v d D s s J n F 1 b 3 Q 7 U 2 V j d G l v b j E v b W F 0 X 2 1 1 b F 9 0 a W x p b m d f d 3 R f d G h y Z W F k X 2 N v Y X J z Z W 5 p b m d f Y W 5 k X 3 V u c m 9 s b C A o N S k v Q X V 0 b 1 J l b W 9 2 Z W R D b 2 x 1 b W 5 z M S 5 7 d D E s N 3 0 m c X V v d D s s J n F 1 b 3 Q 7 U 2 V j d G l v b j E v b W F 0 X 2 1 1 b F 9 0 a W x p b m d f d 3 R f d G h y Z W F k X 2 N v Y X J z Z W 5 p b m d f Y W 5 k X 3 V u c m 9 s b C A o N S k v Q X V 0 b 1 J l b W 9 2 Z W R D b 2 x 1 b W 5 z M S 5 7 a z E s O H 0 m c X V v d D s s J n F 1 b 3 Q 7 U 2 V j d G l v b j E v b W F 0 X 2 1 1 b F 9 0 a W x p b m d f d 3 R f d G h y Z W F k X 2 N v Y X J z Z W 5 p b m d f Y W 5 k X 3 V u c m 9 s b C A o N S k v Q X V 0 b 1 J l b W 9 2 Z W R D b 2 x 1 b W 5 z M S 5 7 d D I s O X 0 m c X V v d D s s J n F 1 b 3 Q 7 U 2 V j d G l v b j E v b W F 0 X 2 1 1 b F 9 0 a W x p b m d f d 3 R f d G h y Z W F k X 2 N v Y X J z Z W 5 p b m d f Y W 5 k X 3 V u c m 9 s b C A o N S k v Q X V 0 b 1 J l b W 9 2 Z W R D b 2 x 1 b W 5 z M S 5 7 a z I s M T B 9 J n F 1 b 3 Q 7 L C Z x d W 9 0 O 1 N l Y 3 R p b 2 4 x L 2 1 h d F 9 t d W x f d G l s a W 5 n X 3 d 0 X 3 R o c m V h Z F 9 j b 2 F y c 2 V u a W 5 n X 2 F u Z F 9 1 b n J v b G w g K D U p L 0 F 1 d G 9 S Z W 1 v d m V k Q 2 9 s d W 1 u c z E u e 3 Q z L D E x f S Z x d W 9 0 O y w m c X V v d D t T Z W N 0 a W 9 u M S 9 t Y X R f b X V s X 3 R p b G l u Z 1 9 3 d F 9 0 a H J l Y W R f Y 2 9 h c n N l b m l u Z 1 9 h b m R f d W 5 y b 2 x s I C g 1 K S 9 B d X R v U m V t b 3 Z l Z E N v b H V t b n M x L n t r M y w x M n 0 m c X V v d D s s J n F 1 b 3 Q 7 U 2 V j d G l v b j E v b W F 0 X 2 1 1 b F 9 0 a W x p b m d f d 3 R f d G h y Z W F k X 2 N v Y X J z Z W 5 p b m d f Y W 5 k X 3 V u c m 9 s b C A o N S k v Q X V 0 b 1 J l b W 9 2 Z W R D b 2 x 1 b W 5 z M S 5 7 d D Q s M T N 9 J n F 1 b 3 Q 7 L C Z x d W 9 0 O 1 N l Y 3 R p b 2 4 x L 2 1 h d F 9 t d W x f d G l s a W 5 n X 3 d 0 X 3 R o c m V h Z F 9 j b 2 F y c 2 V u a W 5 n X 2 F u Z F 9 1 b n J v b G w g K D U p L 0 F 1 d G 9 S Z W 1 v d m V k Q 2 9 s d W 1 u c z E u e 2 s 0 L D E 0 f S Z x d W 9 0 O y w m c X V v d D t T Z W N 0 a W 9 u M S 9 t Y X R f b X V s X 3 R p b G l u Z 1 9 3 d F 9 0 a H J l Y W R f Y 2 9 h c n N l b m l u Z 1 9 h b m R f d W 5 y b 2 x s I C g 1 K S 9 B d X R v U m V t b 3 Z l Z E N v b H V t b n M x L n t B d m c g V G l t Z S w x N X 0 m c X V v d D s s J n F 1 b 3 Q 7 U 2 V j d G l v b j E v b W F 0 X 2 1 1 b F 9 0 a W x p b m d f d 3 R f d G h y Z W F k X 2 N v Y X J z Z W 5 p b m d f Y W 5 k X 3 V u c m 9 s b C A o N S k v Q X V 0 b 1 J l b W 9 2 Z W R D b 2 x 1 b W 5 z M S 5 7 Q X Z n I E t l c m 5 l b C B U a W 1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1 r b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d F 9 t d W x f b W t s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N U M T I 6 M j A 6 M D I u N z c 0 O D M 3 M V o i I C 8 + P E V u d H J 5 I F R 5 c G U 9 I k Z p b G x D b 2 x 1 b W 5 U e X B l c y I g V m F s d W U 9 I n N C Z 0 1 E Q X d N R E J R P T 0 i I C 8 + P E V u d H J 5 I F R 5 c G U 9 I k Z p b G x D b 2 x 1 b W 5 O Y W 1 l c y I g V m F s d W U 9 I n N b J n F 1 b 3 Q 7 T n h N e E s m c X V v d D s s J n F 1 b 3 Q 7 d D A m c X V v d D s s J n F 1 b 3 Q 7 d D E m c X V v d D s s J n F 1 b 3 Q 7 d D I m c X V v d D s s J n F 1 b 3 Q 7 d D M m c X V v d D s s J n F 1 b 3 Q 7 d D Q m c X V v d D s s J n F 1 b 3 Q 7 Q X Z n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1 r b C A o M y k v Q X V 0 b 1 J l b W 9 2 Z W R D b 2 x 1 b W 5 z M S 5 7 T n h N e E s s M H 0 m c X V v d D s s J n F 1 b 3 Q 7 U 2 V j d G l v b j E v b W F 0 X 2 1 1 b F 9 t a 2 w g K D M p L 0 F 1 d G 9 S Z W 1 v d m V k Q 2 9 s d W 1 u c z E u e 3 Q w L D F 9 J n F 1 b 3 Q 7 L C Z x d W 9 0 O 1 N l Y 3 R p b 2 4 x L 2 1 h d F 9 t d W x f b W t s I C g z K S 9 B d X R v U m V t b 3 Z l Z E N v b H V t b n M x L n t 0 M S w y f S Z x d W 9 0 O y w m c X V v d D t T Z W N 0 a W 9 u M S 9 t Y X R f b X V s X 2 1 r b C A o M y k v Q X V 0 b 1 J l b W 9 2 Z W R D b 2 x 1 b W 5 z M S 5 7 d D I s M 3 0 m c X V v d D s s J n F 1 b 3 Q 7 U 2 V j d G l v b j E v b W F 0 X 2 1 1 b F 9 t a 2 w g K D M p L 0 F 1 d G 9 S Z W 1 v d m V k Q 2 9 s d W 1 u c z E u e 3 Q z L D R 9 J n F 1 b 3 Q 7 L C Z x d W 9 0 O 1 N l Y 3 R p b 2 4 x L 2 1 h d F 9 t d W x f b W t s I C g z K S 9 B d X R v U m V t b 3 Z l Z E N v b H V t b n M x L n t 0 N C w 1 f S Z x d W 9 0 O y w m c X V v d D t T Z W N 0 a W 9 u M S 9 t Y X R f b X V s X 2 1 r b C A o M y k v Q X V 0 b 1 J l b W 9 2 Z W R D b 2 x 1 b W 5 z M S 5 7 Q X Z n I F R p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F 0 X 2 1 1 b F 9 t a 2 w g K D M p L 0 F 1 d G 9 S Z W 1 v d m V k Q 2 9 s d W 1 u c z E u e 0 5 4 T X h L L D B 9 J n F 1 b 3 Q 7 L C Z x d W 9 0 O 1 N l Y 3 R p b 2 4 x L 2 1 h d F 9 t d W x f b W t s I C g z K S 9 B d X R v U m V t b 3 Z l Z E N v b H V t b n M x L n t 0 M C w x f S Z x d W 9 0 O y w m c X V v d D t T Z W N 0 a W 9 u M S 9 t Y X R f b X V s X 2 1 r b C A o M y k v Q X V 0 b 1 J l b W 9 2 Z W R D b 2 x 1 b W 5 z M S 5 7 d D E s M n 0 m c X V v d D s s J n F 1 b 3 Q 7 U 2 V j d G l v b j E v b W F 0 X 2 1 1 b F 9 t a 2 w g K D M p L 0 F 1 d G 9 S Z W 1 v d m V k Q 2 9 s d W 1 u c z E u e 3 Q y L D N 9 J n F 1 b 3 Q 7 L C Z x d W 9 0 O 1 N l Y 3 R p b 2 4 x L 2 1 h d F 9 t d W x f b W t s I C g z K S 9 B d X R v U m V t b 3 Z l Z E N v b H V t b n M x L n t 0 M y w 0 f S Z x d W 9 0 O y w m c X V v d D t T Z W N 0 a W 9 u M S 9 t Y X R f b X V s X 2 1 r b C A o M y k v Q X V 0 b 1 J l b W 9 2 Z W R D b 2 x 1 b W 5 z M S 5 7 d D Q s N X 0 m c X V v d D s s J n F 1 b 3 Q 7 U 2 V j d G l v b j E v b W F 0 X 2 1 1 b F 9 t a 2 w g K D M p L 0 F 1 d G 9 S Z W 1 v d m V k Q 2 9 s d W 1 u c z E u e 0 F 2 Z y B U a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1 r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1 r b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1 r b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R f b X V s X 2 5 h a X Z l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N U M T I 6 M j E 6 N T M u M T g w M j c 3 M F o i I C 8 + P E V u d H J 5 I F R 5 c G U 9 I k Z p b G x D b 2 x 1 b W 5 U e X B l c y I g V m F s d W U 9 I n N C Z 0 1 E Q X d N R E F 3 T U R B d 0 1 E Q X d V R i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I C g 2 K S 9 B d X R v U m V t b 3 Z l Z E N v b H V t b n M x L n t O e E 1 4 S y w w f S Z x d W 9 0 O y w m c X V v d D t T Z W N 0 a W 9 u M S 9 t Y X R f b X V s X 2 5 h a X Z l I C g 2 K S 9 B d X R v U m V t b 3 Z l Z E N v b H V t b n M x L n t i b G 9 j a 1 9 z a X p l X 3 g s M X 0 m c X V v d D s s J n F 1 b 3 Q 7 U 2 V j d G l v b j E v b W F 0 X 2 1 1 b F 9 u Y W l 2 Z S A o N i k v Q X V 0 b 1 J l b W 9 2 Z W R D b 2 x 1 b W 5 z M S 5 7 Y m x v Y 2 t f c 2 l 6 Z V 9 5 L D J 9 J n F 1 b 3 Q 7 L C Z x d W 9 0 O 1 N l Y 3 R p b 2 4 x L 2 1 h d F 9 t d W x f b m F p d m U g K D Y p L 0 F 1 d G 9 S Z W 1 v d m V k Q 2 9 s d W 1 u c z E u e 3 Q w L D N 9 J n F 1 b 3 Q 7 L C Z x d W 9 0 O 1 N l Y 3 R p b 2 4 x L 2 1 h d F 9 t d W x f b m F p d m U g K D Y p L 0 F 1 d G 9 S Z W 1 v d m V k Q 2 9 s d W 1 u c z E u e 2 s w L D R 9 J n F 1 b 3 Q 7 L C Z x d W 9 0 O 1 N l Y 3 R p b 2 4 x L 2 1 h d F 9 t d W x f b m F p d m U g K D Y p L 0 F 1 d G 9 S Z W 1 v d m V k Q 2 9 s d W 1 u c z E u e 3 Q x L D V 9 J n F 1 b 3 Q 7 L C Z x d W 9 0 O 1 N l Y 3 R p b 2 4 x L 2 1 h d F 9 t d W x f b m F p d m U g K D Y p L 0 F 1 d G 9 S Z W 1 v d m V k Q 2 9 s d W 1 u c z E u e 2 s x L D Z 9 J n F 1 b 3 Q 7 L C Z x d W 9 0 O 1 N l Y 3 R p b 2 4 x L 2 1 h d F 9 t d W x f b m F p d m U g K D Y p L 0 F 1 d G 9 S Z W 1 v d m V k Q 2 9 s d W 1 u c z E u e 3 Q y L D d 9 J n F 1 b 3 Q 7 L C Z x d W 9 0 O 1 N l Y 3 R p b 2 4 x L 2 1 h d F 9 t d W x f b m F p d m U g K D Y p L 0 F 1 d G 9 S Z W 1 v d m V k Q 2 9 s d W 1 u c z E u e 2 s y L D h 9 J n F 1 b 3 Q 7 L C Z x d W 9 0 O 1 N l Y 3 R p b 2 4 x L 2 1 h d F 9 t d W x f b m F p d m U g K D Y p L 0 F 1 d G 9 S Z W 1 v d m V k Q 2 9 s d W 1 u c z E u e 3 Q z L D l 9 J n F 1 b 3 Q 7 L C Z x d W 9 0 O 1 N l Y 3 R p b 2 4 x L 2 1 h d F 9 t d W x f b m F p d m U g K D Y p L 0 F 1 d G 9 S Z W 1 v d m V k Q 2 9 s d W 1 u c z E u e 2 s z L D E w f S Z x d W 9 0 O y w m c X V v d D t T Z W N 0 a W 9 u M S 9 t Y X R f b X V s X 2 5 h a X Z l I C g 2 K S 9 B d X R v U m V t b 3 Z l Z E N v b H V t b n M x L n t 0 N C w x M X 0 m c X V v d D s s J n F 1 b 3 Q 7 U 2 V j d G l v b j E v b W F 0 X 2 1 1 b F 9 u Y W l 2 Z S A o N i k v Q X V 0 b 1 J l b W 9 2 Z W R D b 2 x 1 b W 5 z M S 5 7 a z Q s M T J 9 J n F 1 b 3 Q 7 L C Z x d W 9 0 O 1 N l Y 3 R p b 2 4 x L 2 1 h d F 9 t d W x f b m F p d m U g K D Y p L 0 F 1 d G 9 S Z W 1 v d m V k Q 2 9 s d W 1 u c z E u e 0 F 2 Z y B U a W 1 l L D E z f S Z x d W 9 0 O y w m c X V v d D t T Z W N 0 a W 9 u M S 9 t Y X R f b X V s X 2 5 h a X Z l I C g 2 K S 9 B d X R v U m V t b 3 Z l Z E N v b H V t b n M x L n t B d m c g S 2 V y b m V s I F R p b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Y X R f b X V s X 2 5 h a X Z l I C g 2 K S 9 B d X R v U m V t b 3 Z l Z E N v b H V t b n M x L n t O e E 1 4 S y w w f S Z x d W 9 0 O y w m c X V v d D t T Z W N 0 a W 9 u M S 9 t Y X R f b X V s X 2 5 h a X Z l I C g 2 K S 9 B d X R v U m V t b 3 Z l Z E N v b H V t b n M x L n t i b G 9 j a 1 9 z a X p l X 3 g s M X 0 m c X V v d D s s J n F 1 b 3 Q 7 U 2 V j d G l v b j E v b W F 0 X 2 1 1 b F 9 u Y W l 2 Z S A o N i k v Q X V 0 b 1 J l b W 9 2 Z W R D b 2 x 1 b W 5 z M S 5 7 Y m x v Y 2 t f c 2 l 6 Z V 9 5 L D J 9 J n F 1 b 3 Q 7 L C Z x d W 9 0 O 1 N l Y 3 R p b 2 4 x L 2 1 h d F 9 t d W x f b m F p d m U g K D Y p L 0 F 1 d G 9 S Z W 1 v d m V k Q 2 9 s d W 1 u c z E u e 3 Q w L D N 9 J n F 1 b 3 Q 7 L C Z x d W 9 0 O 1 N l Y 3 R p b 2 4 x L 2 1 h d F 9 t d W x f b m F p d m U g K D Y p L 0 F 1 d G 9 S Z W 1 v d m V k Q 2 9 s d W 1 u c z E u e 2 s w L D R 9 J n F 1 b 3 Q 7 L C Z x d W 9 0 O 1 N l Y 3 R p b 2 4 x L 2 1 h d F 9 t d W x f b m F p d m U g K D Y p L 0 F 1 d G 9 S Z W 1 v d m V k Q 2 9 s d W 1 u c z E u e 3 Q x L D V 9 J n F 1 b 3 Q 7 L C Z x d W 9 0 O 1 N l Y 3 R p b 2 4 x L 2 1 h d F 9 t d W x f b m F p d m U g K D Y p L 0 F 1 d G 9 S Z W 1 v d m V k Q 2 9 s d W 1 u c z E u e 2 s x L D Z 9 J n F 1 b 3 Q 7 L C Z x d W 9 0 O 1 N l Y 3 R p b 2 4 x L 2 1 h d F 9 t d W x f b m F p d m U g K D Y p L 0 F 1 d G 9 S Z W 1 v d m V k Q 2 9 s d W 1 u c z E u e 3 Q y L D d 9 J n F 1 b 3 Q 7 L C Z x d W 9 0 O 1 N l Y 3 R p b 2 4 x L 2 1 h d F 9 t d W x f b m F p d m U g K D Y p L 0 F 1 d G 9 S Z W 1 v d m V k Q 2 9 s d W 1 u c z E u e 2 s y L D h 9 J n F 1 b 3 Q 7 L C Z x d W 9 0 O 1 N l Y 3 R p b 2 4 x L 2 1 h d F 9 t d W x f b m F p d m U g K D Y p L 0 F 1 d G 9 S Z W 1 v d m V k Q 2 9 s d W 1 u c z E u e 3 Q z L D l 9 J n F 1 b 3 Q 7 L C Z x d W 9 0 O 1 N l Y 3 R p b 2 4 x L 2 1 h d F 9 t d W x f b m F p d m U g K D Y p L 0 F 1 d G 9 S Z W 1 v d m V k Q 2 9 s d W 1 u c z E u e 2 s z L D E w f S Z x d W 9 0 O y w m c X V v d D t T Z W N 0 a W 9 u M S 9 t Y X R f b X V s X 2 5 h a X Z l I C g 2 K S 9 B d X R v U m V t b 3 Z l Z E N v b H V t b n M x L n t 0 N C w x M X 0 m c X V v d D s s J n F 1 b 3 Q 7 U 2 V j d G l v b j E v b W F 0 X 2 1 1 b F 9 u Y W l 2 Z S A o N i k v Q X V 0 b 1 J l b W 9 2 Z W R D b 2 x 1 b W 5 z M S 5 7 a z Q s M T J 9 J n F 1 b 3 Q 7 L C Z x d W 9 0 O 1 N l Y 3 R p b 2 4 x L 2 1 h d F 9 t d W x f b m F p d m U g K D Y p L 0 F 1 d G 9 S Z W 1 v d m V k Q 2 9 s d W 1 u c z E u e 0 F 2 Z y B U a W 1 l L D E z f S Z x d W 9 0 O y w m c X V v d D t T Z W N 0 a W 9 u M S 9 t Y X R f b X V s X 2 5 h a X Z l I C g 2 K S 9 B d X R v U m V t b 3 Z l Z E N v b H V t b n M x L n t B d m c g S 2 V y b m V s I F R p b W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d F 9 t d W x f b m F p d m V f d 3 R f Y 2 9 h c n N l b m l u Z 1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z V D E y O j I 0 O j A 3 L j k x O D c y N T J a I i A v P j x F b n R y e S B U e X B l P S J G a W x s Q 2 9 s d W 1 u V H l w Z X M i I F Z h b H V l P S J z Q m d N R E F 3 T U R C U U 1 G Q X d V R E J R T U Z C U V U 9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Y 2 9 h c n N l X 2 Z h Y 3 R v c l 9 4 J n F 1 b 3 Q 7 L C Z x d W 9 0 O 2 N v Y X J z Z V 9 m Y W N 0 b 3 J f e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3 d F 9 j b 2 F y c 2 V u a W 5 n I C g 2 K S 9 B d X R v U m V t b 3 Z l Z E N v b H V t b n M x L n t O e E 1 4 S y w w f S Z x d W 9 0 O y w m c X V v d D t T Z W N 0 a W 9 u M S 9 t Y X R f b X V s X 2 5 h a X Z l X 3 d 0 X 2 N v Y X J z Z W 5 p b m c g K D Y p L 0 F 1 d G 9 S Z W 1 v d m V k Q 2 9 s d W 1 u c z E u e 2 J s b 2 N r X 3 N p e m V f e C w x f S Z x d W 9 0 O y w m c X V v d D t T Z W N 0 a W 9 u M S 9 t Y X R f b X V s X 2 5 h a X Z l X 3 d 0 X 2 N v Y X J z Z W 5 p b m c g K D Y p L 0 F 1 d G 9 S Z W 1 v d m V k Q 2 9 s d W 1 u c z E u e 2 J s b 2 N r X 3 N p e m V f e S w y f S Z x d W 9 0 O y w m c X V v d D t T Z W N 0 a W 9 u M S 9 t Y X R f b X V s X 2 5 h a X Z l X 3 d 0 X 2 N v Y X J z Z W 5 p b m c g K D Y p L 0 F 1 d G 9 S Z W 1 v d m V k Q 2 9 s d W 1 u c z E u e 2 N v Y X J z Z V 9 m Y W N 0 b 3 J f e C w z f S Z x d W 9 0 O y w m c X V v d D t T Z W N 0 a W 9 u M S 9 t Y X R f b X V s X 2 5 h a X Z l X 3 d 0 X 2 N v Y X J z Z W 5 p b m c g K D Y p L 0 F 1 d G 9 S Z W 1 v d m V k Q 2 9 s d W 1 u c z E u e 2 N v Y X J z Z V 9 m Y W N 0 b 3 J f e S w 0 f S Z x d W 9 0 O y w m c X V v d D t T Z W N 0 a W 9 u M S 9 t Y X R f b X V s X 2 5 h a X Z l X 3 d 0 X 2 N v Y X J z Z W 5 p b m c g K D Y p L 0 F 1 d G 9 S Z W 1 v d m V k Q 2 9 s d W 1 u c z E u e 3 Q w L D V 9 J n F 1 b 3 Q 7 L C Z x d W 9 0 O 1 N l Y 3 R p b 2 4 x L 2 1 h d F 9 t d W x f b m F p d m V f d 3 R f Y 2 9 h c n N l b m l u Z y A o N i k v Q X V 0 b 1 J l b W 9 2 Z W R D b 2 x 1 b W 5 z M S 5 7 a z A s N n 0 m c X V v d D s s J n F 1 b 3 Q 7 U 2 V j d G l v b j E v b W F 0 X 2 1 1 b F 9 u Y W l 2 Z V 9 3 d F 9 j b 2 F y c 2 V u a W 5 n I C g 2 K S 9 B d X R v U m V t b 3 Z l Z E N v b H V t b n M x L n t 0 M S w 3 f S Z x d W 9 0 O y w m c X V v d D t T Z W N 0 a W 9 u M S 9 t Y X R f b X V s X 2 5 h a X Z l X 3 d 0 X 2 N v Y X J z Z W 5 p b m c g K D Y p L 0 F 1 d G 9 S Z W 1 v d m V k Q 2 9 s d W 1 u c z E u e 2 s x L D h 9 J n F 1 b 3 Q 7 L C Z x d W 9 0 O 1 N l Y 3 R p b 2 4 x L 2 1 h d F 9 t d W x f b m F p d m V f d 3 R f Y 2 9 h c n N l b m l u Z y A o N i k v Q X V 0 b 1 J l b W 9 2 Z W R D b 2 x 1 b W 5 z M S 5 7 d D I s O X 0 m c X V v d D s s J n F 1 b 3 Q 7 U 2 V j d G l v b j E v b W F 0 X 2 1 1 b F 9 u Y W l 2 Z V 9 3 d F 9 j b 2 F y c 2 V u a W 5 n I C g 2 K S 9 B d X R v U m V t b 3 Z l Z E N v b H V t b n M x L n t r M i w x M H 0 m c X V v d D s s J n F 1 b 3 Q 7 U 2 V j d G l v b j E v b W F 0 X 2 1 1 b F 9 u Y W l 2 Z V 9 3 d F 9 j b 2 F y c 2 V u a W 5 n I C g 2 K S 9 B d X R v U m V t b 3 Z l Z E N v b H V t b n M x L n t 0 M y w x M X 0 m c X V v d D s s J n F 1 b 3 Q 7 U 2 V j d G l v b j E v b W F 0 X 2 1 1 b F 9 u Y W l 2 Z V 9 3 d F 9 j b 2 F y c 2 V u a W 5 n I C g 2 K S 9 B d X R v U m V t b 3 Z l Z E N v b H V t b n M x L n t r M y w x M n 0 m c X V v d D s s J n F 1 b 3 Q 7 U 2 V j d G l v b j E v b W F 0 X 2 1 1 b F 9 u Y W l 2 Z V 9 3 d F 9 j b 2 F y c 2 V u a W 5 n I C g 2 K S 9 B d X R v U m V t b 3 Z l Z E N v b H V t b n M x L n t 0 N C w x M 3 0 m c X V v d D s s J n F 1 b 3 Q 7 U 2 V j d G l v b j E v b W F 0 X 2 1 1 b F 9 u Y W l 2 Z V 9 3 d F 9 j b 2 F y c 2 V u a W 5 n I C g 2 K S 9 B d X R v U m V t b 3 Z l Z E N v b H V t b n M x L n t r N C w x N H 0 m c X V v d D s s J n F 1 b 3 Q 7 U 2 V j d G l v b j E v b W F 0 X 2 1 1 b F 9 u Y W l 2 Z V 9 3 d F 9 j b 2 F y c 2 V u a W 5 n I C g 2 K S 9 B d X R v U m V t b 3 Z l Z E N v b H V t b n M x L n t B d m c g V G l t Z S w x N X 0 m c X V v d D s s J n F 1 b 3 Q 7 U 2 V j d G l v b j E v b W F 0 X 2 1 1 b F 9 u Y W l 2 Z V 9 3 d F 9 j b 2 F y c 2 V u a W 5 n I C g 2 K S 9 B d X R v U m V t b 3 Z l Z E N v b H V t b n M x L n t B d m c g S 2 V y b m V s I F R p b W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Y X R f b X V s X 2 5 h a X Z l X 3 d 0 X 2 N v Y X J z Z W 5 p b m c g K D Y p L 0 F 1 d G 9 S Z W 1 v d m V k Q 2 9 s d W 1 u c z E u e 0 5 4 T X h L L D B 9 J n F 1 b 3 Q 7 L C Z x d W 9 0 O 1 N l Y 3 R p b 2 4 x L 2 1 h d F 9 t d W x f b m F p d m V f d 3 R f Y 2 9 h c n N l b m l u Z y A o N i k v Q X V 0 b 1 J l b W 9 2 Z W R D b 2 x 1 b W 5 z M S 5 7 Y m x v Y 2 t f c 2 l 6 Z V 9 4 L D F 9 J n F 1 b 3 Q 7 L C Z x d W 9 0 O 1 N l Y 3 R p b 2 4 x L 2 1 h d F 9 t d W x f b m F p d m V f d 3 R f Y 2 9 h c n N l b m l u Z y A o N i k v Q X V 0 b 1 J l b W 9 2 Z W R D b 2 x 1 b W 5 z M S 5 7 Y m x v Y 2 t f c 2 l 6 Z V 9 5 L D J 9 J n F 1 b 3 Q 7 L C Z x d W 9 0 O 1 N l Y 3 R p b 2 4 x L 2 1 h d F 9 t d W x f b m F p d m V f d 3 R f Y 2 9 h c n N l b m l u Z y A o N i k v Q X V 0 b 1 J l b W 9 2 Z W R D b 2 x 1 b W 5 z M S 5 7 Y 2 9 h c n N l X 2 Z h Y 3 R v c l 9 4 L D N 9 J n F 1 b 3 Q 7 L C Z x d W 9 0 O 1 N l Y 3 R p b 2 4 x L 2 1 h d F 9 t d W x f b m F p d m V f d 3 R f Y 2 9 h c n N l b m l u Z y A o N i k v Q X V 0 b 1 J l b W 9 2 Z W R D b 2 x 1 b W 5 z M S 5 7 Y 2 9 h c n N l X 2 Z h Y 3 R v c l 9 5 L D R 9 J n F 1 b 3 Q 7 L C Z x d W 9 0 O 1 N l Y 3 R p b 2 4 x L 2 1 h d F 9 t d W x f b m F p d m V f d 3 R f Y 2 9 h c n N l b m l u Z y A o N i k v Q X V 0 b 1 J l b W 9 2 Z W R D b 2 x 1 b W 5 z M S 5 7 d D A s N X 0 m c X V v d D s s J n F 1 b 3 Q 7 U 2 V j d G l v b j E v b W F 0 X 2 1 1 b F 9 u Y W l 2 Z V 9 3 d F 9 j b 2 F y c 2 V u a W 5 n I C g 2 K S 9 B d X R v U m V t b 3 Z l Z E N v b H V t b n M x L n t r M C w 2 f S Z x d W 9 0 O y w m c X V v d D t T Z W N 0 a W 9 u M S 9 t Y X R f b X V s X 2 5 h a X Z l X 3 d 0 X 2 N v Y X J z Z W 5 p b m c g K D Y p L 0 F 1 d G 9 S Z W 1 v d m V k Q 2 9 s d W 1 u c z E u e 3 Q x L D d 9 J n F 1 b 3 Q 7 L C Z x d W 9 0 O 1 N l Y 3 R p b 2 4 x L 2 1 h d F 9 t d W x f b m F p d m V f d 3 R f Y 2 9 h c n N l b m l u Z y A o N i k v Q X V 0 b 1 J l b W 9 2 Z W R D b 2 x 1 b W 5 z M S 5 7 a z E s O H 0 m c X V v d D s s J n F 1 b 3 Q 7 U 2 V j d G l v b j E v b W F 0 X 2 1 1 b F 9 u Y W l 2 Z V 9 3 d F 9 j b 2 F y c 2 V u a W 5 n I C g 2 K S 9 B d X R v U m V t b 3 Z l Z E N v b H V t b n M x L n t 0 M i w 5 f S Z x d W 9 0 O y w m c X V v d D t T Z W N 0 a W 9 u M S 9 t Y X R f b X V s X 2 5 h a X Z l X 3 d 0 X 2 N v Y X J z Z W 5 p b m c g K D Y p L 0 F 1 d G 9 S Z W 1 v d m V k Q 2 9 s d W 1 u c z E u e 2 s y L D E w f S Z x d W 9 0 O y w m c X V v d D t T Z W N 0 a W 9 u M S 9 t Y X R f b X V s X 2 5 h a X Z l X 3 d 0 X 2 N v Y X J z Z W 5 p b m c g K D Y p L 0 F 1 d G 9 S Z W 1 v d m V k Q 2 9 s d W 1 u c z E u e 3 Q z L D E x f S Z x d W 9 0 O y w m c X V v d D t T Z W N 0 a W 9 u M S 9 t Y X R f b X V s X 2 5 h a X Z l X 3 d 0 X 2 N v Y X J z Z W 5 p b m c g K D Y p L 0 F 1 d G 9 S Z W 1 v d m V k Q 2 9 s d W 1 u c z E u e 2 s z L D E y f S Z x d W 9 0 O y w m c X V v d D t T Z W N 0 a W 9 u M S 9 t Y X R f b X V s X 2 5 h a X Z l X 3 d 0 X 2 N v Y X J z Z W 5 p b m c g K D Y p L 0 F 1 d G 9 S Z W 1 v d m V k Q 2 9 s d W 1 u c z E u e 3 Q 0 L D E z f S Z x d W 9 0 O y w m c X V v d D t T Z W N 0 a W 9 u M S 9 t Y X R f b X V s X 2 5 h a X Z l X 3 d 0 X 2 N v Y X J z Z W 5 p b m c g K D Y p L 0 F 1 d G 9 S Z W 1 v d m V k Q 2 9 s d W 1 u c z E u e 2 s 0 L D E 0 f S Z x d W 9 0 O y w m c X V v d D t T Z W N 0 a W 9 u M S 9 t Y X R f b X V s X 2 5 h a X Z l X 3 d 0 X 2 N v Y X J z Z W 5 p b m c g K D Y p L 0 F 1 d G 9 S Z W 1 v d m V k Q 2 9 s d W 1 u c z E u e 0 F 2 Z y B U a W 1 l L D E 1 f S Z x d W 9 0 O y w m c X V v d D t T Z W N 0 a W 9 u M S 9 t Y X R f b X V s X 2 5 h a X Z l X 3 d 0 X 2 N v Y X J z Z W 5 p b m c g K D Y p L 0 F 1 d G 9 S Z W 1 v d m V k Q 2 9 s d W 1 u c z E u e 0 F 2 Z y B L Z X J u Z W w g V G l t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R f b X V s X 2 5 h a X Z l X 3 d 0 X 2 N v Y X J z Z W 5 p b m d f Y W 5 k X 3 V u c m 9 s b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z V D E y O j I 2 O j Q z L j k 4 O D Y 3 M T h a I i A v P j x F b n R y e S B U e X B l P S J G a W x s Q 2 9 s d W 1 u V H l w Z X M i I F Z h b H V l P S J z Q m d N R E F 3 T U R B d 1 V E Q l F N R k F 3 V U R C U V V G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Y 2 9 h c n N l X 2 Z h Y 3 R v c l 9 4 J n F 1 b 3 Q 7 L C Z x d W 9 0 O 2 N v Y X J z Z V 9 m Y W N 0 b 3 J f e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3 d F 9 j b 2 F y c 2 V u a W 5 n X 2 F u Z F 9 1 b n J v b G w g K D Y p L 0 F 1 d G 9 S Z W 1 v d m V k Q 2 9 s d W 1 u c z E u e 0 5 4 T X h L L D B 9 J n F 1 b 3 Q 7 L C Z x d W 9 0 O 1 N l Y 3 R p b 2 4 x L 2 1 h d F 9 t d W x f b m F p d m V f d 3 R f Y 2 9 h c n N l b m l u Z 1 9 h b m R f d W 5 y b 2 x s I C g 2 K S 9 B d X R v U m V t b 3 Z l Z E N v b H V t b n M x L n t i b G 9 j a 1 9 z a X p l X 3 g s M X 0 m c X V v d D s s J n F 1 b 3 Q 7 U 2 V j d G l v b j E v b W F 0 X 2 1 1 b F 9 u Y W l 2 Z V 9 3 d F 9 j b 2 F y c 2 V u a W 5 n X 2 F u Z F 9 1 b n J v b G w g K D Y p L 0 F 1 d G 9 S Z W 1 v d m V k Q 2 9 s d W 1 u c z E u e 2 J s b 2 N r X 3 N p e m V f e S w y f S Z x d W 9 0 O y w m c X V v d D t T Z W N 0 a W 9 u M S 9 t Y X R f b X V s X 2 5 h a X Z l X 3 d 0 X 2 N v Y X J z Z W 5 p b m d f Y W 5 k X 3 V u c m 9 s b C A o N i k v Q X V 0 b 1 J l b W 9 2 Z W R D b 2 x 1 b W 5 z M S 5 7 Y 2 9 h c n N l X 2 Z h Y 3 R v c l 9 4 L D N 9 J n F 1 b 3 Q 7 L C Z x d W 9 0 O 1 N l Y 3 R p b 2 4 x L 2 1 h d F 9 t d W x f b m F p d m V f d 3 R f Y 2 9 h c n N l b m l u Z 1 9 h b m R f d W 5 y b 2 x s I C g 2 K S 9 B d X R v U m V t b 3 Z l Z E N v b H V t b n M x L n t j b 2 F y c 2 V f Z m F j d G 9 y X 3 k s N H 0 m c X V v d D s s J n F 1 b 3 Q 7 U 2 V j d G l v b j E v b W F 0 X 2 1 1 b F 9 u Y W l 2 Z V 9 3 d F 9 j b 2 F y c 2 V u a W 5 n X 2 F u Z F 9 1 b n J v b G w g K D Y p L 0 F 1 d G 9 S Z W 1 v d m V k Q 2 9 s d W 1 u c z E u e 3 V u c m 9 s b F 9 z d G V w L D V 9 J n F 1 b 3 Q 7 L C Z x d W 9 0 O 1 N l Y 3 R p b 2 4 x L 2 1 h d F 9 t d W x f b m F p d m V f d 3 R f Y 2 9 h c n N l b m l u Z 1 9 h b m R f d W 5 y b 2 x s I C g 2 K S 9 B d X R v U m V t b 3 Z l Z E N v b H V t b n M x L n t 0 M C w 2 f S Z x d W 9 0 O y w m c X V v d D t T Z W N 0 a W 9 u M S 9 t Y X R f b X V s X 2 5 h a X Z l X 3 d 0 X 2 N v Y X J z Z W 5 p b m d f Y W 5 k X 3 V u c m 9 s b C A o N i k v Q X V 0 b 1 J l b W 9 2 Z W R D b 2 x 1 b W 5 z M S 5 7 a z A s N 3 0 m c X V v d D s s J n F 1 b 3 Q 7 U 2 V j d G l v b j E v b W F 0 X 2 1 1 b F 9 u Y W l 2 Z V 9 3 d F 9 j b 2 F y c 2 V u a W 5 n X 2 F u Z F 9 1 b n J v b G w g K D Y p L 0 F 1 d G 9 S Z W 1 v d m V k Q 2 9 s d W 1 u c z E u e 3 Q x L D h 9 J n F 1 b 3 Q 7 L C Z x d W 9 0 O 1 N l Y 3 R p b 2 4 x L 2 1 h d F 9 t d W x f b m F p d m V f d 3 R f Y 2 9 h c n N l b m l u Z 1 9 h b m R f d W 5 y b 2 x s I C g 2 K S 9 B d X R v U m V t b 3 Z l Z E N v b H V t b n M x L n t r M S w 5 f S Z x d W 9 0 O y w m c X V v d D t T Z W N 0 a W 9 u M S 9 t Y X R f b X V s X 2 5 h a X Z l X 3 d 0 X 2 N v Y X J z Z W 5 p b m d f Y W 5 k X 3 V u c m 9 s b C A o N i k v Q X V 0 b 1 J l b W 9 2 Z W R D b 2 x 1 b W 5 z M S 5 7 d D I s M T B 9 J n F 1 b 3 Q 7 L C Z x d W 9 0 O 1 N l Y 3 R p b 2 4 x L 2 1 h d F 9 t d W x f b m F p d m V f d 3 R f Y 2 9 h c n N l b m l u Z 1 9 h b m R f d W 5 y b 2 x s I C g 2 K S 9 B d X R v U m V t b 3 Z l Z E N v b H V t b n M x L n t r M i w x M X 0 m c X V v d D s s J n F 1 b 3 Q 7 U 2 V j d G l v b j E v b W F 0 X 2 1 1 b F 9 u Y W l 2 Z V 9 3 d F 9 j b 2 F y c 2 V u a W 5 n X 2 F u Z F 9 1 b n J v b G w g K D Y p L 0 F 1 d G 9 S Z W 1 v d m V k Q 2 9 s d W 1 u c z E u e 3 Q z L D E y f S Z x d W 9 0 O y w m c X V v d D t T Z W N 0 a W 9 u M S 9 t Y X R f b X V s X 2 5 h a X Z l X 3 d 0 X 2 N v Y X J z Z W 5 p b m d f Y W 5 k X 3 V u c m 9 s b C A o N i k v Q X V 0 b 1 J l b W 9 2 Z W R D b 2 x 1 b W 5 z M S 5 7 a z M s M T N 9 J n F 1 b 3 Q 7 L C Z x d W 9 0 O 1 N l Y 3 R p b 2 4 x L 2 1 h d F 9 t d W x f b m F p d m V f d 3 R f Y 2 9 h c n N l b m l u Z 1 9 h b m R f d W 5 y b 2 x s I C g 2 K S 9 B d X R v U m V t b 3 Z l Z E N v b H V t b n M x L n t 0 N C w x N H 0 m c X V v d D s s J n F 1 b 3 Q 7 U 2 V j d G l v b j E v b W F 0 X 2 1 1 b F 9 u Y W l 2 Z V 9 3 d F 9 j b 2 F y c 2 V u a W 5 n X 2 F u Z F 9 1 b n J v b G w g K D Y p L 0 F 1 d G 9 S Z W 1 v d m V k Q 2 9 s d W 1 u c z E u e 2 s 0 L D E 1 f S Z x d W 9 0 O y w m c X V v d D t T Z W N 0 a W 9 u M S 9 t Y X R f b X V s X 2 5 h a X Z l X 3 d 0 X 2 N v Y X J z Z W 5 p b m d f Y W 5 k X 3 V u c m 9 s b C A o N i k v Q X V 0 b 1 J l b W 9 2 Z W R D b 2 x 1 b W 5 z M S 5 7 Q X Z n I F R p b W U s M T Z 9 J n F 1 b 3 Q 7 L C Z x d W 9 0 O 1 N l Y 3 R p b 2 4 x L 2 1 h d F 9 t d W x f b m F p d m V f d 3 R f Y 2 9 h c n N l b m l u Z 1 9 h b m R f d W 5 y b 2 x s I C g 2 K S 9 B d X R v U m V t b 3 Z l Z E N v b H V t b n M x L n t B d m c g S 2 V y b m V s I F R p b W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Y X R f b X V s X 2 5 h a X Z l X 3 d 0 X 2 N v Y X J z Z W 5 p b m d f Y W 5 k X 3 V u c m 9 s b C A o N i k v Q X V 0 b 1 J l b W 9 2 Z W R D b 2 x 1 b W 5 z M S 5 7 T n h N e E s s M H 0 m c X V v d D s s J n F 1 b 3 Q 7 U 2 V j d G l v b j E v b W F 0 X 2 1 1 b F 9 u Y W l 2 Z V 9 3 d F 9 j b 2 F y c 2 V u a W 5 n X 2 F u Z F 9 1 b n J v b G w g K D Y p L 0 F 1 d G 9 S Z W 1 v d m V k Q 2 9 s d W 1 u c z E u e 2 J s b 2 N r X 3 N p e m V f e C w x f S Z x d W 9 0 O y w m c X V v d D t T Z W N 0 a W 9 u M S 9 t Y X R f b X V s X 2 5 h a X Z l X 3 d 0 X 2 N v Y X J z Z W 5 p b m d f Y W 5 k X 3 V u c m 9 s b C A o N i k v Q X V 0 b 1 J l b W 9 2 Z W R D b 2 x 1 b W 5 z M S 5 7 Y m x v Y 2 t f c 2 l 6 Z V 9 5 L D J 9 J n F 1 b 3 Q 7 L C Z x d W 9 0 O 1 N l Y 3 R p b 2 4 x L 2 1 h d F 9 t d W x f b m F p d m V f d 3 R f Y 2 9 h c n N l b m l u Z 1 9 h b m R f d W 5 y b 2 x s I C g 2 K S 9 B d X R v U m V t b 3 Z l Z E N v b H V t b n M x L n t j b 2 F y c 2 V f Z m F j d G 9 y X 3 g s M 3 0 m c X V v d D s s J n F 1 b 3 Q 7 U 2 V j d G l v b j E v b W F 0 X 2 1 1 b F 9 u Y W l 2 Z V 9 3 d F 9 j b 2 F y c 2 V u a W 5 n X 2 F u Z F 9 1 b n J v b G w g K D Y p L 0 F 1 d G 9 S Z W 1 v d m V k Q 2 9 s d W 1 u c z E u e 2 N v Y X J z Z V 9 m Y W N 0 b 3 J f e S w 0 f S Z x d W 9 0 O y w m c X V v d D t T Z W N 0 a W 9 u M S 9 t Y X R f b X V s X 2 5 h a X Z l X 3 d 0 X 2 N v Y X J z Z W 5 p b m d f Y W 5 k X 3 V u c m 9 s b C A o N i k v Q X V 0 b 1 J l b W 9 2 Z W R D b 2 x 1 b W 5 z M S 5 7 d W 5 y b 2 x s X 3 N 0 Z X A s N X 0 m c X V v d D s s J n F 1 b 3 Q 7 U 2 V j d G l v b j E v b W F 0 X 2 1 1 b F 9 u Y W l 2 Z V 9 3 d F 9 j b 2 F y c 2 V u a W 5 n X 2 F u Z F 9 1 b n J v b G w g K D Y p L 0 F 1 d G 9 S Z W 1 v d m V k Q 2 9 s d W 1 u c z E u e 3 Q w L D Z 9 J n F 1 b 3 Q 7 L C Z x d W 9 0 O 1 N l Y 3 R p b 2 4 x L 2 1 h d F 9 t d W x f b m F p d m V f d 3 R f Y 2 9 h c n N l b m l u Z 1 9 h b m R f d W 5 y b 2 x s I C g 2 K S 9 B d X R v U m V t b 3 Z l Z E N v b H V t b n M x L n t r M C w 3 f S Z x d W 9 0 O y w m c X V v d D t T Z W N 0 a W 9 u M S 9 t Y X R f b X V s X 2 5 h a X Z l X 3 d 0 X 2 N v Y X J z Z W 5 p b m d f Y W 5 k X 3 V u c m 9 s b C A o N i k v Q X V 0 b 1 J l b W 9 2 Z W R D b 2 x 1 b W 5 z M S 5 7 d D E s O H 0 m c X V v d D s s J n F 1 b 3 Q 7 U 2 V j d G l v b j E v b W F 0 X 2 1 1 b F 9 u Y W l 2 Z V 9 3 d F 9 j b 2 F y c 2 V u a W 5 n X 2 F u Z F 9 1 b n J v b G w g K D Y p L 0 F 1 d G 9 S Z W 1 v d m V k Q 2 9 s d W 1 u c z E u e 2 s x L D l 9 J n F 1 b 3 Q 7 L C Z x d W 9 0 O 1 N l Y 3 R p b 2 4 x L 2 1 h d F 9 t d W x f b m F p d m V f d 3 R f Y 2 9 h c n N l b m l u Z 1 9 h b m R f d W 5 y b 2 x s I C g 2 K S 9 B d X R v U m V t b 3 Z l Z E N v b H V t b n M x L n t 0 M i w x M H 0 m c X V v d D s s J n F 1 b 3 Q 7 U 2 V j d G l v b j E v b W F 0 X 2 1 1 b F 9 u Y W l 2 Z V 9 3 d F 9 j b 2 F y c 2 V u a W 5 n X 2 F u Z F 9 1 b n J v b G w g K D Y p L 0 F 1 d G 9 S Z W 1 v d m V k Q 2 9 s d W 1 u c z E u e 2 s y L D E x f S Z x d W 9 0 O y w m c X V v d D t T Z W N 0 a W 9 u M S 9 t Y X R f b X V s X 2 5 h a X Z l X 3 d 0 X 2 N v Y X J z Z W 5 p b m d f Y W 5 k X 3 V u c m 9 s b C A o N i k v Q X V 0 b 1 J l b W 9 2 Z W R D b 2 x 1 b W 5 z M S 5 7 d D M s M T J 9 J n F 1 b 3 Q 7 L C Z x d W 9 0 O 1 N l Y 3 R p b 2 4 x L 2 1 h d F 9 t d W x f b m F p d m V f d 3 R f Y 2 9 h c n N l b m l u Z 1 9 h b m R f d W 5 y b 2 x s I C g 2 K S 9 B d X R v U m V t b 3 Z l Z E N v b H V t b n M x L n t r M y w x M 3 0 m c X V v d D s s J n F 1 b 3 Q 7 U 2 V j d G l v b j E v b W F 0 X 2 1 1 b F 9 u Y W l 2 Z V 9 3 d F 9 j b 2 F y c 2 V u a W 5 n X 2 F u Z F 9 1 b n J v b G w g K D Y p L 0 F 1 d G 9 S Z W 1 v d m V k Q 2 9 s d W 1 u c z E u e 3 Q 0 L D E 0 f S Z x d W 9 0 O y w m c X V v d D t T Z W N 0 a W 9 u M S 9 t Y X R f b X V s X 2 5 h a X Z l X 3 d 0 X 2 N v Y X J z Z W 5 p b m d f Y W 5 k X 3 V u c m 9 s b C A o N i k v Q X V 0 b 1 J l b W 9 2 Z W R D b 2 x 1 b W 5 z M S 5 7 a z Q s M T V 9 J n F 1 b 3 Q 7 L C Z x d W 9 0 O 1 N l Y 3 R p b 2 4 x L 2 1 h d F 9 t d W x f b m F p d m V f d 3 R f Y 2 9 h c n N l b m l u Z 1 9 h b m R f d W 5 y b 2 x s I C g 2 K S 9 B d X R v U m V t b 3 Z l Z E N v b H V t b n M x L n t B d m c g V G l t Z S w x N n 0 m c X V v d D s s J n F 1 b 3 Q 7 U 2 V j d G l v b j E v b W F 0 X 2 1 1 b F 9 u Y W l 2 Z V 9 3 d F 9 j b 2 F y c 2 V u a W 5 n X 2 F u Z F 9 1 b n J v b G w g K D Y p L 0 F 1 d G 9 S Z W 1 v d m V k Q 2 9 s d W 1 u c z E u e 0 F 2 Z y B L Z X J u Z W w g V G l t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1 b n J v b G w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R f b X V s X 2 5 h a X Z l X 3 d 0 X 3 V u c m 9 s b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z V D E y O j I 3 O j Q y L j Q 4 M j U 5 N T J a I i A v P j x F b n R y e S B U e X B l P S J G a W x s Q 2 9 s d W 1 u V H l w Z X M i I F Z h b H V l P S J z Q m d N R E F 3 T U R B d 0 1 E Q X d N R E F 3 T U Z C U T 0 9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V f d 3 R f d W 5 y b 2 x s I C g 2 K S 9 B d X R v U m V t b 3 Z l Z E N v b H V t b n M x L n t O e E 1 4 S y w w f S Z x d W 9 0 O y w m c X V v d D t T Z W N 0 a W 9 u M S 9 t Y X R f b X V s X 2 5 h a X Z l X 3 d 0 X 3 V u c m 9 s b C A o N i k v Q X V 0 b 1 J l b W 9 2 Z W R D b 2 x 1 b W 5 z M S 5 7 Y m x v Y 2 t f c 2 l 6 Z V 9 4 L D F 9 J n F 1 b 3 Q 7 L C Z x d W 9 0 O 1 N l Y 3 R p b 2 4 x L 2 1 h d F 9 t d W x f b m F p d m V f d 3 R f d W 5 y b 2 x s I C g 2 K S 9 B d X R v U m V t b 3 Z l Z E N v b H V t b n M x L n t i b G 9 j a 1 9 z a X p l X 3 k s M n 0 m c X V v d D s s J n F 1 b 3 Q 7 U 2 V j d G l v b j E v b W F 0 X 2 1 1 b F 9 u Y W l 2 Z V 9 3 d F 9 1 b n J v b G w g K D Y p L 0 F 1 d G 9 S Z W 1 v d m V k Q 2 9 s d W 1 u c z E u e 3 V u c m 9 s b F 9 z d G V w L D N 9 J n F 1 b 3 Q 7 L C Z x d W 9 0 O 1 N l Y 3 R p b 2 4 x L 2 1 h d F 9 t d W x f b m F p d m V f d 3 R f d W 5 y b 2 x s I C g 2 K S 9 B d X R v U m V t b 3 Z l Z E N v b H V t b n M x L n t 0 M C w 0 f S Z x d W 9 0 O y w m c X V v d D t T Z W N 0 a W 9 u M S 9 t Y X R f b X V s X 2 5 h a X Z l X 3 d 0 X 3 V u c m 9 s b C A o N i k v Q X V 0 b 1 J l b W 9 2 Z W R D b 2 x 1 b W 5 z M S 5 7 a z A s N X 0 m c X V v d D s s J n F 1 b 3 Q 7 U 2 V j d G l v b j E v b W F 0 X 2 1 1 b F 9 u Y W l 2 Z V 9 3 d F 9 1 b n J v b G w g K D Y p L 0 F 1 d G 9 S Z W 1 v d m V k Q 2 9 s d W 1 u c z E u e 3 Q x L D Z 9 J n F 1 b 3 Q 7 L C Z x d W 9 0 O 1 N l Y 3 R p b 2 4 x L 2 1 h d F 9 t d W x f b m F p d m V f d 3 R f d W 5 y b 2 x s I C g 2 K S 9 B d X R v U m V t b 3 Z l Z E N v b H V t b n M x L n t r M S w 3 f S Z x d W 9 0 O y w m c X V v d D t T Z W N 0 a W 9 u M S 9 t Y X R f b X V s X 2 5 h a X Z l X 3 d 0 X 3 V u c m 9 s b C A o N i k v Q X V 0 b 1 J l b W 9 2 Z W R D b 2 x 1 b W 5 z M S 5 7 d D I s O H 0 m c X V v d D s s J n F 1 b 3 Q 7 U 2 V j d G l v b j E v b W F 0 X 2 1 1 b F 9 u Y W l 2 Z V 9 3 d F 9 1 b n J v b G w g K D Y p L 0 F 1 d G 9 S Z W 1 v d m V k Q 2 9 s d W 1 u c z E u e 2 s y L D l 9 J n F 1 b 3 Q 7 L C Z x d W 9 0 O 1 N l Y 3 R p b 2 4 x L 2 1 h d F 9 t d W x f b m F p d m V f d 3 R f d W 5 y b 2 x s I C g 2 K S 9 B d X R v U m V t b 3 Z l Z E N v b H V t b n M x L n t 0 M y w x M H 0 m c X V v d D s s J n F 1 b 3 Q 7 U 2 V j d G l v b j E v b W F 0 X 2 1 1 b F 9 u Y W l 2 Z V 9 3 d F 9 1 b n J v b G w g K D Y p L 0 F 1 d G 9 S Z W 1 v d m V k Q 2 9 s d W 1 u c z E u e 2 s z L D E x f S Z x d W 9 0 O y w m c X V v d D t T Z W N 0 a W 9 u M S 9 t Y X R f b X V s X 2 5 h a X Z l X 3 d 0 X 3 V u c m 9 s b C A o N i k v Q X V 0 b 1 J l b W 9 2 Z W R D b 2 x 1 b W 5 z M S 5 7 d D Q s M T J 9 J n F 1 b 3 Q 7 L C Z x d W 9 0 O 1 N l Y 3 R p b 2 4 x L 2 1 h d F 9 t d W x f b m F p d m V f d 3 R f d W 5 y b 2 x s I C g 2 K S 9 B d X R v U m V t b 3 Z l Z E N v b H V t b n M x L n t r N C w x M 3 0 m c X V v d D s s J n F 1 b 3 Q 7 U 2 V j d G l v b j E v b W F 0 X 2 1 1 b F 9 u Y W l 2 Z V 9 3 d F 9 1 b n J v b G w g K D Y p L 0 F 1 d G 9 S Z W 1 v d m V k Q 2 9 s d W 1 u c z E u e 0 F 2 Z y B U a W 1 l L D E 0 f S Z x d W 9 0 O y w m c X V v d D t T Z W N 0 a W 9 u M S 9 t Y X R f b X V s X 2 5 h a X Z l X 3 d 0 X 3 V u c m 9 s b C A o N i k v Q X V 0 b 1 J l b W 9 2 Z W R D b 2 x 1 b W 5 z M S 5 7 Q X Z n I E t l c m 5 l b C B U a W 1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W F 0 X 2 1 1 b F 9 u Y W l 2 Z V 9 3 d F 9 1 b n J v b G w g K D Y p L 0 F 1 d G 9 S Z W 1 v d m V k Q 2 9 s d W 1 u c z E u e 0 5 4 T X h L L D B 9 J n F 1 b 3 Q 7 L C Z x d W 9 0 O 1 N l Y 3 R p b 2 4 x L 2 1 h d F 9 t d W x f b m F p d m V f d 3 R f d W 5 y b 2 x s I C g 2 K S 9 B d X R v U m V t b 3 Z l Z E N v b H V t b n M x L n t i b G 9 j a 1 9 z a X p l X 3 g s M X 0 m c X V v d D s s J n F 1 b 3 Q 7 U 2 V j d G l v b j E v b W F 0 X 2 1 1 b F 9 u Y W l 2 Z V 9 3 d F 9 1 b n J v b G w g K D Y p L 0 F 1 d G 9 S Z W 1 v d m V k Q 2 9 s d W 1 u c z E u e 2 J s b 2 N r X 3 N p e m V f e S w y f S Z x d W 9 0 O y w m c X V v d D t T Z W N 0 a W 9 u M S 9 t Y X R f b X V s X 2 5 h a X Z l X 3 d 0 X 3 V u c m 9 s b C A o N i k v Q X V 0 b 1 J l b W 9 2 Z W R D b 2 x 1 b W 5 z M S 5 7 d W 5 y b 2 x s X 3 N 0 Z X A s M 3 0 m c X V v d D s s J n F 1 b 3 Q 7 U 2 V j d G l v b j E v b W F 0 X 2 1 1 b F 9 u Y W l 2 Z V 9 3 d F 9 1 b n J v b G w g K D Y p L 0 F 1 d G 9 S Z W 1 v d m V k Q 2 9 s d W 1 u c z E u e 3 Q w L D R 9 J n F 1 b 3 Q 7 L C Z x d W 9 0 O 1 N l Y 3 R p b 2 4 x L 2 1 h d F 9 t d W x f b m F p d m V f d 3 R f d W 5 y b 2 x s I C g 2 K S 9 B d X R v U m V t b 3 Z l Z E N v b H V t b n M x L n t r M C w 1 f S Z x d W 9 0 O y w m c X V v d D t T Z W N 0 a W 9 u M S 9 t Y X R f b X V s X 2 5 h a X Z l X 3 d 0 X 3 V u c m 9 s b C A o N i k v Q X V 0 b 1 J l b W 9 2 Z W R D b 2 x 1 b W 5 z M S 5 7 d D E s N n 0 m c X V v d D s s J n F 1 b 3 Q 7 U 2 V j d G l v b j E v b W F 0 X 2 1 1 b F 9 u Y W l 2 Z V 9 3 d F 9 1 b n J v b G w g K D Y p L 0 F 1 d G 9 S Z W 1 v d m V k Q 2 9 s d W 1 u c z E u e 2 s x L D d 9 J n F 1 b 3 Q 7 L C Z x d W 9 0 O 1 N l Y 3 R p b 2 4 x L 2 1 h d F 9 t d W x f b m F p d m V f d 3 R f d W 5 y b 2 x s I C g 2 K S 9 B d X R v U m V t b 3 Z l Z E N v b H V t b n M x L n t 0 M i w 4 f S Z x d W 9 0 O y w m c X V v d D t T Z W N 0 a W 9 u M S 9 t Y X R f b X V s X 2 5 h a X Z l X 3 d 0 X 3 V u c m 9 s b C A o N i k v Q X V 0 b 1 J l b W 9 2 Z W R D b 2 x 1 b W 5 z M S 5 7 a z I s O X 0 m c X V v d D s s J n F 1 b 3 Q 7 U 2 V j d G l v b j E v b W F 0 X 2 1 1 b F 9 u Y W l 2 Z V 9 3 d F 9 1 b n J v b G w g K D Y p L 0 F 1 d G 9 S Z W 1 v d m V k Q 2 9 s d W 1 u c z E u e 3 Q z L D E w f S Z x d W 9 0 O y w m c X V v d D t T Z W N 0 a W 9 u M S 9 t Y X R f b X V s X 2 5 h a X Z l X 3 d 0 X 3 V u c m 9 s b C A o N i k v Q X V 0 b 1 J l b W 9 2 Z W R D b 2 x 1 b W 5 z M S 5 7 a z M s M T F 9 J n F 1 b 3 Q 7 L C Z x d W 9 0 O 1 N l Y 3 R p b 2 4 x L 2 1 h d F 9 t d W x f b m F p d m V f d 3 R f d W 5 y b 2 x s I C g 2 K S 9 B d X R v U m V t b 3 Z l Z E N v b H V t b n M x L n t 0 N C w x M n 0 m c X V v d D s s J n F 1 b 3 Q 7 U 2 V j d G l v b j E v b W F 0 X 2 1 1 b F 9 u Y W l 2 Z V 9 3 d F 9 1 b n J v b G w g K D Y p L 0 F 1 d G 9 S Z W 1 v d m V k Q 2 9 s d W 1 u c z E u e 2 s 0 L D E z f S Z x d W 9 0 O y w m c X V v d D t T Z W N 0 a W 9 u M S 9 t Y X R f b X V s X 2 5 h a X Z l X 3 d 0 X 3 V u c m 9 s b C A o N i k v Q X V 0 b 1 J l b W 9 2 Z W R D b 2 x 1 b W 5 z M S 5 7 Q X Z n I F R p b W U s M T R 9 J n F 1 b 3 Q 7 L C Z x d W 9 0 O 1 N l Y 3 R p b 2 4 x L 2 1 h d F 9 t d W x f b m F p d m V f d 3 R f d W 5 y b 2 x s I C g 2 K S 9 B d X R v U m V t b 3 Z l Z E N v b H V t b n M x L n t B d m c g S 2 V y b m V s I F R p b W U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3 d 0 X 3 V u c m 9 s b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X 2 1 1 b F 9 0 a W x p b m d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M 1 Q x M j o y O D o z N i 4 0 M z c 5 N z M x W i I g L z 4 8 R W 5 0 c n k g V H l w Z T 0 i R m l s b E N v b H V t b l R 5 c G V z I i B W Y W x 1 Z T 0 i c 0 J n T U R C U U 1 G Q X d V R E J R T U Z C U V U 9 I i A v P j x F b n R y e S B U e X B l P S J G a W x s Q 2 9 s d W 1 u T m F t Z X M i I F Z h b H V l P S J z W y Z x d W 9 0 O 0 5 4 T X h L J n F 1 b 3 Q 7 L C Z x d W 9 0 O 3 R p b G V f c 2 l 6 Z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c g K D Y p L 0 F 1 d G 9 S Z W 1 v d m V k Q 2 9 s d W 1 u c z E u e 0 5 4 T X h L L D B 9 J n F 1 b 3 Q 7 L C Z x d W 9 0 O 1 N l Y 3 R p b 2 4 x L 2 1 h d F 9 t d W x f d G l s a W 5 n I C g 2 K S 9 B d X R v U m V t b 3 Z l Z E N v b H V t b n M x L n t 0 a W x l X 3 N p e m U s M X 0 m c X V v d D s s J n F 1 b 3 Q 7 U 2 V j d G l v b j E v b W F 0 X 2 1 1 b F 9 0 a W x p b m c g K D Y p L 0 F 1 d G 9 S Z W 1 v d m V k Q 2 9 s d W 1 u c z E u e 3 Q w L D J 9 J n F 1 b 3 Q 7 L C Z x d W 9 0 O 1 N l Y 3 R p b 2 4 x L 2 1 h d F 9 t d W x f d G l s a W 5 n I C g 2 K S 9 B d X R v U m V t b 3 Z l Z E N v b H V t b n M x L n t r M C w z f S Z x d W 9 0 O y w m c X V v d D t T Z W N 0 a W 9 u M S 9 t Y X R f b X V s X 3 R p b G l u Z y A o N i k v Q X V 0 b 1 J l b W 9 2 Z W R D b 2 x 1 b W 5 z M S 5 7 d D E s N H 0 m c X V v d D s s J n F 1 b 3 Q 7 U 2 V j d G l v b j E v b W F 0 X 2 1 1 b F 9 0 a W x p b m c g K D Y p L 0 F 1 d G 9 S Z W 1 v d m V k Q 2 9 s d W 1 u c z E u e 2 s x L D V 9 J n F 1 b 3 Q 7 L C Z x d W 9 0 O 1 N l Y 3 R p b 2 4 x L 2 1 h d F 9 t d W x f d G l s a W 5 n I C g 2 K S 9 B d X R v U m V t b 3 Z l Z E N v b H V t b n M x L n t 0 M i w 2 f S Z x d W 9 0 O y w m c X V v d D t T Z W N 0 a W 9 u M S 9 t Y X R f b X V s X 3 R p b G l u Z y A o N i k v Q X V 0 b 1 J l b W 9 2 Z W R D b 2 x 1 b W 5 z M S 5 7 a z I s N 3 0 m c X V v d D s s J n F 1 b 3 Q 7 U 2 V j d G l v b j E v b W F 0 X 2 1 1 b F 9 0 a W x p b m c g K D Y p L 0 F 1 d G 9 S Z W 1 v d m V k Q 2 9 s d W 1 u c z E u e 3 Q z L D h 9 J n F 1 b 3 Q 7 L C Z x d W 9 0 O 1 N l Y 3 R p b 2 4 x L 2 1 h d F 9 t d W x f d G l s a W 5 n I C g 2 K S 9 B d X R v U m V t b 3 Z l Z E N v b H V t b n M x L n t r M y w 5 f S Z x d W 9 0 O y w m c X V v d D t T Z W N 0 a W 9 u M S 9 t Y X R f b X V s X 3 R p b G l u Z y A o N i k v Q X V 0 b 1 J l b W 9 2 Z W R D b 2 x 1 b W 5 z M S 5 7 d D Q s M T B 9 J n F 1 b 3 Q 7 L C Z x d W 9 0 O 1 N l Y 3 R p b 2 4 x L 2 1 h d F 9 t d W x f d G l s a W 5 n I C g 2 K S 9 B d X R v U m V t b 3 Z l Z E N v b H V t b n M x L n t r N C w x M X 0 m c X V v d D s s J n F 1 b 3 Q 7 U 2 V j d G l v b j E v b W F 0 X 2 1 1 b F 9 0 a W x p b m c g K D Y p L 0 F 1 d G 9 S Z W 1 v d m V k Q 2 9 s d W 1 u c z E u e 0 F 2 Z y B U a W 1 l L D E y f S Z x d W 9 0 O y w m c X V v d D t T Z W N 0 a W 9 u M S 9 t Y X R f b X V s X 3 R p b G l u Z y A o N i k v Q X V 0 b 1 J l b W 9 2 Z W R D b 2 x 1 b W 5 z M S 5 7 Q X Z n I E t l c m 5 l b C B U a W 1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W F 0 X 2 1 1 b F 9 0 a W x p b m c g K D Y p L 0 F 1 d G 9 S Z W 1 v d m V k Q 2 9 s d W 1 u c z E u e 0 5 4 T X h L L D B 9 J n F 1 b 3 Q 7 L C Z x d W 9 0 O 1 N l Y 3 R p b 2 4 x L 2 1 h d F 9 t d W x f d G l s a W 5 n I C g 2 K S 9 B d X R v U m V t b 3 Z l Z E N v b H V t b n M x L n t 0 a W x l X 3 N p e m U s M X 0 m c X V v d D s s J n F 1 b 3 Q 7 U 2 V j d G l v b j E v b W F 0 X 2 1 1 b F 9 0 a W x p b m c g K D Y p L 0 F 1 d G 9 S Z W 1 v d m V k Q 2 9 s d W 1 u c z E u e 3 Q w L D J 9 J n F 1 b 3 Q 7 L C Z x d W 9 0 O 1 N l Y 3 R p b 2 4 x L 2 1 h d F 9 t d W x f d G l s a W 5 n I C g 2 K S 9 B d X R v U m V t b 3 Z l Z E N v b H V t b n M x L n t r M C w z f S Z x d W 9 0 O y w m c X V v d D t T Z W N 0 a W 9 u M S 9 t Y X R f b X V s X 3 R p b G l u Z y A o N i k v Q X V 0 b 1 J l b W 9 2 Z W R D b 2 x 1 b W 5 z M S 5 7 d D E s N H 0 m c X V v d D s s J n F 1 b 3 Q 7 U 2 V j d G l v b j E v b W F 0 X 2 1 1 b F 9 0 a W x p b m c g K D Y p L 0 F 1 d G 9 S Z W 1 v d m V k Q 2 9 s d W 1 u c z E u e 2 s x L D V 9 J n F 1 b 3 Q 7 L C Z x d W 9 0 O 1 N l Y 3 R p b 2 4 x L 2 1 h d F 9 t d W x f d G l s a W 5 n I C g 2 K S 9 B d X R v U m V t b 3 Z l Z E N v b H V t b n M x L n t 0 M i w 2 f S Z x d W 9 0 O y w m c X V v d D t T Z W N 0 a W 9 u M S 9 t Y X R f b X V s X 3 R p b G l u Z y A o N i k v Q X V 0 b 1 J l b W 9 2 Z W R D b 2 x 1 b W 5 z M S 5 7 a z I s N 3 0 m c X V v d D s s J n F 1 b 3 Q 7 U 2 V j d G l v b j E v b W F 0 X 2 1 1 b F 9 0 a W x p b m c g K D Y p L 0 F 1 d G 9 S Z W 1 v d m V k Q 2 9 s d W 1 u c z E u e 3 Q z L D h 9 J n F 1 b 3 Q 7 L C Z x d W 9 0 O 1 N l Y 3 R p b 2 4 x L 2 1 h d F 9 t d W x f d G l s a W 5 n I C g 2 K S 9 B d X R v U m V t b 3 Z l Z E N v b H V t b n M x L n t r M y w 5 f S Z x d W 9 0 O y w m c X V v d D t T Z W N 0 a W 9 u M S 9 t Y X R f b X V s X 3 R p b G l u Z y A o N i k v Q X V 0 b 1 J l b W 9 2 Z W R D b 2 x 1 b W 5 z M S 5 7 d D Q s M T B 9 J n F 1 b 3 Q 7 L C Z x d W 9 0 O 1 N l Y 3 R p b 2 4 x L 2 1 h d F 9 t d W x f d G l s a W 5 n I C g 2 K S 9 B d X R v U m V t b 3 Z l Z E N v b H V t b n M x L n t r N C w x M X 0 m c X V v d D s s J n F 1 b 3 Q 7 U 2 V j d G l v b j E v b W F 0 X 2 1 1 b F 9 0 a W x p b m c g K D Y p L 0 F 1 d G 9 S Z W 1 v d m V k Q 2 9 s d W 1 u c z E u e 0 F 2 Z y B U a W 1 l L D E y f S Z x d W 9 0 O y w m c X V v d D t T Z W N 0 a W 9 u M S 9 t Y X R f b X V s X 3 R p b G l u Z y A o N i k v Q X V 0 b 1 J l b W 9 2 Z W R D b 2 x 1 b W 5 z M S 5 7 Q X Z n I E t l c m 5 l b C B U a W 1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c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d F 9 t d W x f d G l s a W 5 n X 3 d 0 X 3 R o c m V h Z F 9 j b 2 F y c 2 V u a W 5 n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N U M T I 6 M j k 6 M j k u M D M 3 M j g 4 N V o i I C 8 + P E V u d H J 5 I F R 5 c G U 9 I k Z p b G x D b 2 x 1 b W 5 U e X B l c y I g V m F s d W U 9 I n N C Z 0 1 E Q X d N R k F 3 V U R C U U 1 G Q X d V R k J R P T 0 i I C 8 + P E V u d H J 5 I F R 5 c G U 9 I k Z p b G x D b 2 x 1 b W 5 O Y W 1 l c y I g V m F s d W U 9 I n N b J n F 1 b 3 Q 7 T n h N e E s m c X V v d D s s J n F 1 b 3 Q 7 d G l s Z V 9 z a X p l J n F 1 b 3 Q 7 L C Z x d W 9 0 O 2 N v Y X J z Z V 9 m Y W N 0 b 3 J f e C Z x d W 9 0 O y w m c X V v d D t j b 2 F y c 2 V f Z m F j d G 9 y X 3 k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R o c m V h Z F 9 j b 2 F y c 2 V u a W 5 n I C g 1 K S 9 B d X R v U m V t b 3 Z l Z E N v b H V t b n M x L n t O e E 1 4 S y w w f S Z x d W 9 0 O y w m c X V v d D t T Z W N 0 a W 9 u M S 9 t Y X R f b X V s X 3 R p b G l u Z 1 9 3 d F 9 0 a H J l Y W R f Y 2 9 h c n N l b m l u Z y A o N S k v Q X V 0 b 1 J l b W 9 2 Z W R D b 2 x 1 b W 5 z M S 5 7 d G l s Z V 9 z a X p l L D F 9 J n F 1 b 3 Q 7 L C Z x d W 9 0 O 1 N l Y 3 R p b 2 4 x L 2 1 h d F 9 t d W x f d G l s a W 5 n X 3 d 0 X 3 R o c m V h Z F 9 j b 2 F y c 2 V u a W 5 n I C g 1 K S 9 B d X R v U m V t b 3 Z l Z E N v b H V t b n M x L n t j b 2 F y c 2 V f Z m F j d G 9 y X 3 g s M n 0 m c X V v d D s s J n F 1 b 3 Q 7 U 2 V j d G l v b j E v b W F 0 X 2 1 1 b F 9 0 a W x p b m d f d 3 R f d G h y Z W F k X 2 N v Y X J z Z W 5 p b m c g K D U p L 0 F 1 d G 9 S Z W 1 v d m V k Q 2 9 s d W 1 u c z E u e 2 N v Y X J z Z V 9 m Y W N 0 b 3 J f e S w z f S Z x d W 9 0 O y w m c X V v d D t T Z W N 0 a W 9 u M S 9 t Y X R f b X V s X 3 R p b G l u Z 1 9 3 d F 9 0 a H J l Y W R f Y 2 9 h c n N l b m l u Z y A o N S k v Q X V 0 b 1 J l b W 9 2 Z W R D b 2 x 1 b W 5 z M S 5 7 d D A s N H 0 m c X V v d D s s J n F 1 b 3 Q 7 U 2 V j d G l v b j E v b W F 0 X 2 1 1 b F 9 0 a W x p b m d f d 3 R f d G h y Z W F k X 2 N v Y X J z Z W 5 p b m c g K D U p L 0 F 1 d G 9 S Z W 1 v d m V k Q 2 9 s d W 1 u c z E u e 2 s w L D V 9 J n F 1 b 3 Q 7 L C Z x d W 9 0 O 1 N l Y 3 R p b 2 4 x L 2 1 h d F 9 t d W x f d G l s a W 5 n X 3 d 0 X 3 R o c m V h Z F 9 j b 2 F y c 2 V u a W 5 n I C g 1 K S 9 B d X R v U m V t b 3 Z l Z E N v b H V t b n M x L n t 0 M S w 2 f S Z x d W 9 0 O y w m c X V v d D t T Z W N 0 a W 9 u M S 9 t Y X R f b X V s X 3 R p b G l u Z 1 9 3 d F 9 0 a H J l Y W R f Y 2 9 h c n N l b m l u Z y A o N S k v Q X V 0 b 1 J l b W 9 2 Z W R D b 2 x 1 b W 5 z M S 5 7 a z E s N 3 0 m c X V v d D s s J n F 1 b 3 Q 7 U 2 V j d G l v b j E v b W F 0 X 2 1 1 b F 9 0 a W x p b m d f d 3 R f d G h y Z W F k X 2 N v Y X J z Z W 5 p b m c g K D U p L 0 F 1 d G 9 S Z W 1 v d m V k Q 2 9 s d W 1 u c z E u e 3 Q y L D h 9 J n F 1 b 3 Q 7 L C Z x d W 9 0 O 1 N l Y 3 R p b 2 4 x L 2 1 h d F 9 t d W x f d G l s a W 5 n X 3 d 0 X 3 R o c m V h Z F 9 j b 2 F y c 2 V u a W 5 n I C g 1 K S 9 B d X R v U m V t b 3 Z l Z E N v b H V t b n M x L n t r M i w 5 f S Z x d W 9 0 O y w m c X V v d D t T Z W N 0 a W 9 u M S 9 t Y X R f b X V s X 3 R p b G l u Z 1 9 3 d F 9 0 a H J l Y W R f Y 2 9 h c n N l b m l u Z y A o N S k v Q X V 0 b 1 J l b W 9 2 Z W R D b 2 x 1 b W 5 z M S 5 7 d D M s M T B 9 J n F 1 b 3 Q 7 L C Z x d W 9 0 O 1 N l Y 3 R p b 2 4 x L 2 1 h d F 9 t d W x f d G l s a W 5 n X 3 d 0 X 3 R o c m V h Z F 9 j b 2 F y c 2 V u a W 5 n I C g 1 K S 9 B d X R v U m V t b 3 Z l Z E N v b H V t b n M x L n t r M y w x M X 0 m c X V v d D s s J n F 1 b 3 Q 7 U 2 V j d G l v b j E v b W F 0 X 2 1 1 b F 9 0 a W x p b m d f d 3 R f d G h y Z W F k X 2 N v Y X J z Z W 5 p b m c g K D U p L 0 F 1 d G 9 S Z W 1 v d m V k Q 2 9 s d W 1 u c z E u e 3 Q 0 L D E y f S Z x d W 9 0 O y w m c X V v d D t T Z W N 0 a W 9 u M S 9 t Y X R f b X V s X 3 R p b G l u Z 1 9 3 d F 9 0 a H J l Y W R f Y 2 9 h c n N l b m l u Z y A o N S k v Q X V 0 b 1 J l b W 9 2 Z W R D b 2 x 1 b W 5 z M S 5 7 a z Q s M T N 9 J n F 1 b 3 Q 7 L C Z x d W 9 0 O 1 N l Y 3 R p b 2 4 x L 2 1 h d F 9 t d W x f d G l s a W 5 n X 3 d 0 X 3 R o c m V h Z F 9 j b 2 F y c 2 V u a W 5 n I C g 1 K S 9 B d X R v U m V t b 3 Z l Z E N v b H V t b n M x L n t B d m c g V G l t Z S w x N H 0 m c X V v d D s s J n F 1 b 3 Q 7 U 2 V j d G l v b j E v b W F 0 X 2 1 1 b F 9 0 a W x p b m d f d 3 R f d G h y Z W F k X 2 N v Y X J z Z W 5 p b m c g K D U p L 0 F 1 d G 9 S Z W 1 v d m V k Q 2 9 s d W 1 u c z E u e 0 F 2 Z y B L Z X J u Z W w g V G l t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I C g 1 K S 9 B d X R v U m V t b 3 Z l Z E N v b H V t b n M x L n t O e E 1 4 S y w w f S Z x d W 9 0 O y w m c X V v d D t T Z W N 0 a W 9 u M S 9 t Y X R f b X V s X 3 R p b G l u Z 1 9 3 d F 9 0 a H J l Y W R f Y 2 9 h c n N l b m l u Z y A o N S k v Q X V 0 b 1 J l b W 9 2 Z W R D b 2 x 1 b W 5 z M S 5 7 d G l s Z V 9 z a X p l L D F 9 J n F 1 b 3 Q 7 L C Z x d W 9 0 O 1 N l Y 3 R p b 2 4 x L 2 1 h d F 9 t d W x f d G l s a W 5 n X 3 d 0 X 3 R o c m V h Z F 9 j b 2 F y c 2 V u a W 5 n I C g 1 K S 9 B d X R v U m V t b 3 Z l Z E N v b H V t b n M x L n t j b 2 F y c 2 V f Z m F j d G 9 y X 3 g s M n 0 m c X V v d D s s J n F 1 b 3 Q 7 U 2 V j d G l v b j E v b W F 0 X 2 1 1 b F 9 0 a W x p b m d f d 3 R f d G h y Z W F k X 2 N v Y X J z Z W 5 p b m c g K D U p L 0 F 1 d G 9 S Z W 1 v d m V k Q 2 9 s d W 1 u c z E u e 2 N v Y X J z Z V 9 m Y W N 0 b 3 J f e S w z f S Z x d W 9 0 O y w m c X V v d D t T Z W N 0 a W 9 u M S 9 t Y X R f b X V s X 3 R p b G l u Z 1 9 3 d F 9 0 a H J l Y W R f Y 2 9 h c n N l b m l u Z y A o N S k v Q X V 0 b 1 J l b W 9 2 Z W R D b 2 x 1 b W 5 z M S 5 7 d D A s N H 0 m c X V v d D s s J n F 1 b 3 Q 7 U 2 V j d G l v b j E v b W F 0 X 2 1 1 b F 9 0 a W x p b m d f d 3 R f d G h y Z W F k X 2 N v Y X J z Z W 5 p b m c g K D U p L 0 F 1 d G 9 S Z W 1 v d m V k Q 2 9 s d W 1 u c z E u e 2 s w L D V 9 J n F 1 b 3 Q 7 L C Z x d W 9 0 O 1 N l Y 3 R p b 2 4 x L 2 1 h d F 9 t d W x f d G l s a W 5 n X 3 d 0 X 3 R o c m V h Z F 9 j b 2 F y c 2 V u a W 5 n I C g 1 K S 9 B d X R v U m V t b 3 Z l Z E N v b H V t b n M x L n t 0 M S w 2 f S Z x d W 9 0 O y w m c X V v d D t T Z W N 0 a W 9 u M S 9 t Y X R f b X V s X 3 R p b G l u Z 1 9 3 d F 9 0 a H J l Y W R f Y 2 9 h c n N l b m l u Z y A o N S k v Q X V 0 b 1 J l b W 9 2 Z W R D b 2 x 1 b W 5 z M S 5 7 a z E s N 3 0 m c X V v d D s s J n F 1 b 3 Q 7 U 2 V j d G l v b j E v b W F 0 X 2 1 1 b F 9 0 a W x p b m d f d 3 R f d G h y Z W F k X 2 N v Y X J z Z W 5 p b m c g K D U p L 0 F 1 d G 9 S Z W 1 v d m V k Q 2 9 s d W 1 u c z E u e 3 Q y L D h 9 J n F 1 b 3 Q 7 L C Z x d W 9 0 O 1 N l Y 3 R p b 2 4 x L 2 1 h d F 9 t d W x f d G l s a W 5 n X 3 d 0 X 3 R o c m V h Z F 9 j b 2 F y c 2 V u a W 5 n I C g 1 K S 9 B d X R v U m V t b 3 Z l Z E N v b H V t b n M x L n t r M i w 5 f S Z x d W 9 0 O y w m c X V v d D t T Z W N 0 a W 9 u M S 9 t Y X R f b X V s X 3 R p b G l u Z 1 9 3 d F 9 0 a H J l Y W R f Y 2 9 h c n N l b m l u Z y A o N S k v Q X V 0 b 1 J l b W 9 2 Z W R D b 2 x 1 b W 5 z M S 5 7 d D M s M T B 9 J n F 1 b 3 Q 7 L C Z x d W 9 0 O 1 N l Y 3 R p b 2 4 x L 2 1 h d F 9 t d W x f d G l s a W 5 n X 3 d 0 X 3 R o c m V h Z F 9 j b 2 F y c 2 V u a W 5 n I C g 1 K S 9 B d X R v U m V t b 3 Z l Z E N v b H V t b n M x L n t r M y w x M X 0 m c X V v d D s s J n F 1 b 3 Q 7 U 2 V j d G l v b j E v b W F 0 X 2 1 1 b F 9 0 a W x p b m d f d 3 R f d G h y Z W F k X 2 N v Y X J z Z W 5 p b m c g K D U p L 0 F 1 d G 9 S Z W 1 v d m V k Q 2 9 s d W 1 u c z E u e 3 Q 0 L D E y f S Z x d W 9 0 O y w m c X V v d D t T Z W N 0 a W 9 u M S 9 t Y X R f b X V s X 3 R p b G l u Z 1 9 3 d F 9 0 a H J l Y W R f Y 2 9 h c n N l b m l u Z y A o N S k v Q X V 0 b 1 J l b W 9 2 Z W R D b 2 x 1 b W 5 z M S 5 7 a z Q s M T N 9 J n F 1 b 3 Q 7 L C Z x d W 9 0 O 1 N l Y 3 R p b 2 4 x L 2 1 h d F 9 t d W x f d G l s a W 5 n X 3 d 0 X 3 R o c m V h Z F 9 j b 2 F y c 2 V u a W 5 n I C g 1 K S 9 B d X R v U m V t b 3 Z l Z E N v b H V t b n M x L n t B d m c g V G l t Z S w x N H 0 m c X V v d D s s J n F 1 b 3 Q 7 U 2 V j d G l v b j E v b W F 0 X 2 1 1 b F 9 0 a W x p b m d f d 3 R f d G h y Z W F k X 2 N v Y X J z Z W 5 p b m c g K D U p L 0 F 1 d G 9 S Z W 1 v d m V k Q 2 9 s d W 1 u c z E u e 0 F 2 Z y B L Z X J u Z W w g V G l t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d F 9 t d W x f d G l s a W 5 n X 3 d 0 X 3 R o c m V h Z F 9 j b 2 F y c 2 V u a W 5 n X 2 F u Z F 9 1 b n J v b G x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M 1 Q x M j o z M D o y O S 4 4 M j g 5 O T Y 4 W i I g L z 4 8 R W 5 0 c n k g V H l w Z T 0 i R m l s b E N v b H V t b l R 5 c G V z I i B W Y W x 1 Z T 0 i c 0 J n T U R B d 0 1 E Q l F N R k F 3 V U R C U U 1 G Q l F V P S I g L z 4 8 R W 5 0 c n k g V H l w Z T 0 i R m l s b E N v b H V t b k 5 h b W V z I i B W Y W x 1 Z T 0 i c 1 s m c X V v d D t O e E 1 4 S y Z x d W 9 0 O y w m c X V v d D t 0 a W x l X 3 N p e m U m c X V v d D s s J n F 1 b 3 Q 7 Y 2 9 h c n N l X 2 Z h Y 3 R v c l 9 4 J n F 1 b 3 Q 7 L C Z x d W 9 0 O 2 N v Y X J z Z V 9 m Y W N 0 b 3 J f e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d f d 3 R f d G h y Z W F k X 2 N v Y X J z Z W 5 p b m d f Y W 5 k X 3 V u c m 9 s b C A o N i k v Q X V 0 b 1 J l b W 9 2 Z W R D b 2 x 1 b W 5 z M S 5 7 T n h N e E s s M H 0 m c X V v d D s s J n F 1 b 3 Q 7 U 2 V j d G l v b j E v b W F 0 X 2 1 1 b F 9 0 a W x p b m d f d 3 R f d G h y Z W F k X 2 N v Y X J z Z W 5 p b m d f Y W 5 k X 3 V u c m 9 s b C A o N i k v Q X V 0 b 1 J l b W 9 2 Z W R D b 2 x 1 b W 5 z M S 5 7 d G l s Z V 9 z a X p l L D F 9 J n F 1 b 3 Q 7 L C Z x d W 9 0 O 1 N l Y 3 R p b 2 4 x L 2 1 h d F 9 t d W x f d G l s a W 5 n X 3 d 0 X 3 R o c m V h Z F 9 j b 2 F y c 2 V u a W 5 n X 2 F u Z F 9 1 b n J v b G w g K D Y p L 0 F 1 d G 9 S Z W 1 v d m V k Q 2 9 s d W 1 u c z E u e 2 N v Y X J z Z V 9 m Y W N 0 b 3 J f e C w y f S Z x d W 9 0 O y w m c X V v d D t T Z W N 0 a W 9 u M S 9 t Y X R f b X V s X 3 R p b G l u Z 1 9 3 d F 9 0 a H J l Y W R f Y 2 9 h c n N l b m l u Z 1 9 h b m R f d W 5 y b 2 x s I C g 2 K S 9 B d X R v U m V t b 3 Z l Z E N v b H V t b n M x L n t j b 2 F y c 2 V f Z m F j d G 9 y X 3 k s M 3 0 m c X V v d D s s J n F 1 b 3 Q 7 U 2 V j d G l v b j E v b W F 0 X 2 1 1 b F 9 0 a W x p b m d f d 3 R f d G h y Z W F k X 2 N v Y X J z Z W 5 p b m d f Y W 5 k X 3 V u c m 9 s b C A o N i k v Q X V 0 b 1 J l b W 9 2 Z W R D b 2 x 1 b W 5 z M S 5 7 d W 5 y b 2 x s X 3 N 0 Z X A s N H 0 m c X V v d D s s J n F 1 b 3 Q 7 U 2 V j d G l v b j E v b W F 0 X 2 1 1 b F 9 0 a W x p b m d f d 3 R f d G h y Z W F k X 2 N v Y X J z Z W 5 p b m d f Y W 5 k X 3 V u c m 9 s b C A o N i k v Q X V 0 b 1 J l b W 9 2 Z W R D b 2 x 1 b W 5 z M S 5 7 d D A s N X 0 m c X V v d D s s J n F 1 b 3 Q 7 U 2 V j d G l v b j E v b W F 0 X 2 1 1 b F 9 0 a W x p b m d f d 3 R f d G h y Z W F k X 2 N v Y X J z Z W 5 p b m d f Y W 5 k X 3 V u c m 9 s b C A o N i k v Q X V 0 b 1 J l b W 9 2 Z W R D b 2 x 1 b W 5 z M S 5 7 a z A s N n 0 m c X V v d D s s J n F 1 b 3 Q 7 U 2 V j d G l v b j E v b W F 0 X 2 1 1 b F 9 0 a W x p b m d f d 3 R f d G h y Z W F k X 2 N v Y X J z Z W 5 p b m d f Y W 5 k X 3 V u c m 9 s b C A o N i k v Q X V 0 b 1 J l b W 9 2 Z W R D b 2 x 1 b W 5 z M S 5 7 d D E s N 3 0 m c X V v d D s s J n F 1 b 3 Q 7 U 2 V j d G l v b j E v b W F 0 X 2 1 1 b F 9 0 a W x p b m d f d 3 R f d G h y Z W F k X 2 N v Y X J z Z W 5 p b m d f Y W 5 k X 3 V u c m 9 s b C A o N i k v Q X V 0 b 1 J l b W 9 2 Z W R D b 2 x 1 b W 5 z M S 5 7 a z E s O H 0 m c X V v d D s s J n F 1 b 3 Q 7 U 2 V j d G l v b j E v b W F 0 X 2 1 1 b F 9 0 a W x p b m d f d 3 R f d G h y Z W F k X 2 N v Y X J z Z W 5 p b m d f Y W 5 k X 3 V u c m 9 s b C A o N i k v Q X V 0 b 1 J l b W 9 2 Z W R D b 2 x 1 b W 5 z M S 5 7 d D I s O X 0 m c X V v d D s s J n F 1 b 3 Q 7 U 2 V j d G l v b j E v b W F 0 X 2 1 1 b F 9 0 a W x p b m d f d 3 R f d G h y Z W F k X 2 N v Y X J z Z W 5 p b m d f Y W 5 k X 3 V u c m 9 s b C A o N i k v Q X V 0 b 1 J l b W 9 2 Z W R D b 2 x 1 b W 5 z M S 5 7 a z I s M T B 9 J n F 1 b 3 Q 7 L C Z x d W 9 0 O 1 N l Y 3 R p b 2 4 x L 2 1 h d F 9 t d W x f d G l s a W 5 n X 3 d 0 X 3 R o c m V h Z F 9 j b 2 F y c 2 V u a W 5 n X 2 F u Z F 9 1 b n J v b G w g K D Y p L 0 F 1 d G 9 S Z W 1 v d m V k Q 2 9 s d W 1 u c z E u e 3 Q z L D E x f S Z x d W 9 0 O y w m c X V v d D t T Z W N 0 a W 9 u M S 9 t Y X R f b X V s X 3 R p b G l u Z 1 9 3 d F 9 0 a H J l Y W R f Y 2 9 h c n N l b m l u Z 1 9 h b m R f d W 5 y b 2 x s I C g 2 K S 9 B d X R v U m V t b 3 Z l Z E N v b H V t b n M x L n t r M y w x M n 0 m c X V v d D s s J n F 1 b 3 Q 7 U 2 V j d G l v b j E v b W F 0 X 2 1 1 b F 9 0 a W x p b m d f d 3 R f d G h y Z W F k X 2 N v Y X J z Z W 5 p b m d f Y W 5 k X 3 V u c m 9 s b C A o N i k v Q X V 0 b 1 J l b W 9 2 Z W R D b 2 x 1 b W 5 z M S 5 7 d D Q s M T N 9 J n F 1 b 3 Q 7 L C Z x d W 9 0 O 1 N l Y 3 R p b 2 4 x L 2 1 h d F 9 t d W x f d G l s a W 5 n X 3 d 0 X 3 R o c m V h Z F 9 j b 2 F y c 2 V u a W 5 n X 2 F u Z F 9 1 b n J v b G w g K D Y p L 0 F 1 d G 9 S Z W 1 v d m V k Q 2 9 s d W 1 u c z E u e 2 s 0 L D E 0 f S Z x d W 9 0 O y w m c X V v d D t T Z W N 0 a W 9 u M S 9 t Y X R f b X V s X 3 R p b G l u Z 1 9 3 d F 9 0 a H J l Y W R f Y 2 9 h c n N l b m l u Z 1 9 h b m R f d W 5 y b 2 x s I C g 2 K S 9 B d X R v U m V t b 3 Z l Z E N v b H V t b n M x L n t B d m c g V G l t Z S w x N X 0 m c X V v d D s s J n F 1 b 3 Q 7 U 2 V j d G l v b j E v b W F 0 X 2 1 1 b F 9 0 a W x p b m d f d 3 R f d G h y Z W F k X 2 N v Y X J z Z W 5 p b m d f Y W 5 k X 3 V u c m 9 s b C A o N i k v Q X V 0 b 1 J l b W 9 2 Z W R D b 2 x 1 b W 5 z M S 5 7 Q X Z n I E t l c m 5 l b C B U a W 1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W F 0 X 2 1 1 b F 9 0 a W x p b m d f d 3 R f d G h y Z W F k X 2 N v Y X J z Z W 5 p b m d f Y W 5 k X 3 V u c m 9 s b C A o N i k v Q X V 0 b 1 J l b W 9 2 Z W R D b 2 x 1 b W 5 z M S 5 7 T n h N e E s s M H 0 m c X V v d D s s J n F 1 b 3 Q 7 U 2 V j d G l v b j E v b W F 0 X 2 1 1 b F 9 0 a W x p b m d f d 3 R f d G h y Z W F k X 2 N v Y X J z Z W 5 p b m d f Y W 5 k X 3 V u c m 9 s b C A o N i k v Q X V 0 b 1 J l b W 9 2 Z W R D b 2 x 1 b W 5 z M S 5 7 d G l s Z V 9 z a X p l L D F 9 J n F 1 b 3 Q 7 L C Z x d W 9 0 O 1 N l Y 3 R p b 2 4 x L 2 1 h d F 9 t d W x f d G l s a W 5 n X 3 d 0 X 3 R o c m V h Z F 9 j b 2 F y c 2 V u a W 5 n X 2 F u Z F 9 1 b n J v b G w g K D Y p L 0 F 1 d G 9 S Z W 1 v d m V k Q 2 9 s d W 1 u c z E u e 2 N v Y X J z Z V 9 m Y W N 0 b 3 J f e C w y f S Z x d W 9 0 O y w m c X V v d D t T Z W N 0 a W 9 u M S 9 t Y X R f b X V s X 3 R p b G l u Z 1 9 3 d F 9 0 a H J l Y W R f Y 2 9 h c n N l b m l u Z 1 9 h b m R f d W 5 y b 2 x s I C g 2 K S 9 B d X R v U m V t b 3 Z l Z E N v b H V t b n M x L n t j b 2 F y c 2 V f Z m F j d G 9 y X 3 k s M 3 0 m c X V v d D s s J n F 1 b 3 Q 7 U 2 V j d G l v b j E v b W F 0 X 2 1 1 b F 9 0 a W x p b m d f d 3 R f d G h y Z W F k X 2 N v Y X J z Z W 5 p b m d f Y W 5 k X 3 V u c m 9 s b C A o N i k v Q X V 0 b 1 J l b W 9 2 Z W R D b 2 x 1 b W 5 z M S 5 7 d W 5 y b 2 x s X 3 N 0 Z X A s N H 0 m c X V v d D s s J n F 1 b 3 Q 7 U 2 V j d G l v b j E v b W F 0 X 2 1 1 b F 9 0 a W x p b m d f d 3 R f d G h y Z W F k X 2 N v Y X J z Z W 5 p b m d f Y W 5 k X 3 V u c m 9 s b C A o N i k v Q X V 0 b 1 J l b W 9 2 Z W R D b 2 x 1 b W 5 z M S 5 7 d D A s N X 0 m c X V v d D s s J n F 1 b 3 Q 7 U 2 V j d G l v b j E v b W F 0 X 2 1 1 b F 9 0 a W x p b m d f d 3 R f d G h y Z W F k X 2 N v Y X J z Z W 5 p b m d f Y W 5 k X 3 V u c m 9 s b C A o N i k v Q X V 0 b 1 J l b W 9 2 Z W R D b 2 x 1 b W 5 z M S 5 7 a z A s N n 0 m c X V v d D s s J n F 1 b 3 Q 7 U 2 V j d G l v b j E v b W F 0 X 2 1 1 b F 9 0 a W x p b m d f d 3 R f d G h y Z W F k X 2 N v Y X J z Z W 5 p b m d f Y W 5 k X 3 V u c m 9 s b C A o N i k v Q X V 0 b 1 J l b W 9 2 Z W R D b 2 x 1 b W 5 z M S 5 7 d D E s N 3 0 m c X V v d D s s J n F 1 b 3 Q 7 U 2 V j d G l v b j E v b W F 0 X 2 1 1 b F 9 0 a W x p b m d f d 3 R f d G h y Z W F k X 2 N v Y X J z Z W 5 p b m d f Y W 5 k X 3 V u c m 9 s b C A o N i k v Q X V 0 b 1 J l b W 9 2 Z W R D b 2 x 1 b W 5 z M S 5 7 a z E s O H 0 m c X V v d D s s J n F 1 b 3 Q 7 U 2 V j d G l v b j E v b W F 0 X 2 1 1 b F 9 0 a W x p b m d f d 3 R f d G h y Z W F k X 2 N v Y X J z Z W 5 p b m d f Y W 5 k X 3 V u c m 9 s b C A o N i k v Q X V 0 b 1 J l b W 9 2 Z W R D b 2 x 1 b W 5 z M S 5 7 d D I s O X 0 m c X V v d D s s J n F 1 b 3 Q 7 U 2 V j d G l v b j E v b W F 0 X 2 1 1 b F 9 0 a W x p b m d f d 3 R f d G h y Z W F k X 2 N v Y X J z Z W 5 p b m d f Y W 5 k X 3 V u c m 9 s b C A o N i k v Q X V 0 b 1 J l b W 9 2 Z W R D b 2 x 1 b W 5 z M S 5 7 a z I s M T B 9 J n F 1 b 3 Q 7 L C Z x d W 9 0 O 1 N l Y 3 R p b 2 4 x L 2 1 h d F 9 t d W x f d G l s a W 5 n X 3 d 0 X 3 R o c m V h Z F 9 j b 2 F y c 2 V u a W 5 n X 2 F u Z F 9 1 b n J v b G w g K D Y p L 0 F 1 d G 9 S Z W 1 v d m V k Q 2 9 s d W 1 u c z E u e 3 Q z L D E x f S Z x d W 9 0 O y w m c X V v d D t T Z W N 0 a W 9 u M S 9 t Y X R f b X V s X 3 R p b G l u Z 1 9 3 d F 9 0 a H J l Y W R f Y 2 9 h c n N l b m l u Z 1 9 h b m R f d W 5 y b 2 x s I C g 2 K S 9 B d X R v U m V t b 3 Z l Z E N v b H V t b n M x L n t r M y w x M n 0 m c X V v d D s s J n F 1 b 3 Q 7 U 2 V j d G l v b j E v b W F 0 X 2 1 1 b F 9 0 a W x p b m d f d 3 R f d G h y Z W F k X 2 N v Y X J z Z W 5 p b m d f Y W 5 k X 3 V u c m 9 s b C A o N i k v Q X V 0 b 1 J l b W 9 2 Z W R D b 2 x 1 b W 5 z M S 5 7 d D Q s M T N 9 J n F 1 b 3 Q 7 L C Z x d W 9 0 O 1 N l Y 3 R p b 2 4 x L 2 1 h d F 9 t d W x f d G l s a W 5 n X 3 d 0 X 3 R o c m V h Z F 9 j b 2 F y c 2 V u a W 5 n X 2 F u Z F 9 1 b n J v b G w g K D Y p L 0 F 1 d G 9 S Z W 1 v d m V k Q 2 9 s d W 1 u c z E u e 2 s 0 L D E 0 f S Z x d W 9 0 O y w m c X V v d D t T Z W N 0 a W 9 u M S 9 t Y X R f b X V s X 3 R p b G l u Z 1 9 3 d F 9 0 a H J l Y W R f Y 2 9 h c n N l b m l u Z 1 9 h b m R f d W 5 y b 2 x s I C g 2 K S 9 B d X R v U m V t b 3 Z l Z E N v b H V t b n M x L n t B d m c g V G l t Z S w x N X 0 m c X V v d D s s J n F 1 b 3 Q 7 U 2 V j d G l v b j E v b W F 0 X 2 1 1 b F 9 0 a W x p b m d f d 3 R f d G h y Z W F k X 2 N v Y X J z Z W 5 p b m d f Y W 5 k X 3 V u c m 9 s b C A o N i k v Q X V 0 b 1 J l b W 9 2 Z W R D b 2 x 1 b W 5 z M S 5 7 Q X Z n I E t l c m 5 l b C B U a W 1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R f b X V s X 3 R p b G l u Z 1 9 3 d F 9 1 b n J v b G x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M 1 Q x M j o z M T o x M y 4 2 N j k 4 N T A x W i I g L z 4 8 R W 5 0 c n k g V H l w Z T 0 i R m l s b E N v b H V t b l R 5 c G V z I i B W Y W x 1 Z T 0 i c 0 J n T U R B d 1 V E Q l F N R k F 3 V U R C U V V G I i A v P j x F b n R y e S B U e X B l P S J G a W x s Q 2 9 s d W 1 u T m F t Z X M i I F Z h b H V l P S J z W y Z x d W 9 0 O 0 5 4 T X h L J n F 1 b 3 Q 7 L C Z x d W 9 0 O 3 R p b G V f c 2 l 6 Z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d f d 3 R f d W 5 y b 2 x s I C g 2 K S 9 B d X R v U m V t b 3 Z l Z E N v b H V t b n M x L n t O e E 1 4 S y w w f S Z x d W 9 0 O y w m c X V v d D t T Z W N 0 a W 9 u M S 9 t Y X R f b X V s X 3 R p b G l u Z 1 9 3 d F 9 1 b n J v b G w g K D Y p L 0 F 1 d G 9 S Z W 1 v d m V k Q 2 9 s d W 1 u c z E u e 3 R p b G V f c 2 l 6 Z S w x f S Z x d W 9 0 O y w m c X V v d D t T Z W N 0 a W 9 u M S 9 t Y X R f b X V s X 3 R p b G l u Z 1 9 3 d F 9 1 b n J v b G w g K D Y p L 0 F 1 d G 9 S Z W 1 v d m V k Q 2 9 s d W 1 u c z E u e 3 V u c m 9 s b F 9 z d G V w L D J 9 J n F 1 b 3 Q 7 L C Z x d W 9 0 O 1 N l Y 3 R p b 2 4 x L 2 1 h d F 9 t d W x f d G l s a W 5 n X 3 d 0 X 3 V u c m 9 s b C A o N i k v Q X V 0 b 1 J l b W 9 2 Z W R D b 2 x 1 b W 5 z M S 5 7 d D A s M 3 0 m c X V v d D s s J n F 1 b 3 Q 7 U 2 V j d G l v b j E v b W F 0 X 2 1 1 b F 9 0 a W x p b m d f d 3 R f d W 5 y b 2 x s I C g 2 K S 9 B d X R v U m V t b 3 Z l Z E N v b H V t b n M x L n t r M C w 0 f S Z x d W 9 0 O y w m c X V v d D t T Z W N 0 a W 9 u M S 9 t Y X R f b X V s X 3 R p b G l u Z 1 9 3 d F 9 1 b n J v b G w g K D Y p L 0 F 1 d G 9 S Z W 1 v d m V k Q 2 9 s d W 1 u c z E u e 3 Q x L D V 9 J n F 1 b 3 Q 7 L C Z x d W 9 0 O 1 N l Y 3 R p b 2 4 x L 2 1 h d F 9 t d W x f d G l s a W 5 n X 3 d 0 X 3 V u c m 9 s b C A o N i k v Q X V 0 b 1 J l b W 9 2 Z W R D b 2 x 1 b W 5 z M S 5 7 a z E s N n 0 m c X V v d D s s J n F 1 b 3 Q 7 U 2 V j d G l v b j E v b W F 0 X 2 1 1 b F 9 0 a W x p b m d f d 3 R f d W 5 y b 2 x s I C g 2 K S 9 B d X R v U m V t b 3 Z l Z E N v b H V t b n M x L n t 0 M i w 3 f S Z x d W 9 0 O y w m c X V v d D t T Z W N 0 a W 9 u M S 9 t Y X R f b X V s X 3 R p b G l u Z 1 9 3 d F 9 1 b n J v b G w g K D Y p L 0 F 1 d G 9 S Z W 1 v d m V k Q 2 9 s d W 1 u c z E u e 2 s y L D h 9 J n F 1 b 3 Q 7 L C Z x d W 9 0 O 1 N l Y 3 R p b 2 4 x L 2 1 h d F 9 t d W x f d G l s a W 5 n X 3 d 0 X 3 V u c m 9 s b C A o N i k v Q X V 0 b 1 J l b W 9 2 Z W R D b 2 x 1 b W 5 z M S 5 7 d D M s O X 0 m c X V v d D s s J n F 1 b 3 Q 7 U 2 V j d G l v b j E v b W F 0 X 2 1 1 b F 9 0 a W x p b m d f d 3 R f d W 5 y b 2 x s I C g 2 K S 9 B d X R v U m V t b 3 Z l Z E N v b H V t b n M x L n t r M y w x M H 0 m c X V v d D s s J n F 1 b 3 Q 7 U 2 V j d G l v b j E v b W F 0 X 2 1 1 b F 9 0 a W x p b m d f d 3 R f d W 5 y b 2 x s I C g 2 K S 9 B d X R v U m V t b 3 Z l Z E N v b H V t b n M x L n t 0 N C w x M X 0 m c X V v d D s s J n F 1 b 3 Q 7 U 2 V j d G l v b j E v b W F 0 X 2 1 1 b F 9 0 a W x p b m d f d 3 R f d W 5 y b 2 x s I C g 2 K S 9 B d X R v U m V t b 3 Z l Z E N v b H V t b n M x L n t r N C w x M n 0 m c X V v d D s s J n F 1 b 3 Q 7 U 2 V j d G l v b j E v b W F 0 X 2 1 1 b F 9 0 a W x p b m d f d 3 R f d W 5 y b 2 x s I C g 2 K S 9 B d X R v U m V t b 3 Z l Z E N v b H V t b n M x L n t B d m c g V G l t Z S w x M 3 0 m c X V v d D s s J n F 1 b 3 Q 7 U 2 V j d G l v b j E v b W F 0 X 2 1 1 b F 9 0 a W x p b m d f d 3 R f d W 5 y b 2 x s I C g 2 K S 9 B d X R v U m V t b 3 Z l Z E N v b H V t b n M x L n t B d m c g S 2 V y b m V s I F R p b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Y X R f b X V s X 3 R p b G l u Z 1 9 3 d F 9 1 b n J v b G w g K D Y p L 0 F 1 d G 9 S Z W 1 v d m V k Q 2 9 s d W 1 u c z E u e 0 5 4 T X h L L D B 9 J n F 1 b 3 Q 7 L C Z x d W 9 0 O 1 N l Y 3 R p b 2 4 x L 2 1 h d F 9 t d W x f d G l s a W 5 n X 3 d 0 X 3 V u c m 9 s b C A o N i k v Q X V 0 b 1 J l b W 9 2 Z W R D b 2 x 1 b W 5 z M S 5 7 d G l s Z V 9 z a X p l L D F 9 J n F 1 b 3 Q 7 L C Z x d W 9 0 O 1 N l Y 3 R p b 2 4 x L 2 1 h d F 9 t d W x f d G l s a W 5 n X 3 d 0 X 3 V u c m 9 s b C A o N i k v Q X V 0 b 1 J l b W 9 2 Z W R D b 2 x 1 b W 5 z M S 5 7 d W 5 y b 2 x s X 3 N 0 Z X A s M n 0 m c X V v d D s s J n F 1 b 3 Q 7 U 2 V j d G l v b j E v b W F 0 X 2 1 1 b F 9 0 a W x p b m d f d 3 R f d W 5 y b 2 x s I C g 2 K S 9 B d X R v U m V t b 3 Z l Z E N v b H V t b n M x L n t 0 M C w z f S Z x d W 9 0 O y w m c X V v d D t T Z W N 0 a W 9 u M S 9 t Y X R f b X V s X 3 R p b G l u Z 1 9 3 d F 9 1 b n J v b G w g K D Y p L 0 F 1 d G 9 S Z W 1 v d m V k Q 2 9 s d W 1 u c z E u e 2 s w L D R 9 J n F 1 b 3 Q 7 L C Z x d W 9 0 O 1 N l Y 3 R p b 2 4 x L 2 1 h d F 9 t d W x f d G l s a W 5 n X 3 d 0 X 3 V u c m 9 s b C A o N i k v Q X V 0 b 1 J l b W 9 2 Z W R D b 2 x 1 b W 5 z M S 5 7 d D E s N X 0 m c X V v d D s s J n F 1 b 3 Q 7 U 2 V j d G l v b j E v b W F 0 X 2 1 1 b F 9 0 a W x p b m d f d 3 R f d W 5 y b 2 x s I C g 2 K S 9 B d X R v U m V t b 3 Z l Z E N v b H V t b n M x L n t r M S w 2 f S Z x d W 9 0 O y w m c X V v d D t T Z W N 0 a W 9 u M S 9 t Y X R f b X V s X 3 R p b G l u Z 1 9 3 d F 9 1 b n J v b G w g K D Y p L 0 F 1 d G 9 S Z W 1 v d m V k Q 2 9 s d W 1 u c z E u e 3 Q y L D d 9 J n F 1 b 3 Q 7 L C Z x d W 9 0 O 1 N l Y 3 R p b 2 4 x L 2 1 h d F 9 t d W x f d G l s a W 5 n X 3 d 0 X 3 V u c m 9 s b C A o N i k v Q X V 0 b 1 J l b W 9 2 Z W R D b 2 x 1 b W 5 z M S 5 7 a z I s O H 0 m c X V v d D s s J n F 1 b 3 Q 7 U 2 V j d G l v b j E v b W F 0 X 2 1 1 b F 9 0 a W x p b m d f d 3 R f d W 5 y b 2 x s I C g 2 K S 9 B d X R v U m V t b 3 Z l Z E N v b H V t b n M x L n t 0 M y w 5 f S Z x d W 9 0 O y w m c X V v d D t T Z W N 0 a W 9 u M S 9 t Y X R f b X V s X 3 R p b G l u Z 1 9 3 d F 9 1 b n J v b G w g K D Y p L 0 F 1 d G 9 S Z W 1 v d m V k Q 2 9 s d W 1 u c z E u e 2 s z L D E w f S Z x d W 9 0 O y w m c X V v d D t T Z W N 0 a W 9 u M S 9 t Y X R f b X V s X 3 R p b G l u Z 1 9 3 d F 9 1 b n J v b G w g K D Y p L 0 F 1 d G 9 S Z W 1 v d m V k Q 2 9 s d W 1 u c z E u e 3 Q 0 L D E x f S Z x d W 9 0 O y w m c X V v d D t T Z W N 0 a W 9 u M S 9 t Y X R f b X V s X 3 R p b G l u Z 1 9 3 d F 9 1 b n J v b G w g K D Y p L 0 F 1 d G 9 S Z W 1 v d m V k Q 2 9 s d W 1 u c z E u e 2 s 0 L D E y f S Z x d W 9 0 O y w m c X V v d D t T Z W N 0 a W 9 u M S 9 t Y X R f b X V s X 3 R p b G l u Z 1 9 3 d F 9 1 b n J v b G w g K D Y p L 0 F 1 d G 9 S Z W 1 v d m V k Q 2 9 s d W 1 u c z E u e 0 F 2 Z y B U a W 1 l L D E z f S Z x d W 9 0 O y w m c X V v d D t T Z W N 0 a W 9 u M S 9 t Y X R f b X V s X 3 R p b G l u Z 1 9 3 d F 9 1 b n J v b G w g K D Y p L 0 F 1 d G 9 S Z W 1 v d m V k Q 2 9 s d W 1 u c z E u e 0 F 2 Z y B L Z X J u Z W w g V G l t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V u c m 9 s b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W 5 y b 2 x s J T I w K D Y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G z X 7 e Z q S 5 G q 0 X 0 f 1 w h k K U A A A A A A g A A A A A A E G Y A A A A B A A A g A A A A y J B C C g Y F R T 3 R / i z 6 o 5 W K 5 K 1 0 O v O + 4 v K a m L D h Z A A m W c k A A A A A D o A A A A A C A A A g A A A A w L D e x h l Q t t s Y i U C N e o E f Z c D 6 O H s g a 0 j m / d B R Z P V V Z N 1 Q A A A A A P 4 W Y Q J y r M 9 0 T N H N Z B k o M Z m d R m z C m s 3 T A V W 5 j 5 U g O g r i w P L K a y q f d c s 0 y k f Z w c j 6 i i j Z 9 p U L r S U x e i j o 3 o M G z / F 0 M j Z I F V R / R j j N 4 g j U t z t A A A A A P a M Y f / h q W u 7 U C n D g t Q w i p t 6 C G A t H 8 q S j L m O 0 H + I y Q 1 I I r 9 F C M P m Y 5 i W h Y r Q K l j W d b S / M 7 F f 0 8 N q n Y T w 2 n x g 0 0 g = = < / D a t a M a s h u p > 
</file>

<file path=customXml/itemProps1.xml><?xml version="1.0" encoding="utf-8"?>
<ds:datastoreItem xmlns:ds="http://schemas.openxmlformats.org/officeDocument/2006/customXml" ds:itemID="{E941949E-D0E0-4266-B33B-5D2C76B229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mat_mul_mkl (2)</vt:lpstr>
      <vt:lpstr>mat_mul_cublas (3)</vt:lpstr>
      <vt:lpstr>mat_mul_naive_wt_coarsening_and</vt:lpstr>
      <vt:lpstr>mat_mul_naive_wt_unroll (5)</vt:lpstr>
      <vt:lpstr>mat_mul_tiling (5)</vt:lpstr>
      <vt:lpstr>mat_mul_tiling_wt_unroll (5)</vt:lpstr>
      <vt:lpstr>mat_mul_tiling_wt_thread_coarse</vt:lpstr>
      <vt:lpstr>mat_mul_tiling_wt_thread_co (2)</vt:lpstr>
      <vt:lpstr>mat_mul_mkl (3)</vt:lpstr>
      <vt:lpstr>mat_mul_naive (6)</vt:lpstr>
      <vt:lpstr>mat_mul_naive_wt_coarsening (2)</vt:lpstr>
      <vt:lpstr>mat_mul_naive_wt_coarsening (6)</vt:lpstr>
      <vt:lpstr>mat_mul_naive_wt_unroll (6)</vt:lpstr>
      <vt:lpstr>mat_mul_tiling (6)</vt:lpstr>
      <vt:lpstr>mat_mul_tiling_wt_thread_co (3)</vt:lpstr>
      <vt:lpstr>mat_mul_tiling_wt_thread_co (4)</vt:lpstr>
      <vt:lpstr>mat_mul_tiling_wt_unroll (6)</vt:lpstr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Bruno</dc:creator>
  <cp:lastModifiedBy>Roberto Bruno</cp:lastModifiedBy>
  <cp:lastPrinted>2022-07-03T12:55:18Z</cp:lastPrinted>
  <dcterms:created xsi:type="dcterms:W3CDTF">2015-06-05T18:19:34Z</dcterms:created>
  <dcterms:modified xsi:type="dcterms:W3CDTF">2022-07-03T20:10:17Z</dcterms:modified>
</cp:coreProperties>
</file>