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orsi Magistrale\PCPC\Github\Word-count-pcpc2021\data\"/>
    </mc:Choice>
  </mc:AlternateContent>
  <xr:revisionPtr revIDLastSave="0" documentId="13_ncr:1_{4591DC05-12A4-4C98-8AC8-18E8EB20CE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Weak sc." sheetId="2" r:id="rId2"/>
    <sheet name="Strong sc.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H3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B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3" i="1"/>
  <c r="B24" i="1"/>
  <c r="B25" i="1"/>
  <c r="B26" i="1"/>
  <c r="B27" i="1"/>
  <c r="B28" i="1"/>
  <c r="B29" i="1"/>
  <c r="B30" i="1"/>
  <c r="B31" i="1"/>
  <c r="B32" i="1"/>
  <c r="B33" i="1"/>
  <c r="B34" i="1"/>
  <c r="B22" i="1"/>
  <c r="B21" i="1"/>
  <c r="B20" i="1"/>
  <c r="B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<sst xmlns="http://schemas.openxmlformats.org/spreadsheetml/2006/main" count="78" uniqueCount="23">
  <si>
    <t>Scalabilità debole</t>
  </si>
  <si>
    <t># P</t>
  </si>
  <si>
    <t>Scalabilità forte</t>
  </si>
  <si>
    <t>N (MB)</t>
  </si>
  <si>
    <t>N = 566,4</t>
  </si>
  <si>
    <t>Time by slot</t>
  </si>
  <si>
    <t>Time by node</t>
  </si>
  <si>
    <t>Time 1</t>
  </si>
  <si>
    <t>Time 2</t>
  </si>
  <si>
    <t>Time 3</t>
  </si>
  <si>
    <t>Time 4</t>
  </si>
  <si>
    <t>Time 5</t>
  </si>
  <si>
    <t>Time 6</t>
  </si>
  <si>
    <t>Time</t>
  </si>
  <si>
    <t>N = 556</t>
  </si>
  <si>
    <t>N = 1.2G</t>
  </si>
  <si>
    <t>N = 1.2 GB</t>
  </si>
  <si>
    <t>Speedup by slot</t>
  </si>
  <si>
    <t>Speedup by node</t>
  </si>
  <si>
    <t>Time slot</t>
  </si>
  <si>
    <t>Time node</t>
  </si>
  <si>
    <t>Efficiency by slot</t>
  </si>
  <si>
    <t>Efficiency by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</si>
</sst>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1" applyNumberFormat="1" applyFon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topLeftCell="B1" workbookViewId="0">
      <selection activeCell="H7" sqref="H7"/>
    </sheetView>
  </sheetViews>
  <sheetFormatPr defaultRowHeight="14.4" x14ac:dyDescent="0.3"/>
  <cols>
    <col min="2" max="2" width="10.109375" bestFit="1" customWidth="1"/>
    <col min="3" max="3" width="15.5546875" customWidth="1"/>
    <col min="4" max="4" width="13.88671875" customWidth="1"/>
    <col min="5" max="6" width="12.88671875" bestFit="1" customWidth="1"/>
    <col min="7" max="7" width="15.109375" customWidth="1"/>
    <col min="8" max="8" width="15.33203125" customWidth="1"/>
    <col min="9" max="9" width="18.6640625" customWidth="1"/>
    <col min="10" max="10" width="20.21875" customWidth="1"/>
    <col min="11" max="11" width="19.77734375" customWidth="1"/>
    <col min="12" max="14" width="12.88671875" bestFit="1" customWidth="1"/>
  </cols>
  <sheetData>
    <row r="1" spans="1:15" x14ac:dyDescent="0.3">
      <c r="A1" t="s">
        <v>0</v>
      </c>
      <c r="F1" t="s">
        <v>2</v>
      </c>
      <c r="H1" t="s">
        <v>4</v>
      </c>
      <c r="L1" t="s">
        <v>0</v>
      </c>
    </row>
    <row r="2" spans="1:15" x14ac:dyDescent="0.3">
      <c r="A2" t="s">
        <v>1</v>
      </c>
      <c r="B2" t="s">
        <v>3</v>
      </c>
      <c r="C2" t="s">
        <v>5</v>
      </c>
      <c r="D2" t="s">
        <v>6</v>
      </c>
      <c r="F2" t="s">
        <v>1</v>
      </c>
      <c r="G2" t="s">
        <v>5</v>
      </c>
      <c r="H2" t="s">
        <v>6</v>
      </c>
      <c r="I2" t="s">
        <v>17</v>
      </c>
      <c r="J2" t="s">
        <v>18</v>
      </c>
      <c r="L2" t="s">
        <v>1</v>
      </c>
      <c r="M2" t="s">
        <v>3</v>
      </c>
      <c r="N2" t="s">
        <v>5</v>
      </c>
      <c r="O2" t="s">
        <v>6</v>
      </c>
    </row>
    <row r="3" spans="1:15" x14ac:dyDescent="0.3">
      <c r="A3">
        <v>1</v>
      </c>
      <c r="B3">
        <f t="shared" ref="B3:B34" si="0">17.7 * A3</f>
        <v>17.7</v>
      </c>
      <c r="C3" s="3">
        <f>AVERAGE(C43:H43)</f>
        <v>0.87853633333333336</v>
      </c>
      <c r="D3" s="3">
        <f>AVERAGE(I43:N43)</f>
        <v>0.86842583333333323</v>
      </c>
      <c r="F3">
        <v>1</v>
      </c>
      <c r="G3" s="3">
        <f>AVERAGE(B79:G79)</f>
        <v>13.916388</v>
      </c>
      <c r="H3" s="3">
        <f>AVERAGE(H79:M79)</f>
        <v>15.382469333333335</v>
      </c>
      <c r="I3" s="3">
        <f>$G$3/G3</f>
        <v>1</v>
      </c>
      <c r="J3" s="3">
        <f>$H$3/H3</f>
        <v>1</v>
      </c>
      <c r="K3" s="1"/>
      <c r="L3">
        <v>1</v>
      </c>
      <c r="M3" s="1">
        <f>53.3 * L3</f>
        <v>53.3</v>
      </c>
      <c r="N3" s="3">
        <f>AVERAGE(C117:E117)</f>
        <v>1.7307776666666665</v>
      </c>
      <c r="O3" s="3">
        <f>AVERAGE(F117:H117)</f>
        <v>1.6772083333333334</v>
      </c>
    </row>
    <row r="4" spans="1:15" x14ac:dyDescent="0.3">
      <c r="A4">
        <v>2</v>
      </c>
      <c r="B4">
        <f t="shared" si="0"/>
        <v>35.4</v>
      </c>
      <c r="C4" s="3">
        <f t="shared" ref="C4:C34" si="1">AVERAGE(C44:H44)</f>
        <v>0.93466349999999998</v>
      </c>
      <c r="D4" s="3">
        <f t="shared" ref="D4:D34" si="2">AVERAGE(I44:N44)</f>
        <v>1.044621</v>
      </c>
      <c r="F4">
        <v>2</v>
      </c>
      <c r="G4" s="3">
        <f t="shared" ref="G4:G18" si="3">AVERAGE(B80:G80)</f>
        <v>8.9325130000000019</v>
      </c>
      <c r="H4" s="3">
        <f t="shared" ref="H4:H18" si="4">AVERAGE(H80:M80)</f>
        <v>8.7836993333333329</v>
      </c>
      <c r="I4" s="3">
        <f t="shared" ref="I4:I18" si="5">$G$3/G4</f>
        <v>1.5579476906442786</v>
      </c>
      <c r="J4" s="3">
        <f t="shared" ref="J4:J18" si="6">$H$3/H4</f>
        <v>1.7512518074199415</v>
      </c>
      <c r="K4" s="2"/>
      <c r="L4">
        <v>2</v>
      </c>
      <c r="M4" s="1">
        <f t="shared" ref="M4:M22" si="7">53.3 * L4</f>
        <v>106.6</v>
      </c>
      <c r="N4" s="3">
        <f t="shared" ref="N4:N22" si="8">AVERAGE(C118:E118)</f>
        <v>1.8254486666666665</v>
      </c>
      <c r="O4" s="3">
        <f t="shared" ref="O4:O22" si="9">AVERAGE(F118:H118)</f>
        <v>2.050972666666667</v>
      </c>
    </row>
    <row r="5" spans="1:15" x14ac:dyDescent="0.3">
      <c r="A5">
        <v>3</v>
      </c>
      <c r="B5">
        <f t="shared" si="0"/>
        <v>53.099999999999994</v>
      </c>
      <c r="C5" s="3">
        <f t="shared" si="1"/>
        <v>0.99477249999999995</v>
      </c>
      <c r="D5" s="3">
        <f t="shared" si="2"/>
        <v>1.0538155</v>
      </c>
      <c r="F5">
        <v>3</v>
      </c>
      <c r="G5" s="3">
        <f t="shared" si="3"/>
        <v>6.413511166666666</v>
      </c>
      <c r="H5" s="3">
        <f t="shared" si="4"/>
        <v>6.3768491666666662</v>
      </c>
      <c r="I5" s="3">
        <f t="shared" si="5"/>
        <v>2.1698548015833348</v>
      </c>
      <c r="J5" s="3">
        <f t="shared" si="6"/>
        <v>2.4122366597192269</v>
      </c>
      <c r="L5">
        <v>3</v>
      </c>
      <c r="M5" s="1">
        <f t="shared" si="7"/>
        <v>159.89999999999998</v>
      </c>
      <c r="N5" s="3">
        <f t="shared" si="8"/>
        <v>2.0546183333333334</v>
      </c>
      <c r="O5" s="3">
        <f t="shared" si="9"/>
        <v>2.0485923333333331</v>
      </c>
    </row>
    <row r="6" spans="1:15" x14ac:dyDescent="0.3">
      <c r="A6">
        <v>4</v>
      </c>
      <c r="B6">
        <f t="shared" si="0"/>
        <v>70.8</v>
      </c>
      <c r="C6" s="3">
        <f t="shared" si="1"/>
        <v>1.1326080000000001</v>
      </c>
      <c r="D6" s="3">
        <f t="shared" si="2"/>
        <v>1.2440671666666667</v>
      </c>
      <c r="F6">
        <v>4</v>
      </c>
      <c r="G6" s="3">
        <f t="shared" si="3"/>
        <v>5.5350275000000009</v>
      </c>
      <c r="H6" s="3">
        <f t="shared" si="4"/>
        <v>5.3799744999999994</v>
      </c>
      <c r="I6" s="3">
        <f t="shared" si="5"/>
        <v>2.514240082818016</v>
      </c>
      <c r="J6" s="3">
        <f t="shared" si="6"/>
        <v>2.8592085953815092</v>
      </c>
      <c r="L6">
        <v>4</v>
      </c>
      <c r="M6" s="1">
        <f t="shared" si="7"/>
        <v>213.2</v>
      </c>
      <c r="N6" s="3">
        <f t="shared" si="8"/>
        <v>2.1164079999999998</v>
      </c>
      <c r="O6" s="3">
        <f t="shared" si="9"/>
        <v>2.2078666666666664</v>
      </c>
    </row>
    <row r="7" spans="1:15" x14ac:dyDescent="0.3">
      <c r="A7">
        <v>5</v>
      </c>
      <c r="B7">
        <f t="shared" si="0"/>
        <v>88.5</v>
      </c>
      <c r="C7" s="3">
        <f t="shared" si="1"/>
        <v>1.3153619999999999</v>
      </c>
      <c r="D7" s="3">
        <f t="shared" si="2"/>
        <v>1.4181453333333334</v>
      </c>
      <c r="F7">
        <v>5</v>
      </c>
      <c r="G7" s="3">
        <f t="shared" si="3"/>
        <v>5.0913668333333328</v>
      </c>
      <c r="H7" s="3">
        <f t="shared" si="4"/>
        <v>4.6930445000000001</v>
      </c>
      <c r="I7" s="3">
        <f t="shared" si="5"/>
        <v>2.7333304504576228</v>
      </c>
      <c r="J7" s="3">
        <f t="shared" si="6"/>
        <v>3.2777164873108138</v>
      </c>
      <c r="L7">
        <v>5</v>
      </c>
      <c r="M7" s="1">
        <f t="shared" si="7"/>
        <v>266.5</v>
      </c>
      <c r="N7" s="3">
        <f t="shared" si="8"/>
        <v>2.1424460000000001</v>
      </c>
      <c r="O7" s="3">
        <f t="shared" si="9"/>
        <v>2.3048959999999998</v>
      </c>
    </row>
    <row r="8" spans="1:15" x14ac:dyDescent="0.3">
      <c r="A8">
        <v>6</v>
      </c>
      <c r="B8">
        <f t="shared" si="0"/>
        <v>106.19999999999999</v>
      </c>
      <c r="C8" s="3">
        <f t="shared" si="1"/>
        <v>1.3810074999999999</v>
      </c>
      <c r="D8" s="3">
        <f t="shared" si="2"/>
        <v>1.4011536666666666</v>
      </c>
      <c r="F8">
        <v>6</v>
      </c>
      <c r="G8" s="3">
        <f t="shared" si="3"/>
        <v>4.6351579999999997</v>
      </c>
      <c r="H8" s="3">
        <f t="shared" si="4"/>
        <v>4.5408113333333331</v>
      </c>
      <c r="I8" s="3">
        <f t="shared" si="5"/>
        <v>3.0023546122915334</v>
      </c>
      <c r="J8" s="3">
        <f t="shared" si="6"/>
        <v>3.387603713110301</v>
      </c>
      <c r="L8">
        <v>6</v>
      </c>
      <c r="M8" s="1">
        <f t="shared" si="7"/>
        <v>319.79999999999995</v>
      </c>
      <c r="N8" s="3">
        <f t="shared" si="8"/>
        <v>2.3686416666666665</v>
      </c>
      <c r="O8" s="3">
        <f t="shared" si="9"/>
        <v>2.5659676666666669</v>
      </c>
    </row>
    <row r="9" spans="1:15" x14ac:dyDescent="0.3">
      <c r="A9">
        <v>7</v>
      </c>
      <c r="B9">
        <f t="shared" si="0"/>
        <v>123.89999999999999</v>
      </c>
      <c r="C9" s="3">
        <f t="shared" si="1"/>
        <v>1.3148493333333333</v>
      </c>
      <c r="D9" s="3">
        <f t="shared" si="2"/>
        <v>1.4007805</v>
      </c>
      <c r="F9">
        <v>7</v>
      </c>
      <c r="G9" s="3">
        <f t="shared" si="3"/>
        <v>4.5977373333333338</v>
      </c>
      <c r="H9" s="3">
        <f t="shared" si="4"/>
        <v>4.0005893333333331</v>
      </c>
      <c r="I9" s="3">
        <f t="shared" si="5"/>
        <v>3.0267905691582202</v>
      </c>
      <c r="J9" s="3">
        <f t="shared" si="6"/>
        <v>3.8450508291778349</v>
      </c>
      <c r="L9">
        <v>7</v>
      </c>
      <c r="M9" s="1">
        <f t="shared" si="7"/>
        <v>373.09999999999997</v>
      </c>
      <c r="N9" s="3">
        <f t="shared" si="8"/>
        <v>2.5054966666666671</v>
      </c>
      <c r="O9" s="3">
        <f t="shared" si="9"/>
        <v>2.6042686666666666</v>
      </c>
    </row>
    <row r="10" spans="1:15" x14ac:dyDescent="0.3">
      <c r="A10">
        <v>8</v>
      </c>
      <c r="B10">
        <f t="shared" si="0"/>
        <v>141.6</v>
      </c>
      <c r="C10" s="3">
        <f t="shared" si="1"/>
        <v>1.4230161666666667</v>
      </c>
      <c r="D10" s="3">
        <f t="shared" si="2"/>
        <v>1.5111463333333335</v>
      </c>
      <c r="F10">
        <v>8</v>
      </c>
      <c r="G10" s="3">
        <f t="shared" si="3"/>
        <v>3.5876593333333333</v>
      </c>
      <c r="H10" s="3">
        <f t="shared" si="4"/>
        <v>3.6115006666666667</v>
      </c>
      <c r="I10" s="3">
        <f t="shared" si="5"/>
        <v>3.8789602654581286</v>
      </c>
      <c r="J10" s="3">
        <f t="shared" si="6"/>
        <v>4.2593012581473522</v>
      </c>
      <c r="L10">
        <v>8</v>
      </c>
      <c r="M10" s="1">
        <f t="shared" si="7"/>
        <v>426.4</v>
      </c>
      <c r="N10" s="3">
        <f t="shared" si="8"/>
        <v>2.6113126666666666</v>
      </c>
      <c r="O10" s="3">
        <f t="shared" si="9"/>
        <v>2.6790613333333333</v>
      </c>
    </row>
    <row r="11" spans="1:15" x14ac:dyDescent="0.3">
      <c r="A11">
        <v>9</v>
      </c>
      <c r="B11">
        <f t="shared" si="0"/>
        <v>159.29999999999998</v>
      </c>
      <c r="C11" s="3">
        <f t="shared" si="1"/>
        <v>1.5587921666666666</v>
      </c>
      <c r="D11" s="3">
        <f t="shared" si="2"/>
        <v>1.6161533333333333</v>
      </c>
      <c r="F11">
        <v>9</v>
      </c>
      <c r="G11" s="3">
        <f t="shared" si="3"/>
        <v>3.4399910000000005</v>
      </c>
      <c r="H11" s="3">
        <f t="shared" si="4"/>
        <v>3.5334109999999996</v>
      </c>
      <c r="I11" s="3">
        <f t="shared" si="5"/>
        <v>4.0454722119912514</v>
      </c>
      <c r="J11" s="3">
        <f t="shared" si="6"/>
        <v>4.3534333632100362</v>
      </c>
      <c r="L11">
        <v>9</v>
      </c>
      <c r="M11" s="1">
        <f t="shared" si="7"/>
        <v>479.7</v>
      </c>
      <c r="N11" s="3">
        <f t="shared" si="8"/>
        <v>2.6703459999999999</v>
      </c>
      <c r="O11" s="3">
        <f t="shared" si="9"/>
        <v>2.8261476666666661</v>
      </c>
    </row>
    <row r="12" spans="1:15" x14ac:dyDescent="0.3">
      <c r="A12">
        <v>10</v>
      </c>
      <c r="B12">
        <f t="shared" si="0"/>
        <v>177</v>
      </c>
      <c r="C12" s="3">
        <f t="shared" si="1"/>
        <v>1.7014873333333334</v>
      </c>
      <c r="D12" s="3">
        <f t="shared" si="2"/>
        <v>1.9003073333333333</v>
      </c>
      <c r="F12">
        <v>10</v>
      </c>
      <c r="G12" s="3">
        <f t="shared" si="3"/>
        <v>3.5120689999999999</v>
      </c>
      <c r="H12" s="3">
        <f t="shared" si="4"/>
        <v>3.6290493333333331</v>
      </c>
      <c r="I12" s="3">
        <f t="shared" si="5"/>
        <v>3.9624472070451917</v>
      </c>
      <c r="J12" s="3">
        <f t="shared" si="6"/>
        <v>4.2387049390712797</v>
      </c>
      <c r="L12">
        <v>10</v>
      </c>
      <c r="M12" s="1">
        <f t="shared" si="7"/>
        <v>533</v>
      </c>
      <c r="N12" s="3">
        <f t="shared" si="8"/>
        <v>2.8631126666666664</v>
      </c>
      <c r="O12" s="3">
        <f t="shared" si="9"/>
        <v>2.9775849999999999</v>
      </c>
    </row>
    <row r="13" spans="1:15" x14ac:dyDescent="0.3">
      <c r="A13">
        <v>11</v>
      </c>
      <c r="B13">
        <f t="shared" si="0"/>
        <v>194.7</v>
      </c>
      <c r="C13" s="3">
        <f t="shared" si="1"/>
        <v>1.7806834999999996</v>
      </c>
      <c r="D13" s="3">
        <f t="shared" si="2"/>
        <v>1.9098525000000002</v>
      </c>
      <c r="F13">
        <v>11</v>
      </c>
      <c r="G13" s="3">
        <f t="shared" si="3"/>
        <v>3.6389080000000003</v>
      </c>
      <c r="H13" s="3">
        <f t="shared" si="4"/>
        <v>3.7151106666666665</v>
      </c>
      <c r="I13" s="3">
        <f t="shared" si="5"/>
        <v>3.8243308157282345</v>
      </c>
      <c r="J13" s="3">
        <f t="shared" si="6"/>
        <v>4.1405144324099101</v>
      </c>
      <c r="L13">
        <v>11</v>
      </c>
      <c r="M13" s="1">
        <f t="shared" si="7"/>
        <v>586.29999999999995</v>
      </c>
      <c r="N13" s="3">
        <f t="shared" si="8"/>
        <v>3.0236053333333328</v>
      </c>
      <c r="O13" s="3">
        <f t="shared" si="9"/>
        <v>3.1424373333333335</v>
      </c>
    </row>
    <row r="14" spans="1:15" x14ac:dyDescent="0.3">
      <c r="A14">
        <v>12</v>
      </c>
      <c r="B14">
        <f t="shared" si="0"/>
        <v>212.39999999999998</v>
      </c>
      <c r="C14" s="3">
        <f t="shared" si="1"/>
        <v>1.934463</v>
      </c>
      <c r="D14" s="3">
        <f t="shared" si="2"/>
        <v>2.1083188333333331</v>
      </c>
      <c r="F14">
        <v>12</v>
      </c>
      <c r="G14" s="3">
        <f t="shared" si="3"/>
        <v>3.624397333333333</v>
      </c>
      <c r="H14" s="3">
        <f t="shared" si="4"/>
        <v>3.7732706666666669</v>
      </c>
      <c r="I14" s="3">
        <f t="shared" si="5"/>
        <v>3.8396419377124955</v>
      </c>
      <c r="J14" s="3">
        <f t="shared" si="6"/>
        <v>4.0766938532194708</v>
      </c>
      <c r="L14">
        <v>12</v>
      </c>
      <c r="M14" s="1">
        <f t="shared" si="7"/>
        <v>639.59999999999991</v>
      </c>
      <c r="N14" s="3">
        <f t="shared" si="8"/>
        <v>3.2408503333333329</v>
      </c>
      <c r="O14" s="3">
        <f t="shared" si="9"/>
        <v>3.48807</v>
      </c>
    </row>
    <row r="15" spans="1:15" x14ac:dyDescent="0.3">
      <c r="A15">
        <v>13</v>
      </c>
      <c r="B15">
        <f t="shared" si="0"/>
        <v>230.1</v>
      </c>
      <c r="C15" s="3">
        <f t="shared" si="1"/>
        <v>2.0481794999999998</v>
      </c>
      <c r="D15" s="3">
        <f t="shared" si="2"/>
        <v>2.3803395000000003</v>
      </c>
      <c r="F15">
        <v>13</v>
      </c>
      <c r="G15" s="3">
        <f t="shared" si="3"/>
        <v>3.8791013333333333</v>
      </c>
      <c r="H15" s="3">
        <f t="shared" si="4"/>
        <v>3.901068</v>
      </c>
      <c r="I15" s="3">
        <f t="shared" si="5"/>
        <v>3.587528864073672</v>
      </c>
      <c r="J15" s="3">
        <f t="shared" si="6"/>
        <v>3.9431430914132579</v>
      </c>
      <c r="L15">
        <v>13</v>
      </c>
      <c r="M15" s="1">
        <f t="shared" si="7"/>
        <v>692.9</v>
      </c>
      <c r="N15" s="3">
        <f t="shared" si="8"/>
        <v>3.3798910000000002</v>
      </c>
      <c r="O15" s="3">
        <f t="shared" si="9"/>
        <v>3.5291323333333331</v>
      </c>
    </row>
    <row r="16" spans="1:15" x14ac:dyDescent="0.3">
      <c r="A16">
        <v>14</v>
      </c>
      <c r="B16">
        <f t="shared" si="0"/>
        <v>247.79999999999998</v>
      </c>
      <c r="C16" s="3">
        <f t="shared" si="1"/>
        <v>2.5503968333333331</v>
      </c>
      <c r="D16" s="3">
        <f t="shared" si="2"/>
        <v>2.2068489999999996</v>
      </c>
      <c r="F16">
        <v>14</v>
      </c>
      <c r="G16" s="3">
        <f t="shared" si="3"/>
        <v>4.5173083333333333</v>
      </c>
      <c r="H16" s="3">
        <f t="shared" si="4"/>
        <v>4.2636616666666667</v>
      </c>
      <c r="I16" s="3">
        <f t="shared" si="5"/>
        <v>3.0806814530039088</v>
      </c>
      <c r="J16" s="3">
        <f t="shared" si="6"/>
        <v>3.6078072173487814</v>
      </c>
      <c r="L16">
        <v>14</v>
      </c>
      <c r="M16" s="1">
        <f t="shared" si="7"/>
        <v>746.19999999999993</v>
      </c>
      <c r="N16" s="3">
        <f t="shared" si="8"/>
        <v>3.6658903333333335</v>
      </c>
      <c r="O16" s="3">
        <f t="shared" si="9"/>
        <v>3.6675456666666668</v>
      </c>
    </row>
    <row r="17" spans="1:15" x14ac:dyDescent="0.3">
      <c r="A17">
        <v>15</v>
      </c>
      <c r="B17">
        <f t="shared" si="0"/>
        <v>265.5</v>
      </c>
      <c r="C17" s="3">
        <f t="shared" si="1"/>
        <v>2.2191103333333335</v>
      </c>
      <c r="D17" s="3">
        <f t="shared" si="2"/>
        <v>2.3845998333333331</v>
      </c>
      <c r="F17">
        <v>15</v>
      </c>
      <c r="G17" s="3">
        <f t="shared" si="3"/>
        <v>4.5882630000000004</v>
      </c>
      <c r="H17" s="3">
        <f t="shared" si="4"/>
        <v>4.2693923333333332</v>
      </c>
      <c r="I17" s="3">
        <f t="shared" si="5"/>
        <v>3.0330406081778656</v>
      </c>
      <c r="J17" s="3">
        <f t="shared" si="6"/>
        <v>3.6029645748961778</v>
      </c>
      <c r="L17">
        <v>15</v>
      </c>
      <c r="M17" s="1">
        <f t="shared" si="7"/>
        <v>799.5</v>
      </c>
      <c r="N17" s="3">
        <f t="shared" si="8"/>
        <v>3.6298819999999998</v>
      </c>
      <c r="O17" s="3">
        <f t="shared" si="9"/>
        <v>3.7956056666666664</v>
      </c>
    </row>
    <row r="18" spans="1:15" x14ac:dyDescent="0.3">
      <c r="A18">
        <v>16</v>
      </c>
      <c r="B18">
        <f t="shared" si="0"/>
        <v>283.2</v>
      </c>
      <c r="C18" s="3">
        <f t="shared" si="1"/>
        <v>2.5926351666666663</v>
      </c>
      <c r="D18" s="3">
        <f t="shared" si="2"/>
        <v>2.7353665</v>
      </c>
      <c r="F18">
        <v>16</v>
      </c>
      <c r="G18" s="3">
        <f t="shared" si="3"/>
        <v>4.5075846666666664</v>
      </c>
      <c r="H18" s="3">
        <f t="shared" si="4"/>
        <v>4.7517326666666664</v>
      </c>
      <c r="I18" s="3">
        <f t="shared" si="5"/>
        <v>3.0873270341233745</v>
      </c>
      <c r="J18" s="3">
        <f t="shared" si="6"/>
        <v>3.2372337444909576</v>
      </c>
      <c r="L18">
        <v>16</v>
      </c>
      <c r="M18" s="1">
        <f t="shared" si="7"/>
        <v>852.8</v>
      </c>
      <c r="N18" s="3">
        <f t="shared" si="8"/>
        <v>3.8973939999999998</v>
      </c>
      <c r="O18" s="3">
        <f t="shared" si="9"/>
        <v>4.0132399999999997</v>
      </c>
    </row>
    <row r="19" spans="1:15" x14ac:dyDescent="0.3">
      <c r="A19">
        <v>17</v>
      </c>
      <c r="B19">
        <f t="shared" si="0"/>
        <v>300.89999999999998</v>
      </c>
      <c r="C19" s="3">
        <f t="shared" si="1"/>
        <v>3.0265806666666673</v>
      </c>
      <c r="D19" s="3">
        <f t="shared" si="2"/>
        <v>2.9899511666666663</v>
      </c>
      <c r="L19">
        <v>17</v>
      </c>
      <c r="M19" s="1">
        <f t="shared" si="7"/>
        <v>906.09999999999991</v>
      </c>
      <c r="N19" s="3">
        <f t="shared" si="8"/>
        <v>4.1202146666666666</v>
      </c>
      <c r="O19" s="3">
        <f t="shared" si="9"/>
        <v>4.2257676666666661</v>
      </c>
    </row>
    <row r="20" spans="1:15" x14ac:dyDescent="0.3">
      <c r="A20">
        <v>18</v>
      </c>
      <c r="B20">
        <f t="shared" si="0"/>
        <v>318.59999999999997</v>
      </c>
      <c r="C20" s="3">
        <f t="shared" si="1"/>
        <v>2.9279314999999997</v>
      </c>
      <c r="D20" s="3">
        <f t="shared" si="2"/>
        <v>3.2559383333333329</v>
      </c>
      <c r="F20" t="s">
        <v>2</v>
      </c>
      <c r="H20" t="s">
        <v>16</v>
      </c>
      <c r="L20">
        <v>18</v>
      </c>
      <c r="M20" s="1">
        <f t="shared" si="7"/>
        <v>959.4</v>
      </c>
      <c r="N20" s="3">
        <f t="shared" si="8"/>
        <v>4.1223990000000006</v>
      </c>
      <c r="O20" s="3">
        <f t="shared" si="9"/>
        <v>4.3140666666666663</v>
      </c>
    </row>
    <row r="21" spans="1:15" x14ac:dyDescent="0.3">
      <c r="A21">
        <v>19</v>
      </c>
      <c r="B21">
        <f t="shared" si="0"/>
        <v>336.3</v>
      </c>
      <c r="C21" s="3">
        <f t="shared" si="1"/>
        <v>3.1851484999999999</v>
      </c>
      <c r="D21" s="3">
        <f t="shared" si="2"/>
        <v>3.1672826666666669</v>
      </c>
      <c r="F21" t="s">
        <v>1</v>
      </c>
      <c r="G21" t="s">
        <v>5</v>
      </c>
      <c r="H21" t="s">
        <v>6</v>
      </c>
      <c r="I21" t="s">
        <v>17</v>
      </c>
      <c r="J21" t="s">
        <v>18</v>
      </c>
      <c r="L21">
        <v>19</v>
      </c>
      <c r="M21" s="1">
        <f t="shared" si="7"/>
        <v>1012.6999999999999</v>
      </c>
      <c r="N21" s="3">
        <f t="shared" si="8"/>
        <v>4.5235306666666668</v>
      </c>
      <c r="O21" s="3">
        <f t="shared" si="9"/>
        <v>4.3774263333333332</v>
      </c>
    </row>
    <row r="22" spans="1:15" x14ac:dyDescent="0.3">
      <c r="A22">
        <v>20</v>
      </c>
      <c r="B22">
        <f t="shared" si="0"/>
        <v>354</v>
      </c>
      <c r="C22" s="3">
        <f t="shared" si="1"/>
        <v>3.0619063333333334</v>
      </c>
      <c r="D22" s="3">
        <f t="shared" si="2"/>
        <v>3.0332251666666665</v>
      </c>
      <c r="F22">
        <v>1</v>
      </c>
      <c r="G22" s="3">
        <f>AVERAGE(B99:D99)</f>
        <v>29.616012666666666</v>
      </c>
      <c r="H22" s="3">
        <f>AVERAGE(E99:G99)</f>
        <v>29.613530333333333</v>
      </c>
      <c r="I22">
        <f>$G$22/G22</f>
        <v>1</v>
      </c>
      <c r="J22" s="3">
        <f>$H$22/H22</f>
        <v>1</v>
      </c>
      <c r="L22">
        <v>20</v>
      </c>
      <c r="M22" s="1">
        <f t="shared" si="7"/>
        <v>1066</v>
      </c>
      <c r="N22" s="3">
        <f t="shared" si="8"/>
        <v>4.4272499999999999</v>
      </c>
      <c r="O22" s="3">
        <f t="shared" si="9"/>
        <v>4.5259003333333334</v>
      </c>
    </row>
    <row r="23" spans="1:15" x14ac:dyDescent="0.3">
      <c r="A23">
        <v>21</v>
      </c>
      <c r="B23">
        <f t="shared" si="0"/>
        <v>371.7</v>
      </c>
      <c r="C23" s="3">
        <f t="shared" si="1"/>
        <v>2.9871426666666672</v>
      </c>
      <c r="D23" s="3">
        <f t="shared" si="2"/>
        <v>3.136988333333333</v>
      </c>
      <c r="F23">
        <v>2</v>
      </c>
      <c r="G23" s="3">
        <f t="shared" ref="G23:G37" si="10">AVERAGE(B100:D100)</f>
        <v>15.277086333333335</v>
      </c>
      <c r="H23" s="3">
        <f t="shared" ref="H23:H37" si="11">AVERAGE(E100:G100)</f>
        <v>14.854367000000002</v>
      </c>
      <c r="I23" s="3">
        <f t="shared" ref="I23:I37" si="12">$G$22/G23</f>
        <v>1.9385903843488128</v>
      </c>
      <c r="J23" s="3">
        <f t="shared" ref="J23:J37" si="13">$H$22/H23</f>
        <v>1.9935908634365456</v>
      </c>
    </row>
    <row r="24" spans="1:15" x14ac:dyDescent="0.3">
      <c r="A24">
        <v>22</v>
      </c>
      <c r="B24">
        <f t="shared" si="0"/>
        <v>389.4</v>
      </c>
      <c r="C24" s="3">
        <f t="shared" si="1"/>
        <v>3.3305735000000003</v>
      </c>
      <c r="D24" s="3">
        <f t="shared" si="2"/>
        <v>3.3253578333333333</v>
      </c>
      <c r="F24">
        <v>3</v>
      </c>
      <c r="G24" s="3">
        <f t="shared" si="10"/>
        <v>10.287524333333334</v>
      </c>
      <c r="H24" s="3">
        <f t="shared" si="11"/>
        <v>10.311292999999999</v>
      </c>
      <c r="I24" s="3">
        <f t="shared" si="12"/>
        <v>2.8788279577337894</v>
      </c>
      <c r="J24" s="3">
        <f t="shared" si="13"/>
        <v>2.8719512027573395</v>
      </c>
    </row>
    <row r="25" spans="1:15" x14ac:dyDescent="0.3">
      <c r="A25">
        <v>23</v>
      </c>
      <c r="B25">
        <f t="shared" si="0"/>
        <v>407.09999999999997</v>
      </c>
      <c r="C25" s="3">
        <f t="shared" si="1"/>
        <v>3.2041456666666659</v>
      </c>
      <c r="D25" s="3">
        <f t="shared" si="2"/>
        <v>3.2366661666666672</v>
      </c>
      <c r="F25">
        <v>4</v>
      </c>
      <c r="G25" s="3">
        <f t="shared" si="10"/>
        <v>8.5820476666666661</v>
      </c>
      <c r="H25" s="3">
        <f t="shared" si="11"/>
        <v>8.7819876666666676</v>
      </c>
      <c r="I25" s="3">
        <f t="shared" si="12"/>
        <v>3.4509261445491082</v>
      </c>
      <c r="J25" s="3">
        <f t="shared" si="13"/>
        <v>3.3720760558268448</v>
      </c>
    </row>
    <row r="26" spans="1:15" x14ac:dyDescent="0.3">
      <c r="A26">
        <v>24</v>
      </c>
      <c r="B26">
        <f t="shared" si="0"/>
        <v>424.79999999999995</v>
      </c>
      <c r="C26" s="3">
        <f t="shared" si="1"/>
        <v>3.7434471666666673</v>
      </c>
      <c r="D26" s="3">
        <f t="shared" si="2"/>
        <v>3.5136854999999998</v>
      </c>
      <c r="F26">
        <v>5</v>
      </c>
      <c r="G26" s="3">
        <f t="shared" si="10"/>
        <v>7.450123333333333</v>
      </c>
      <c r="H26" s="3">
        <f t="shared" si="11"/>
        <v>7.1549076666666664</v>
      </c>
      <c r="I26" s="3">
        <f t="shared" si="12"/>
        <v>3.9752379043389441</v>
      </c>
      <c r="J26" s="3">
        <f t="shared" si="13"/>
        <v>4.1389115992784999</v>
      </c>
    </row>
    <row r="27" spans="1:15" x14ac:dyDescent="0.3">
      <c r="A27">
        <v>25</v>
      </c>
      <c r="B27">
        <f t="shared" si="0"/>
        <v>442.5</v>
      </c>
      <c r="C27" s="3">
        <f t="shared" si="1"/>
        <v>3.8149603333333335</v>
      </c>
      <c r="D27" s="3">
        <f t="shared" si="2"/>
        <v>3.7848335</v>
      </c>
      <c r="F27">
        <v>6</v>
      </c>
      <c r="G27" s="3">
        <f t="shared" si="10"/>
        <v>6.380167666666666</v>
      </c>
      <c r="H27" s="3">
        <f t="shared" si="11"/>
        <v>6.5088289999999995</v>
      </c>
      <c r="I27" s="3">
        <f t="shared" si="12"/>
        <v>4.6418862659983393</v>
      </c>
      <c r="J27" s="3">
        <f t="shared" si="13"/>
        <v>4.5497477861737243</v>
      </c>
    </row>
    <row r="28" spans="1:15" x14ac:dyDescent="0.3">
      <c r="A28">
        <v>26</v>
      </c>
      <c r="B28">
        <f t="shared" si="0"/>
        <v>460.2</v>
      </c>
      <c r="C28" s="3">
        <f t="shared" si="1"/>
        <v>4.1072206666666666</v>
      </c>
      <c r="D28" s="3">
        <f t="shared" si="2"/>
        <v>4.3696621666666671</v>
      </c>
      <c r="F28">
        <v>7</v>
      </c>
      <c r="G28" s="3">
        <f t="shared" si="10"/>
        <v>5.8679619999999995</v>
      </c>
      <c r="H28" s="3">
        <f t="shared" si="11"/>
        <v>5.9775140000000002</v>
      </c>
      <c r="I28" s="3">
        <f t="shared" si="12"/>
        <v>5.0470696072446737</v>
      </c>
      <c r="J28" s="3">
        <f t="shared" si="13"/>
        <v>4.9541549101069995</v>
      </c>
    </row>
    <row r="29" spans="1:15" x14ac:dyDescent="0.3">
      <c r="A29">
        <v>27</v>
      </c>
      <c r="B29">
        <f t="shared" si="0"/>
        <v>477.9</v>
      </c>
      <c r="C29" s="3">
        <f t="shared" si="1"/>
        <v>5.0550870000000003</v>
      </c>
      <c r="D29" s="3">
        <f t="shared" si="2"/>
        <v>4.8932719999999996</v>
      </c>
      <c r="F29">
        <v>8</v>
      </c>
      <c r="G29" s="3">
        <f t="shared" si="10"/>
        <v>5.9796166666666677</v>
      </c>
      <c r="H29" s="3">
        <f t="shared" si="11"/>
        <v>5.5576386666666666</v>
      </c>
      <c r="I29" s="3">
        <f t="shared" si="12"/>
        <v>4.9528279683480259</v>
      </c>
      <c r="J29" s="3">
        <f t="shared" si="13"/>
        <v>5.3284375090715983</v>
      </c>
    </row>
    <row r="30" spans="1:15" x14ac:dyDescent="0.3">
      <c r="A30">
        <v>28</v>
      </c>
      <c r="B30">
        <f t="shared" si="0"/>
        <v>495.59999999999997</v>
      </c>
      <c r="C30" s="3">
        <f t="shared" si="1"/>
        <v>4.8894165000000003</v>
      </c>
      <c r="D30" s="3">
        <f t="shared" si="2"/>
        <v>4.837406333333333</v>
      </c>
      <c r="F30">
        <v>9</v>
      </c>
      <c r="G30" s="3">
        <f t="shared" si="10"/>
        <v>5.4250210000000001</v>
      </c>
      <c r="H30" s="3">
        <f t="shared" si="11"/>
        <v>5.1790963333333329</v>
      </c>
      <c r="I30" s="3">
        <f t="shared" si="12"/>
        <v>5.4591517095817075</v>
      </c>
      <c r="J30" s="3">
        <f t="shared" si="13"/>
        <v>5.717895251867942</v>
      </c>
    </row>
    <row r="31" spans="1:15" x14ac:dyDescent="0.3">
      <c r="A31">
        <v>29</v>
      </c>
      <c r="B31">
        <f t="shared" si="0"/>
        <v>513.29999999999995</v>
      </c>
      <c r="C31" s="3">
        <f t="shared" si="1"/>
        <v>4.7175924999999994</v>
      </c>
      <c r="D31" s="3">
        <f t="shared" si="2"/>
        <v>4.8696856666666664</v>
      </c>
      <c r="F31">
        <v>10</v>
      </c>
      <c r="G31" s="3">
        <f t="shared" si="10"/>
        <v>5.0542673333333328</v>
      </c>
      <c r="H31" s="3">
        <f t="shared" si="11"/>
        <v>5.0809110000000004</v>
      </c>
      <c r="I31" s="3">
        <f t="shared" si="12"/>
        <v>5.8596055003554097</v>
      </c>
      <c r="J31" s="3">
        <f t="shared" si="13"/>
        <v>5.8283898956965254</v>
      </c>
    </row>
    <row r="32" spans="1:15" x14ac:dyDescent="0.3">
      <c r="A32">
        <v>30</v>
      </c>
      <c r="B32">
        <f t="shared" si="0"/>
        <v>531</v>
      </c>
      <c r="C32" s="3">
        <f t="shared" si="1"/>
        <v>5.8116919999999999</v>
      </c>
      <c r="D32" s="3">
        <f t="shared" si="2"/>
        <v>5.8997331666666666</v>
      </c>
      <c r="F32">
        <v>11</v>
      </c>
      <c r="G32" s="3">
        <f t="shared" si="10"/>
        <v>5.0656403333333335</v>
      </c>
      <c r="H32" s="3">
        <f t="shared" si="11"/>
        <v>4.9833746666666663</v>
      </c>
      <c r="I32" s="3">
        <f t="shared" si="12"/>
        <v>5.8464499486442021</v>
      </c>
      <c r="J32" s="3">
        <f t="shared" si="13"/>
        <v>5.9424651594863027</v>
      </c>
    </row>
    <row r="33" spans="1:14" x14ac:dyDescent="0.3">
      <c r="A33">
        <v>31</v>
      </c>
      <c r="B33">
        <f t="shared" si="0"/>
        <v>548.69999999999993</v>
      </c>
      <c r="C33" s="3">
        <f t="shared" si="1"/>
        <v>6.0209244999999996</v>
      </c>
      <c r="D33" s="3">
        <f t="shared" si="2"/>
        <v>6.3262486666666655</v>
      </c>
      <c r="F33">
        <v>12</v>
      </c>
      <c r="G33" s="3">
        <f t="shared" si="10"/>
        <v>5.0398013333333331</v>
      </c>
      <c r="H33" s="3">
        <f t="shared" si="11"/>
        <v>4.975296666666666</v>
      </c>
      <c r="I33" s="3">
        <f t="shared" si="12"/>
        <v>5.8764246262617235</v>
      </c>
      <c r="J33" s="3">
        <f t="shared" si="13"/>
        <v>5.9521134753103508</v>
      </c>
    </row>
    <row r="34" spans="1:14" x14ac:dyDescent="0.3">
      <c r="A34">
        <v>32</v>
      </c>
      <c r="B34">
        <f t="shared" si="0"/>
        <v>566.4</v>
      </c>
      <c r="C34" s="3">
        <f t="shared" si="1"/>
        <v>4.9288929999999995</v>
      </c>
      <c r="D34" s="3">
        <f t="shared" si="2"/>
        <v>4.9738118333333334</v>
      </c>
      <c r="F34">
        <v>13</v>
      </c>
      <c r="G34" s="3">
        <f t="shared" si="10"/>
        <v>5.1704219999999994</v>
      </c>
      <c r="H34" s="3">
        <f t="shared" si="11"/>
        <v>5.085656666666666</v>
      </c>
      <c r="I34" s="3">
        <f t="shared" si="12"/>
        <v>5.7279681748736699</v>
      </c>
      <c r="J34" s="3">
        <f t="shared" si="13"/>
        <v>5.8229511495401782</v>
      </c>
    </row>
    <row r="35" spans="1:14" x14ac:dyDescent="0.3">
      <c r="F35">
        <v>14</v>
      </c>
      <c r="G35" s="3">
        <f t="shared" si="10"/>
        <v>5.1392023333333334</v>
      </c>
      <c r="H35" s="3">
        <f t="shared" si="11"/>
        <v>5.1305863333333335</v>
      </c>
      <c r="I35" s="3">
        <f t="shared" si="12"/>
        <v>5.7627644808951217</v>
      </c>
      <c r="J35" s="3">
        <f t="shared" si="13"/>
        <v>5.7719582927461373</v>
      </c>
    </row>
    <row r="36" spans="1:14" x14ac:dyDescent="0.3">
      <c r="F36">
        <v>15</v>
      </c>
      <c r="G36" s="3">
        <f t="shared" si="10"/>
        <v>5.225753666666666</v>
      </c>
      <c r="H36" s="3">
        <f t="shared" si="11"/>
        <v>5.3665546666666666</v>
      </c>
      <c r="I36" s="3">
        <f t="shared" si="12"/>
        <v>5.667318927713203</v>
      </c>
      <c r="J36" s="3">
        <f t="shared" si="13"/>
        <v>5.5181642921243572</v>
      </c>
    </row>
    <row r="37" spans="1:14" x14ac:dyDescent="0.3">
      <c r="F37">
        <v>16</v>
      </c>
      <c r="G37" s="3">
        <f t="shared" si="10"/>
        <v>5.4014196666666665</v>
      </c>
      <c r="H37" s="3">
        <f t="shared" si="11"/>
        <v>5.197872666666667</v>
      </c>
      <c r="I37" s="3">
        <f t="shared" si="12"/>
        <v>5.4830053012606133</v>
      </c>
      <c r="J37" s="3">
        <f t="shared" si="13"/>
        <v>5.6972404351575108</v>
      </c>
    </row>
    <row r="42" spans="1:14" x14ac:dyDescent="0.3">
      <c r="A42" t="s">
        <v>1</v>
      </c>
      <c r="B42" t="s">
        <v>3</v>
      </c>
      <c r="C42" t="s">
        <v>7</v>
      </c>
      <c r="D42" t="s">
        <v>8</v>
      </c>
      <c r="E42" t="s">
        <v>9</v>
      </c>
      <c r="F42" t="s">
        <v>10</v>
      </c>
      <c r="G42" t="s">
        <v>11</v>
      </c>
      <c r="H42" t="s">
        <v>12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</row>
    <row r="43" spans="1:14" x14ac:dyDescent="0.3">
      <c r="A43">
        <v>1</v>
      </c>
      <c r="B43">
        <f t="shared" ref="B43:B74" si="14">17.7 * A43</f>
        <v>17.7</v>
      </c>
      <c r="C43" s="4">
        <v>0.85675100000000004</v>
      </c>
      <c r="D43" s="5">
        <v>0.79877399999999998</v>
      </c>
      <c r="E43" s="5">
        <v>0.83586199999999999</v>
      </c>
      <c r="F43" s="5">
        <v>0.97638899999999995</v>
      </c>
      <c r="G43" s="5">
        <v>0.94439499999999998</v>
      </c>
      <c r="H43" s="5">
        <v>0.85904700000000001</v>
      </c>
      <c r="I43" s="5">
        <v>0.88765499999999997</v>
      </c>
      <c r="J43" s="4">
        <v>0.88264600000000004</v>
      </c>
      <c r="K43" s="5">
        <v>0.89336700000000002</v>
      </c>
      <c r="L43" s="5">
        <v>0.83748</v>
      </c>
      <c r="M43" s="5">
        <v>0.90589399999999998</v>
      </c>
      <c r="N43" s="5">
        <v>0.80351300000000003</v>
      </c>
    </row>
    <row r="44" spans="1:14" x14ac:dyDescent="0.3">
      <c r="A44">
        <v>2</v>
      </c>
      <c r="B44">
        <f t="shared" si="14"/>
        <v>35.4</v>
      </c>
      <c r="C44" s="5">
        <v>0.99266699999999997</v>
      </c>
      <c r="D44" s="4">
        <v>1.1105579999999999</v>
      </c>
      <c r="E44" s="5">
        <v>0.85423099999999996</v>
      </c>
      <c r="F44" s="5">
        <v>0.877946</v>
      </c>
      <c r="G44" s="5">
        <v>0.922844</v>
      </c>
      <c r="H44" s="5">
        <v>0.84973500000000002</v>
      </c>
      <c r="I44" s="4">
        <v>1.085963</v>
      </c>
      <c r="J44" s="4">
        <v>1.007109</v>
      </c>
      <c r="K44" s="4">
        <v>1.1364460000000001</v>
      </c>
      <c r="L44" s="4">
        <v>1.0249299999999999</v>
      </c>
      <c r="M44" s="4">
        <v>1.007846</v>
      </c>
      <c r="N44" s="4">
        <v>1.0054320000000001</v>
      </c>
    </row>
    <row r="45" spans="1:14" x14ac:dyDescent="0.3">
      <c r="A45">
        <v>3</v>
      </c>
      <c r="B45">
        <f t="shared" si="14"/>
        <v>53.099999999999994</v>
      </c>
      <c r="C45" s="4">
        <v>1.0061720000000001</v>
      </c>
      <c r="D45" s="5">
        <v>0.98683200000000004</v>
      </c>
      <c r="E45" s="5">
        <v>0.96196000000000004</v>
      </c>
      <c r="F45" s="4">
        <v>1.042573</v>
      </c>
      <c r="G45" s="5">
        <v>0.99186200000000002</v>
      </c>
      <c r="H45" s="5">
        <v>0.979236</v>
      </c>
      <c r="I45" s="4">
        <v>1.038891</v>
      </c>
      <c r="J45" s="4">
        <v>1.039763</v>
      </c>
      <c r="K45" s="4">
        <v>1.0392539999999999</v>
      </c>
      <c r="L45" s="4">
        <v>1.071836</v>
      </c>
      <c r="M45" s="4">
        <v>1.0442469999999999</v>
      </c>
      <c r="N45" s="4">
        <v>1.088902</v>
      </c>
    </row>
    <row r="46" spans="1:14" x14ac:dyDescent="0.3">
      <c r="A46">
        <v>4</v>
      </c>
      <c r="B46">
        <f t="shared" si="14"/>
        <v>70.8</v>
      </c>
      <c r="C46" s="4">
        <v>1.0528580000000001</v>
      </c>
      <c r="D46" s="4">
        <v>1.3579140000000001</v>
      </c>
      <c r="E46" s="4">
        <v>1.0990869999999999</v>
      </c>
      <c r="F46" s="4">
        <v>1.0921099999999999</v>
      </c>
      <c r="G46" s="4">
        <v>1.1146400000000001</v>
      </c>
      <c r="H46" s="4">
        <v>1.0790390000000001</v>
      </c>
      <c r="I46" s="4">
        <v>1.2039139999999999</v>
      </c>
      <c r="J46" s="4">
        <v>1.245673</v>
      </c>
      <c r="K46" s="4">
        <v>1.2248730000000001</v>
      </c>
      <c r="L46" s="4">
        <v>1.1968479999999999</v>
      </c>
      <c r="M46" s="4">
        <v>1.3029900000000001</v>
      </c>
      <c r="N46" s="4">
        <v>1.2901050000000001</v>
      </c>
    </row>
    <row r="47" spans="1:14" x14ac:dyDescent="0.3">
      <c r="A47">
        <v>5</v>
      </c>
      <c r="B47">
        <f t="shared" si="14"/>
        <v>88.5</v>
      </c>
      <c r="C47" s="4">
        <v>1.445136</v>
      </c>
      <c r="D47" s="4">
        <v>1.3394550000000001</v>
      </c>
      <c r="E47" s="4">
        <v>1.26034</v>
      </c>
      <c r="F47" s="4">
        <v>1.3328439999999999</v>
      </c>
      <c r="G47" s="4">
        <v>1.264316</v>
      </c>
      <c r="H47" s="4">
        <v>1.250081</v>
      </c>
      <c r="I47" s="4">
        <v>1.466717</v>
      </c>
      <c r="J47" s="4">
        <v>1.4487989999999999</v>
      </c>
      <c r="K47" s="4">
        <v>1.514605</v>
      </c>
      <c r="L47" s="4">
        <v>1.256375</v>
      </c>
      <c r="M47" s="4">
        <v>1.3172759999999999</v>
      </c>
      <c r="N47" s="4">
        <v>1.5051000000000001</v>
      </c>
    </row>
    <row r="48" spans="1:14" x14ac:dyDescent="0.3">
      <c r="A48">
        <v>6</v>
      </c>
      <c r="B48">
        <f t="shared" si="14"/>
        <v>106.19999999999999</v>
      </c>
      <c r="C48" s="4">
        <v>1.2252179999999999</v>
      </c>
      <c r="D48" s="4">
        <v>1.263204</v>
      </c>
      <c r="E48" s="4">
        <v>1.4083909999999999</v>
      </c>
      <c r="F48" s="4">
        <v>1.7023189999999999</v>
      </c>
      <c r="G48" s="4">
        <v>1.2579579999999999</v>
      </c>
      <c r="H48" s="4">
        <v>1.428955</v>
      </c>
      <c r="I48" s="4">
        <v>1.3309249999999999</v>
      </c>
      <c r="J48" s="4">
        <v>1.4276359999999999</v>
      </c>
      <c r="K48" s="4">
        <v>1.6019559999999999</v>
      </c>
      <c r="L48" s="4">
        <v>1.355475</v>
      </c>
      <c r="M48" s="4">
        <v>1.31443</v>
      </c>
      <c r="N48" s="4">
        <v>1.3765000000000001</v>
      </c>
    </row>
    <row r="49" spans="1:14" x14ac:dyDescent="0.3">
      <c r="A49">
        <v>7</v>
      </c>
      <c r="B49">
        <f t="shared" si="14"/>
        <v>123.89999999999999</v>
      </c>
      <c r="C49" s="3">
        <v>1.3104579999999999</v>
      </c>
      <c r="D49" s="3">
        <v>1.326058</v>
      </c>
      <c r="E49" s="3">
        <v>1.266038</v>
      </c>
      <c r="F49" s="3">
        <v>1.3409660000000001</v>
      </c>
      <c r="G49" s="3">
        <v>1.369041</v>
      </c>
      <c r="H49" s="3">
        <v>1.276535</v>
      </c>
      <c r="I49" s="3">
        <v>1.4272659999999999</v>
      </c>
      <c r="J49" s="3">
        <v>1.3610070000000001</v>
      </c>
      <c r="K49" s="3">
        <v>1.411635</v>
      </c>
      <c r="L49" s="3">
        <v>1.422968</v>
      </c>
      <c r="M49" s="3">
        <v>1.3737269999999999</v>
      </c>
      <c r="N49" s="3">
        <v>1.40808</v>
      </c>
    </row>
    <row r="50" spans="1:14" x14ac:dyDescent="0.3">
      <c r="A50">
        <v>8</v>
      </c>
      <c r="B50">
        <f t="shared" si="14"/>
        <v>141.6</v>
      </c>
      <c r="C50" s="3">
        <v>1.3816079999999999</v>
      </c>
      <c r="D50" s="3">
        <v>1.4287289999999999</v>
      </c>
      <c r="E50" s="3">
        <v>1.463681</v>
      </c>
      <c r="F50" s="3">
        <v>1.437697</v>
      </c>
      <c r="G50" s="3">
        <v>1.445873</v>
      </c>
      <c r="H50" s="3">
        <v>1.380509</v>
      </c>
      <c r="I50" s="3">
        <v>1.520491</v>
      </c>
      <c r="J50" s="3">
        <v>1.4939530000000001</v>
      </c>
      <c r="K50" s="3">
        <v>1.5533360000000001</v>
      </c>
      <c r="L50" s="3">
        <v>1.4702459999999999</v>
      </c>
      <c r="M50" s="3">
        <v>1.5227379999999999</v>
      </c>
      <c r="N50" s="3">
        <v>1.506114</v>
      </c>
    </row>
    <row r="51" spans="1:14" x14ac:dyDescent="0.3">
      <c r="A51">
        <v>9</v>
      </c>
      <c r="B51">
        <f t="shared" si="14"/>
        <v>159.29999999999998</v>
      </c>
      <c r="C51" s="3">
        <v>1.4749369999999999</v>
      </c>
      <c r="D51" s="3">
        <v>1.5244420000000001</v>
      </c>
      <c r="E51" s="3">
        <v>1.531031</v>
      </c>
      <c r="F51" s="3">
        <v>1.5075229999999999</v>
      </c>
      <c r="G51" s="3">
        <v>1.4609380000000001</v>
      </c>
      <c r="H51" s="3">
        <v>1.853882</v>
      </c>
      <c r="I51" s="3">
        <v>1.5613969999999999</v>
      </c>
      <c r="J51" s="3">
        <v>1.545242</v>
      </c>
      <c r="K51" s="3">
        <v>1.5641830000000001</v>
      </c>
      <c r="L51" s="3">
        <v>1.6805779999999999</v>
      </c>
      <c r="M51" s="3">
        <v>1.68811</v>
      </c>
      <c r="N51" s="3">
        <v>1.65741</v>
      </c>
    </row>
    <row r="52" spans="1:14" x14ac:dyDescent="0.3">
      <c r="A52">
        <v>10</v>
      </c>
      <c r="B52">
        <f t="shared" si="14"/>
        <v>177</v>
      </c>
      <c r="C52" s="3">
        <v>1.836657</v>
      </c>
      <c r="D52" s="3">
        <v>1.713249</v>
      </c>
      <c r="E52" s="3">
        <v>1.6650510000000001</v>
      </c>
      <c r="F52" s="3">
        <v>1.6830989999999999</v>
      </c>
      <c r="G52" s="3">
        <v>1.6601900000000001</v>
      </c>
      <c r="H52" s="3">
        <v>1.6506780000000001</v>
      </c>
      <c r="I52" s="3">
        <v>1.8888590000000001</v>
      </c>
      <c r="J52" s="3">
        <v>1.793847</v>
      </c>
      <c r="K52" s="3">
        <v>1.8324450000000001</v>
      </c>
      <c r="L52" s="3">
        <v>1.761301</v>
      </c>
      <c r="M52" s="3">
        <v>2.0967099999999999</v>
      </c>
      <c r="N52" s="3">
        <v>2.0286819999999999</v>
      </c>
    </row>
    <row r="53" spans="1:14" x14ac:dyDescent="0.3">
      <c r="A53">
        <v>11</v>
      </c>
      <c r="B53">
        <f t="shared" si="14"/>
        <v>194.7</v>
      </c>
      <c r="C53" s="3">
        <v>1.7168319999999999</v>
      </c>
      <c r="D53" s="3">
        <v>1.788133</v>
      </c>
      <c r="E53" s="3">
        <v>1.7147319999999999</v>
      </c>
      <c r="F53" s="3">
        <v>1.70766</v>
      </c>
      <c r="G53" s="3">
        <v>1.7331810000000001</v>
      </c>
      <c r="H53" s="3">
        <v>2.0235629999999998</v>
      </c>
      <c r="I53" s="3">
        <v>1.8672519999999999</v>
      </c>
      <c r="J53" s="3">
        <v>1.8715869999999999</v>
      </c>
      <c r="K53" s="3">
        <v>1.8206370000000001</v>
      </c>
      <c r="L53" s="3">
        <v>1.8379650000000001</v>
      </c>
      <c r="M53" s="3">
        <v>1.8075410000000001</v>
      </c>
      <c r="N53" s="3">
        <v>2.2541329999999999</v>
      </c>
    </row>
    <row r="54" spans="1:14" x14ac:dyDescent="0.3">
      <c r="A54">
        <v>12</v>
      </c>
      <c r="B54">
        <f t="shared" si="14"/>
        <v>212.39999999999998</v>
      </c>
      <c r="C54" s="3">
        <v>1.820813</v>
      </c>
      <c r="D54" s="3">
        <v>1.7472650000000001</v>
      </c>
      <c r="E54" s="3">
        <v>1.8890370000000001</v>
      </c>
      <c r="F54" s="3">
        <v>2.1821090000000001</v>
      </c>
      <c r="G54" s="3">
        <v>1.811283</v>
      </c>
      <c r="H54" s="3">
        <v>2.1562709999999998</v>
      </c>
      <c r="I54" s="3">
        <v>1.9194869999999999</v>
      </c>
      <c r="J54" s="3">
        <v>2.2523029999999999</v>
      </c>
      <c r="K54" s="3">
        <v>2.2019959999999998</v>
      </c>
      <c r="L54" s="3">
        <v>2.291865</v>
      </c>
      <c r="M54" s="3">
        <v>1.9247829999999999</v>
      </c>
      <c r="N54" s="3">
        <v>2.0594790000000001</v>
      </c>
    </row>
    <row r="55" spans="1:14" x14ac:dyDescent="0.3">
      <c r="A55">
        <v>13</v>
      </c>
      <c r="B55">
        <f t="shared" si="14"/>
        <v>230.1</v>
      </c>
      <c r="C55" s="3">
        <v>2.0209290000000002</v>
      </c>
      <c r="D55" s="3">
        <v>2.083097</v>
      </c>
      <c r="E55" s="3">
        <v>2.0181</v>
      </c>
      <c r="F55" s="3">
        <v>2.1118749999999999</v>
      </c>
      <c r="G55" s="3">
        <v>2.0068999999999999</v>
      </c>
      <c r="H55" s="3">
        <v>2.0481760000000002</v>
      </c>
      <c r="I55" s="3">
        <v>2.1123210000000001</v>
      </c>
      <c r="J55" s="3">
        <v>2.0715870000000001</v>
      </c>
      <c r="K55" s="3">
        <v>2.7022080000000002</v>
      </c>
      <c r="L55" s="3">
        <v>2.5214840000000001</v>
      </c>
      <c r="M55" s="3">
        <v>2.6486230000000002</v>
      </c>
      <c r="N55" s="3">
        <v>2.2258140000000002</v>
      </c>
    </row>
    <row r="56" spans="1:14" x14ac:dyDescent="0.3">
      <c r="A56">
        <v>14</v>
      </c>
      <c r="B56">
        <f t="shared" si="14"/>
        <v>247.79999999999998</v>
      </c>
      <c r="C56" s="3">
        <v>2.3928929999999999</v>
      </c>
      <c r="D56" s="3">
        <v>2.4469590000000001</v>
      </c>
      <c r="E56" s="3">
        <v>2.2969900000000001</v>
      </c>
      <c r="F56" s="3">
        <v>2.6703489999999999</v>
      </c>
      <c r="G56" s="3">
        <v>2.7219739999999999</v>
      </c>
      <c r="H56" s="3">
        <v>2.7732160000000001</v>
      </c>
      <c r="I56" s="3">
        <v>2.507622</v>
      </c>
      <c r="J56" s="3">
        <v>2.2724280000000001</v>
      </c>
      <c r="K56" s="3">
        <v>2.1188940000000001</v>
      </c>
      <c r="L56" s="3">
        <v>2.1054719999999998</v>
      </c>
      <c r="M56" s="3">
        <v>2.1215449999999998</v>
      </c>
      <c r="N56" s="3">
        <v>2.1151330000000002</v>
      </c>
    </row>
    <row r="57" spans="1:14" x14ac:dyDescent="0.3">
      <c r="A57">
        <v>15</v>
      </c>
      <c r="B57">
        <f t="shared" si="14"/>
        <v>265.5</v>
      </c>
      <c r="C57" s="3">
        <v>2.2749809999999999</v>
      </c>
      <c r="D57" s="3">
        <v>2.2074189999999998</v>
      </c>
      <c r="E57" s="3">
        <v>2.2257419999999999</v>
      </c>
      <c r="F57" s="3">
        <v>2.190086</v>
      </c>
      <c r="G57" s="3">
        <v>2.1750050000000001</v>
      </c>
      <c r="H57" s="3">
        <v>2.2414290000000001</v>
      </c>
      <c r="I57" s="3">
        <v>2.4705569999999999</v>
      </c>
      <c r="J57" s="3">
        <v>2.3655170000000001</v>
      </c>
      <c r="K57" s="3">
        <v>2.5671550000000001</v>
      </c>
      <c r="L57" s="3">
        <v>2.3796080000000002</v>
      </c>
      <c r="M57" s="3">
        <v>2.2639640000000001</v>
      </c>
      <c r="N57" s="3">
        <v>2.2607979999999999</v>
      </c>
    </row>
    <row r="58" spans="1:14" x14ac:dyDescent="0.3">
      <c r="A58">
        <v>16</v>
      </c>
      <c r="B58">
        <f t="shared" si="14"/>
        <v>283.2</v>
      </c>
      <c r="C58" s="3">
        <v>2.4370240000000001</v>
      </c>
      <c r="D58" s="3">
        <v>2.814206</v>
      </c>
      <c r="E58" s="3">
        <v>2.5816870000000001</v>
      </c>
      <c r="F58" s="3">
        <v>2.5973730000000002</v>
      </c>
      <c r="G58" s="3">
        <v>2.4964590000000002</v>
      </c>
      <c r="H58" s="3">
        <v>2.6290619999999998</v>
      </c>
      <c r="I58" s="3">
        <v>2.6333250000000001</v>
      </c>
      <c r="J58" s="3">
        <v>2.7566039999999998</v>
      </c>
      <c r="K58" s="3">
        <v>2.5914869999999999</v>
      </c>
      <c r="L58" s="3">
        <v>2.7650990000000002</v>
      </c>
      <c r="M58" s="3">
        <v>2.7397480000000001</v>
      </c>
      <c r="N58" s="3">
        <v>2.9259360000000001</v>
      </c>
    </row>
    <row r="59" spans="1:14" x14ac:dyDescent="0.3">
      <c r="A59">
        <v>17</v>
      </c>
      <c r="B59">
        <f t="shared" si="14"/>
        <v>300.89999999999998</v>
      </c>
      <c r="C59" s="3">
        <v>3.0449799999999998</v>
      </c>
      <c r="D59" s="3">
        <v>2.953382</v>
      </c>
      <c r="E59" s="3">
        <v>3.0428489999999999</v>
      </c>
      <c r="F59" s="3">
        <v>3.282384</v>
      </c>
      <c r="G59" s="3">
        <v>2.84829</v>
      </c>
      <c r="H59" s="3">
        <v>2.9875989999999999</v>
      </c>
      <c r="I59" s="3">
        <v>2.9096039999999999</v>
      </c>
      <c r="J59" s="3">
        <v>2.9694669999999999</v>
      </c>
      <c r="K59" s="3">
        <v>2.9688020000000002</v>
      </c>
      <c r="L59" s="3">
        <v>3.1621519999999999</v>
      </c>
      <c r="M59" s="3">
        <v>3.0009039999999998</v>
      </c>
      <c r="N59" s="3">
        <v>2.9287779999999999</v>
      </c>
    </row>
    <row r="60" spans="1:14" x14ac:dyDescent="0.3">
      <c r="A60">
        <v>18</v>
      </c>
      <c r="B60">
        <f t="shared" si="14"/>
        <v>318.59999999999997</v>
      </c>
      <c r="C60" s="3">
        <v>2.9813939999999999</v>
      </c>
      <c r="D60" s="3">
        <v>2.9139110000000001</v>
      </c>
      <c r="E60" s="3">
        <v>2.794251</v>
      </c>
      <c r="F60" s="3">
        <v>2.741317</v>
      </c>
      <c r="G60" s="3">
        <v>2.6938659999999999</v>
      </c>
      <c r="H60" s="3">
        <v>3.44285</v>
      </c>
      <c r="I60" s="3">
        <v>3.3893770000000001</v>
      </c>
      <c r="J60" s="3">
        <v>3.5150890000000001</v>
      </c>
      <c r="K60" s="3">
        <v>3.1932670000000001</v>
      </c>
      <c r="L60" s="3">
        <v>3.4031229999999999</v>
      </c>
      <c r="M60" s="3">
        <v>3.0171519999999998</v>
      </c>
      <c r="N60" s="3">
        <v>3.0176219999999998</v>
      </c>
    </row>
    <row r="61" spans="1:14" x14ac:dyDescent="0.3">
      <c r="A61">
        <v>19</v>
      </c>
      <c r="B61">
        <f t="shared" si="14"/>
        <v>336.3</v>
      </c>
      <c r="C61" s="3">
        <v>2.9637090000000001</v>
      </c>
      <c r="D61" s="3">
        <v>3.2755489999999998</v>
      </c>
      <c r="E61" s="3">
        <v>3.2143199999999998</v>
      </c>
      <c r="F61" s="3">
        <v>3.0143179999999998</v>
      </c>
      <c r="G61" s="3">
        <v>3.4379420000000001</v>
      </c>
      <c r="H61" s="3">
        <v>3.2050529999999999</v>
      </c>
      <c r="I61" s="3">
        <v>3.254737</v>
      </c>
      <c r="J61" s="3">
        <v>3.3056549999999998</v>
      </c>
      <c r="K61" s="3">
        <v>3.0978750000000002</v>
      </c>
      <c r="L61" s="3">
        <v>2.9872570000000001</v>
      </c>
      <c r="M61" s="3">
        <v>3.1988500000000002</v>
      </c>
      <c r="N61" s="3">
        <v>3.159322</v>
      </c>
    </row>
    <row r="62" spans="1:14" x14ac:dyDescent="0.3">
      <c r="A62">
        <v>20</v>
      </c>
      <c r="B62">
        <f t="shared" si="14"/>
        <v>354</v>
      </c>
      <c r="C62" s="3">
        <v>2.8037130000000001</v>
      </c>
      <c r="D62" s="3">
        <v>3.3355060000000001</v>
      </c>
      <c r="E62" s="3">
        <v>3.6992959999999999</v>
      </c>
      <c r="F62" s="3">
        <v>2.6912250000000002</v>
      </c>
      <c r="G62" s="3">
        <v>2.7890899999999998</v>
      </c>
      <c r="H62" s="3">
        <v>3.0526080000000002</v>
      </c>
      <c r="I62" s="3">
        <v>2.9600590000000002</v>
      </c>
      <c r="J62" s="3">
        <v>3.3050310000000001</v>
      </c>
      <c r="K62" s="3">
        <v>2.9354979999999999</v>
      </c>
      <c r="L62" s="3">
        <v>2.7386659999999998</v>
      </c>
      <c r="M62" s="3">
        <v>3.4407489999999998</v>
      </c>
      <c r="N62" s="3">
        <v>2.8193480000000002</v>
      </c>
    </row>
    <row r="63" spans="1:14" x14ac:dyDescent="0.3">
      <c r="A63">
        <v>21</v>
      </c>
      <c r="B63">
        <f t="shared" si="14"/>
        <v>371.7</v>
      </c>
      <c r="C63" s="3">
        <v>2.728742</v>
      </c>
      <c r="D63" s="3">
        <v>3.0663019999999999</v>
      </c>
      <c r="E63" s="3">
        <v>3.0493800000000002</v>
      </c>
      <c r="F63" s="3">
        <v>3.0050669999999999</v>
      </c>
      <c r="G63" s="3">
        <v>2.9626510000000001</v>
      </c>
      <c r="H63" s="3">
        <v>3.1107140000000002</v>
      </c>
      <c r="I63" s="3">
        <v>3.6482399999999999</v>
      </c>
      <c r="J63" s="3">
        <v>2.8979020000000002</v>
      </c>
      <c r="K63" s="3">
        <v>3.164914</v>
      </c>
      <c r="L63" s="3">
        <v>3.0094069999999999</v>
      </c>
      <c r="M63" s="3">
        <v>3.1197119999999998</v>
      </c>
      <c r="N63" s="3">
        <v>2.9817550000000002</v>
      </c>
    </row>
    <row r="64" spans="1:14" x14ac:dyDescent="0.3">
      <c r="A64">
        <v>22</v>
      </c>
      <c r="B64">
        <f t="shared" si="14"/>
        <v>389.4</v>
      </c>
      <c r="C64" s="3">
        <v>3.0420699999999998</v>
      </c>
      <c r="D64" s="3">
        <v>3.203735</v>
      </c>
      <c r="E64" s="3">
        <v>2.9610249999999998</v>
      </c>
      <c r="F64" s="3">
        <v>3.0118200000000002</v>
      </c>
      <c r="G64" s="3">
        <v>3.9327670000000001</v>
      </c>
      <c r="H64" s="3">
        <v>3.8320240000000001</v>
      </c>
      <c r="I64" s="3">
        <v>3.9445429999999999</v>
      </c>
      <c r="J64" s="3">
        <v>2.9357950000000002</v>
      </c>
      <c r="K64" s="3">
        <v>3.0078209999999999</v>
      </c>
      <c r="L64" s="3">
        <v>2.9003450000000002</v>
      </c>
      <c r="M64" s="3">
        <v>3.5871729999999999</v>
      </c>
      <c r="N64" s="3">
        <v>3.57647</v>
      </c>
    </row>
    <row r="65" spans="1:14" x14ac:dyDescent="0.3">
      <c r="A65">
        <v>23</v>
      </c>
      <c r="B65">
        <f t="shared" si="14"/>
        <v>407.09999999999997</v>
      </c>
      <c r="C65" s="3">
        <v>3.038681</v>
      </c>
      <c r="D65" s="3">
        <v>3.4478580000000001</v>
      </c>
      <c r="E65" s="3">
        <v>3.0088110000000001</v>
      </c>
      <c r="F65" s="3">
        <v>3.3387500000000001</v>
      </c>
      <c r="G65" s="3">
        <v>3.351248</v>
      </c>
      <c r="H65" s="3">
        <v>3.039526</v>
      </c>
      <c r="I65" s="3">
        <v>3.1306630000000002</v>
      </c>
      <c r="J65" s="3">
        <v>3.0288979999999999</v>
      </c>
      <c r="K65" s="3">
        <v>3.7898679999999998</v>
      </c>
      <c r="L65" s="3">
        <v>3.1902620000000002</v>
      </c>
      <c r="M65" s="3">
        <v>3.1544379999999999</v>
      </c>
      <c r="N65" s="3">
        <v>3.1258680000000001</v>
      </c>
    </row>
    <row r="66" spans="1:14" x14ac:dyDescent="0.3">
      <c r="A66">
        <v>24</v>
      </c>
      <c r="B66">
        <f t="shared" si="14"/>
        <v>424.79999999999995</v>
      </c>
      <c r="C66" s="3">
        <v>3.560873</v>
      </c>
      <c r="D66" s="3">
        <v>4.2365380000000004</v>
      </c>
      <c r="E66" s="3">
        <v>3.54786</v>
      </c>
      <c r="F66" s="3">
        <v>4.002821</v>
      </c>
      <c r="G66" s="3">
        <v>3.2355309999999999</v>
      </c>
      <c r="H66" s="3">
        <v>3.8770600000000002</v>
      </c>
      <c r="I66" s="3">
        <v>3.8781690000000002</v>
      </c>
      <c r="J66" s="3">
        <v>3.1814789999999999</v>
      </c>
      <c r="K66" s="3">
        <v>3.2526069999999998</v>
      </c>
      <c r="L66" s="3">
        <v>3.170026</v>
      </c>
      <c r="M66" s="3">
        <v>4.0587460000000002</v>
      </c>
      <c r="N66" s="3">
        <v>3.541086</v>
      </c>
    </row>
    <row r="67" spans="1:14" x14ac:dyDescent="0.3">
      <c r="A67">
        <v>25</v>
      </c>
      <c r="B67">
        <f t="shared" si="14"/>
        <v>442.5</v>
      </c>
      <c r="C67" s="3">
        <v>3.7685780000000002</v>
      </c>
      <c r="D67" s="3">
        <v>4.2285709999999996</v>
      </c>
      <c r="E67" s="3">
        <v>3.7415120000000002</v>
      </c>
      <c r="F67" s="3">
        <v>3.9470800000000001</v>
      </c>
      <c r="G67" s="3">
        <v>3.651268</v>
      </c>
      <c r="H67" s="3">
        <v>3.552753</v>
      </c>
      <c r="I67" s="3">
        <v>3.5294150000000002</v>
      </c>
      <c r="J67" s="3">
        <v>4.1331499999999997</v>
      </c>
      <c r="K67" s="3">
        <v>3.7882470000000001</v>
      </c>
      <c r="L67" s="3">
        <v>3.7116289999999998</v>
      </c>
      <c r="M67" s="3">
        <v>3.4472800000000001</v>
      </c>
      <c r="N67" s="3">
        <v>4.0992800000000003</v>
      </c>
    </row>
    <row r="68" spans="1:14" x14ac:dyDescent="0.3">
      <c r="A68">
        <v>26</v>
      </c>
      <c r="B68">
        <f t="shared" si="14"/>
        <v>460.2</v>
      </c>
      <c r="C68" s="3">
        <v>4.4615460000000002</v>
      </c>
      <c r="D68" s="3">
        <v>3.5299450000000001</v>
      </c>
      <c r="E68" s="3">
        <v>3.8684539999999998</v>
      </c>
      <c r="F68" s="3">
        <v>4.8025339999999996</v>
      </c>
      <c r="G68" s="3">
        <v>3.6134539999999999</v>
      </c>
      <c r="H68" s="3">
        <v>4.3673909999999996</v>
      </c>
      <c r="I68" s="3">
        <v>4.3098729999999996</v>
      </c>
      <c r="J68" s="3">
        <v>3.9093439999999999</v>
      </c>
      <c r="K68" s="3">
        <v>4.7238059999999997</v>
      </c>
      <c r="L68" s="3">
        <v>4.3959390000000003</v>
      </c>
      <c r="M68" s="3">
        <v>4.4495509999999996</v>
      </c>
      <c r="N68" s="3">
        <v>4.4294599999999997</v>
      </c>
    </row>
    <row r="69" spans="1:14" x14ac:dyDescent="0.3">
      <c r="A69">
        <v>27</v>
      </c>
      <c r="B69">
        <f t="shared" si="14"/>
        <v>477.9</v>
      </c>
      <c r="C69" s="3">
        <v>5.7238810000000004</v>
      </c>
      <c r="D69" s="3">
        <v>4.9384459999999999</v>
      </c>
      <c r="E69" s="3">
        <v>4.9826949999999997</v>
      </c>
      <c r="F69" s="3">
        <v>5.0045869999999999</v>
      </c>
      <c r="G69" s="3">
        <v>5.0363660000000001</v>
      </c>
      <c r="H69" s="3">
        <v>4.6445470000000002</v>
      </c>
      <c r="I69" s="3">
        <v>4.5364769999999996</v>
      </c>
      <c r="J69" s="3">
        <v>4.8489899999999997</v>
      </c>
      <c r="K69" s="3">
        <v>4.961754</v>
      </c>
      <c r="L69" s="3">
        <v>4.5266489999999999</v>
      </c>
      <c r="M69" s="3">
        <v>5.0421659999999999</v>
      </c>
      <c r="N69" s="3">
        <v>5.4435960000000003</v>
      </c>
    </row>
    <row r="70" spans="1:14" x14ac:dyDescent="0.3">
      <c r="A70">
        <v>28</v>
      </c>
      <c r="B70">
        <f t="shared" si="14"/>
        <v>495.59999999999997</v>
      </c>
      <c r="C70" s="3">
        <v>5.5892119999999998</v>
      </c>
      <c r="D70" s="3">
        <v>5.4872269999999999</v>
      </c>
      <c r="E70" s="3">
        <v>4.5268389999999998</v>
      </c>
      <c r="F70" s="3">
        <v>4.5776279999999998</v>
      </c>
      <c r="G70" s="3">
        <v>4.6138890000000004</v>
      </c>
      <c r="H70" s="3">
        <v>4.5417040000000002</v>
      </c>
      <c r="I70" s="3">
        <v>5.3236249999999998</v>
      </c>
      <c r="J70" s="3">
        <v>4.5452560000000002</v>
      </c>
      <c r="K70" s="3">
        <v>4.8340319999999997</v>
      </c>
      <c r="L70" s="3">
        <v>4.7039369999999998</v>
      </c>
      <c r="M70" s="3">
        <v>4.7815120000000002</v>
      </c>
      <c r="N70" s="3">
        <v>4.8360760000000003</v>
      </c>
    </row>
    <row r="71" spans="1:14" x14ac:dyDescent="0.3">
      <c r="A71">
        <v>29</v>
      </c>
      <c r="B71">
        <f t="shared" si="14"/>
        <v>513.29999999999995</v>
      </c>
      <c r="C71" s="3">
        <v>5.6188589999999996</v>
      </c>
      <c r="D71" s="3">
        <v>4.6700179999999998</v>
      </c>
      <c r="E71" s="3">
        <v>4.5211899999999998</v>
      </c>
      <c r="F71" s="3">
        <v>4.5226319999999998</v>
      </c>
      <c r="G71" s="3">
        <v>4.4653669999999996</v>
      </c>
      <c r="H71" s="3">
        <v>4.5074889999999996</v>
      </c>
      <c r="I71" s="3">
        <v>4.5296519999999996</v>
      </c>
      <c r="J71" s="3">
        <v>4.4620939999999996</v>
      </c>
      <c r="K71" s="3">
        <v>4.4782380000000002</v>
      </c>
      <c r="L71" s="3">
        <v>4.7404900000000003</v>
      </c>
      <c r="M71" s="3">
        <v>5.3984139999999998</v>
      </c>
      <c r="N71" s="3">
        <v>5.6092259999999996</v>
      </c>
    </row>
    <row r="72" spans="1:14" x14ac:dyDescent="0.3">
      <c r="A72">
        <v>30</v>
      </c>
      <c r="B72">
        <f t="shared" si="14"/>
        <v>531</v>
      </c>
      <c r="C72" s="3">
        <v>6.2025769999999998</v>
      </c>
      <c r="D72" s="3">
        <v>5.9885169999999999</v>
      </c>
      <c r="E72" s="3">
        <v>5.6889820000000002</v>
      </c>
      <c r="F72" s="3">
        <v>5.7005249999999998</v>
      </c>
      <c r="G72" s="3">
        <v>5.5381850000000004</v>
      </c>
      <c r="H72" s="3">
        <v>5.751366</v>
      </c>
      <c r="I72" s="3">
        <v>5.9410069999999999</v>
      </c>
      <c r="J72" s="3">
        <v>6.0631060000000003</v>
      </c>
      <c r="K72" s="3">
        <v>6.2801390000000001</v>
      </c>
      <c r="L72" s="3">
        <v>5.508146</v>
      </c>
      <c r="M72" s="3">
        <v>5.9174879999999996</v>
      </c>
      <c r="N72" s="3">
        <v>5.6885130000000004</v>
      </c>
    </row>
    <row r="73" spans="1:14" x14ac:dyDescent="0.3">
      <c r="A73">
        <v>31</v>
      </c>
      <c r="B73">
        <f t="shared" si="14"/>
        <v>548.69999999999993</v>
      </c>
      <c r="C73" s="3">
        <v>5.9428720000000004</v>
      </c>
      <c r="D73" s="3">
        <v>6.0952140000000004</v>
      </c>
      <c r="E73" s="3">
        <v>6.3209479999999996</v>
      </c>
      <c r="F73" s="3">
        <v>5.8088389999999999</v>
      </c>
      <c r="G73" s="3">
        <v>5.9244500000000002</v>
      </c>
      <c r="H73" s="3">
        <v>6.0332239999999997</v>
      </c>
      <c r="I73" s="3">
        <v>6.2617440000000002</v>
      </c>
      <c r="J73" s="3">
        <v>6.1720920000000001</v>
      </c>
      <c r="K73" s="3">
        <v>6.1705639999999997</v>
      </c>
      <c r="L73" s="3">
        <v>6.533811</v>
      </c>
      <c r="M73" s="3">
        <v>6.4184029999999996</v>
      </c>
      <c r="N73" s="3">
        <v>6.4008779999999996</v>
      </c>
    </row>
    <row r="74" spans="1:14" x14ac:dyDescent="0.3">
      <c r="A74">
        <v>32</v>
      </c>
      <c r="B74">
        <f t="shared" si="14"/>
        <v>566.4</v>
      </c>
      <c r="C74" s="3">
        <v>4.8993869999999999</v>
      </c>
      <c r="D74" s="3">
        <v>5.0065520000000001</v>
      </c>
      <c r="E74" s="3">
        <v>4.8490339999999996</v>
      </c>
      <c r="F74" s="3">
        <v>4.9895259999999997</v>
      </c>
      <c r="G74" s="3">
        <v>4.9177929999999996</v>
      </c>
      <c r="H74" s="3">
        <v>4.9110659999999999</v>
      </c>
      <c r="I74" s="3">
        <v>4.992693</v>
      </c>
      <c r="J74" s="3">
        <v>5.118843</v>
      </c>
      <c r="K74" s="3">
        <v>4.9113439999999997</v>
      </c>
      <c r="L74" s="3">
        <v>4.9818769999999999</v>
      </c>
      <c r="M74" s="3">
        <v>4.9228110000000003</v>
      </c>
      <c r="N74" s="3">
        <v>4.9153029999999998</v>
      </c>
    </row>
    <row r="77" spans="1:14" x14ac:dyDescent="0.3">
      <c r="A77" t="s">
        <v>14</v>
      </c>
    </row>
    <row r="78" spans="1:14" x14ac:dyDescent="0.3">
      <c r="A78" t="s">
        <v>1</v>
      </c>
      <c r="B78" t="s">
        <v>13</v>
      </c>
      <c r="H78" t="s">
        <v>13</v>
      </c>
    </row>
    <row r="79" spans="1:14" x14ac:dyDescent="0.3">
      <c r="A79">
        <v>1</v>
      </c>
      <c r="B79">
        <v>13.110147</v>
      </c>
      <c r="C79">
        <v>13.553016</v>
      </c>
      <c r="D79">
        <v>13.673901000000001</v>
      </c>
      <c r="E79">
        <v>14.301094000000001</v>
      </c>
      <c r="F79">
        <v>14.502388</v>
      </c>
      <c r="G79">
        <v>14.357782</v>
      </c>
      <c r="H79">
        <v>14.151159</v>
      </c>
      <c r="I79">
        <v>13.990767999999999</v>
      </c>
      <c r="J79">
        <v>14.901063000000001</v>
      </c>
      <c r="K79">
        <v>15.463101</v>
      </c>
      <c r="L79">
        <v>16.811199999999999</v>
      </c>
      <c r="M79">
        <v>16.977525</v>
      </c>
    </row>
    <row r="80" spans="1:14" x14ac:dyDescent="0.3">
      <c r="A80">
        <v>2</v>
      </c>
      <c r="B80">
        <v>8.5465389999999992</v>
      </c>
      <c r="C80">
        <v>8.5465389999999992</v>
      </c>
      <c r="D80">
        <v>9.1255000000000006</v>
      </c>
      <c r="E80">
        <v>9.1255000000000006</v>
      </c>
      <c r="F80">
        <v>9.1255000000000006</v>
      </c>
      <c r="G80">
        <v>9.1255000000000006</v>
      </c>
      <c r="H80">
        <v>9.7188580000000009</v>
      </c>
      <c r="I80">
        <v>8.8200509999999994</v>
      </c>
      <c r="J80">
        <v>9.2657869999999996</v>
      </c>
      <c r="K80">
        <v>8.7232869999999991</v>
      </c>
      <c r="L80">
        <v>8.1044060000000009</v>
      </c>
      <c r="M80">
        <v>8.0698070000000008</v>
      </c>
    </row>
    <row r="81" spans="1:13" x14ac:dyDescent="0.3">
      <c r="A81">
        <v>3</v>
      </c>
      <c r="B81">
        <v>6.5125640000000002</v>
      </c>
      <c r="C81">
        <v>6.3497640000000004</v>
      </c>
      <c r="D81">
        <v>6.2800219999999998</v>
      </c>
      <c r="E81">
        <v>5.9456420000000003</v>
      </c>
      <c r="F81">
        <v>6.6192070000000003</v>
      </c>
      <c r="G81">
        <v>6.7738680000000002</v>
      </c>
      <c r="H81">
        <v>6.586951</v>
      </c>
      <c r="I81">
        <v>6.6232230000000003</v>
      </c>
      <c r="J81">
        <v>6.2109069999999997</v>
      </c>
      <c r="K81">
        <v>6.424404</v>
      </c>
      <c r="L81">
        <v>6.0102880000000001</v>
      </c>
      <c r="M81">
        <v>6.405322</v>
      </c>
    </row>
    <row r="82" spans="1:13" x14ac:dyDescent="0.3">
      <c r="A82">
        <v>4</v>
      </c>
      <c r="B82">
        <v>5.4130479999999999</v>
      </c>
      <c r="C82">
        <v>5.6009019999999996</v>
      </c>
      <c r="D82">
        <v>5.6888199999999998</v>
      </c>
      <c r="E82">
        <v>5.6888199999999998</v>
      </c>
      <c r="F82">
        <v>5.6888199999999998</v>
      </c>
      <c r="G82">
        <v>5.1297550000000003</v>
      </c>
      <c r="H82">
        <v>5.0839559999999997</v>
      </c>
      <c r="I82">
        <v>5.2009309999999997</v>
      </c>
      <c r="J82">
        <v>5.5334409999999998</v>
      </c>
      <c r="K82">
        <v>5.4871730000000003</v>
      </c>
      <c r="L82">
        <v>5.4871730000000003</v>
      </c>
      <c r="M82">
        <v>5.4871730000000003</v>
      </c>
    </row>
    <row r="83" spans="1:13" x14ac:dyDescent="0.3">
      <c r="A83">
        <v>5</v>
      </c>
      <c r="B83">
        <v>5.3120000000000003</v>
      </c>
      <c r="C83">
        <v>4.6845670000000004</v>
      </c>
      <c r="D83">
        <v>4.6720800000000002</v>
      </c>
      <c r="E83">
        <v>5.2226169999999996</v>
      </c>
      <c r="F83">
        <v>5.5148260000000002</v>
      </c>
      <c r="G83">
        <v>5.1421109999999999</v>
      </c>
      <c r="H83">
        <v>4.2577280000000002</v>
      </c>
      <c r="I83">
        <v>4.2755900000000002</v>
      </c>
      <c r="J83">
        <v>4.9934469999999997</v>
      </c>
      <c r="K83">
        <v>4.9904039999999998</v>
      </c>
      <c r="L83">
        <v>4.8205489999999998</v>
      </c>
      <c r="M83">
        <v>4.8205489999999998</v>
      </c>
    </row>
    <row r="84" spans="1:13" x14ac:dyDescent="0.3">
      <c r="A84">
        <v>6</v>
      </c>
      <c r="B84">
        <v>4.5492239999999997</v>
      </c>
      <c r="C84">
        <v>4.5492239999999997</v>
      </c>
      <c r="D84">
        <v>4.6580269999999997</v>
      </c>
      <c r="E84">
        <v>4.6580269999999997</v>
      </c>
      <c r="F84">
        <v>4.6982229999999996</v>
      </c>
      <c r="G84">
        <v>4.6982229999999996</v>
      </c>
      <c r="H84">
        <v>4.4859349999999996</v>
      </c>
      <c r="I84">
        <v>4.4859349999999996</v>
      </c>
      <c r="J84">
        <v>4.4320740000000001</v>
      </c>
      <c r="K84">
        <v>4.4320740000000001</v>
      </c>
      <c r="L84">
        <v>4.7044249999999996</v>
      </c>
      <c r="M84">
        <v>4.7044249999999996</v>
      </c>
    </row>
    <row r="85" spans="1:13" x14ac:dyDescent="0.3">
      <c r="A85">
        <v>7</v>
      </c>
      <c r="B85">
        <v>4.8005180000000003</v>
      </c>
      <c r="C85">
        <v>4.4831430000000001</v>
      </c>
      <c r="D85">
        <v>4.4831430000000001</v>
      </c>
      <c r="E85">
        <v>4.8005180000000003</v>
      </c>
      <c r="F85">
        <v>4.5095510000000001</v>
      </c>
      <c r="G85">
        <v>4.5095510000000001</v>
      </c>
      <c r="H85">
        <v>4.0834659999999996</v>
      </c>
      <c r="I85">
        <v>4.0834659999999996</v>
      </c>
      <c r="J85">
        <v>3.6044830000000001</v>
      </c>
      <c r="K85">
        <v>4.3138189999999996</v>
      </c>
      <c r="L85">
        <v>3.6044830000000001</v>
      </c>
      <c r="M85">
        <v>4.3138189999999996</v>
      </c>
    </row>
    <row r="86" spans="1:13" x14ac:dyDescent="0.3">
      <c r="A86">
        <v>8</v>
      </c>
      <c r="B86">
        <v>3.615745</v>
      </c>
      <c r="C86">
        <v>3.7527219999999999</v>
      </c>
      <c r="D86">
        <v>3.615745</v>
      </c>
      <c r="E86">
        <v>3.7527219999999999</v>
      </c>
      <c r="F86">
        <v>3.3945110000000001</v>
      </c>
      <c r="G86">
        <v>3.3945110000000001</v>
      </c>
      <c r="H86">
        <v>3.5937060000000001</v>
      </c>
      <c r="I86">
        <v>3.5658439999999998</v>
      </c>
      <c r="J86">
        <v>3.6749520000000002</v>
      </c>
      <c r="K86">
        <v>3.5937060000000001</v>
      </c>
      <c r="L86">
        <v>3.5658439999999998</v>
      </c>
      <c r="M86">
        <v>3.6749520000000002</v>
      </c>
    </row>
    <row r="87" spans="1:13" x14ac:dyDescent="0.3">
      <c r="A87">
        <v>9</v>
      </c>
      <c r="B87">
        <v>3.42624</v>
      </c>
      <c r="C87">
        <v>3.4340660000000001</v>
      </c>
      <c r="D87">
        <v>3.459667</v>
      </c>
      <c r="E87">
        <v>3.459667</v>
      </c>
      <c r="F87">
        <v>3.42624</v>
      </c>
      <c r="G87">
        <v>3.4340660000000001</v>
      </c>
      <c r="H87">
        <v>3.5227050000000002</v>
      </c>
      <c r="I87">
        <v>3.5268220000000001</v>
      </c>
      <c r="J87">
        <v>3.5507059999999999</v>
      </c>
      <c r="K87">
        <v>3.5268220000000001</v>
      </c>
      <c r="L87">
        <v>3.5227050000000002</v>
      </c>
      <c r="M87">
        <v>3.5507059999999999</v>
      </c>
    </row>
    <row r="88" spans="1:13" x14ac:dyDescent="0.3">
      <c r="A88">
        <v>10</v>
      </c>
      <c r="B88">
        <v>3.5253359999999998</v>
      </c>
      <c r="C88">
        <v>3.4350360000000002</v>
      </c>
      <c r="D88">
        <v>3.5758350000000001</v>
      </c>
      <c r="E88">
        <v>3.5253359999999998</v>
      </c>
      <c r="F88">
        <v>3.4350360000000002</v>
      </c>
      <c r="G88">
        <v>3.5758350000000001</v>
      </c>
      <c r="H88">
        <v>3.6790430000000001</v>
      </c>
      <c r="I88">
        <v>3.6165769999999999</v>
      </c>
      <c r="J88">
        <v>3.5915279999999998</v>
      </c>
      <c r="K88">
        <v>3.6165769999999999</v>
      </c>
      <c r="L88">
        <v>3.5915279999999998</v>
      </c>
      <c r="M88">
        <v>3.6790430000000001</v>
      </c>
    </row>
    <row r="89" spans="1:13" x14ac:dyDescent="0.3">
      <c r="A89">
        <v>11</v>
      </c>
      <c r="B89">
        <v>3.5090089999999998</v>
      </c>
      <c r="C89">
        <v>3.618554</v>
      </c>
      <c r="D89">
        <v>3.789161</v>
      </c>
      <c r="E89">
        <v>3.5090089999999998</v>
      </c>
      <c r="F89">
        <v>3.789161</v>
      </c>
      <c r="G89">
        <v>3.618554</v>
      </c>
      <c r="H89">
        <v>3.777971</v>
      </c>
      <c r="I89">
        <v>3.6032289999999998</v>
      </c>
      <c r="J89">
        <v>3.764132</v>
      </c>
      <c r="K89">
        <v>3.777971</v>
      </c>
      <c r="L89">
        <v>3.6032289999999998</v>
      </c>
      <c r="M89">
        <v>3.764132</v>
      </c>
    </row>
    <row r="90" spans="1:13" x14ac:dyDescent="0.3">
      <c r="A90">
        <v>12</v>
      </c>
      <c r="B90">
        <v>3.6505109999999998</v>
      </c>
      <c r="C90">
        <v>3.6424910000000001</v>
      </c>
      <c r="D90">
        <v>3.6505109999999998</v>
      </c>
      <c r="E90">
        <v>3.58019</v>
      </c>
      <c r="F90">
        <v>3.6424910000000001</v>
      </c>
      <c r="G90">
        <v>3.58019</v>
      </c>
      <c r="H90">
        <v>3.7452380000000001</v>
      </c>
      <c r="I90">
        <v>3.8636560000000002</v>
      </c>
      <c r="J90">
        <v>3.7452380000000001</v>
      </c>
      <c r="K90">
        <v>3.8891490000000002</v>
      </c>
      <c r="L90">
        <v>3.7452380000000001</v>
      </c>
      <c r="M90">
        <v>3.6511049999999998</v>
      </c>
    </row>
    <row r="91" spans="1:13" x14ac:dyDescent="0.3">
      <c r="A91">
        <v>13</v>
      </c>
      <c r="B91">
        <v>3.964102</v>
      </c>
      <c r="C91">
        <v>3.7832029999999999</v>
      </c>
      <c r="D91">
        <v>3.766756</v>
      </c>
      <c r="E91">
        <v>3.9886720000000002</v>
      </c>
      <c r="F91">
        <v>3.9886720000000002</v>
      </c>
      <c r="G91">
        <v>3.7832029999999999</v>
      </c>
      <c r="H91">
        <v>3.976575</v>
      </c>
      <c r="I91">
        <v>3.8668719999999999</v>
      </c>
      <c r="J91">
        <v>3.9038149999999998</v>
      </c>
      <c r="K91">
        <v>3.896137</v>
      </c>
      <c r="L91">
        <v>3.8668719999999999</v>
      </c>
      <c r="M91">
        <v>3.896137</v>
      </c>
    </row>
    <row r="92" spans="1:13" x14ac:dyDescent="0.3">
      <c r="A92">
        <v>14</v>
      </c>
      <c r="B92">
        <v>3.906895</v>
      </c>
      <c r="C92">
        <v>4.600949</v>
      </c>
      <c r="D92">
        <v>5.0440810000000003</v>
      </c>
      <c r="E92">
        <v>4.600949</v>
      </c>
      <c r="F92">
        <v>3.906895</v>
      </c>
      <c r="G92">
        <v>5.0440810000000003</v>
      </c>
      <c r="H92">
        <v>4.0249639999999998</v>
      </c>
      <c r="I92">
        <v>4.8025359999999999</v>
      </c>
      <c r="J92">
        <v>4.2774400000000004</v>
      </c>
      <c r="K92">
        <v>4.0249639999999998</v>
      </c>
      <c r="L92">
        <v>4.1746259999999999</v>
      </c>
      <c r="M92">
        <v>4.2774400000000004</v>
      </c>
    </row>
    <row r="93" spans="1:13" x14ac:dyDescent="0.3">
      <c r="A93">
        <v>15</v>
      </c>
      <c r="B93">
        <v>4.994631</v>
      </c>
      <c r="C93">
        <v>4.4081239999999999</v>
      </c>
      <c r="D93">
        <v>4.3620340000000004</v>
      </c>
      <c r="E93">
        <v>4.994631</v>
      </c>
      <c r="F93">
        <v>4.3620340000000004</v>
      </c>
      <c r="G93">
        <v>4.4081239999999999</v>
      </c>
      <c r="H93">
        <v>4.2860199999999997</v>
      </c>
      <c r="I93">
        <v>4.391127</v>
      </c>
      <c r="J93">
        <v>4.13103</v>
      </c>
      <c r="K93">
        <v>4.13103</v>
      </c>
      <c r="L93">
        <v>4.2860199999999997</v>
      </c>
      <c r="M93">
        <v>4.391127</v>
      </c>
    </row>
    <row r="94" spans="1:13" x14ac:dyDescent="0.3">
      <c r="A94">
        <v>16</v>
      </c>
      <c r="B94">
        <v>4.5057470000000004</v>
      </c>
      <c r="C94">
        <v>4.6372439999999999</v>
      </c>
      <c r="D94">
        <v>4.3797629999999996</v>
      </c>
      <c r="E94">
        <v>4.3797629999999996</v>
      </c>
      <c r="F94">
        <v>4.5057470000000004</v>
      </c>
      <c r="G94">
        <v>4.6372439999999999</v>
      </c>
      <c r="H94">
        <v>4.646477</v>
      </c>
      <c r="I94">
        <v>4.8297420000000004</v>
      </c>
      <c r="J94">
        <v>4.7789789999999996</v>
      </c>
      <c r="K94">
        <v>4.646477</v>
      </c>
      <c r="L94">
        <v>4.8297420000000004</v>
      </c>
      <c r="M94">
        <v>4.7789789999999996</v>
      </c>
    </row>
    <row r="96" spans="1:13" x14ac:dyDescent="0.3">
      <c r="A96" t="s">
        <v>15</v>
      </c>
    </row>
    <row r="98" spans="1:7" x14ac:dyDescent="0.3">
      <c r="A98" t="s">
        <v>1</v>
      </c>
      <c r="B98" t="s">
        <v>13</v>
      </c>
      <c r="E98" t="s">
        <v>13</v>
      </c>
    </row>
    <row r="99" spans="1:7" x14ac:dyDescent="0.3">
      <c r="A99">
        <v>1</v>
      </c>
      <c r="B99">
        <v>29.079447999999999</v>
      </c>
      <c r="C99">
        <v>29.62424</v>
      </c>
      <c r="D99">
        <v>30.144349999999999</v>
      </c>
      <c r="E99">
        <v>28.856117999999999</v>
      </c>
      <c r="F99">
        <v>31.211155000000002</v>
      </c>
      <c r="G99">
        <v>28.773318</v>
      </c>
    </row>
    <row r="100" spans="1:7" x14ac:dyDescent="0.3">
      <c r="A100">
        <v>2</v>
      </c>
      <c r="B100">
        <v>15.149528999999999</v>
      </c>
      <c r="C100">
        <v>15.340865000000001</v>
      </c>
      <c r="D100">
        <v>15.340865000000001</v>
      </c>
      <c r="E100">
        <v>14.867595</v>
      </c>
      <c r="F100">
        <v>14.729699999999999</v>
      </c>
      <c r="G100">
        <v>14.965806000000001</v>
      </c>
    </row>
    <row r="101" spans="1:7" x14ac:dyDescent="0.3">
      <c r="A101">
        <v>3</v>
      </c>
      <c r="B101">
        <v>10.340415999999999</v>
      </c>
      <c r="C101">
        <v>10.340819</v>
      </c>
      <c r="D101">
        <v>10.181338</v>
      </c>
      <c r="E101">
        <v>10.320938</v>
      </c>
      <c r="F101">
        <v>10.354009</v>
      </c>
      <c r="G101">
        <v>10.258932</v>
      </c>
    </row>
    <row r="102" spans="1:7" x14ac:dyDescent="0.3">
      <c r="A102">
        <v>4</v>
      </c>
      <c r="B102">
        <v>8.6747309999999995</v>
      </c>
      <c r="C102">
        <v>8.6617370000000005</v>
      </c>
      <c r="D102">
        <v>8.409675</v>
      </c>
      <c r="E102">
        <v>8.9394410000000004</v>
      </c>
      <c r="F102">
        <v>8.9000240000000002</v>
      </c>
      <c r="G102">
        <v>8.5064980000000006</v>
      </c>
    </row>
    <row r="103" spans="1:7" x14ac:dyDescent="0.3">
      <c r="A103">
        <v>5</v>
      </c>
      <c r="B103">
        <v>7.4185889999999999</v>
      </c>
      <c r="C103">
        <v>7.7501769999999999</v>
      </c>
      <c r="D103">
        <v>7.1816040000000001</v>
      </c>
      <c r="E103">
        <v>7.0663859999999996</v>
      </c>
      <c r="F103">
        <v>7.1413450000000003</v>
      </c>
      <c r="G103">
        <v>7.2569920000000003</v>
      </c>
    </row>
    <row r="104" spans="1:7" x14ac:dyDescent="0.3">
      <c r="A104">
        <v>6</v>
      </c>
      <c r="B104">
        <v>6.432277</v>
      </c>
      <c r="C104">
        <v>6.4250999999999996</v>
      </c>
      <c r="D104">
        <v>6.2831260000000002</v>
      </c>
      <c r="E104">
        <v>6.6552579999999999</v>
      </c>
      <c r="F104">
        <v>6.4833610000000004</v>
      </c>
      <c r="G104">
        <v>6.3878680000000001</v>
      </c>
    </row>
    <row r="105" spans="1:7" x14ac:dyDescent="0.3">
      <c r="A105">
        <v>7</v>
      </c>
      <c r="B105">
        <v>5.9908799999999998</v>
      </c>
      <c r="C105">
        <v>5.8089570000000004</v>
      </c>
      <c r="D105">
        <v>5.804049</v>
      </c>
      <c r="E105">
        <v>6.0082880000000003</v>
      </c>
      <c r="F105">
        <v>6.0082880000000003</v>
      </c>
      <c r="G105">
        <v>5.9159660000000001</v>
      </c>
    </row>
    <row r="106" spans="1:7" x14ac:dyDescent="0.3">
      <c r="A106">
        <v>8</v>
      </c>
      <c r="B106">
        <v>6.3162890000000003</v>
      </c>
      <c r="C106">
        <v>5.7700930000000001</v>
      </c>
      <c r="D106">
        <v>5.852468</v>
      </c>
      <c r="E106">
        <v>5.7698229999999997</v>
      </c>
      <c r="F106">
        <v>5.4335800000000001</v>
      </c>
      <c r="G106">
        <v>5.4695130000000001</v>
      </c>
    </row>
    <row r="107" spans="1:7" x14ac:dyDescent="0.3">
      <c r="A107">
        <v>9</v>
      </c>
      <c r="B107">
        <v>5.6331160000000002</v>
      </c>
      <c r="C107">
        <v>5.4203400000000004</v>
      </c>
      <c r="D107">
        <v>5.2216069999999997</v>
      </c>
      <c r="E107">
        <v>5.1473870000000002</v>
      </c>
      <c r="F107">
        <v>5.1738619999999997</v>
      </c>
      <c r="G107">
        <v>5.2160399999999996</v>
      </c>
    </row>
    <row r="108" spans="1:7" x14ac:dyDescent="0.3">
      <c r="A108">
        <v>10</v>
      </c>
      <c r="B108">
        <v>5.0468349999999997</v>
      </c>
      <c r="C108">
        <v>5.0797910000000002</v>
      </c>
      <c r="D108">
        <v>5.0361760000000002</v>
      </c>
      <c r="E108">
        <v>5.0448880000000003</v>
      </c>
      <c r="F108">
        <v>5.1566590000000003</v>
      </c>
      <c r="G108">
        <v>5.0411859999999997</v>
      </c>
    </row>
    <row r="109" spans="1:7" x14ac:dyDescent="0.3">
      <c r="A109">
        <v>11</v>
      </c>
      <c r="B109">
        <v>5.0774939999999997</v>
      </c>
      <c r="C109">
        <v>4.840598</v>
      </c>
      <c r="D109">
        <v>5.278829</v>
      </c>
      <c r="E109">
        <v>5.0017810000000003</v>
      </c>
      <c r="F109">
        <v>4.9856369999999997</v>
      </c>
      <c r="G109">
        <v>4.9627059999999998</v>
      </c>
    </row>
    <row r="110" spans="1:7" x14ac:dyDescent="0.3">
      <c r="A110">
        <v>12</v>
      </c>
      <c r="B110">
        <v>5.0904619999999996</v>
      </c>
      <c r="C110">
        <v>5.0561870000000004</v>
      </c>
      <c r="D110">
        <v>4.9727550000000003</v>
      </c>
      <c r="E110">
        <v>4.9364319999999999</v>
      </c>
      <c r="F110">
        <v>4.9759659999999997</v>
      </c>
      <c r="G110">
        <v>5.0134920000000003</v>
      </c>
    </row>
    <row r="111" spans="1:7" x14ac:dyDescent="0.3">
      <c r="A111">
        <v>13</v>
      </c>
      <c r="B111">
        <v>4.9392779999999998</v>
      </c>
      <c r="C111">
        <v>5.3667559999999996</v>
      </c>
      <c r="D111">
        <v>5.2052319999999996</v>
      </c>
      <c r="E111">
        <v>5.1533870000000004</v>
      </c>
      <c r="F111">
        <v>4.9070119999999999</v>
      </c>
      <c r="G111">
        <v>5.1965709999999996</v>
      </c>
    </row>
    <row r="112" spans="1:7" x14ac:dyDescent="0.3">
      <c r="A112">
        <v>14</v>
      </c>
      <c r="B112">
        <v>4.9775790000000004</v>
      </c>
      <c r="C112">
        <v>5.2494930000000002</v>
      </c>
      <c r="D112">
        <v>5.1905349999999997</v>
      </c>
      <c r="E112">
        <v>4.9922800000000001</v>
      </c>
      <c r="F112">
        <v>5.0914999999999999</v>
      </c>
      <c r="G112">
        <v>5.3079789999999996</v>
      </c>
    </row>
    <row r="113" spans="1:8" x14ac:dyDescent="0.3">
      <c r="A113">
        <v>15</v>
      </c>
      <c r="B113">
        <v>5.3424849999999999</v>
      </c>
      <c r="C113">
        <v>5.122528</v>
      </c>
      <c r="D113">
        <v>5.2122479999999998</v>
      </c>
      <c r="E113">
        <v>5.5660100000000003</v>
      </c>
      <c r="F113">
        <v>5.4893049999999999</v>
      </c>
      <c r="G113">
        <v>5.0443490000000004</v>
      </c>
    </row>
    <row r="114" spans="1:8" x14ac:dyDescent="0.3">
      <c r="A114">
        <v>16</v>
      </c>
      <c r="B114">
        <v>5.3549579999999999</v>
      </c>
      <c r="C114">
        <v>5.2864279999999999</v>
      </c>
      <c r="D114">
        <v>5.5628729999999997</v>
      </c>
      <c r="E114">
        <v>5.1598490000000004</v>
      </c>
      <c r="F114">
        <v>5.1598490000000004</v>
      </c>
      <c r="G114">
        <v>5.2739200000000004</v>
      </c>
    </row>
    <row r="116" spans="1:8" x14ac:dyDescent="0.3">
      <c r="A116" t="s">
        <v>1</v>
      </c>
      <c r="B116" t="s">
        <v>3</v>
      </c>
      <c r="C116" t="s">
        <v>19</v>
      </c>
      <c r="F116" t="s">
        <v>20</v>
      </c>
    </row>
    <row r="117" spans="1:8" x14ac:dyDescent="0.3">
      <c r="A117">
        <v>1</v>
      </c>
      <c r="B117" s="1">
        <f>53.3 * A117</f>
        <v>53.3</v>
      </c>
      <c r="C117" s="3">
        <v>1.7965549999999999</v>
      </c>
      <c r="D117" s="3">
        <v>1.652644</v>
      </c>
      <c r="E117" s="3">
        <v>1.743134</v>
      </c>
      <c r="F117" s="3">
        <v>1.6274740000000001</v>
      </c>
      <c r="G117" s="3">
        <v>1.7200580000000001</v>
      </c>
      <c r="H117" s="3">
        <v>1.6840930000000001</v>
      </c>
    </row>
    <row r="118" spans="1:8" x14ac:dyDescent="0.3">
      <c r="A118">
        <v>2</v>
      </c>
      <c r="B118" s="1">
        <f t="shared" ref="B118:B136" si="15">53.3 * A118</f>
        <v>106.6</v>
      </c>
      <c r="C118" s="3">
        <v>1.843558</v>
      </c>
      <c r="D118" s="3">
        <v>1.794708</v>
      </c>
      <c r="E118" s="3">
        <v>1.8380799999999999</v>
      </c>
      <c r="F118" s="3">
        <v>2.0603750000000001</v>
      </c>
      <c r="G118" s="3">
        <v>2.0779920000000001</v>
      </c>
      <c r="H118" s="3">
        <v>2.014551</v>
      </c>
    </row>
    <row r="119" spans="1:8" x14ac:dyDescent="0.3">
      <c r="A119">
        <v>3</v>
      </c>
      <c r="B119" s="1">
        <f t="shared" si="15"/>
        <v>159.89999999999998</v>
      </c>
      <c r="C119" s="3">
        <v>2.0057580000000002</v>
      </c>
      <c r="D119" s="3">
        <v>2.0481569999999998</v>
      </c>
      <c r="E119" s="3">
        <v>2.1099399999999999</v>
      </c>
      <c r="F119" s="3">
        <v>2.0478480000000001</v>
      </c>
      <c r="G119" s="3">
        <v>2.0001709999999999</v>
      </c>
      <c r="H119" s="3">
        <v>2.0977579999999998</v>
      </c>
    </row>
    <row r="120" spans="1:8" x14ac:dyDescent="0.3">
      <c r="A120">
        <v>4</v>
      </c>
      <c r="B120" s="1">
        <f t="shared" si="15"/>
        <v>213.2</v>
      </c>
      <c r="C120" s="3">
        <v>2.1425540000000001</v>
      </c>
      <c r="D120" s="3">
        <v>2.0698940000000001</v>
      </c>
      <c r="E120" s="3">
        <v>2.1367759999999998</v>
      </c>
      <c r="F120" s="3">
        <v>2.1355110000000002</v>
      </c>
      <c r="G120" s="3">
        <v>2.227344</v>
      </c>
      <c r="H120" s="3">
        <v>2.260745</v>
      </c>
    </row>
    <row r="121" spans="1:8" x14ac:dyDescent="0.3">
      <c r="A121">
        <v>5</v>
      </c>
      <c r="B121" s="1">
        <f t="shared" si="15"/>
        <v>266.5</v>
      </c>
      <c r="C121" s="3">
        <v>2.2137129999999998</v>
      </c>
      <c r="D121" s="3">
        <v>2.1335320000000002</v>
      </c>
      <c r="E121" s="3">
        <v>2.0800930000000002</v>
      </c>
      <c r="F121" s="3">
        <v>2.3353000000000002</v>
      </c>
      <c r="G121" s="3">
        <v>2.2638720000000001</v>
      </c>
      <c r="H121" s="3">
        <v>2.3155160000000001</v>
      </c>
    </row>
    <row r="122" spans="1:8" x14ac:dyDescent="0.3">
      <c r="A122">
        <v>6</v>
      </c>
      <c r="B122" s="1">
        <f t="shared" si="15"/>
        <v>319.79999999999995</v>
      </c>
      <c r="C122" s="3">
        <v>2.462167</v>
      </c>
      <c r="D122" s="3">
        <v>2.2715550000000002</v>
      </c>
      <c r="E122" s="3">
        <v>2.3722029999999998</v>
      </c>
      <c r="F122" s="3">
        <v>2.6026020000000001</v>
      </c>
      <c r="G122" s="3">
        <v>2.523317</v>
      </c>
      <c r="H122" s="3">
        <v>2.571984</v>
      </c>
    </row>
    <row r="123" spans="1:8" x14ac:dyDescent="0.3">
      <c r="A123">
        <v>7</v>
      </c>
      <c r="B123" s="1">
        <f t="shared" si="15"/>
        <v>373.09999999999997</v>
      </c>
      <c r="C123" s="3">
        <v>2.4302000000000001</v>
      </c>
      <c r="D123" s="3">
        <v>2.482707</v>
      </c>
      <c r="E123" s="3">
        <v>2.603583</v>
      </c>
      <c r="F123" s="3">
        <v>2.519879</v>
      </c>
      <c r="G123" s="3">
        <v>2.6210100000000001</v>
      </c>
      <c r="H123" s="3">
        <v>2.6719170000000001</v>
      </c>
    </row>
    <row r="124" spans="1:8" x14ac:dyDescent="0.3">
      <c r="A124">
        <v>8</v>
      </c>
      <c r="B124" s="1">
        <f t="shared" si="15"/>
        <v>426.4</v>
      </c>
      <c r="C124" s="3">
        <v>2.6058849999999998</v>
      </c>
      <c r="D124" s="3">
        <v>2.469233</v>
      </c>
      <c r="E124" s="3">
        <v>2.7588200000000001</v>
      </c>
      <c r="F124" s="3">
        <v>2.6903730000000001</v>
      </c>
      <c r="G124" s="3">
        <v>2.7104810000000001</v>
      </c>
      <c r="H124" s="3">
        <v>2.6363300000000001</v>
      </c>
    </row>
    <row r="125" spans="1:8" x14ac:dyDescent="0.3">
      <c r="A125">
        <v>9</v>
      </c>
      <c r="B125" s="1">
        <f t="shared" si="15"/>
        <v>479.7</v>
      </c>
      <c r="C125" s="3">
        <v>2.7752379999999999</v>
      </c>
      <c r="D125" s="3">
        <v>2.6726730000000001</v>
      </c>
      <c r="E125" s="3">
        <v>2.5631270000000002</v>
      </c>
      <c r="F125" s="3">
        <v>2.8471310000000001</v>
      </c>
      <c r="G125" s="3">
        <v>2.808462</v>
      </c>
      <c r="H125" s="3">
        <v>2.8228499999999999</v>
      </c>
    </row>
    <row r="126" spans="1:8" x14ac:dyDescent="0.3">
      <c r="A126">
        <v>10</v>
      </c>
      <c r="B126" s="1">
        <f t="shared" si="15"/>
        <v>533</v>
      </c>
      <c r="C126" s="3">
        <v>2.8519839999999999</v>
      </c>
      <c r="D126" s="3">
        <v>2.8148580000000001</v>
      </c>
      <c r="E126" s="3">
        <v>2.9224960000000002</v>
      </c>
      <c r="F126" s="3">
        <v>2.9348540000000001</v>
      </c>
      <c r="G126" s="3">
        <v>2.955149</v>
      </c>
      <c r="H126" s="3">
        <v>3.0427520000000001</v>
      </c>
    </row>
    <row r="127" spans="1:8" x14ac:dyDescent="0.3">
      <c r="A127">
        <v>11</v>
      </c>
      <c r="B127" s="1">
        <f t="shared" si="15"/>
        <v>586.29999999999995</v>
      </c>
      <c r="C127" s="3">
        <v>2.9863149999999998</v>
      </c>
      <c r="D127" s="3">
        <v>3.0649259999999998</v>
      </c>
      <c r="E127" s="3">
        <v>3.0195750000000001</v>
      </c>
      <c r="F127" s="3">
        <v>3.238216</v>
      </c>
      <c r="G127" s="3">
        <v>3.0627930000000001</v>
      </c>
      <c r="H127" s="3">
        <v>3.1263030000000001</v>
      </c>
    </row>
    <row r="128" spans="1:8" x14ac:dyDescent="0.3">
      <c r="A128">
        <v>12</v>
      </c>
      <c r="B128" s="1">
        <f t="shared" si="15"/>
        <v>639.59999999999991</v>
      </c>
      <c r="C128" s="3">
        <v>3.3055080000000001</v>
      </c>
      <c r="D128" s="3">
        <v>3.1084000000000001</v>
      </c>
      <c r="E128" s="3">
        <v>3.308643</v>
      </c>
      <c r="F128" s="3">
        <v>3.4951029999999998</v>
      </c>
      <c r="G128" s="3">
        <v>3.4406159999999999</v>
      </c>
      <c r="H128" s="3">
        <v>3.5284909999999998</v>
      </c>
    </row>
    <row r="129" spans="1:8" x14ac:dyDescent="0.3">
      <c r="A129">
        <v>13</v>
      </c>
      <c r="B129" s="1">
        <f t="shared" si="15"/>
        <v>692.9</v>
      </c>
      <c r="C129" s="3">
        <v>3.179792</v>
      </c>
      <c r="D129" s="3">
        <v>3.580549</v>
      </c>
      <c r="E129" s="3">
        <v>3.3793319999999998</v>
      </c>
      <c r="F129" s="3">
        <v>3.3565450000000001</v>
      </c>
      <c r="G129" s="3">
        <v>3.6656149999999998</v>
      </c>
      <c r="H129" s="3">
        <v>3.5652370000000002</v>
      </c>
    </row>
    <row r="130" spans="1:8" x14ac:dyDescent="0.3">
      <c r="A130">
        <v>14</v>
      </c>
      <c r="B130" s="1">
        <f t="shared" si="15"/>
        <v>746.19999999999993</v>
      </c>
      <c r="C130" s="3">
        <v>3.5971549999999999</v>
      </c>
      <c r="D130" s="3">
        <v>3.6690040000000002</v>
      </c>
      <c r="E130" s="3">
        <v>3.7315119999999999</v>
      </c>
      <c r="F130" s="3">
        <v>3.6479240000000002</v>
      </c>
      <c r="G130" s="3">
        <v>3.7061289999999998</v>
      </c>
      <c r="H130" s="3">
        <v>3.648584</v>
      </c>
    </row>
    <row r="131" spans="1:8" x14ac:dyDescent="0.3">
      <c r="A131">
        <v>15</v>
      </c>
      <c r="B131" s="1">
        <f t="shared" si="15"/>
        <v>799.5</v>
      </c>
      <c r="C131" s="3">
        <v>3.7042929999999998</v>
      </c>
      <c r="D131" s="3">
        <v>3.5516139999999998</v>
      </c>
      <c r="E131" s="3">
        <v>3.6337389999999998</v>
      </c>
      <c r="F131" s="3">
        <v>3.9066839999999998</v>
      </c>
      <c r="G131" s="3">
        <v>3.8091330000000001</v>
      </c>
      <c r="H131" s="3">
        <v>3.6709999999999998</v>
      </c>
    </row>
    <row r="132" spans="1:8" x14ac:dyDescent="0.3">
      <c r="A132">
        <v>16</v>
      </c>
      <c r="B132" s="1">
        <f t="shared" si="15"/>
        <v>852.8</v>
      </c>
      <c r="C132" s="3">
        <v>3.8519770000000002</v>
      </c>
      <c r="D132" s="3">
        <v>3.7218779999999998</v>
      </c>
      <c r="E132" s="3">
        <v>4.1183269999999998</v>
      </c>
      <c r="F132" s="3">
        <v>3.992502</v>
      </c>
      <c r="G132" s="3">
        <v>4.1183269999999998</v>
      </c>
      <c r="H132" s="3">
        <v>3.9288910000000001</v>
      </c>
    </row>
    <row r="133" spans="1:8" x14ac:dyDescent="0.3">
      <c r="A133">
        <v>17</v>
      </c>
      <c r="B133" s="1">
        <f t="shared" si="15"/>
        <v>906.09999999999991</v>
      </c>
      <c r="C133" s="3">
        <v>4.2200519999999999</v>
      </c>
      <c r="D133" s="3">
        <v>4.116466</v>
      </c>
      <c r="E133" s="3">
        <v>4.0241259999999999</v>
      </c>
      <c r="F133" s="3">
        <v>4.0890269999999997</v>
      </c>
      <c r="G133" s="3">
        <v>4.415559</v>
      </c>
      <c r="H133" s="3">
        <v>4.1727169999999996</v>
      </c>
    </row>
    <row r="134" spans="1:8" x14ac:dyDescent="0.3">
      <c r="A134">
        <v>18</v>
      </c>
      <c r="B134" s="1">
        <f t="shared" si="15"/>
        <v>959.4</v>
      </c>
      <c r="C134" s="3">
        <v>4.2397080000000003</v>
      </c>
      <c r="D134" s="3">
        <v>4.1621709999999998</v>
      </c>
      <c r="E134" s="3">
        <v>3.9653179999999999</v>
      </c>
      <c r="F134" s="3">
        <v>4.2003890000000004</v>
      </c>
      <c r="G134" s="3">
        <v>4.4416099999999998</v>
      </c>
      <c r="H134" s="3">
        <v>4.3002010000000004</v>
      </c>
    </row>
    <row r="135" spans="1:8" x14ac:dyDescent="0.3">
      <c r="A135">
        <v>19</v>
      </c>
      <c r="B135" s="1">
        <f t="shared" si="15"/>
        <v>1012.6999999999999</v>
      </c>
      <c r="C135" s="3">
        <v>4.5882230000000002</v>
      </c>
      <c r="D135" s="3">
        <v>4.4285699999999997</v>
      </c>
      <c r="E135" s="3">
        <v>4.5537989999999997</v>
      </c>
      <c r="F135" s="3">
        <v>4.2556909999999997</v>
      </c>
      <c r="G135" s="3">
        <v>4.4953900000000004</v>
      </c>
      <c r="H135" s="3">
        <v>4.3811980000000004</v>
      </c>
    </row>
    <row r="136" spans="1:8" x14ac:dyDescent="0.3">
      <c r="A136">
        <v>20</v>
      </c>
      <c r="B136" s="1">
        <f t="shared" si="15"/>
        <v>1066</v>
      </c>
      <c r="C136" s="3">
        <v>4.5912980000000001</v>
      </c>
      <c r="D136" s="3">
        <v>4.1591699999999996</v>
      </c>
      <c r="E136" s="3">
        <v>4.531282</v>
      </c>
      <c r="F136" s="3">
        <v>4.4669220000000003</v>
      </c>
      <c r="G136" s="3">
        <v>4.4564659999999998</v>
      </c>
      <c r="H136" s="3">
        <v>4.6543130000000001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F05B-01A6-417C-BA38-D0279FE589D2}">
  <dimension ref="A1:N34"/>
  <sheetViews>
    <sheetView tabSelected="1" topLeftCell="D1" zoomScaleNormal="100" workbookViewId="0">
      <selection activeCell="I2" sqref="I2:N22"/>
    </sheetView>
  </sheetViews>
  <sheetFormatPr defaultRowHeight="14.4" x14ac:dyDescent="0.3"/>
  <cols>
    <col min="2" max="2" width="14.5546875" customWidth="1"/>
    <col min="3" max="3" width="13.77734375" customWidth="1"/>
    <col min="4" max="4" width="17.5546875" customWidth="1"/>
    <col min="5" max="5" width="22.88671875" customWidth="1"/>
    <col min="6" max="6" width="17.88671875" customWidth="1"/>
    <col min="8" max="8" width="0.109375" customWidth="1"/>
    <col min="9" max="9" width="18" customWidth="1"/>
    <col min="10" max="10" width="17.88671875" customWidth="1"/>
    <col min="11" max="11" width="15.77734375" customWidth="1"/>
    <col min="12" max="12" width="16.21875" customWidth="1"/>
    <col min="13" max="13" width="14.77734375" customWidth="1"/>
    <col min="14" max="14" width="17.109375" customWidth="1"/>
  </cols>
  <sheetData>
    <row r="1" spans="1:14" x14ac:dyDescent="0.3">
      <c r="A1" t="s">
        <v>0</v>
      </c>
      <c r="I1" t="s">
        <v>0</v>
      </c>
    </row>
    <row r="2" spans="1:14" x14ac:dyDescent="0.3">
      <c r="A2" t="s">
        <v>1</v>
      </c>
      <c r="B2" t="s">
        <v>3</v>
      </c>
      <c r="C2" t="s">
        <v>5</v>
      </c>
      <c r="D2" t="s">
        <v>21</v>
      </c>
      <c r="E2" t="s">
        <v>6</v>
      </c>
      <c r="F2" t="s">
        <v>22</v>
      </c>
      <c r="I2" t="s">
        <v>1</v>
      </c>
      <c r="J2" t="s">
        <v>3</v>
      </c>
      <c r="K2" t="s">
        <v>5</v>
      </c>
      <c r="L2" t="s">
        <v>21</v>
      </c>
      <c r="M2" t="s">
        <v>6</v>
      </c>
      <c r="N2" t="s">
        <v>22</v>
      </c>
    </row>
    <row r="3" spans="1:14" x14ac:dyDescent="0.3">
      <c r="A3">
        <v>1</v>
      </c>
      <c r="B3">
        <v>17.7</v>
      </c>
      <c r="C3" s="3">
        <v>0.87853633333333336</v>
      </c>
      <c r="D3" s="3">
        <f>$C$3/C3</f>
        <v>1</v>
      </c>
      <c r="E3" s="3">
        <v>0.86842583333333323</v>
      </c>
      <c r="F3" s="3">
        <f>$E$3/E3</f>
        <v>1</v>
      </c>
      <c r="I3">
        <v>1</v>
      </c>
      <c r="J3" s="1">
        <f>54 * I3</f>
        <v>54</v>
      </c>
      <c r="K3" s="3">
        <v>1.7307776666666665</v>
      </c>
      <c r="L3" s="3">
        <f>$K$3/K3</f>
        <v>1</v>
      </c>
      <c r="M3" s="3">
        <v>1.6772083333333334</v>
      </c>
      <c r="N3" s="3">
        <f>$M$3/M3</f>
        <v>1</v>
      </c>
    </row>
    <row r="4" spans="1:14" x14ac:dyDescent="0.3">
      <c r="A4">
        <v>2</v>
      </c>
      <c r="B4">
        <v>35.4</v>
      </c>
      <c r="C4" s="3">
        <v>0.93466349999999998</v>
      </c>
      <c r="D4" s="3">
        <f t="shared" ref="D4:D34" si="0">$C$3/C4</f>
        <v>0.93994933292391691</v>
      </c>
      <c r="E4" s="3">
        <v>1.044621</v>
      </c>
      <c r="F4" s="3">
        <f t="shared" ref="F4:F34" si="1">$E$3/E4</f>
        <v>0.83133101223633565</v>
      </c>
      <c r="I4">
        <v>2</v>
      </c>
      <c r="J4" s="1">
        <f t="shared" ref="J4:J22" si="2">54 * I4</f>
        <v>108</v>
      </c>
      <c r="K4" s="3">
        <v>1.8254486666666665</v>
      </c>
      <c r="L4" s="3">
        <f t="shared" ref="L4:L22" si="3">$K$3/K4</f>
        <v>0.94813822939602432</v>
      </c>
      <c r="M4" s="3">
        <v>2.050972666666667</v>
      </c>
      <c r="N4" s="3">
        <f t="shared" ref="N4:N22" si="4">$M$3/M4</f>
        <v>0.81776240151420831</v>
      </c>
    </row>
    <row r="5" spans="1:14" x14ac:dyDescent="0.3">
      <c r="A5">
        <v>3</v>
      </c>
      <c r="B5">
        <v>53.099999999999994</v>
      </c>
      <c r="C5" s="3">
        <v>0.99477249999999995</v>
      </c>
      <c r="D5" s="3">
        <f t="shared" si="0"/>
        <v>0.88315301572302551</v>
      </c>
      <c r="E5" s="3">
        <v>1.0538155</v>
      </c>
      <c r="F5" s="3">
        <f t="shared" si="1"/>
        <v>0.8240776808970196</v>
      </c>
      <c r="I5">
        <v>3</v>
      </c>
      <c r="J5" s="1">
        <f t="shared" si="2"/>
        <v>162</v>
      </c>
      <c r="K5" s="3">
        <v>2.0546183333333334</v>
      </c>
      <c r="L5" s="3">
        <f t="shared" si="3"/>
        <v>0.84238402752822694</v>
      </c>
      <c r="M5" s="3">
        <v>2.0485923333333331</v>
      </c>
      <c r="N5" s="3">
        <f t="shared" si="4"/>
        <v>0.81871258914861389</v>
      </c>
    </row>
    <row r="6" spans="1:14" x14ac:dyDescent="0.3">
      <c r="A6">
        <v>4</v>
      </c>
      <c r="B6">
        <v>70.8</v>
      </c>
      <c r="C6" s="3">
        <v>1.1326080000000001</v>
      </c>
      <c r="D6" s="3">
        <f t="shared" si="0"/>
        <v>0.77567554999905819</v>
      </c>
      <c r="E6" s="3">
        <v>1.2440671666666667</v>
      </c>
      <c r="F6" s="3">
        <f t="shared" si="1"/>
        <v>0.69805381622616025</v>
      </c>
      <c r="I6">
        <v>4</v>
      </c>
      <c r="J6" s="1">
        <f t="shared" si="2"/>
        <v>216</v>
      </c>
      <c r="K6" s="3">
        <v>2.1164079999999998</v>
      </c>
      <c r="L6" s="3">
        <f t="shared" si="3"/>
        <v>0.81779017404331611</v>
      </c>
      <c r="M6" s="3">
        <v>2.2078666666666664</v>
      </c>
      <c r="N6" s="3">
        <f t="shared" si="4"/>
        <v>0.75965109608068127</v>
      </c>
    </row>
    <row r="7" spans="1:14" x14ac:dyDescent="0.3">
      <c r="A7">
        <v>5</v>
      </c>
      <c r="B7">
        <v>88.5</v>
      </c>
      <c r="C7" s="3">
        <v>1.3153619999999999</v>
      </c>
      <c r="D7" s="3">
        <f t="shared" si="0"/>
        <v>0.66790460218048975</v>
      </c>
      <c r="E7" s="3">
        <v>1.4181453333333334</v>
      </c>
      <c r="F7" s="3">
        <f t="shared" si="1"/>
        <v>0.61236730321010813</v>
      </c>
      <c r="I7">
        <v>5</v>
      </c>
      <c r="J7" s="1">
        <f t="shared" si="2"/>
        <v>270</v>
      </c>
      <c r="K7" s="3">
        <v>2.1424460000000001</v>
      </c>
      <c r="L7" s="3">
        <f t="shared" si="3"/>
        <v>0.80785124416982579</v>
      </c>
      <c r="M7" s="3">
        <v>2.3048959999999998</v>
      </c>
      <c r="N7" s="3">
        <f t="shared" si="4"/>
        <v>0.72767202222283933</v>
      </c>
    </row>
    <row r="8" spans="1:14" x14ac:dyDescent="0.3">
      <c r="A8">
        <v>6</v>
      </c>
      <c r="B8">
        <v>106.19999999999999</v>
      </c>
      <c r="C8" s="3">
        <v>1.3810074999999999</v>
      </c>
      <c r="D8" s="3">
        <f t="shared" si="0"/>
        <v>0.63615609135600881</v>
      </c>
      <c r="E8" s="3">
        <v>1.4011536666666666</v>
      </c>
      <c r="F8" s="3">
        <f t="shared" si="1"/>
        <v>0.61979342736854215</v>
      </c>
      <c r="I8">
        <v>6</v>
      </c>
      <c r="J8" s="1">
        <f t="shared" si="2"/>
        <v>324</v>
      </c>
      <c r="K8" s="3">
        <v>2.3686416666666665</v>
      </c>
      <c r="L8" s="3">
        <f t="shared" si="3"/>
        <v>0.73070472880026172</v>
      </c>
      <c r="M8" s="3">
        <v>2.5659676666666669</v>
      </c>
      <c r="N8" s="3">
        <f t="shared" si="4"/>
        <v>0.65363580185408932</v>
      </c>
    </row>
    <row r="9" spans="1:14" x14ac:dyDescent="0.3">
      <c r="A9">
        <v>7</v>
      </c>
      <c r="B9">
        <v>123.89999999999999</v>
      </c>
      <c r="C9" s="3">
        <v>1.3148493333333333</v>
      </c>
      <c r="D9" s="3">
        <f t="shared" si="0"/>
        <v>0.66816502169576852</v>
      </c>
      <c r="E9" s="3">
        <v>1.4007805</v>
      </c>
      <c r="F9" s="3">
        <f t="shared" si="1"/>
        <v>0.61995853978073889</v>
      </c>
      <c r="I9">
        <v>7</v>
      </c>
      <c r="J9" s="1">
        <f t="shared" si="2"/>
        <v>378</v>
      </c>
      <c r="K9" s="3">
        <v>2.5054966666666671</v>
      </c>
      <c r="L9" s="3">
        <f t="shared" si="3"/>
        <v>0.69079224478446699</v>
      </c>
      <c r="M9" s="3">
        <v>2.6042686666666666</v>
      </c>
      <c r="N9" s="3">
        <f t="shared" si="4"/>
        <v>0.64402277491595217</v>
      </c>
    </row>
    <row r="10" spans="1:14" x14ac:dyDescent="0.3">
      <c r="A10">
        <v>8</v>
      </c>
      <c r="B10">
        <v>141.6</v>
      </c>
      <c r="C10" s="3">
        <v>1.4230161666666667</v>
      </c>
      <c r="D10" s="3">
        <f t="shared" si="0"/>
        <v>0.61737621392682696</v>
      </c>
      <c r="E10" s="3">
        <v>1.5111463333333335</v>
      </c>
      <c r="F10" s="3">
        <f t="shared" si="1"/>
        <v>0.57468017105777747</v>
      </c>
      <c r="I10">
        <v>8</v>
      </c>
      <c r="J10" s="1">
        <f t="shared" si="2"/>
        <v>432</v>
      </c>
      <c r="K10" s="3">
        <v>2.6113126666666666</v>
      </c>
      <c r="L10" s="3">
        <f t="shared" si="3"/>
        <v>0.66279985876834868</v>
      </c>
      <c r="M10" s="3">
        <v>2.6790613333333333</v>
      </c>
      <c r="N10" s="3">
        <f t="shared" si="4"/>
        <v>0.62604327585383146</v>
      </c>
    </row>
    <row r="11" spans="1:14" x14ac:dyDescent="0.3">
      <c r="A11">
        <v>9</v>
      </c>
      <c r="B11">
        <v>159.29999999999998</v>
      </c>
      <c r="C11" s="3">
        <v>1.5587921666666666</v>
      </c>
      <c r="D11" s="3">
        <f t="shared" si="0"/>
        <v>0.56360068527416474</v>
      </c>
      <c r="E11" s="3">
        <v>1.6161533333333333</v>
      </c>
      <c r="F11" s="3">
        <f t="shared" si="1"/>
        <v>0.53734123824884594</v>
      </c>
      <c r="I11">
        <v>9</v>
      </c>
      <c r="J11" s="1">
        <f t="shared" si="2"/>
        <v>486</v>
      </c>
      <c r="K11" s="3">
        <v>2.6703459999999999</v>
      </c>
      <c r="L11" s="3">
        <f t="shared" si="3"/>
        <v>0.64814734370252647</v>
      </c>
      <c r="M11" s="3">
        <v>2.8261476666666661</v>
      </c>
      <c r="N11" s="3">
        <f t="shared" si="4"/>
        <v>0.59346096918974411</v>
      </c>
    </row>
    <row r="12" spans="1:14" x14ac:dyDescent="0.3">
      <c r="A12">
        <v>10</v>
      </c>
      <c r="B12">
        <v>177</v>
      </c>
      <c r="C12" s="3">
        <v>1.7014873333333334</v>
      </c>
      <c r="D12" s="3">
        <f t="shared" si="0"/>
        <v>0.51633433650794147</v>
      </c>
      <c r="E12" s="3">
        <v>1.9003073333333333</v>
      </c>
      <c r="F12" s="3">
        <f t="shared" si="1"/>
        <v>0.45699230756007531</v>
      </c>
      <c r="I12">
        <v>10</v>
      </c>
      <c r="J12" s="1">
        <f t="shared" si="2"/>
        <v>540</v>
      </c>
      <c r="K12" s="3">
        <v>2.8631126666666664</v>
      </c>
      <c r="L12" s="3">
        <f t="shared" si="3"/>
        <v>0.60450910186559204</v>
      </c>
      <c r="M12" s="3">
        <v>2.9775849999999999</v>
      </c>
      <c r="N12" s="3">
        <f t="shared" si="4"/>
        <v>0.56327807042732059</v>
      </c>
    </row>
    <row r="13" spans="1:14" x14ac:dyDescent="0.3">
      <c r="A13">
        <v>11</v>
      </c>
      <c r="B13">
        <v>194.7</v>
      </c>
      <c r="C13" s="3">
        <v>1.7806834999999996</v>
      </c>
      <c r="D13" s="3">
        <f t="shared" si="0"/>
        <v>0.49337028918015668</v>
      </c>
      <c r="E13" s="3">
        <v>1.9098525000000002</v>
      </c>
      <c r="F13" s="3">
        <f t="shared" si="1"/>
        <v>0.45470832607928263</v>
      </c>
      <c r="I13">
        <v>11</v>
      </c>
      <c r="J13" s="1">
        <f t="shared" si="2"/>
        <v>594</v>
      </c>
      <c r="K13" s="3">
        <v>3.0236053333333328</v>
      </c>
      <c r="L13" s="3">
        <f t="shared" si="3"/>
        <v>0.57242181960255845</v>
      </c>
      <c r="M13" s="3">
        <v>3.1424373333333335</v>
      </c>
      <c r="N13" s="3">
        <f t="shared" si="4"/>
        <v>0.53372849015710944</v>
      </c>
    </row>
    <row r="14" spans="1:14" x14ac:dyDescent="0.3">
      <c r="A14">
        <v>12</v>
      </c>
      <c r="B14">
        <v>212.39999999999998</v>
      </c>
      <c r="C14" s="3">
        <v>1.934463</v>
      </c>
      <c r="D14" s="3">
        <f t="shared" si="0"/>
        <v>0.45414998029599601</v>
      </c>
      <c r="E14" s="3">
        <v>2.1083188333333331</v>
      </c>
      <c r="F14" s="3">
        <f t="shared" si="1"/>
        <v>0.41190441388806387</v>
      </c>
      <c r="I14">
        <v>12</v>
      </c>
      <c r="J14" s="1">
        <f t="shared" si="2"/>
        <v>648</v>
      </c>
      <c r="K14" s="3">
        <v>3.2408503333333329</v>
      </c>
      <c r="L14" s="3">
        <f t="shared" si="3"/>
        <v>0.53405047708158082</v>
      </c>
      <c r="M14" s="3">
        <v>3.48807</v>
      </c>
      <c r="N14" s="3">
        <f t="shared" si="4"/>
        <v>0.48084136308426534</v>
      </c>
    </row>
    <row r="15" spans="1:14" x14ac:dyDescent="0.3">
      <c r="A15">
        <v>13</v>
      </c>
      <c r="B15">
        <v>230.1</v>
      </c>
      <c r="C15" s="3">
        <v>2.0481794999999998</v>
      </c>
      <c r="D15" s="3">
        <f t="shared" si="0"/>
        <v>0.42893522434597819</v>
      </c>
      <c r="E15" s="3">
        <v>2.3803395000000003</v>
      </c>
      <c r="F15" s="3">
        <f t="shared" si="1"/>
        <v>0.36483276160116368</v>
      </c>
      <c r="I15">
        <v>13</v>
      </c>
      <c r="J15" s="1">
        <f t="shared" si="2"/>
        <v>702</v>
      </c>
      <c r="K15" s="3">
        <v>3.3798910000000002</v>
      </c>
      <c r="L15" s="3">
        <f t="shared" si="3"/>
        <v>0.51208091227399533</v>
      </c>
      <c r="M15" s="3">
        <v>3.5291323333333331</v>
      </c>
      <c r="N15" s="3">
        <f t="shared" si="4"/>
        <v>0.47524665411148753</v>
      </c>
    </row>
    <row r="16" spans="1:14" x14ac:dyDescent="0.3">
      <c r="A16">
        <v>14</v>
      </c>
      <c r="B16">
        <v>247.79999999999998</v>
      </c>
      <c r="C16" s="3">
        <v>2.5503968333333331</v>
      </c>
      <c r="D16" s="3">
        <f t="shared" si="0"/>
        <v>0.34447044548165417</v>
      </c>
      <c r="E16" s="3">
        <v>2.2068489999999996</v>
      </c>
      <c r="F16" s="3">
        <f t="shared" si="1"/>
        <v>0.39351393472472895</v>
      </c>
      <c r="I16">
        <v>14</v>
      </c>
      <c r="J16" s="1">
        <f t="shared" si="2"/>
        <v>756</v>
      </c>
      <c r="K16" s="3">
        <v>3.6658903333333335</v>
      </c>
      <c r="L16" s="3">
        <f t="shared" si="3"/>
        <v>0.47213023557442291</v>
      </c>
      <c r="M16" s="3">
        <v>3.6675456666666668</v>
      </c>
      <c r="N16" s="3">
        <f t="shared" si="4"/>
        <v>0.45731082466866807</v>
      </c>
    </row>
    <row r="17" spans="1:14" x14ac:dyDescent="0.3">
      <c r="A17">
        <v>15</v>
      </c>
      <c r="B17">
        <v>265.5</v>
      </c>
      <c r="C17" s="3">
        <v>2.2191103333333335</v>
      </c>
      <c r="D17" s="3">
        <f t="shared" si="0"/>
        <v>0.3958957426031543</v>
      </c>
      <c r="E17" s="3">
        <v>2.3845998333333331</v>
      </c>
      <c r="F17" s="3">
        <f t="shared" si="1"/>
        <v>0.36418095027684239</v>
      </c>
      <c r="I17">
        <v>15</v>
      </c>
      <c r="J17" s="1">
        <f t="shared" si="2"/>
        <v>810</v>
      </c>
      <c r="K17" s="3">
        <v>3.6298819999999998</v>
      </c>
      <c r="L17" s="3">
        <f t="shared" si="3"/>
        <v>0.47681375501095258</v>
      </c>
      <c r="M17" s="3">
        <v>3.7956056666666664</v>
      </c>
      <c r="N17" s="3">
        <f t="shared" si="4"/>
        <v>0.44188160747643529</v>
      </c>
    </row>
    <row r="18" spans="1:14" x14ac:dyDescent="0.3">
      <c r="A18">
        <v>16</v>
      </c>
      <c r="B18">
        <v>283.2</v>
      </c>
      <c r="C18" s="3">
        <v>2.5926351666666663</v>
      </c>
      <c r="D18" s="3">
        <f t="shared" si="0"/>
        <v>0.33885844974588603</v>
      </c>
      <c r="E18" s="3">
        <v>2.7353665</v>
      </c>
      <c r="F18" s="3">
        <f t="shared" si="1"/>
        <v>0.31748061304886682</v>
      </c>
      <c r="I18">
        <v>16</v>
      </c>
      <c r="J18" s="1">
        <f t="shared" si="2"/>
        <v>864</v>
      </c>
      <c r="K18" s="3">
        <v>3.8973939999999998</v>
      </c>
      <c r="L18" s="3">
        <f t="shared" si="3"/>
        <v>0.44408588576537722</v>
      </c>
      <c r="M18" s="3">
        <v>4.0132399999999997</v>
      </c>
      <c r="N18" s="3">
        <f t="shared" si="4"/>
        <v>0.41791877219736012</v>
      </c>
    </row>
    <row r="19" spans="1:14" x14ac:dyDescent="0.3">
      <c r="A19">
        <v>17</v>
      </c>
      <c r="B19">
        <v>300.89999999999998</v>
      </c>
      <c r="C19" s="3">
        <v>3.0265806666666673</v>
      </c>
      <c r="D19" s="3">
        <f t="shared" si="0"/>
        <v>0.29027355623100298</v>
      </c>
      <c r="E19" s="3">
        <v>2.9899511666666663</v>
      </c>
      <c r="F19" s="3">
        <f t="shared" si="1"/>
        <v>0.29044816618242425</v>
      </c>
      <c r="I19">
        <v>17</v>
      </c>
      <c r="J19" s="1">
        <f t="shared" si="2"/>
        <v>918</v>
      </c>
      <c r="K19" s="3">
        <v>4.1202146666666666</v>
      </c>
      <c r="L19" s="3">
        <f t="shared" si="3"/>
        <v>0.4200697795357588</v>
      </c>
      <c r="M19" s="3">
        <v>4.2257676666666661</v>
      </c>
      <c r="N19" s="3">
        <f t="shared" si="4"/>
        <v>0.3969002712958743</v>
      </c>
    </row>
    <row r="20" spans="1:14" x14ac:dyDescent="0.3">
      <c r="A20">
        <v>18</v>
      </c>
      <c r="B20">
        <v>318.59999999999997</v>
      </c>
      <c r="C20" s="3">
        <v>2.9279314999999997</v>
      </c>
      <c r="D20" s="3">
        <f t="shared" si="0"/>
        <v>0.30005358162693813</v>
      </c>
      <c r="E20" s="3">
        <v>3.2559383333333329</v>
      </c>
      <c r="F20" s="3">
        <f t="shared" si="1"/>
        <v>0.26672060230460959</v>
      </c>
      <c r="I20">
        <v>18</v>
      </c>
      <c r="J20" s="1">
        <f t="shared" si="2"/>
        <v>972</v>
      </c>
      <c r="K20" s="3">
        <v>4.1223990000000006</v>
      </c>
      <c r="L20" s="3">
        <f t="shared" si="3"/>
        <v>0.41984719738838144</v>
      </c>
      <c r="M20" s="3">
        <v>4.3140666666666663</v>
      </c>
      <c r="N20" s="3">
        <f t="shared" si="4"/>
        <v>0.38877663766593012</v>
      </c>
    </row>
    <row r="21" spans="1:14" x14ac:dyDescent="0.3">
      <c r="A21">
        <v>19</v>
      </c>
      <c r="B21">
        <v>336.3</v>
      </c>
      <c r="C21" s="3">
        <v>3.1851484999999999</v>
      </c>
      <c r="D21" s="3">
        <f t="shared" si="0"/>
        <v>0.27582272328380714</v>
      </c>
      <c r="E21" s="3">
        <v>3.1672826666666669</v>
      </c>
      <c r="F21" s="3">
        <f t="shared" si="1"/>
        <v>0.27418640037180131</v>
      </c>
      <c r="I21">
        <v>19</v>
      </c>
      <c r="J21" s="1">
        <f t="shared" si="2"/>
        <v>1026</v>
      </c>
      <c r="K21" s="3">
        <v>4.5235306666666668</v>
      </c>
      <c r="L21" s="3">
        <f t="shared" si="3"/>
        <v>0.38261654318396715</v>
      </c>
      <c r="M21" s="3">
        <v>4.3774263333333332</v>
      </c>
      <c r="N21" s="3">
        <f t="shared" si="4"/>
        <v>0.38314941374608324</v>
      </c>
    </row>
    <row r="22" spans="1:14" x14ac:dyDescent="0.3">
      <c r="A22">
        <v>20</v>
      </c>
      <c r="B22">
        <v>354</v>
      </c>
      <c r="C22" s="3">
        <v>3.0619063333333334</v>
      </c>
      <c r="D22" s="3">
        <f t="shared" si="0"/>
        <v>0.28692462723930484</v>
      </c>
      <c r="E22" s="3">
        <v>3.0332251666666665</v>
      </c>
      <c r="F22" s="3">
        <f t="shared" si="1"/>
        <v>0.28630444019679602</v>
      </c>
      <c r="I22">
        <v>20</v>
      </c>
      <c r="J22" s="1">
        <f t="shared" si="2"/>
        <v>1080</v>
      </c>
      <c r="K22" s="3">
        <v>4.4272499999999999</v>
      </c>
      <c r="L22" s="3">
        <f t="shared" si="3"/>
        <v>0.39093741412088012</v>
      </c>
      <c r="M22" s="3">
        <v>4.5259003333333334</v>
      </c>
      <c r="N22" s="3">
        <f t="shared" si="4"/>
        <v>0.37058004149597934</v>
      </c>
    </row>
    <row r="23" spans="1:14" x14ac:dyDescent="0.3">
      <c r="A23">
        <v>21</v>
      </c>
      <c r="B23">
        <v>371.7</v>
      </c>
      <c r="C23" s="3">
        <v>2.9871426666666672</v>
      </c>
      <c r="D23" s="3">
        <f t="shared" si="0"/>
        <v>0.29410591704804184</v>
      </c>
      <c r="E23" s="3">
        <v>3.136988333333333</v>
      </c>
      <c r="F23" s="3">
        <f t="shared" si="1"/>
        <v>0.27683425663574351</v>
      </c>
      <c r="K23" s="3"/>
      <c r="L23" s="3"/>
      <c r="M23" s="3"/>
      <c r="N23" s="3"/>
    </row>
    <row r="24" spans="1:14" x14ac:dyDescent="0.3">
      <c r="A24">
        <v>22</v>
      </c>
      <c r="B24">
        <v>389.4</v>
      </c>
      <c r="C24" s="3">
        <v>3.3305735000000003</v>
      </c>
      <c r="D24" s="3">
        <f t="shared" si="0"/>
        <v>0.26377929606817963</v>
      </c>
      <c r="E24" s="3">
        <v>3.3253578333333333</v>
      </c>
      <c r="F24" s="3">
        <f t="shared" si="1"/>
        <v>0.26115259676063929</v>
      </c>
      <c r="K24" s="3"/>
      <c r="L24" s="3"/>
      <c r="M24" s="3"/>
      <c r="N24" s="3"/>
    </row>
    <row r="25" spans="1:14" x14ac:dyDescent="0.3">
      <c r="A25">
        <v>23</v>
      </c>
      <c r="B25">
        <v>407.09999999999997</v>
      </c>
      <c r="C25" s="3">
        <v>3.2041456666666659</v>
      </c>
      <c r="D25" s="3">
        <f t="shared" si="0"/>
        <v>0.27418738869237852</v>
      </c>
      <c r="E25" s="3">
        <v>3.2366661666666672</v>
      </c>
      <c r="F25" s="3">
        <f t="shared" si="1"/>
        <v>0.26830874381700465</v>
      </c>
      <c r="K25" s="3"/>
      <c r="L25" s="3"/>
      <c r="M25" s="3"/>
      <c r="N25" s="3"/>
    </row>
    <row r="26" spans="1:14" x14ac:dyDescent="0.3">
      <c r="A26">
        <v>24</v>
      </c>
      <c r="B26">
        <v>424.79999999999995</v>
      </c>
      <c r="C26" s="3">
        <v>3.7434471666666673</v>
      </c>
      <c r="D26" s="3">
        <f t="shared" si="0"/>
        <v>0.23468645187681955</v>
      </c>
      <c r="E26" s="3">
        <v>3.5136854999999998</v>
      </c>
      <c r="F26" s="3">
        <f t="shared" si="1"/>
        <v>0.24715525431440385</v>
      </c>
      <c r="K26" s="3"/>
      <c r="L26" s="3"/>
      <c r="M26" s="3"/>
      <c r="N26" s="3"/>
    </row>
    <row r="27" spans="1:14" x14ac:dyDescent="0.3">
      <c r="A27">
        <v>25</v>
      </c>
      <c r="B27">
        <v>442.5</v>
      </c>
      <c r="C27" s="3">
        <v>3.8149603333333335</v>
      </c>
      <c r="D27" s="3">
        <f t="shared" si="0"/>
        <v>0.23028714759026328</v>
      </c>
      <c r="E27" s="3">
        <v>3.7848335</v>
      </c>
      <c r="F27" s="3">
        <f t="shared" si="1"/>
        <v>0.22944888680924358</v>
      </c>
      <c r="K27" s="3"/>
      <c r="L27" s="3"/>
      <c r="M27" s="3"/>
      <c r="N27" s="3"/>
    </row>
    <row r="28" spans="1:14" x14ac:dyDescent="0.3">
      <c r="A28">
        <v>26</v>
      </c>
      <c r="B28">
        <v>460.2</v>
      </c>
      <c r="C28" s="3">
        <v>4.1072206666666666</v>
      </c>
      <c r="D28" s="3">
        <f t="shared" si="0"/>
        <v>0.213900446222271</v>
      </c>
      <c r="E28" s="3">
        <v>4.3696621666666671</v>
      </c>
      <c r="F28" s="3">
        <f t="shared" si="1"/>
        <v>0.19873981104488889</v>
      </c>
      <c r="K28" s="3"/>
      <c r="L28" s="3"/>
      <c r="M28" s="3"/>
      <c r="N28" s="3"/>
    </row>
    <row r="29" spans="1:14" x14ac:dyDescent="0.3">
      <c r="A29">
        <v>27</v>
      </c>
      <c r="B29">
        <v>477.9</v>
      </c>
      <c r="C29" s="3">
        <v>5.0550870000000003</v>
      </c>
      <c r="D29" s="3">
        <f t="shared" si="0"/>
        <v>0.17379252490280253</v>
      </c>
      <c r="E29" s="3">
        <v>4.8932719999999996</v>
      </c>
      <c r="F29" s="3">
        <f t="shared" si="1"/>
        <v>0.17747344380883248</v>
      </c>
      <c r="K29" s="3"/>
      <c r="L29" s="3"/>
      <c r="M29" s="3"/>
      <c r="N29" s="3"/>
    </row>
    <row r="30" spans="1:14" x14ac:dyDescent="0.3">
      <c r="A30">
        <v>28</v>
      </c>
      <c r="B30">
        <v>495.59999999999997</v>
      </c>
      <c r="C30" s="3">
        <v>4.8894165000000003</v>
      </c>
      <c r="D30" s="3">
        <f t="shared" si="0"/>
        <v>0.17968122235717357</v>
      </c>
      <c r="E30" s="3">
        <v>4.837406333333333</v>
      </c>
      <c r="F30" s="3">
        <f t="shared" si="1"/>
        <v>0.1795230281461436</v>
      </c>
      <c r="K30" s="3"/>
      <c r="L30" s="3"/>
      <c r="M30" s="3"/>
      <c r="N30" s="3"/>
    </row>
    <row r="31" spans="1:14" x14ac:dyDescent="0.3">
      <c r="A31">
        <v>29</v>
      </c>
      <c r="B31">
        <v>513.29999999999995</v>
      </c>
      <c r="C31" s="3">
        <v>4.7175924999999994</v>
      </c>
      <c r="D31" s="3">
        <f t="shared" si="0"/>
        <v>0.18622556597106119</v>
      </c>
      <c r="E31" s="3">
        <v>4.8696856666666664</v>
      </c>
      <c r="F31" s="3">
        <f t="shared" si="1"/>
        <v>0.1783330368277706</v>
      </c>
      <c r="K31" s="3"/>
      <c r="L31" s="3"/>
      <c r="M31" s="3"/>
      <c r="N31" s="3"/>
    </row>
    <row r="32" spans="1:14" x14ac:dyDescent="0.3">
      <c r="A32">
        <v>30</v>
      </c>
      <c r="B32">
        <v>531</v>
      </c>
      <c r="C32" s="3">
        <v>5.8116919999999999</v>
      </c>
      <c r="D32" s="3">
        <f t="shared" si="0"/>
        <v>0.15116704968765265</v>
      </c>
      <c r="E32" s="3">
        <v>5.8997331666666666</v>
      </c>
      <c r="F32" s="3">
        <f t="shared" si="1"/>
        <v>0.14719747636044217</v>
      </c>
      <c r="K32" s="3"/>
      <c r="L32" s="3"/>
      <c r="M32" s="3"/>
      <c r="N32" s="3"/>
    </row>
    <row r="33" spans="1:14" x14ac:dyDescent="0.3">
      <c r="A33">
        <v>31</v>
      </c>
      <c r="B33">
        <v>548.69999999999993</v>
      </c>
      <c r="C33" s="3">
        <v>6.0209244999999996</v>
      </c>
      <c r="D33" s="3">
        <f t="shared" si="0"/>
        <v>0.14591385979567315</v>
      </c>
      <c r="E33" s="3">
        <v>6.3262486666666655</v>
      </c>
      <c r="F33" s="3">
        <f t="shared" si="1"/>
        <v>0.137273426811234</v>
      </c>
      <c r="K33" s="3"/>
      <c r="L33" s="3"/>
      <c r="M33" s="3"/>
      <c r="N33" s="3"/>
    </row>
    <row r="34" spans="1:14" x14ac:dyDescent="0.3">
      <c r="A34">
        <v>32</v>
      </c>
      <c r="B34">
        <v>566.4</v>
      </c>
      <c r="C34" s="3">
        <v>4.9288929999999995</v>
      </c>
      <c r="D34" s="3">
        <f t="shared" si="0"/>
        <v>0.17824211913980145</v>
      </c>
      <c r="E34" s="3">
        <v>4.9738118333333334</v>
      </c>
      <c r="F34" s="3">
        <f t="shared" si="1"/>
        <v>0.17459965564305122</v>
      </c>
      <c r="K34" s="3"/>
      <c r="L34" s="3"/>
      <c r="M34" s="3"/>
      <c r="N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0347-B8F3-4042-866C-987C49E9AE9D}">
  <dimension ref="A1:K18"/>
  <sheetViews>
    <sheetView workbookViewId="0">
      <selection activeCell="G2" sqref="G2:K18"/>
    </sheetView>
  </sheetViews>
  <sheetFormatPr defaultRowHeight="14.4" x14ac:dyDescent="0.3"/>
  <cols>
    <col min="1" max="1" width="15.88671875" customWidth="1"/>
    <col min="2" max="2" width="14.44140625" customWidth="1"/>
    <col min="3" max="3" width="19.5546875" customWidth="1"/>
    <col min="4" max="4" width="17.33203125" customWidth="1"/>
    <col min="5" max="5" width="18.33203125" customWidth="1"/>
    <col min="7" max="7" width="18.33203125" customWidth="1"/>
    <col min="8" max="8" width="17.44140625" customWidth="1"/>
    <col min="9" max="9" width="17.5546875" customWidth="1"/>
    <col min="10" max="10" width="18" customWidth="1"/>
    <col min="11" max="11" width="18.77734375" customWidth="1"/>
  </cols>
  <sheetData>
    <row r="1" spans="1:11" x14ac:dyDescent="0.3">
      <c r="A1" t="s">
        <v>2</v>
      </c>
      <c r="C1" t="s">
        <v>4</v>
      </c>
      <c r="G1" t="s">
        <v>2</v>
      </c>
      <c r="I1" t="s">
        <v>16</v>
      </c>
    </row>
    <row r="2" spans="1:11" x14ac:dyDescent="0.3">
      <c r="A2" s="6" t="s">
        <v>1</v>
      </c>
      <c r="B2" s="6" t="s">
        <v>5</v>
      </c>
      <c r="C2" s="6" t="s">
        <v>6</v>
      </c>
      <c r="D2" s="6" t="s">
        <v>17</v>
      </c>
      <c r="E2" s="6" t="s">
        <v>18</v>
      </c>
      <c r="G2" t="s">
        <v>1</v>
      </c>
      <c r="H2" t="s">
        <v>5</v>
      </c>
      <c r="I2" t="s">
        <v>6</v>
      </c>
      <c r="J2" t="s">
        <v>17</v>
      </c>
      <c r="K2" t="s">
        <v>18</v>
      </c>
    </row>
    <row r="3" spans="1:11" x14ac:dyDescent="0.3">
      <c r="A3" s="6">
        <v>1</v>
      </c>
      <c r="B3" s="6">
        <v>13.916388</v>
      </c>
      <c r="C3" s="6">
        <v>13.982469333333301</v>
      </c>
      <c r="D3" s="6">
        <v>1</v>
      </c>
      <c r="E3" s="6">
        <f>$C$3/C3</f>
        <v>1</v>
      </c>
      <c r="G3">
        <v>1</v>
      </c>
      <c r="H3" s="3">
        <v>29.616012666666666</v>
      </c>
      <c r="I3" s="3">
        <v>29.613530333333333</v>
      </c>
      <c r="J3" s="3">
        <v>1</v>
      </c>
      <c r="K3" s="3">
        <v>1</v>
      </c>
    </row>
    <row r="4" spans="1:11" x14ac:dyDescent="0.3">
      <c r="A4" s="6">
        <v>2</v>
      </c>
      <c r="B4" s="6">
        <v>8.9325130000000019</v>
      </c>
      <c r="C4" s="6">
        <v>8.7836993333333329</v>
      </c>
      <c r="D4" s="6">
        <v>1.5579476906442786</v>
      </c>
      <c r="E4" s="6">
        <f t="shared" ref="E4:E18" si="0">$C$3/C4</f>
        <v>1.5918656596396819</v>
      </c>
      <c r="G4">
        <v>2</v>
      </c>
      <c r="H4" s="3">
        <v>15.277086333333335</v>
      </c>
      <c r="I4" s="3">
        <v>14.854367000000002</v>
      </c>
      <c r="J4" s="3">
        <v>1.9385903843488128</v>
      </c>
      <c r="K4" s="3">
        <v>1.9935908634365456</v>
      </c>
    </row>
    <row r="5" spans="1:11" x14ac:dyDescent="0.3">
      <c r="A5" s="6">
        <v>3</v>
      </c>
      <c r="B5" s="6">
        <v>6.4135111666666704</v>
      </c>
      <c r="C5" s="6">
        <v>6.3768491666666662</v>
      </c>
      <c r="D5" s="6">
        <v>2.1698548015833348</v>
      </c>
      <c r="E5" s="6">
        <f t="shared" si="0"/>
        <v>2.1926924987379426</v>
      </c>
      <c r="G5">
        <v>3</v>
      </c>
      <c r="H5" s="3">
        <v>10.287524333333334</v>
      </c>
      <c r="I5" s="3">
        <v>10.311292999999999</v>
      </c>
      <c r="J5" s="3">
        <v>2.8788279577337894</v>
      </c>
      <c r="K5" s="3">
        <v>2.8719512027573395</v>
      </c>
    </row>
    <row r="6" spans="1:11" x14ac:dyDescent="0.3">
      <c r="A6" s="6">
        <v>4</v>
      </c>
      <c r="B6" s="6">
        <v>5.5350275000000009</v>
      </c>
      <c r="C6" s="6">
        <v>5.3799744999999994</v>
      </c>
      <c r="D6" s="6">
        <v>2.514240082818016</v>
      </c>
      <c r="E6" s="6">
        <f t="shared" si="0"/>
        <v>2.5989843136493125</v>
      </c>
      <c r="G6">
        <v>4</v>
      </c>
      <c r="H6" s="3">
        <v>8.5820476666666661</v>
      </c>
      <c r="I6" s="3">
        <v>8.7819876666666676</v>
      </c>
      <c r="J6" s="3">
        <v>3.4509261445491082</v>
      </c>
      <c r="K6" s="3">
        <v>3.3720760558268448</v>
      </c>
    </row>
    <row r="7" spans="1:11" x14ac:dyDescent="0.3">
      <c r="A7" s="6">
        <v>5</v>
      </c>
      <c r="B7" s="6">
        <v>5.0913668333333328</v>
      </c>
      <c r="C7" s="6">
        <v>4.6930445000000001</v>
      </c>
      <c r="D7" s="6">
        <v>2.7333304504576228</v>
      </c>
      <c r="E7" s="6">
        <f t="shared" si="0"/>
        <v>2.9794026741773489</v>
      </c>
      <c r="G7">
        <v>5</v>
      </c>
      <c r="H7" s="3">
        <v>7.450123333333333</v>
      </c>
      <c r="I7" s="3">
        <v>7.1549076666666664</v>
      </c>
      <c r="J7" s="3">
        <v>3.9752379043389441</v>
      </c>
      <c r="K7" s="3">
        <v>4.1389115992784999</v>
      </c>
    </row>
    <row r="8" spans="1:11" x14ac:dyDescent="0.3">
      <c r="A8" s="6">
        <v>6</v>
      </c>
      <c r="B8" s="6">
        <v>4.6351579999999997</v>
      </c>
      <c r="C8" s="6">
        <v>4.5408113333333331</v>
      </c>
      <c r="D8" s="6">
        <v>3.0023546122915334</v>
      </c>
      <c r="E8" s="6">
        <f t="shared" si="0"/>
        <v>3.0792887673377538</v>
      </c>
      <c r="G8">
        <v>6</v>
      </c>
      <c r="H8" s="3">
        <v>6.380167666666666</v>
      </c>
      <c r="I8" s="3">
        <v>6.5088289999999995</v>
      </c>
      <c r="J8" s="3">
        <v>4.6418862659983393</v>
      </c>
      <c r="K8" s="3">
        <v>4.5497477861737243</v>
      </c>
    </row>
    <row r="9" spans="1:11" x14ac:dyDescent="0.3">
      <c r="A9" s="6">
        <v>7</v>
      </c>
      <c r="B9" s="6">
        <v>4.5977373333333338</v>
      </c>
      <c r="C9" s="6">
        <v>4.0005893333333331</v>
      </c>
      <c r="D9" s="6">
        <v>3.0267905691582202</v>
      </c>
      <c r="E9" s="6">
        <f t="shared" si="0"/>
        <v>3.4951023882481236</v>
      </c>
      <c r="G9">
        <v>7</v>
      </c>
      <c r="H9" s="3">
        <v>5.8679619999999995</v>
      </c>
      <c r="I9" s="3">
        <v>5.9775140000000002</v>
      </c>
      <c r="J9" s="3">
        <v>5.0470696072446737</v>
      </c>
      <c r="K9" s="3">
        <v>4.9541549101069995</v>
      </c>
    </row>
    <row r="10" spans="1:11" x14ac:dyDescent="0.3">
      <c r="A10" s="6">
        <v>8</v>
      </c>
      <c r="B10" s="6">
        <v>3.5876593333333333</v>
      </c>
      <c r="C10" s="6">
        <v>3.6115006666666667</v>
      </c>
      <c r="D10" s="6">
        <v>3.8789602654581286</v>
      </c>
      <c r="E10" s="6">
        <f t="shared" si="0"/>
        <v>3.8716507689970339</v>
      </c>
      <c r="G10">
        <v>8</v>
      </c>
      <c r="H10" s="3">
        <v>5.9796166666666677</v>
      </c>
      <c r="I10" s="3">
        <v>5.5576386666666666</v>
      </c>
      <c r="J10" s="3">
        <v>4.9528279683480259</v>
      </c>
      <c r="K10" s="3">
        <v>5.3284375090715983</v>
      </c>
    </row>
    <row r="11" spans="1:11" x14ac:dyDescent="0.3">
      <c r="A11" s="6">
        <v>9</v>
      </c>
      <c r="B11" s="6">
        <v>3.4399910000000005</v>
      </c>
      <c r="C11" s="6">
        <v>3.5334109999999996</v>
      </c>
      <c r="D11" s="6">
        <v>4.0454722119912514</v>
      </c>
      <c r="E11" s="6">
        <f t="shared" si="0"/>
        <v>3.957215657429408</v>
      </c>
      <c r="G11">
        <v>9</v>
      </c>
      <c r="H11" s="3">
        <v>5.4250210000000001</v>
      </c>
      <c r="I11" s="3">
        <v>5.1790963333333329</v>
      </c>
      <c r="J11" s="3">
        <v>5.4591517095817075</v>
      </c>
      <c r="K11" s="3">
        <v>5.717895251867942</v>
      </c>
    </row>
    <row r="12" spans="1:11" x14ac:dyDescent="0.3">
      <c r="A12" s="6">
        <v>10</v>
      </c>
      <c r="B12" s="6">
        <v>3.5120689999999999</v>
      </c>
      <c r="C12" s="6">
        <v>3.6290493333333331</v>
      </c>
      <c r="D12" s="6">
        <v>3.9624472070451917</v>
      </c>
      <c r="E12" s="6">
        <f t="shared" si="0"/>
        <v>3.852928976440837</v>
      </c>
      <c r="G12">
        <v>10</v>
      </c>
      <c r="H12" s="3">
        <v>5.0542673333333328</v>
      </c>
      <c r="I12" s="3">
        <v>5.0809110000000004</v>
      </c>
      <c r="J12" s="3">
        <v>5.8596055003554097</v>
      </c>
      <c r="K12" s="3">
        <v>5.8283898956965254</v>
      </c>
    </row>
    <row r="13" spans="1:11" x14ac:dyDescent="0.3">
      <c r="A13" s="6">
        <v>11</v>
      </c>
      <c r="B13" s="6">
        <v>3.6389080000000003</v>
      </c>
      <c r="C13" s="6">
        <v>3.7151106666666665</v>
      </c>
      <c r="D13" s="6">
        <v>3.8243308157282345</v>
      </c>
      <c r="E13" s="6">
        <f t="shared" si="0"/>
        <v>3.7636750524793614</v>
      </c>
      <c r="G13">
        <v>11</v>
      </c>
      <c r="H13" s="3">
        <v>5.0656403333333335</v>
      </c>
      <c r="I13" s="3">
        <v>4.9833746666666663</v>
      </c>
      <c r="J13" s="3">
        <v>5.8464499486442021</v>
      </c>
      <c r="K13" s="3">
        <v>5.9424651594863027</v>
      </c>
    </row>
    <row r="14" spans="1:11" x14ac:dyDescent="0.3">
      <c r="A14" s="6">
        <v>12</v>
      </c>
      <c r="B14" s="6">
        <v>3.624397333333333</v>
      </c>
      <c r="C14" s="6">
        <v>3.7732706666666669</v>
      </c>
      <c r="D14" s="6">
        <v>3.8396419377124955</v>
      </c>
      <c r="E14" s="6">
        <f t="shared" si="0"/>
        <v>3.7056629562399004</v>
      </c>
      <c r="G14">
        <v>12</v>
      </c>
      <c r="H14" s="3">
        <v>5.0398013333333331</v>
      </c>
      <c r="I14" s="3">
        <v>4.975296666666666</v>
      </c>
      <c r="J14" s="3">
        <v>5.8764246262617235</v>
      </c>
      <c r="K14" s="3">
        <v>5.9521134753103508</v>
      </c>
    </row>
    <row r="15" spans="1:11" x14ac:dyDescent="0.3">
      <c r="A15" s="6">
        <v>13</v>
      </c>
      <c r="B15" s="6">
        <v>3.8791013333333333</v>
      </c>
      <c r="C15" s="6">
        <v>3.901068</v>
      </c>
      <c r="D15" s="6">
        <v>3.587528864073672</v>
      </c>
      <c r="E15" s="6">
        <f t="shared" si="0"/>
        <v>3.5842670092736912</v>
      </c>
      <c r="G15">
        <v>13</v>
      </c>
      <c r="H15" s="3">
        <v>5.1704219999999994</v>
      </c>
      <c r="I15" s="3">
        <v>5.085656666666666</v>
      </c>
      <c r="J15" s="3">
        <v>5.7279681748736699</v>
      </c>
      <c r="K15" s="3">
        <v>5.8229511495401782</v>
      </c>
    </row>
    <row r="16" spans="1:11" x14ac:dyDescent="0.3">
      <c r="A16" s="6">
        <v>14</v>
      </c>
      <c r="B16" s="6">
        <v>4.5173083333333333</v>
      </c>
      <c r="C16" s="6">
        <v>4.2636616666666667</v>
      </c>
      <c r="D16" s="6">
        <v>3.0806814530039088</v>
      </c>
      <c r="E16" s="6">
        <f t="shared" si="0"/>
        <v>3.2794509570607659</v>
      </c>
      <c r="G16">
        <v>14</v>
      </c>
      <c r="H16" s="3">
        <v>5.1392023333333334</v>
      </c>
      <c r="I16" s="3">
        <v>5.1305863333333335</v>
      </c>
      <c r="J16" s="3">
        <v>5.7627644808951217</v>
      </c>
      <c r="K16" s="3">
        <v>5.7719582927461373</v>
      </c>
    </row>
    <row r="17" spans="1:11" x14ac:dyDescent="0.3">
      <c r="A17" s="6">
        <v>15</v>
      </c>
      <c r="B17" s="6">
        <v>4.5882630000000004</v>
      </c>
      <c r="C17" s="6">
        <v>4.2693923333333332</v>
      </c>
      <c r="D17" s="6">
        <v>3.0330406081778656</v>
      </c>
      <c r="E17" s="6">
        <f t="shared" si="0"/>
        <v>3.2750490565519121</v>
      </c>
      <c r="G17">
        <v>15</v>
      </c>
      <c r="H17" s="3">
        <v>5.225753666666666</v>
      </c>
      <c r="I17" s="3">
        <v>5.3665546666666666</v>
      </c>
      <c r="J17" s="3">
        <v>5.667318927713203</v>
      </c>
      <c r="K17" s="3">
        <v>5.5181642921243572</v>
      </c>
    </row>
    <row r="18" spans="1:11" x14ac:dyDescent="0.3">
      <c r="A18" s="6">
        <v>16</v>
      </c>
      <c r="B18" s="6">
        <v>4.5075846666666664</v>
      </c>
      <c r="C18" s="6">
        <v>4.7517326666666664</v>
      </c>
      <c r="D18" s="6">
        <v>3.0873270341233745</v>
      </c>
      <c r="E18" s="6">
        <f t="shared" si="0"/>
        <v>2.9426043749094122</v>
      </c>
      <c r="G18">
        <v>16</v>
      </c>
      <c r="H18" s="3">
        <v>5.4014196666666665</v>
      </c>
      <c r="I18" s="3">
        <v>5.197872666666667</v>
      </c>
      <c r="J18" s="3">
        <v>5.4830053012606133</v>
      </c>
      <c r="K18" s="3">
        <v>5.6972404351575108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Weak sc.</vt:lpstr>
      <vt:lpstr>Strong 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2015-06-05T18:17:20Z</dcterms:created>
  <dcterms:modified xsi:type="dcterms:W3CDTF">2021-05-30T15:58:29Z</dcterms:modified>
</cp:coreProperties>
</file>