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484E41CC-02C7-43DE-A45F-5E37DF285901}"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64" r:id="rId2"/>
    <sheet name="Schedules" sheetId="38" r:id="rId3"/>
    <sheet name="Timbers" sheetId="46" r:id="rId4"/>
    <sheet name="Doors" sheetId="57" r:id="rId5"/>
    <sheet name="Stops" sheetId="47" r:id="rId6"/>
    <sheet name="Thresholds" sheetId="48" r:id="rId7"/>
    <sheet name="Strappings" sheetId="49" r:id="rId8"/>
    <sheet name="Hinge facings" sheetId="50" r:id="rId9"/>
    <sheet name="Facings stop side" sheetId="58" r:id="rId10"/>
    <sheet name="Prices" sheetId="52"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 name="Quote blank" sheetId="61" r:id="rId20"/>
    <sheet name="Quote BCK" sheetId="59" r:id="rId21"/>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1">0</definedName>
    <definedName name="dnDeveloperMode" localSheetId="20">0</definedName>
    <definedName name="dnDeveloperMode" localSheetId="19">0</definedName>
    <definedName name="dnDeveloperMode">1</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1">1</definedName>
    <definedName name="oeReleaseNumber" localSheetId="20">0.12</definedName>
    <definedName name="oeReleaseNumber" localSheetId="19">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Quote!$B$4:$G$46</definedName>
    <definedName name="_xlnm.Print_Area" localSheetId="20">'Quote BCK'!$B$1:$J$248</definedName>
    <definedName name="_xlnm.Print_Area" localSheetId="19">'Quote blank'!$B$4:$G$46</definedName>
    <definedName name="_xlnm.Print_Titles" localSheetId="4">Doors!$1:$3</definedName>
    <definedName name="_xlnm.Print_Titles" localSheetId="9">'Facings stop side'!$1:$3</definedName>
    <definedName name="_xlnm.Print_Titles" localSheetId="8">'Hinge facings'!$1:$3</definedName>
    <definedName name="_xlnm.Print_Titles" localSheetId="10">Prices!$1:$3</definedName>
    <definedName name="_xlnm.Print_Titles" localSheetId="20">'Quote BCK'!$1:$3</definedName>
    <definedName name="_xlnm.Print_Titles" localSheetId="5">Stops!$1:$3</definedName>
    <definedName name="_xlnm.Print_Titles" localSheetId="7">Strappings!$1:$3</definedName>
    <definedName name="_xlnm.Print_Titles" localSheetId="6">Thresholds!$1:$3</definedName>
    <definedName name="_xlnm.Print_Titles" localSheetId="3">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<sst xmlns="http://schemas.openxmlformats.org/spreadsheetml/2006/main" count="4073" uniqueCount="481">
  <si>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</si>
  <si>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</si>
  <si>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</si>
  <si>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</si>
  <si>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</si>
  <si>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</si>
  <si>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</si>
  <si>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</si>
  <si>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</si>
  <si>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</si>
  <si>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</si>
  <si>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</si>
  <si>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</si>
  <si>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</si>
  <si>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</si>
  <si>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</si>
  <si>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</si>
  <si>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</si>
  <si>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</si>
  <si>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</si>
  <si>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</si>
  <si>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</si>
  <si>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</si>
  <si>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</si>
  <si>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</si>
  <si>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</si>
  <si>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</si>
  <si>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</si>
  <si>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</si>
  <si>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</si>
  <si>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</si>
  <si>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</si>
  <si>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</si>
  <si>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</si>
  <si>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</si>
  <si>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</si>
  <si>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</si>
  <si>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</si>
  <si>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</si>
  <si>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</si>
  <si>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</si>
  <si>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</si>
  <si>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</si>
  <si>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</si>
  <si>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</si>
  <si>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</si>
  <si>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</si>
  <si>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</si>
  <si>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</si>
  <si>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</si>
  <si>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</si>
  <si>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</si>
  <si>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</si>
  <si>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</si>
  <si>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</si>
  <si>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</si>
  <si>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</si>
  <si>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</si>
  <si>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</si>
  <si>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</si>
  <si>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</si>
  <si>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</si>
  <si>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</si>
  <si>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</si>
  <si>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</si>
  <si>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</si>
  <si>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</si>
  <si>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</si>
  <si>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</si>
  <si>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</si>
  <si>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</si>
  <si>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</si>
  <si>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</si>
  <si>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</si>
  <si>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</si>
  <si>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</si>
  <si>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</si>
  <si>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</si>
  <si>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</si>
  <si>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</si>
  <si>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</si>
  <si>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</si>
  <si>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</si>
  <si>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</si>
  <si>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</si>
  <si>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</si>
  <si>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</si>
  <si>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</si>
  <si>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</si>
  <si>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</si>
  <si>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</si>
  <si>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</si>
  <si>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</si>
  <si>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</si>
  <si>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</si>
  <si>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</si>
  <si>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</si>
  <si>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</si>
  <si>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</si>
  <si>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</si>
  <si>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</si>
  <si>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</si>
  <si>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</si>
  <si>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</si>
  <si>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</si>
  <si>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</si>
  <si>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</si>
  <si>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</si>
  <si>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</si>
  <si>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</si>
  <si>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</si>
  <si>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</si>
  <si>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</si>
  <si>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</si>
  <si>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</si>
  <si>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</si>
  <si>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</si>
  <si>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</si>
  <si>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</si>
  <si>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</si>
  <si>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</si>
  <si>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</si>
  <si>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</si>
  <si>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</si>
  <si>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</si>
  <si>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</si>
  <si>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</si>
  <si>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</si>
  <si>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</si>
  <si>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</si>
  <si>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</si>
  <si>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</si>
  <si>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</si>
  <si>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</si>
  <si>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</si>
  <si>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</si>
  <si>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</si>
  <si>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</si>
  <si>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</si>
  <si>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</si>
  <si>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</si>
  <si>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</si>
  <si>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</si>
  <si>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</si>
  <si>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</si>
  <si>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</si>
  <si>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</si>
  <si>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</si>
  <si>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</si>
  <si>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</si>
  <si>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</si>
  <si>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</si>
  <si>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</si>
  <si>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</si>
  <si>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</si>
  <si>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</si>
  <si>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</si>
  <si>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</si>
  <si>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</si>
  <si>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</si>
  <si>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</si>
  <si>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</si>
  <si>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</si>
  <si>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</si>
  <si>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</si>
  <si>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</si>
  <si>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</si>
  <si>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</si>
  <si>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</si>
  <si>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</si>
  <si>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</si>
  <si>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</si>
  <si>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</si>
  <si>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</si>
  <si>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</si>
  <si>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</si>
  <si>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</si>
  <si>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</si>
  <si>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</si>
  <si>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</si>
  <si>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</si>
  <si>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</si>
  <si>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</si>
  <si>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</si>
  <si>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</si>
  <si>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</si>
  <si>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</si>
  <si>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</si>
  <si>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</si>
  <si>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</si>
  <si>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</si>
  <si>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</si>
  <si>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</si>
  <si>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</si>
  <si>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</si>
  <si>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</si>
  <si>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</si>
  <si>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</si>
  <si>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</si>
  <si>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</si>
  <si>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</si>
  <si>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</si>
  <si>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</si>
  <si>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</si>
  <si>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</si>
  <si>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</si>
  <si>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</si>
  <si>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</si>
  <si>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</si>
  <si>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</si>
  <si>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</si>
  <si>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</si>
  <si>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</si>
  <si>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</si>
  <si>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</si>
  <si>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</si>
  <si>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</si>
  <si>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</si>
  <si>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</si>
  <si>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</si>
  <si>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</si>
  <si>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</si>
  <si>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</si>
  <si>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</si>
  <si>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</si>
  <si>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</si>
  <si>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</si>
  <si>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</si>
  <si>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</si>
  <si>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</si>
  <si>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</si>
  <si>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</si>
  <si>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</si>
  <si>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</si>
  <si>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</si>
  <si>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</si>
  <si>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</si>
  <si>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</si>
  <si>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</si>
  <si>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</si>
  <si>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</si>
  <si>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</si>
  <si>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</si>
  <si>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</si>
  <si>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</si>
  <si>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</si>
  <si>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</si>
  <si>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</si>
  <si>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</si>
  <si>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</si>
  <si>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</si>
  <si>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</si>
  <si>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</si>
  <si>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</si>
  <si>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</si>
  <si>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</si>
  <si>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</si>
  <si>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</si>
  <si>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</si>
  <si>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</si>
  <si>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</si>
  <si>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</si>
  <si>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</si>
  <si>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</si>
  <si>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</si>
  <si>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</si>
  <si>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</si>
  <si>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</si>
  <si>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</si>
  <si>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</si>
  <si>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</si>
  <si>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</si>
  <si>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</si>
  <si>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</si>
  <si>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</si>
  <si>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</si>
  <si>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</si>
  <si>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</si>
  <si>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</si>
  <si>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</si>
  <si>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</si>
  <si>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</si>
  <si>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</si>
  <si>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</si>
  <si>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</si>
  <si>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</si>
  <si>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</si>
  <si>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</si>
  <si>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</si>
  <si>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</si>
  <si>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</si>
  <si>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</si>
  <si>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</si>
  <si>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</si>
  <si>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</si>
  <si>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</si>
  <si>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</si>
  <si>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</si>
  <si>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</si>
  <si>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</si>
  <si>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</si>
  <si>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</si>
  <si>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</si>
  <si>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</si>
  <si>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</si>
  <si>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</si>
  <si>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</si>
  <si>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</si>
  <si>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</si>
  <si>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</si>
  <si>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</si>
  <si>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</si>
  <si>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</si>
  <si>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</si>
  <si>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</si>
  <si>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</si>
  <si>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</si>
  <si>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</si>
  <si>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</si>
  <si>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</si>
  <si>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</si>
  <si>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</si>
  <si>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</si>
  <si>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</si>
  <si>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</si>
  <si>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</si>
  <si>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</si>
  <si>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</si>
  <si>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</si>
  <si>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</si>
  <si>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</si>
  <si>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</si>
  <si>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</si>
  <si>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</si>
  <si>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</si>
  <si>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</si>
  <si>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</si>
  <si>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</si>
  <si>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</si>
  <si>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</si>
  <si>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</si>
  <si>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</si>
  <si>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</si>
  <si>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</si>
  <si>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</si>
  <si>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</si>
  <si>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</si>
  <si>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</si>
  <si>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</si>
  <si>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</si>
  <si>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</si>
  <si>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</si>
  <si>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</si>
  <si>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</si>
  <si>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</si>
  <si>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</si>
  <si>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</si>
  <si>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</si>
  <si>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</si>
  <si>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</si>
  <si>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</si>
  <si>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</si>
  <si>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</si>
  <si>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</si>
  <si>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</si>
  <si>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</si>
  <si>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</si>
  <si>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</si>
  <si>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</si>
  <si>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</si>
  <si>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</si>
  <si>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</si>
  <si>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</si>
  <si>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</si>
  <si>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</si>
  <si>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</si>
  <si>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</si>
  <si>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</si>
  <si>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</si>
  <si>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</si>
  <si>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</si>
  <si>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</si>
  <si>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</si>
  <si>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</si>
  <si>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</si>
  <si>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</si>
  <si>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</si>
  <si>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</si>
  <si>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</si>
  <si>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</si>
  <si>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</si>
  <si>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</si>
  <si>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</si>
  <si>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</si>
  <si>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</si>
  <si>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</si>
  <si>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</si>
  <si>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</si>
  <si>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</si>
  <si>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</si>
  <si>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</si>
  <si>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</si>
  <si>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</si>
  <si>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</si>
  <si>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</si>
  <si>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</si>
  <si>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</si>
  <si>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</si>
  <si>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</si>
  <si>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</si>
  <si>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</si>
  <si>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</si>
  <si>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</si>
  <si>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</si>
  <si>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</si>
  <si>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</si>
  <si>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</si>
  <si>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</si>
  <si>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</si>
  <si>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</si>
  <si>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</si>
  <si>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</si>
  <si>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</si>
  <si>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</si>
  <si>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</si>
  <si>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</si>
  <si>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</si>
  <si>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</si>
  <si>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</si>
  <si>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</si>
  <si>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</si>
  <si>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</si>
  <si>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</si>
  <si>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</si>
  <si>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</si>
  <si>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</si>
  <si>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</si>
  <si>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</si>
  <si>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</si>
  <si>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</si>
  <si>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</si>
  <si>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</si>
  <si>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</si>
  <si>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</si>
  <si>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</si>
  <si>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</si>
  <si>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</si>
  <si>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</si>
  <si>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</si>
  <si>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</si>
  <si>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</si>
  <si>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</si>
  <si>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</si>
  <si>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</si>
  <si>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</si>
  <si>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</si>
  <si>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</si>
  <si>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</si>
  <si>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</si>
  <si>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</si>
  <si>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</si>
  <si>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</si>
  <si>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</si>
  <si>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</si>
  <si>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</si>
  <si>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</si>
  <si>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</si>
  <si>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</si>
  <si>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</si>
  <si>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</si>
  <si>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</si>
  <si>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</si>
  <si>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</si>
  <si>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</si>
  <si>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700 mm</t>
  </si>
  <si>
    <t>0.19</t>
  </si>
  <si>
    <t>0.20</t>
  </si>
  <si>
    <r>
      <t>Door frame - (Fire rating None)</t>
    </r>
    <r>
      <rPr>
        <sz val="10"/>
        <color theme="1"/>
        <rFont val="Calibri"/>
        <family val="2"/>
        <scheme val="minor"/>
      </rPr>
      <t xml:space="preserve">
Internal door with 55mm stops
Timber type: Oak</t>
    </r>
  </si>
  <si>
    <r>
      <t>Door frame - (Fire rating None)</t>
    </r>
    <r>
      <rPr>
        <sz val="10"/>
        <color theme="1"/>
        <rFont val="Calibri"/>
        <family val="2"/>
        <scheme val="minor"/>
      </rPr>
      <t xml:space="preserve">
Internal door with 57mm stops
Timber type: Oak</t>
    </r>
  </si>
  <si>
    <r>
      <t>Door frame - (Fire rating None)</t>
    </r>
    <r>
      <rPr>
        <sz val="10"/>
        <color theme="1"/>
        <rFont val="Calibri"/>
        <family val="2"/>
        <scheme val="minor"/>
      </rPr>
      <t xml:space="preserve">
Internal door with 59mm stops
Timber type: Meranti</t>
    </r>
  </si>
  <si>
    <t>Major release: 28-Sep-2020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</si>
</sst>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3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0" fillId="16" borderId="0" xfId="0" applyFill="1"/>
    <xf numFmtId="0" fontId="58" fillId="0" borderId="0" xfId="0" applyFont="1" applyBorder="1" applyAlignment="1">
      <alignment horizontal="left" vertical="top"/>
    </xf>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73" fillId="0" borderId="0" xfId="0" applyFont="1" applyBorder="1" applyAlignment="1">
      <alignment horizontal="left" vertical="top" wrapText="1"/>
    </xf>
    <xf numFmtId="0" fontId="58" fillId="0" borderId="0" xfId="0" applyFont="1" applyBorder="1" applyAlignment="1">
      <alignment horizontal="right" vertical="top" wrapText="1"/>
    </xf>
    <xf numFmtId="0" fontId="0" fillId="0" borderId="0" xfId="0" applyAlignment="1">
      <alignment horizontal="left" vertical="top"/>
    </xf>
    <xf numFmtId="0" fontId="0" fillId="0" borderId="0" xfId="0" applyBorder="1" applyAlignment="1">
      <alignment vertical="top"/>
    </xf>
    <xf numFmtId="0" fontId="58" fillId="0" borderId="0" xfId="0" applyFont="1" applyBorder="1" applyAlignment="1">
      <alignment horizontal="right" vertical="top"/>
    </xf>
    <xf numFmtId="0" fontId="58" fillId="0" borderId="27" xfId="0" applyFont="1" applyBorder="1" applyAlignment="1">
      <alignment horizontal="right" vertical="top"/>
    </xf>
    <xf numFmtId="0" fontId="78" fillId="0" borderId="0" xfId="2" applyFont="1" applyBorder="1" applyAlignment="1">
      <alignment horizontal="left" vertical="top"/>
    </xf>
    <xf numFmtId="0" fontId="77" fillId="0" borderId="29" xfId="0" applyFont="1" applyBorder="1" applyAlignment="1">
      <alignment horizontal="righ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18" fillId="0" borderId="0" xfId="0" applyFont="1" applyBorder="1" applyAlignment="1">
      <alignment vertical="center" wrapText="1"/>
    </xf>
    <xf numFmtId="1" fontId="73" fillId="0" borderId="0" xfId="0" applyNumberFormat="1" applyFont="1" applyAlignment="1">
      <alignment horizontal="left" vertical="top" wrapText="1"/>
    </xf>
    <xf numFmtId="0" fontId="73"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5">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4"/>
      <tableStyleElement type="secondSubtotalRow" dxfId="113"/>
      <tableStyleElement type="thirdSubtotalRow" dxfId="1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0</xdr:row>
      <xdr:rowOff>38100</xdr:rowOff>
    </xdr:from>
    <xdr:to>
      <xdr:col>2</xdr:col>
      <xdr:colOff>920750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0</xdr:row>
      <xdr:rowOff>38100</xdr:rowOff>
    </xdr:from>
    <xdr:to>
      <xdr:col>2</xdr:col>
      <xdr:colOff>2774950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52</xdr:row>
      <xdr:rowOff>307973</xdr:rowOff>
    </xdr:to>
    <xdr:pic>
      <xdr:nvPicPr>
        <xdr:cNvPr id="12" name="QuoteImagePage3" hidden="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52</xdr:row>
      <xdr:rowOff>303213</xdr:rowOff>
    </xdr:to>
    <xdr:pic>
      <xdr:nvPicPr>
        <xdr:cNvPr id="13" name="QuoteImagePage4" hidden="1">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8" totalsRowShown="0" headerRowDxfId="111" dataDxfId="109" headerRowBorderDxfId="110" tableBorderDxfId="108" headerRowCellStyle="Normal 2" dataCellStyle="Normal 2">
  <autoFilter ref="A3:BD8" xr:uid="{38F2F370-01F9-443D-92EF-783892A6C7AC}"/>
  <tableColumns count="56">
    <tableColumn id="63" xr3:uid="{EE02FA41-B767-4EDA-8A42-16775A1CE61D}" name="Number" dataDxfId="107" dataCellStyle="Normal 2"/>
    <tableColumn id="1" xr3:uid="{C2547AE1-A085-4B64-A835-5930DF641EFF}" name="Flat / plot" dataDxfId="106" dataCellStyle="Normal 2"/>
    <tableColumn id="2" xr3:uid="{5E685CB6-772D-43F5-947F-8F004694B5D8}" name="Door spec" dataDxfId="105" dataCellStyle="Normal 2"/>
    <tableColumn id="3" xr3:uid="{DA6E3C03-A706-4B73-8852-6750B4D70BA0}" name="Location" dataDxfId="104" dataCellStyle="Normal 2"/>
    <tableColumn id="4" xr3:uid="{0C4D87F5-5C2B-466D-9A4E-1F3B3731B622}" name="Door ref/number" dataDxfId="103" dataCellStyle="Normal 2"/>
    <tableColumn id="5" xr3:uid="{C2DF3D45-E4A7-461C-9D39-335EDF5260F8}" name="Fire Rating" dataDxfId="102" dataCellStyle="Normal 2"/>
    <tableColumn id="6" xr3:uid="{2C999091-B956-44CC-822F-AB4EDFD7E332}" name="Instrument strip" dataDxfId="101" dataCellStyle="Normal 2"/>
    <tableColumn id="7" xr3:uid="{B064A130-78DC-431E-9521-58512D72A4DC}" name="Flipper colour" dataDxfId="100" dataCellStyle="Normal 2"/>
    <tableColumn id="8" xr3:uid="{3B94FCCB-CC65-47C5-8377-A8CC723E2C77}" name="Doorset layout" dataDxfId="99" dataCellStyle="Normal 2"/>
    <tableColumn id="64" xr3:uid="{3822204B-AB43-4164-BD78-7DB1A9CEA471}" name="Handing" dataDxfId="98" dataCellStyle="Normal 2"/>
    <tableColumn id="9" xr3:uid="{648CC17C-1403-4838-9C11-DCE9FE411B0C}" name="Lead door width (mm)" dataDxfId="97" dataCellStyle="Normal 2"/>
    <tableColumn id="10" xr3:uid="{6B663A8E-A3E3-4365-B5A0-635C3DC26C51}" name="Slave door width (mm)" dataDxfId="96" dataCellStyle="Normal 2"/>
    <tableColumn id="11" xr3:uid="{DC51496B-E561-4AB0-912D-42DE11D3FD11}" name="Door height (mm)" dataDxfId="95" dataCellStyle="Normal 2"/>
    <tableColumn id="12" xr3:uid="{A91C5037-F37B-4806-92A5-7C8F8E02DF77}" name="Door thickness (mm)" dataDxfId="94" dataCellStyle="Normal 2"/>
    <tableColumn id="13" xr3:uid="{811715EE-8154-491E-853B-04119F5D1B3C}" name="Aperture fire rating" dataDxfId="93" dataCellStyle="Normal 2"/>
    <tableColumn id="14" xr3:uid="{D5527189-CEBA-49D3-B4D4-411F61006300}" name="Aperture quantity" dataDxfId="92" dataCellStyle="Normal 2"/>
    <tableColumn id="16" xr3:uid="{61B44BE8-7015-4DA9-B8FC-8E3AED49F8A8}" name="Hinge type" dataDxfId="91" dataCellStyle="Normal 2"/>
    <tableColumn id="17" xr3:uid="{BFEB86BD-1D6F-4779-A2E0-6F771B7275F3}" name="Hinge quantity" dataDxfId="90" dataCellStyle="Normal 2"/>
    <tableColumn id="18" xr3:uid="{2B44A9FC-919B-42B5-8270-212A48A74DBF}" name="Ironmongery" dataDxfId="89" dataCellStyle="Normal 2"/>
    <tableColumn id="19" xr3:uid="{D0325A9D-6F8B-43AA-BA29-613A006ED5AD}" name="Flush bolt quantity " dataDxfId="88" dataCellStyle="Normal 2"/>
    <tableColumn id="20" xr3:uid="{64A84D9A-0E9B-44A9-8B8D-21722651638C}" name="Roller catch quantity" dataDxfId="87" dataCellStyle="Normal 2"/>
    <tableColumn id="21" xr3:uid="{BF743E01-BC3C-4C71-8C45-A44A4E19D021}" name="Frame timber" dataDxfId="86" dataCellStyle="Normal 2"/>
    <tableColumn id="22" xr3:uid="{85E42A7A-6DE8-4DC6-88A0-FECE51C842E1}" name="Frame thickness (mm)" dataDxfId="85" dataCellStyle="Normal 2"/>
    <tableColumn id="23" xr3:uid="{F5C26954-B720-489D-8F32-7EA10C8532B8}" name="Frame width (mm)" dataDxfId="84" dataCellStyle="Normal 2"/>
    <tableColumn id="24" xr3:uid="{02CB49B1-90B8-4CEC-9E34-7844CF63B008}" name="Lintol thickness (mm)" dataDxfId="83" dataCellStyle="Normal 2"/>
    <tableColumn id="25" xr3:uid="{08F24E03-6DF2-48DC-88E7-7EEF8460001D}" name="Stop timber" dataDxfId="82" dataCellStyle="Normal 2"/>
    <tableColumn id="26" xr3:uid="{73748A60-7FED-45DC-B4F3-0C5D10635A35}" name="Stop thickness (mm)" dataDxfId="81" dataCellStyle="Normal 2"/>
    <tableColumn id="27" xr3:uid="{92495BFC-5E5E-428F-B5DC-E22977F1228D}" name="Stop width (mm)" dataDxfId="80" dataCellStyle="Normal 2"/>
    <tableColumn id="28" xr3:uid="{41E3299C-E614-4A4C-BF04-DB83D466CF8F}" name="Undercut (mm)" dataDxfId="79" dataCellStyle="Normal 2"/>
    <tableColumn id="15" xr3:uid="{4DA4E20C-E8CD-4128-9E31-5343E60A84AD}" name="Include facings" dataDxfId="78" dataCellStyle="Normal 2"/>
    <tableColumn id="38" xr3:uid="{CE9DF7B3-E259-433F-8EE2-870DD96BAFD8}" name="Facing timber" dataDxfId="77" dataCellStyle="Normal 2"/>
    <tableColumn id="39" xr3:uid="{130FB667-CC1E-4063-AAE5-8999783296B1}" name="Facings width (mm)" dataDxfId="76" dataCellStyle="Normal 2"/>
    <tableColumn id="40" xr3:uid="{C212C7BC-E011-4BDE-8EF9-8CE19C37DC7C}" name="Facings depth (mm)" dataDxfId="75" dataCellStyle="Normal 2"/>
    <tableColumn id="53" xr3:uid="{AA3A7732-0599-41A9-9469-87DEB2005E18}" name="Base blocks timber" dataDxfId="74" dataCellStyle="Normal 2"/>
    <tableColumn id="54" xr3:uid="{99E2F268-6497-4453-BB53-CA7498EB1C54}" name="Base block width (mm)" dataDxfId="73" dataCellStyle="Normal 2"/>
    <tableColumn id="55" xr3:uid="{07E735BC-053B-4BA3-B976-58661EEB43C1}" name="Base block thickness (mm)" dataDxfId="72" dataCellStyle="Normal 2"/>
    <tableColumn id="56" xr3:uid="{00DDC031-77F6-4E6E-B630-DF2C6F62015B}" name="Base block height (mm)" dataDxfId="71" dataCellStyle="Normal 2"/>
    <tableColumn id="58" xr3:uid="{EC09E856-2FFB-4D2D-87FB-695D7DB56EDC}" name="Threshold timber" dataDxfId="70" dataCellStyle="Normal 2"/>
    <tableColumn id="59" xr3:uid="{5AF331AE-019F-406E-B557-AAB3DBD57A85}" name="Threshold thickness (mm)" dataDxfId="69" dataCellStyle="Normal 2"/>
    <tableColumn id="60" xr3:uid="{440F6002-C5D6-4D89-8806-CBA2507D6FB7}" name="Threshold width (mm)" dataDxfId="68" dataCellStyle="Normal 2"/>
    <tableColumn id="61" xr3:uid="{6C5F4C8F-327E-4782-A6C0-9F38838FED62}" name="Threshold length (mm)" dataDxfId="67" dataCellStyle="Normal 2"/>
    <tableColumn id="29" xr3:uid="{8EBAD418-4E2E-4DA4-8C81-54B0E36882F6}" name="Door state" dataDxfId="66" dataCellStyle="Normal 2"/>
    <tableColumn id="30" xr3:uid="{D3A5BDD4-08C1-4618-859B-898995181957}" name="Same as" dataDxfId="65" dataCellStyle="Normal 2"/>
    <tableColumn id="31" xr3:uid="{3ADABACE-D726-4053-87A6-950B75D46F2C}" name="Quantity" dataDxfId="64" dataCellStyle="Normal 2"/>
    <tableColumn id="36" xr3:uid="{F2F4BA8A-F7A9-4020-87CA-4E84285C7E6F}" name="Trench (mm)" dataDxfId="63" dataCellStyle="Normal 2"/>
    <tableColumn id="37" xr3:uid="{ABAC42E5-BFB5-4779-A129-431B029DE360}" name="Meeting style" dataDxfId="62" dataCellStyle="Normal 2"/>
    <tableColumn id="41" xr3:uid="{FBE20AA2-687F-4811-A06A-A553C940C672}" name="Leg (mm)" dataDxfId="61" dataCellStyle="Normal 2"/>
    <tableColumn id="42" xr3:uid="{10505334-555C-4851-8CEE-DC2337411FB1}" name="Lintol (mm)" dataDxfId="60" dataCellStyle="Normal 2"/>
    <tableColumn id="43" xr3:uid="{924C6EA6-9F27-498E-8512-2AC7CD4A3473}" name="Stop leg (mm)" dataDxfId="59" dataCellStyle="Normal 2"/>
    <tableColumn id="44" xr3:uid="{1CBEE59C-7A46-4747-B47B-E2588C7AF6DD}" name="Stop lintol (mm)" dataDxfId="58" dataCellStyle="Normal 2"/>
    <tableColumn id="49" xr3:uid="{AF5FA26B-8164-461A-BBEA-72843D9EDD9C}" name="Cutting length (mm)" dataDxfId="57" dataCellStyle="Normal 2"/>
    <tableColumn id="32" xr3:uid="{7A0E7F03-BD39-4D34-8997-1E0BCB2E9F27}" name="Facings leg hinge side (mm)_x000a_        " dataDxfId="56" dataCellStyle="Normal 2"/>
    <tableColumn id="45" xr3:uid="{D1EEF98D-C6B2-4248-A39B-0A8C64089A74}" name="Facings lintol hinge side (mm)" dataDxfId="55" dataCellStyle="Normal 2"/>
    <tableColumn id="35" xr3:uid="{BB2DA1A4-4B34-4FA0-9F36-CC8E3E465AE8}" name="Facings leg non-hinge side (mm)" dataDxfId="54" dataCellStyle="Normal 2"/>
    <tableColumn id="33" xr3:uid="{6E70D4DF-8264-4703-AEED-A93622187730}" name="Facings lintol non-hinge side (mm)"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51" dataDxfId="50">
  <autoFilter ref="A3:B19"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6" dataDxfId="45">
  <autoFilter ref="J3:L9" xr:uid="{17A7A251-CB23-4371-B0BB-8F9962D21228}"/>
  <tableColumns count="3">
    <tableColumn id="1" xr3:uid="{82F5BB6B-0EC7-4077-B16B-ACCD87098A8D}" name="Timber widths (mm)" dataDxfId="44"/>
    <tableColumn id="2" xr3:uid="{598FE3FC-6493-4228-B531-5F1504D3177B}" name="Min cut (mm)" dataDxfId="43"/>
    <tableColumn id="3" xr3:uid="{373993A9-4710-478C-9EE7-52600C4EE1CC}" name="Max cut (mm)" dataDxfId="4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41" dataDxfId="40">
  <autoFilter ref="N3:P6" xr:uid="{98B60C2B-9BAB-43DB-9D0B-2AF9E4EDFAAF}"/>
  <tableColumns count="3">
    <tableColumn id="1" xr3:uid="{33DFDE00-0307-4FA5-8852-A2E11B18FD2D}" name="Timber thickness (mm)" dataDxfId="39"/>
    <tableColumn id="2" xr3:uid="{6847C624-DECB-4924-BBC3-FCCE4414230F}" name="Min cut (mm)" dataDxfId="38"/>
    <tableColumn id="3" xr3:uid="{B4507771-0E50-4655-A977-CCFE84522E91}" name="Max cut (mm)" dataDxfId="3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6" dataDxfId="35">
  <autoFilter ref="C3:C6" xr:uid="{0902FF45-95D7-4CB3-B877-36956C4D8363}"/>
  <tableColumns count="1">
    <tableColumn id="1" xr3:uid="{50D2381B-209A-4F94-BAC9-AD26CCC2B599}" name="Fire rating" dataDxfId="3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3" dataDxfId="32" tableBorderDxfId="31">
  <autoFilter ref="E3:E11" xr:uid="{00B1724C-3B19-4B0D-8442-AA99743F92FF}"/>
  <tableColumns count="1">
    <tableColumn id="1" xr3:uid="{C9F49D4B-53E2-488D-9EB3-647AEE3F192C}" name="Instrument strip" dataDxfId="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9" dataDxfId="28">
  <autoFilter ref="I3:I5" xr:uid="{E68C8121-B1C7-4F44-88A0-4760005BA04B}"/>
  <tableColumns count="1">
    <tableColumn id="1" xr3:uid="{EF3492D1-961F-4120-9E07-95AC7765D076}" name="Doorset Layout" dataDxfId="2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6" dataDxfId="25">
  <autoFilter ref="A3:A6" xr:uid="{46B05878-3C26-48D2-BABD-E80EB00EAFDE}"/>
  <tableColumns count="1">
    <tableColumn id="1" xr3:uid="{1A4F6AEC-2F7E-4A56-B69B-4522423F94AB}" name="Door spec" dataDxfId="2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3" dataDxfId="22" tableBorderDxfId="21">
  <autoFilter ref="G3:G6" xr:uid="{4748AB34-0A5E-4AAC-837B-1180BBF3B96F}"/>
  <tableColumns count="1">
    <tableColumn id="1" xr3:uid="{56FB0A26-AE6B-450B-ADE8-560BDC50B014}" name="Flipper colour"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9">
  <autoFilter ref="M3:M14" xr:uid="{D0000841-D9B1-4F52-8B4F-5D8B780DC3CC}"/>
  <tableColumns count="1">
    <tableColumn id="1" xr3:uid="{2AD5D4B7-75C8-4A37-8B37-4764C7662513}" name="Aperture quantity" dataDxfId="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17">
  <autoFilter ref="Q3:Q12" xr:uid="{16BC64D3-E8F0-40DB-BC03-23BC06B38158}"/>
  <tableColumns count="1">
    <tableColumn id="1" xr3:uid="{8FC30FDF-F578-4F23-B254-BCD94615C606}" name="Hinge quantity" dataDxfId="1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5">
  <autoFilter ref="U3:U14" xr:uid="{5186BBEE-A296-4090-A40C-CAEE5313AC17}"/>
  <tableColumns count="1">
    <tableColumn id="1" xr3:uid="{3B933C82-CABA-418F-A60A-5DDB1C654177}" name="Flush bolt quantity" dataDxfId="1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3">
  <autoFilter ref="W3:W14" xr:uid="{8F440D9B-3CA6-4D3E-9DAB-600BAB5F6854}"/>
  <tableColumns count="1">
    <tableColumn id="1" xr3:uid="{C73BC335-20CE-4047-AC9D-1CC97D9AEAB5}" name="Roller catch quantity" dataDxfId="1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1">
  <autoFilter ref="Y3:Y10" xr:uid="{EFB736B9-D117-475E-8752-3686B271059F}"/>
  <tableColumns count="1">
    <tableColumn id="1" xr3:uid="{16B15BCE-3840-43C0-8270-35D72856772F}" name="Timber"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5" activePane="bottomRight" state="frozen"/>
      <selection pane="topRight" activeCell="F1" sqref="F1"/>
      <selection pane="bottomLeft" activeCell="A2" sqref="A2"/>
      <selection pane="bottomRight" activeCell="D12" sqref="D12"/>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338</v>
      </c>
      <c r="B4" s="228"/>
      <c r="D4" s="58"/>
      <c r="E4" s="59"/>
      <c r="F4" s="20"/>
      <c r="G4" s="13"/>
    </row>
    <row r="5" spans="1:15" ht="15" customHeight="1" x14ac:dyDescent="0.25">
      <c r="A5" s="230" t="s">
        <v>339</v>
      </c>
      <c r="B5" s="237">
        <v>47678787</v>
      </c>
      <c r="E5" s="46"/>
    </row>
    <row r="6" spans="1:15" ht="15" customHeight="1" x14ac:dyDescent="0.25">
      <c r="A6" s="231" t="s">
        <v>340</v>
      </c>
      <c r="B6" s="238" t="s">
        <v>407</v>
      </c>
      <c r="E6" s="46"/>
    </row>
    <row r="7" spans="1:15" ht="15" customHeight="1" x14ac:dyDescent="0.25">
      <c r="A7" s="231" t="s">
        <v>341</v>
      </c>
      <c r="B7" s="238" t="s">
        <v>346</v>
      </c>
      <c r="E7" s="46"/>
    </row>
    <row r="8" spans="1:15" ht="15" customHeight="1" x14ac:dyDescent="0.25">
      <c r="A8" s="231" t="s">
        <v>22</v>
      </c>
      <c r="B8" s="238" t="s">
        <v>347</v>
      </c>
      <c r="E8" s="46"/>
    </row>
    <row r="9" spans="1:15" ht="15" customHeight="1" x14ac:dyDescent="0.25">
      <c r="A9" s="231" t="s">
        <v>24</v>
      </c>
      <c r="B9" s="238" t="s">
        <v>348</v>
      </c>
      <c r="E9" s="46"/>
    </row>
    <row r="10" spans="1:15" ht="15" customHeight="1" x14ac:dyDescent="0.25">
      <c r="A10" s="231" t="s">
        <v>352</v>
      </c>
      <c r="B10" s="238" t="s">
        <v>349</v>
      </c>
      <c r="E10" s="46"/>
    </row>
    <row r="11" spans="1:15" ht="15" customHeight="1" x14ac:dyDescent="0.25">
      <c r="A11" s="231" t="s">
        <v>344</v>
      </c>
      <c r="B11" s="229">
        <v>44026.634062500001</v>
      </c>
      <c r="C11" s="44"/>
      <c r="E11" s="46"/>
    </row>
    <row r="12" spans="1:15" ht="15" customHeight="1" thickBot="1" x14ac:dyDescent="0.3">
      <c r="A12" s="232" t="s">
        <v>345</v>
      </c>
      <c r="B12" s="239" t="s">
        <v>350</v>
      </c>
      <c r="C12" s="44"/>
      <c r="E12" s="46"/>
    </row>
    <row r="13" spans="1:15" ht="20.100000000000001" customHeight="1" x14ac:dyDescent="0.2">
      <c r="C13" s="44"/>
      <c r="E13" s="46"/>
    </row>
    <row r="14" spans="1:15" ht="20.100000000000001" customHeight="1" thickBot="1" x14ac:dyDescent="0.35">
      <c r="A14" s="8" t="s">
        <v>367</v>
      </c>
      <c r="B14" s="228"/>
      <c r="C14" s="44"/>
      <c r="E14" s="46"/>
    </row>
    <row r="15" spans="1:15" ht="15" customHeight="1" x14ac:dyDescent="0.25">
      <c r="A15" s="240" t="s">
        <v>366</v>
      </c>
      <c r="B15" s="241" t="s">
        <v>410</v>
      </c>
      <c r="C15" s="44"/>
      <c r="E15" s="46"/>
    </row>
    <row r="16" spans="1:15" ht="15" customHeight="1" x14ac:dyDescent="0.25">
      <c r="A16" s="260" t="s">
        <v>406</v>
      </c>
      <c r="B16" s="261" t="s">
        <v>396</v>
      </c>
      <c r="C16" s="44"/>
      <c r="E16" s="46"/>
    </row>
    <row r="17" spans="1:6" ht="15" customHeight="1" x14ac:dyDescent="0.25">
      <c r="A17" s="260" t="s">
        <v>403</v>
      </c>
      <c r="B17" s="261" t="s">
        <v>404</v>
      </c>
      <c r="C17" s="44"/>
      <c r="E17" s="46"/>
    </row>
    <row r="18" spans="1:6" ht="15" customHeight="1" x14ac:dyDescent="0.25">
      <c r="A18" s="242" t="s">
        <v>368</v>
      </c>
      <c r="B18" s="243" t="s">
        <v>371</v>
      </c>
      <c r="C18" s="44"/>
      <c r="E18" s="46"/>
    </row>
    <row r="19" spans="1:6" ht="15" customHeight="1" x14ac:dyDescent="0.25">
      <c r="A19" s="242" t="s">
        <v>369</v>
      </c>
      <c r="B19" s="243" t="s">
        <v>372</v>
      </c>
      <c r="C19" s="44"/>
      <c r="E19" s="46"/>
    </row>
    <row r="20" spans="1:6" ht="15" customHeight="1" x14ac:dyDescent="0.25">
      <c r="A20" s="242" t="s">
        <v>370</v>
      </c>
      <c r="B20" s="243" t="s">
        <v>373</v>
      </c>
      <c r="C20" s="44"/>
      <c r="E20" s="46"/>
    </row>
    <row r="21" spans="1:6" ht="15" customHeight="1" x14ac:dyDescent="0.25">
      <c r="A21" s="242" t="s">
        <v>374</v>
      </c>
      <c r="B21" s="243" t="s">
        <v>411</v>
      </c>
      <c r="C21" s="44"/>
      <c r="E21" s="46"/>
    </row>
    <row r="22" spans="1:6" ht="15" customHeight="1" thickBot="1" x14ac:dyDescent="0.3">
      <c r="A22" s="244" t="s">
        <v>375</v>
      </c>
      <c r="B22" s="245" t="s">
        <v>376</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32"/>
      <c r="E40" s="52"/>
      <c r="F40" s="30"/>
    </row>
    <row r="41" spans="1:9" x14ac:dyDescent="0.2">
      <c r="C41" s="28"/>
      <c r="D41" s="332"/>
      <c r="E41" s="52"/>
      <c r="F41" s="30"/>
    </row>
    <row r="42" spans="1:9" x14ac:dyDescent="0.2">
      <c r="C42" s="28"/>
      <c r="D42" s="332"/>
      <c r="E42" s="52"/>
      <c r="F42" s="30"/>
    </row>
    <row r="43" spans="1:9" x14ac:dyDescent="0.2">
      <c r="C43" s="28"/>
      <c r="D43" s="332"/>
      <c r="E43" s="52"/>
      <c r="F43" s="30"/>
    </row>
    <row r="44" spans="1:9" x14ac:dyDescent="0.2">
      <c r="C44" s="28"/>
      <c r="D44" s="332"/>
      <c r="E44" s="52"/>
      <c r="F44" s="30"/>
    </row>
    <row r="45" spans="1:9" x14ac:dyDescent="0.2">
      <c r="A45" s="20"/>
      <c r="B45" s="20"/>
      <c r="C45" s="28"/>
      <c r="D45" s="332"/>
      <c r="E45" s="52"/>
      <c r="F45" s="30"/>
    </row>
    <row r="46" spans="1:9" x14ac:dyDescent="0.2">
      <c r="A46" s="20"/>
      <c r="B46" s="20"/>
      <c r="C46" s="28"/>
      <c r="D46" s="332"/>
      <c r="E46" s="52"/>
      <c r="F46" s="30"/>
    </row>
    <row r="47" spans="1:9" x14ac:dyDescent="0.2">
      <c r="A47" s="20"/>
      <c r="B47" s="20"/>
      <c r="C47" s="28"/>
      <c r="D47" s="332"/>
      <c r="E47" s="52"/>
      <c r="F47" s="30"/>
    </row>
    <row r="48" spans="1:9" x14ac:dyDescent="0.2">
      <c r="A48" s="20"/>
      <c r="B48" s="20"/>
      <c r="C48" s="28"/>
      <c r="D48" s="332"/>
      <c r="E48" s="52"/>
      <c r="F48" s="30"/>
    </row>
    <row r="49" spans="1:6" x14ac:dyDescent="0.2">
      <c r="A49" s="20"/>
      <c r="B49" s="20"/>
      <c r="C49" s="28"/>
      <c r="D49" s="332"/>
      <c r="E49" s="52"/>
      <c r="F49" s="30"/>
    </row>
    <row r="50" spans="1:6" x14ac:dyDescent="0.2">
      <c r="A50" s="20"/>
      <c r="B50" s="20"/>
      <c r="C50" s="28"/>
      <c r="D50" s="332"/>
      <c r="E50" s="52"/>
      <c r="F50" s="30"/>
    </row>
    <row r="51" spans="1:6" x14ac:dyDescent="0.2">
      <c r="A51" s="20"/>
      <c r="B51" s="20"/>
      <c r="C51" s="28"/>
      <c r="D51" s="332"/>
      <c r="E51" s="52"/>
      <c r="F51" s="30"/>
    </row>
    <row r="52" spans="1:6" x14ac:dyDescent="0.2">
      <c r="A52" s="20"/>
      <c r="B52" s="20"/>
      <c r="C52" s="28"/>
      <c r="D52" s="33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32"/>
      <c r="E55" s="52"/>
      <c r="F55" s="30"/>
    </row>
    <row r="56" spans="1:6" ht="15.75" x14ac:dyDescent="0.25">
      <c r="A56" s="25"/>
      <c r="B56" s="20"/>
      <c r="C56" s="28"/>
      <c r="D56" s="33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9"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abSelected="1" topLeftCell="A7" zoomScale="80" zoomScaleNormal="80" zoomScaleSheetLayoutView="55" zoomScalePageLayoutView="70" workbookViewId="0">
      <selection activeCell="J9" sqref="J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0"/>
      <c r="D1" s="40"/>
      <c r="E1" s="40"/>
      <c r="F1" s="300"/>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s="31" customFormat="1" ht="35.1" customHeight="1" x14ac:dyDescent="0.2">
      <c r="B8" s="259" t="s">
        <v>394</v>
      </c>
      <c r="C8" s="328" t="s">
        <v>6</v>
      </c>
      <c r="D8" s="329" t="s">
        <v>128</v>
      </c>
      <c r="E8" s="329" t="s">
        <v>83</v>
      </c>
      <c r="F8" s="329" t="s">
        <v>85</v>
      </c>
      <c r="G8" s="330" t="s">
        <v>395</v>
      </c>
      <c r="H8" s="331"/>
    </row>
    <row r="9" spans="1:12" s="40" customFormat="1" ht="70.7" customHeight="1" x14ac:dyDescent="0.2">
      <c r="A9" s="303"/>
      <c r="B9" s="289">
        <v>1</v>
      </c>
      <c r="C9" s="290" t="s">
        <v>477</v>
      </c>
      <c r="D9" s="291">
        <v>1</v>
      </c>
      <c r="E9" s="291" t="s">
        <v>447</v>
      </c>
      <c r="F9" s="291" t="s">
        <v>448</v>
      </c>
      <c r="G9" s="292">
        <v>160</v>
      </c>
      <c r="H9" s="322"/>
    </row>
    <row r="10" spans="1:12" s="40" customFormat="1" ht="70.7" customHeight="1" x14ac:dyDescent="0.2">
      <c r="A10" s="303"/>
      <c r="B10" s="289">
        <v>2</v>
      </c>
      <c r="C10" s="290" t="s">
        <v>478</v>
      </c>
      <c r="D10" s="291">
        <v>1</v>
      </c>
      <c r="E10" s="291" t="s">
        <v>450</v>
      </c>
      <c r="F10" s="291" t="s">
        <v>451</v>
      </c>
      <c r="G10" s="292">
        <v>255</v>
      </c>
      <c r="H10" s="322"/>
    </row>
    <row r="11" spans="1:12" s="40" customFormat="1" ht="70.7" customHeight="1" x14ac:dyDescent="0.2">
      <c r="A11" s="303"/>
      <c r="B11" s="289">
        <v>3</v>
      </c>
      <c r="C11" s="290" t="s">
        <v>479</v>
      </c>
      <c r="D11" s="291">
        <v>1</v>
      </c>
      <c r="E11" s="291" t="s">
        <v>474</v>
      </c>
      <c r="F11" s="291" t="s">
        <v>448</v>
      </c>
      <c r="G11" s="292">
        <v>102</v>
      </c>
      <c r="H11" s="322"/>
    </row>
    <row r="12" spans="1:12" s="40" customFormat="1" ht="70.7" customHeight="1" x14ac:dyDescent="0.2">
      <c r="A12" s="303"/>
      <c r="B12" s="269">
        <v>4</v>
      </c>
      <c r="C12" s="262" t="s">
        <v>478</v>
      </c>
      <c r="D12" s="263">
        <v>1</v>
      </c>
      <c r="E12" s="263" t="s">
        <v>450</v>
      </c>
      <c r="F12" s="263" t="s">
        <v>451</v>
      </c>
      <c r="G12" s="264">
        <v>252</v>
      </c>
      <c r="H12" s="322"/>
    </row>
    <row r="13" spans="1:12" s="40" customFormat="1" ht="70.7" customHeight="1" x14ac:dyDescent="0.2">
      <c r="A13" s="303"/>
      <c r="B13" s="269"/>
      <c r="C13" s="278"/>
      <c r="D13" s="263"/>
      <c r="E13" s="263"/>
      <c r="F13" s="263"/>
      <c r="G13" s="264"/>
      <c r="H13" s="322"/>
    </row>
    <row r="14" spans="1:12" s="40" customFormat="1" ht="70.7" customHeight="1" x14ac:dyDescent="0.2">
      <c r="A14" s="303"/>
      <c r="B14" s="269"/>
      <c r="C14" s="278"/>
      <c r="D14" s="263"/>
      <c r="E14" s="263"/>
      <c r="F14" s="263"/>
      <c r="G14" s="264"/>
      <c r="H14" s="322"/>
    </row>
    <row r="15" spans="1:12" s="319" customFormat="1" ht="70.7" customHeight="1" x14ac:dyDescent="0.2">
      <c r="B15" s="333"/>
      <c r="C15" s="333"/>
      <c r="D15" s="333"/>
      <c r="E15" s="333"/>
      <c r="F15" s="333"/>
      <c r="G15" s="333"/>
    </row>
    <row r="16" spans="1:12" ht="70.7" customHeight="1" x14ac:dyDescent="0.2">
      <c r="B16" s="226"/>
      <c r="D16"/>
      <c r="E16"/>
      <c r="F16"/>
      <c r="G16" s="227"/>
      <c r="H16" s="227"/>
    </row>
    <row r="17" spans="1:8" ht="35.25" customHeight="1" x14ac:dyDescent="0.2">
      <c r="B17" s="226"/>
      <c r="D17"/>
      <c r="E17"/>
      <c r="F17"/>
      <c r="G17" s="227"/>
      <c r="H17" s="227"/>
    </row>
    <row r="18" spans="1:8" s="31" customFormat="1" ht="35.25" hidden="1" customHeight="1" x14ac:dyDescent="0.2">
      <c r="B18" s="259" t="s">
        <v>394</v>
      </c>
      <c r="C18" s="328" t="s">
        <v>6</v>
      </c>
      <c r="D18" s="329" t="s">
        <v>128</v>
      </c>
      <c r="E18" s="329" t="s">
        <v>83</v>
      </c>
      <c r="F18" s="329" t="s">
        <v>85</v>
      </c>
      <c r="G18" s="330" t="s">
        <v>395</v>
      </c>
      <c r="H18" s="331"/>
    </row>
    <row r="19" spans="1:8" s="40" customFormat="1" ht="70.7" customHeight="1" x14ac:dyDescent="0.2">
      <c r="A19" s="303"/>
      <c r="B19" s="269"/>
      <c r="C19" s="298"/>
      <c r="D19" s="323"/>
      <c r="E19" s="263"/>
      <c r="F19" s="263"/>
      <c r="G19" s="324"/>
      <c r="H19" s="322"/>
    </row>
    <row r="20" spans="1:8" s="40" customFormat="1" ht="30.2" customHeight="1" x14ac:dyDescent="0.2">
      <c r="A20" s="303"/>
      <c r="B20" s="269"/>
      <c r="C20" s="298"/>
      <c r="D20" s="323"/>
      <c r="E20" s="263"/>
      <c r="F20" s="263"/>
      <c r="G20" s="325">
        <v>769</v>
      </c>
      <c r="H20" s="322"/>
    </row>
    <row r="21" spans="1:8" s="40" customFormat="1" ht="30.2" customHeight="1" x14ac:dyDescent="0.2">
      <c r="A21" s="303"/>
      <c r="B21" s="269"/>
      <c r="C21" s="298"/>
      <c r="D21" s="323"/>
      <c r="E21" s="293" t="s">
        <v>455</v>
      </c>
      <c r="F21" s="263"/>
      <c r="G21" s="324">
        <v>153.80000000000001</v>
      </c>
      <c r="H21" s="322"/>
    </row>
    <row r="22" spans="1:8" s="40" customFormat="1" ht="30.2" customHeight="1" thickBot="1" x14ac:dyDescent="0.25">
      <c r="A22" s="303"/>
      <c r="B22" s="269"/>
      <c r="C22" s="326"/>
      <c r="D22" s="267"/>
      <c r="E22" s="294" t="s">
        <v>456</v>
      </c>
      <c r="F22" s="310"/>
      <c r="G22" s="327">
        <v>922.8</v>
      </c>
    </row>
    <row r="23" spans="1:8" s="40" customFormat="1" ht="90" hidden="1" customHeight="1" thickTop="1" x14ac:dyDescent="0.2">
      <c r="A23" s="303"/>
      <c r="B23" s="334" t="s">
        <v>405</v>
      </c>
      <c r="C23" s="334"/>
      <c r="D23" s="334"/>
      <c r="E23" s="334"/>
      <c r="F23" s="334"/>
      <c r="G23" s="334"/>
      <c r="H23" s="322"/>
    </row>
    <row r="24" spans="1:8" s="40" customFormat="1" ht="70.7" hidden="1" customHeight="1" x14ac:dyDescent="0.2">
      <c r="A24" s="303"/>
      <c r="B24" s="320"/>
      <c r="C24" s="278"/>
      <c r="D24" s="320"/>
      <c r="E24" s="268"/>
      <c r="F24" s="268"/>
      <c r="G24" s="321"/>
      <c r="H24" s="322"/>
    </row>
    <row r="25" spans="1:8" s="40" customFormat="1" ht="70.7" hidden="1" customHeight="1" x14ac:dyDescent="0.2">
      <c r="A25" s="303"/>
      <c r="B25" s="269"/>
      <c r="C25" s="298"/>
      <c r="D25" s="323"/>
      <c r="E25" s="263"/>
      <c r="F25" s="263"/>
      <c r="G25" s="324"/>
      <c r="H25" s="322"/>
    </row>
    <row r="26" spans="1:8" ht="70.7" hidden="1" customHeight="1" x14ac:dyDescent="0.2">
      <c r="B26" s="226"/>
      <c r="D26"/>
      <c r="E26"/>
      <c r="F26"/>
      <c r="G26" s="227"/>
    </row>
    <row r="27" spans="1:8" ht="70.7" hidden="1" customHeight="1" x14ac:dyDescent="0.2">
      <c r="B27" s="226"/>
      <c r="D27"/>
      <c r="E27"/>
      <c r="F27" s="302"/>
      <c r="G27" s="302"/>
    </row>
    <row r="28" spans="1:8" ht="35.450000000000003" hidden="1" customHeight="1" x14ac:dyDescent="0.2">
      <c r="B28" s="226"/>
      <c r="D28"/>
      <c r="E28"/>
      <c r="F28" s="314"/>
    </row>
    <row r="29" spans="1:8" s="31" customFormat="1" ht="35.25" hidden="1" customHeight="1" x14ac:dyDescent="0.2">
      <c r="B29" s="259" t="s">
        <v>394</v>
      </c>
      <c r="C29" s="328" t="s">
        <v>6</v>
      </c>
      <c r="D29" s="329" t="s">
        <v>128</v>
      </c>
      <c r="E29" s="329" t="s">
        <v>83</v>
      </c>
      <c r="F29" s="329" t="s">
        <v>85</v>
      </c>
      <c r="G29" s="330" t="s">
        <v>395</v>
      </c>
    </row>
    <row r="30" spans="1:8" s="40" customFormat="1" ht="70.7" hidden="1" customHeight="1" x14ac:dyDescent="0.2">
      <c r="A30" s="303"/>
      <c r="B30" s="269"/>
      <c r="C30" s="298"/>
      <c r="D30" s="323"/>
      <c r="E30" s="263"/>
      <c r="F30" s="263"/>
      <c r="G30" s="324"/>
      <c r="H30" s="322"/>
    </row>
    <row r="31" spans="1:8" s="40" customFormat="1" ht="70.7" hidden="1" customHeight="1" x14ac:dyDescent="0.2">
      <c r="A31" s="303"/>
      <c r="B31" s="269"/>
      <c r="C31" s="298"/>
      <c r="D31" s="323"/>
      <c r="E31" s="263"/>
      <c r="F31" s="263"/>
      <c r="G31" s="324"/>
      <c r="H31" s="322"/>
    </row>
    <row r="32" spans="1:8" s="40" customFormat="1" ht="70.7" hidden="1" customHeight="1" x14ac:dyDescent="0.2">
      <c r="A32" s="303"/>
      <c r="B32" s="269"/>
      <c r="C32" s="298"/>
      <c r="D32" s="323"/>
      <c r="E32" s="263"/>
      <c r="F32" s="263"/>
      <c r="G32" s="324"/>
      <c r="H32" s="322"/>
    </row>
    <row r="33" spans="1:8" s="40" customFormat="1" ht="70.7" hidden="1" customHeight="1" x14ac:dyDescent="0.2">
      <c r="A33" s="303"/>
      <c r="B33" s="269"/>
      <c r="C33" s="298"/>
      <c r="D33" s="323"/>
      <c r="E33" s="263"/>
      <c r="F33" s="263"/>
      <c r="G33" s="324"/>
      <c r="H33" s="322"/>
    </row>
    <row r="34" spans="1:8" s="40" customFormat="1" ht="70.7" hidden="1" customHeight="1" x14ac:dyDescent="0.2">
      <c r="A34" s="303"/>
      <c r="B34" s="269"/>
      <c r="C34" s="298"/>
      <c r="D34" s="323"/>
      <c r="E34" s="263"/>
      <c r="F34" s="263"/>
      <c r="G34" s="324"/>
      <c r="H34" s="322"/>
    </row>
    <row r="35" spans="1:8" s="40" customFormat="1" ht="70.7" hidden="1" customHeight="1" x14ac:dyDescent="0.2">
      <c r="A35" s="303"/>
      <c r="B35" s="269"/>
      <c r="C35" s="298"/>
      <c r="D35" s="323"/>
      <c r="E35" s="263"/>
      <c r="F35" s="263"/>
      <c r="G35" s="324"/>
      <c r="H35" s="322"/>
    </row>
    <row r="36" spans="1:8" s="40" customFormat="1" ht="70.7" hidden="1" customHeight="1" x14ac:dyDescent="0.2">
      <c r="A36" s="303"/>
      <c r="B36" s="269"/>
      <c r="C36" s="298"/>
      <c r="D36" s="323"/>
      <c r="E36" s="263"/>
      <c r="F36" s="263"/>
      <c r="G36" s="324"/>
      <c r="H36" s="322"/>
    </row>
    <row r="37" spans="1:8" ht="70.7" hidden="1" customHeight="1" x14ac:dyDescent="0.2">
      <c r="B37" s="226"/>
      <c r="D37"/>
      <c r="E37"/>
      <c r="F37"/>
      <c r="G37" s="227"/>
      <c r="H37" s="227"/>
    </row>
    <row r="38" spans="1:8" ht="70.7" hidden="1" customHeight="1" x14ac:dyDescent="0.2">
      <c r="B38" s="226"/>
      <c r="D38"/>
      <c r="E38"/>
      <c r="F38"/>
      <c r="G38" s="227"/>
      <c r="H38" s="227"/>
    </row>
    <row r="39" spans="1:8" ht="35.450000000000003" hidden="1" customHeight="1" x14ac:dyDescent="0.2">
      <c r="B39" s="226"/>
      <c r="D39"/>
      <c r="E39"/>
      <c r="F39"/>
      <c r="G39" s="227"/>
      <c r="H39" s="227"/>
    </row>
    <row r="40" spans="1:8" s="31" customFormat="1" ht="35.450000000000003" hidden="1" customHeight="1" x14ac:dyDescent="0.2">
      <c r="B40" s="259" t="s">
        <v>394</v>
      </c>
      <c r="C40" s="328" t="s">
        <v>6</v>
      </c>
      <c r="D40" s="329" t="s">
        <v>128</v>
      </c>
      <c r="E40" s="329" t="s">
        <v>83</v>
      </c>
      <c r="F40" s="329" t="s">
        <v>85</v>
      </c>
      <c r="G40" s="330" t="s">
        <v>395</v>
      </c>
      <c r="H40" s="331"/>
    </row>
    <row r="41" spans="1:8" s="40" customFormat="1" ht="70.7" hidden="1" customHeight="1" x14ac:dyDescent="0.2">
      <c r="A41" s="303"/>
      <c r="B41" s="269"/>
      <c r="C41" s="298"/>
      <c r="D41" s="323"/>
      <c r="E41" s="263"/>
      <c r="F41" s="263"/>
      <c r="G41" s="324"/>
      <c r="H41" s="322"/>
    </row>
    <row r="42" spans="1:8" s="40" customFormat="1" ht="70.7" hidden="1" customHeight="1" x14ac:dyDescent="0.2">
      <c r="A42" s="303"/>
      <c r="B42" s="269"/>
      <c r="C42" s="298"/>
      <c r="D42" s="323"/>
      <c r="E42" s="263"/>
      <c r="F42" s="263"/>
      <c r="G42" s="324"/>
      <c r="H42" s="322"/>
    </row>
    <row r="43" spans="1:8" s="40" customFormat="1" ht="70.7" hidden="1" customHeight="1" x14ac:dyDescent="0.2">
      <c r="A43" s="303"/>
      <c r="B43" s="273"/>
      <c r="C43" s="274"/>
      <c r="D43" s="267"/>
      <c r="E43" s="263"/>
      <c r="F43" s="268"/>
      <c r="G43" s="324"/>
    </row>
    <row r="44" spans="1:8" s="40" customFormat="1" ht="70.7" hidden="1" customHeight="1" x14ac:dyDescent="0.2">
      <c r="A44" s="303"/>
      <c r="B44" s="269"/>
      <c r="C44" s="275"/>
      <c r="D44" s="323"/>
      <c r="E44" s="263"/>
      <c r="F44" s="263"/>
      <c r="G44" s="324"/>
      <c r="H44" s="322"/>
    </row>
    <row r="45" spans="1:8" s="40" customFormat="1" ht="70.7" hidden="1" customHeight="1" x14ac:dyDescent="0.2">
      <c r="A45" s="303"/>
      <c r="B45" s="269"/>
      <c r="C45" s="275"/>
      <c r="D45" s="323"/>
      <c r="E45" s="263"/>
      <c r="F45" s="263"/>
      <c r="G45" s="324"/>
      <c r="H45" s="322"/>
    </row>
    <row r="46" spans="1:8" s="40" customFormat="1" ht="70.7" hidden="1" customHeight="1" x14ac:dyDescent="0.2">
      <c r="A46" s="303"/>
      <c r="B46" s="269"/>
      <c r="C46" s="298"/>
      <c r="D46" s="323"/>
      <c r="E46" s="263"/>
      <c r="F46" s="263"/>
      <c r="G46" s="324"/>
      <c r="H46" s="322"/>
    </row>
    <row r="47" spans="1:8" s="40" customFormat="1" ht="70.7" hidden="1" customHeight="1" x14ac:dyDescent="0.2">
      <c r="A47" s="303"/>
      <c r="B47" s="269"/>
      <c r="C47" s="298"/>
      <c r="D47" s="323"/>
      <c r="E47" s="263"/>
      <c r="F47" s="263"/>
      <c r="G47" s="324"/>
      <c r="H47" s="322"/>
    </row>
    <row r="48" spans="1:8" ht="70.7" hidden="1" customHeight="1" x14ac:dyDescent="0.2">
      <c r="B48" s="226"/>
      <c r="D48"/>
      <c r="E48"/>
      <c r="F48"/>
      <c r="G48" s="227"/>
      <c r="H48" s="227"/>
    </row>
    <row r="49" spans="2:8" ht="70.7" hidden="1" customHeight="1" x14ac:dyDescent="0.2">
      <c r="B49" s="226"/>
      <c r="D49"/>
      <c r="E49"/>
      <c r="F49"/>
      <c r="G49" s="227"/>
      <c r="H49" s="227"/>
    </row>
    <row r="50" spans="2:8" ht="70.7" hidden="1" customHeight="1" x14ac:dyDescent="0.2">
      <c r="B50" s="226"/>
      <c r="D50"/>
      <c r="E50"/>
      <c r="F50"/>
      <c r="G50" s="227"/>
      <c r="H50" s="227"/>
    </row>
    <row r="51" spans="2:8" ht="70.7" customHeight="1" thickTop="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2">
    <mergeCell ref="B15:G15"/>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4"/>
  <sheetViews>
    <sheetView showGridLines="0" topLeftCell="AR2" zoomScale="80" zoomScaleNormal="80" workbookViewId="0">
      <selection activeCell="AU17" sqref="AU17"/>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5" t="s">
        <v>458</v>
      </c>
      <c r="BB3" s="295" t="s">
        <v>459</v>
      </c>
      <c r="BC3" s="295" t="s">
        <v>460</v>
      </c>
      <c r="BD3" s="164" t="s">
        <v>401</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row>
    <row r="5" spans="1:81" x14ac:dyDescent="0.2">
      <c r="A5" s="246">
        <v>3</v>
      </c>
      <c r="B5" s="247" t="s">
        <v>415</v>
      </c>
      <c r="C5" s="175" t="s">
        <v>156</v>
      </c>
      <c r="D5" s="175" t="s">
        <v>239</v>
      </c>
      <c r="E5" s="175" t="s">
        <v>416</v>
      </c>
      <c r="F5" s="248" t="s">
        <v>164</v>
      </c>
      <c r="G5" s="175" t="s">
        <v>162</v>
      </c>
      <c r="H5" s="175" t="s">
        <v>170</v>
      </c>
      <c r="I5" s="175" t="s">
        <v>98</v>
      </c>
      <c r="J5" s="175" t="s">
        <v>125</v>
      </c>
      <c r="K5" s="175">
        <v>888</v>
      </c>
      <c r="L5" s="175">
        <v>500</v>
      </c>
      <c r="M5" s="175">
        <v>1500</v>
      </c>
      <c r="N5" s="175">
        <v>27</v>
      </c>
      <c r="O5" s="175"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334</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7" t="s">
        <v>415</v>
      </c>
      <c r="C6" s="175" t="s">
        <v>156</v>
      </c>
      <c r="D6" s="175" t="s">
        <v>382</v>
      </c>
      <c r="E6" s="175" t="s">
        <v>417</v>
      </c>
      <c r="F6" s="248" t="s">
        <v>164</v>
      </c>
      <c r="G6" s="175" t="s">
        <v>162</v>
      </c>
      <c r="H6" s="175" t="s">
        <v>170</v>
      </c>
      <c r="I6" s="175" t="s">
        <v>98</v>
      </c>
      <c r="J6" s="175" t="s">
        <v>125</v>
      </c>
      <c r="K6" s="175">
        <v>444</v>
      </c>
      <c r="L6" s="175">
        <v>500</v>
      </c>
      <c r="M6" s="175">
        <v>1800</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334</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7" t="s">
        <v>415</v>
      </c>
      <c r="C7" s="175" t="s">
        <v>156</v>
      </c>
      <c r="D7" s="175" t="s">
        <v>402</v>
      </c>
      <c r="E7" s="175" t="s">
        <v>473</v>
      </c>
      <c r="F7" s="248" t="s">
        <v>164</v>
      </c>
      <c r="G7" s="175" t="s">
        <v>162</v>
      </c>
      <c r="H7" s="175" t="s">
        <v>170</v>
      </c>
      <c r="I7" s="175" t="s">
        <v>98</v>
      </c>
      <c r="J7" s="175" t="s">
        <v>125</v>
      </c>
      <c r="K7" s="175">
        <v>700</v>
      </c>
      <c r="L7" s="175">
        <v>500</v>
      </c>
      <c r="M7" s="175">
        <v>1500</v>
      </c>
      <c r="N7" s="175">
        <v>27</v>
      </c>
      <c r="O7" s="175"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0</v>
      </c>
      <c r="AE7" s="175"/>
      <c r="AF7" s="175"/>
      <c r="AG7" s="175"/>
      <c r="AH7" s="175"/>
      <c r="AI7" s="175"/>
      <c r="AJ7" s="175"/>
      <c r="AK7" s="175"/>
      <c r="AL7" s="175"/>
      <c r="AM7" s="175"/>
      <c r="AN7" s="175"/>
      <c r="AO7" s="175"/>
      <c r="AP7" s="175" t="s">
        <v>334</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7" t="s">
        <v>415</v>
      </c>
      <c r="C8" s="175" t="s">
        <v>156</v>
      </c>
      <c r="D8" s="175" t="s">
        <v>382</v>
      </c>
      <c r="E8" s="175" t="s">
        <v>417</v>
      </c>
      <c r="F8" s="248" t="s">
        <v>164</v>
      </c>
      <c r="G8" s="175" t="s">
        <v>162</v>
      </c>
      <c r="H8" s="175" t="s">
        <v>170</v>
      </c>
      <c r="I8" s="175" t="s">
        <v>98</v>
      </c>
      <c r="J8" s="175" t="s">
        <v>125</v>
      </c>
      <c r="K8" s="175">
        <v>444</v>
      </c>
      <c r="L8" s="175">
        <v>500</v>
      </c>
      <c r="M8" s="175">
        <v>1800</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334</v>
      </c>
      <c r="AQ8" s="175">
        <v>0</v>
      </c>
      <c r="AR8" s="175">
        <v>1</v>
      </c>
      <c r="AS8" s="175">
        <v>5</v>
      </c>
      <c r="AT8" s="175"/>
      <c r="AU8" s="175">
        <v>1813</v>
      </c>
      <c r="AV8" s="175">
        <v>959</v>
      </c>
      <c r="AW8" s="175">
        <v>1782</v>
      </c>
      <c r="AX8" s="175">
        <v>943</v>
      </c>
      <c r="AY8" s="175">
        <v>959</v>
      </c>
      <c r="AZ8" s="175"/>
      <c r="BA8" s="175"/>
      <c r="BB8" s="175"/>
      <c r="BC8" s="175"/>
      <c r="BD8" s="175"/>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A16" s="246"/>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row>
    <row r="17" spans="1:56" x14ac:dyDescent="0.2">
      <c r="A17" s="246"/>
      <c r="B17" s="247"/>
      <c r="C17" s="175"/>
      <c r="D17" s="175"/>
      <c r="E17" s="175"/>
      <c r="F17" s="248"/>
      <c r="G17" s="175"/>
      <c r="H17" s="175"/>
      <c r="I17" s="175"/>
      <c r="J17" s="175"/>
      <c r="K17" s="175"/>
      <c r="L17" s="175"/>
      <c r="M17" s="175"/>
      <c r="N17" s="175"/>
      <c r="O17" s="175"/>
      <c r="P17" s="249"/>
      <c r="Q17" s="250"/>
      <c r="R17" s="249"/>
      <c r="S17" s="175"/>
      <c r="T17" s="175"/>
      <c r="U17" s="175"/>
      <c r="V17" s="175"/>
      <c r="W17" s="175"/>
      <c r="X17" s="175"/>
      <c r="Y17" s="175"/>
      <c r="Z17" s="251"/>
      <c r="AA17" s="249"/>
      <c r="AB17" s="249"/>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row>
    <row r="18" spans="1:56" x14ac:dyDescent="0.2">
      <c r="A18" s="246"/>
      <c r="B18" s="247"/>
      <c r="C18" s="175"/>
      <c r="D18" s="175"/>
      <c r="E18" s="175"/>
      <c r="F18" s="248"/>
      <c r="G18" s="175"/>
      <c r="H18" s="175"/>
      <c r="I18" s="175"/>
      <c r="J18" s="175"/>
      <c r="K18" s="175"/>
      <c r="L18" s="175"/>
      <c r="M18" s="175"/>
      <c r="N18" s="175"/>
      <c r="O18" s="175"/>
      <c r="P18" s="249"/>
      <c r="Q18" s="250"/>
      <c r="R18" s="249"/>
      <c r="S18" s="175"/>
      <c r="T18" s="175"/>
      <c r="U18" s="175"/>
      <c r="V18" s="175"/>
      <c r="W18" s="175"/>
      <c r="X18" s="175"/>
      <c r="Y18" s="175"/>
      <c r="Z18" s="251"/>
      <c r="AA18" s="249"/>
      <c r="AB18" s="249"/>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row>
    <row r="19" spans="1:56"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56"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56"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56"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56"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56"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56"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56"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56"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56"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row>
    <row r="229" spans="25:29" x14ac:dyDescent="0.2">
      <c r="Y229" s="160"/>
      <c r="Z229" s="160"/>
      <c r="AA229" s="160"/>
    </row>
    <row r="230" spans="25:29" x14ac:dyDescent="0.2">
      <c r="Y230" s="160"/>
      <c r="Z230" s="160"/>
      <c r="AA230" s="160"/>
    </row>
    <row r="231" spans="25:29" x14ac:dyDescent="0.2">
      <c r="Y231" s="160"/>
      <c r="Z231" s="160"/>
      <c r="AA231" s="160"/>
      <c r="AC231" s="160"/>
    </row>
    <row r="232" spans="25:29" x14ac:dyDescent="0.2">
      <c r="Y232" s="160"/>
      <c r="Z232" s="160"/>
      <c r="AA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row>
    <row r="392" spans="25:29" x14ac:dyDescent="0.2">
      <c r="Y392" s="160"/>
      <c r="Z392" s="160"/>
      <c r="AA392" s="160"/>
    </row>
    <row r="393" spans="25:29" x14ac:dyDescent="0.2">
      <c r="Y393" s="160"/>
      <c r="Z393" s="160"/>
      <c r="AA393" s="160"/>
    </row>
    <row r="394" spans="25:29" x14ac:dyDescent="0.2">
      <c r="Y394" s="160"/>
      <c r="Z394" s="160"/>
      <c r="AA394" s="160"/>
      <c r="AC394" s="160"/>
    </row>
  </sheetData>
  <phoneticPr fontId="67" type="noConversion"/>
  <conditionalFormatting sqref="A19:AR19 AY19">
    <cfRule type="expression" dxfId="8" priority="27">
      <formula>$AP19 = "in progress"</formula>
    </cfRule>
  </conditionalFormatting>
  <conditionalFormatting sqref="A16:AR17 AY16:AY17 A21:AR28 AY21:AY28">
    <cfRule type="expression" dxfId="7" priority="29">
      <formula>$AP16 = "in progress"</formula>
    </cfRule>
  </conditionalFormatting>
  <conditionalFormatting sqref="A18:AR18 AY18">
    <cfRule type="expression" dxfId="6" priority="28">
      <formula>$AP18 = "in progress"</formula>
    </cfRule>
  </conditionalFormatting>
  <conditionalFormatting sqref="A20:AR20 AY20">
    <cfRule type="expression" dxfId="5" priority="26">
      <formula>$AP20 = "in progress"</formula>
    </cfRule>
  </conditionalFormatting>
  <conditionalFormatting sqref="A6:AR6 AY6">
    <cfRule type="expression" dxfId="4" priority="4">
      <formula>$AP6 = "in progress"</formula>
    </cfRule>
  </conditionalFormatting>
  <conditionalFormatting sqref="A4:AR4 AY4">
    <cfRule type="expression" dxfId="3" priority="6">
      <formula>$AP4 = "in progress"</formula>
    </cfRule>
  </conditionalFormatting>
  <conditionalFormatting sqref="A5:AR5 AY5">
    <cfRule type="expression" dxfId="2" priority="5">
      <formula>$AP5 = "in progress"</formula>
    </cfRule>
  </conditionalFormatting>
  <conditionalFormatting sqref="A7:AR7 AY7">
    <cfRule type="expression" dxfId="1" priority="3">
      <formula>$AP7 = "in progress"</formula>
    </cfRule>
  </conditionalFormatting>
  <conditionalFormatting sqref="A8:AR8 AY8">
    <cfRule type="expression" dxfId="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351</v>
      </c>
      <c r="C2" s="3"/>
      <c r="D2" s="3"/>
      <c r="E2" s="19"/>
      <c r="F2" s="336"/>
      <c r="G2" s="336"/>
    </row>
    <row r="3" spans="1:11" s="234" customFormat="1" ht="30" customHeight="1" x14ac:dyDescent="0.2">
      <c r="A3" s="252" t="s">
        <v>86</v>
      </c>
      <c r="B3" s="252" t="s">
        <v>228</v>
      </c>
      <c r="C3" s="252" t="s">
        <v>165</v>
      </c>
      <c r="D3" s="252" t="s">
        <v>166</v>
      </c>
      <c r="E3" s="252" t="s">
        <v>163</v>
      </c>
      <c r="F3" s="252" t="s">
        <v>227</v>
      </c>
      <c r="G3" s="252" t="s">
        <v>226</v>
      </c>
      <c r="H3" s="253" t="s">
        <v>353</v>
      </c>
      <c r="I3" s="253" t="s">
        <v>354</v>
      </c>
      <c r="J3" s="253" t="s">
        <v>355</v>
      </c>
      <c r="K3" s="253" t="s">
        <v>356</v>
      </c>
    </row>
    <row r="4" spans="1:11" x14ac:dyDescent="0.2">
      <c r="A4">
        <v>1</v>
      </c>
      <c r="B4" t="s">
        <v>187</v>
      </c>
      <c r="C4" t="s">
        <v>164</v>
      </c>
      <c r="D4" t="s">
        <v>162</v>
      </c>
      <c r="E4" t="s">
        <v>170</v>
      </c>
      <c r="F4">
        <v>9</v>
      </c>
      <c r="G4">
        <v>53</v>
      </c>
      <c r="H4">
        <v>1403</v>
      </c>
      <c r="I4">
        <v>3</v>
      </c>
      <c r="J4">
        <v>1513</v>
      </c>
      <c r="K4">
        <v>2</v>
      </c>
    </row>
    <row r="5" spans="1:11" x14ac:dyDescent="0.2">
      <c r="A5">
        <v>2</v>
      </c>
      <c r="B5" t="s">
        <v>187</v>
      </c>
      <c r="C5" t="s">
        <v>164</v>
      </c>
      <c r="D5" t="s">
        <v>162</v>
      </c>
      <c r="E5" t="s">
        <v>170</v>
      </c>
      <c r="F5">
        <v>8</v>
      </c>
      <c r="G5">
        <v>54</v>
      </c>
      <c r="H5">
        <v>959</v>
      </c>
      <c r="I5">
        <v>3</v>
      </c>
      <c r="J5">
        <v>1813</v>
      </c>
      <c r="K5">
        <v>2</v>
      </c>
    </row>
    <row r="6" spans="1:11" x14ac:dyDescent="0.2">
      <c r="A6">
        <v>1</v>
      </c>
      <c r="B6" t="s">
        <v>185</v>
      </c>
      <c r="C6" t="s">
        <v>164</v>
      </c>
      <c r="D6" t="s">
        <v>162</v>
      </c>
      <c r="E6" t="s">
        <v>170</v>
      </c>
      <c r="F6">
        <v>8</v>
      </c>
      <c r="G6">
        <v>57</v>
      </c>
      <c r="H6">
        <v>1215</v>
      </c>
      <c r="I6">
        <v>3</v>
      </c>
      <c r="J6">
        <v>1513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35"/>
      <c r="G1" s="335"/>
      <c r="H1" s="233"/>
    </row>
    <row r="2" spans="1:13" ht="32.1" customHeight="1" x14ac:dyDescent="0.2">
      <c r="A2" s="3" t="s">
        <v>445</v>
      </c>
      <c r="C2" s="3"/>
      <c r="D2" s="3"/>
      <c r="E2" s="19"/>
      <c r="F2" s="336"/>
      <c r="G2" s="336"/>
    </row>
    <row r="3" spans="1:13" s="234" customFormat="1" ht="30" customHeight="1" x14ac:dyDescent="0.2">
      <c r="A3" s="296" t="s">
        <v>86</v>
      </c>
      <c r="B3" s="296" t="s">
        <v>167</v>
      </c>
      <c r="C3" s="296" t="s">
        <v>155</v>
      </c>
      <c r="D3" s="296" t="s">
        <v>165</v>
      </c>
      <c r="E3" s="296" t="s">
        <v>173</v>
      </c>
      <c r="F3" s="254" t="s">
        <v>166</v>
      </c>
      <c r="G3" s="254" t="s">
        <v>169</v>
      </c>
      <c r="H3" s="254" t="s">
        <v>211</v>
      </c>
      <c r="I3" s="254" t="s">
        <v>209</v>
      </c>
      <c r="J3" s="254" t="s">
        <v>210</v>
      </c>
      <c r="K3" s="254" t="s">
        <v>45</v>
      </c>
      <c r="L3" s="254" t="s">
        <v>30</v>
      </c>
      <c r="M3" s="254" t="s">
        <v>178</v>
      </c>
    </row>
    <row r="4" spans="1:13" x14ac:dyDescent="0.2">
      <c r="A4">
        <v>1</v>
      </c>
      <c r="B4" t="s">
        <v>415</v>
      </c>
      <c r="C4" t="s">
        <v>156</v>
      </c>
      <c r="D4" t="s">
        <v>164</v>
      </c>
      <c r="E4">
        <v>2</v>
      </c>
      <c r="F4" t="s">
        <v>162</v>
      </c>
      <c r="G4" t="s">
        <v>98</v>
      </c>
      <c r="H4">
        <v>1500</v>
      </c>
      <c r="I4">
        <v>888</v>
      </c>
      <c r="J4">
        <v>500</v>
      </c>
      <c r="K4" t="s">
        <v>125</v>
      </c>
      <c r="L4" t="s">
        <v>103</v>
      </c>
      <c r="M4">
        <v>1</v>
      </c>
    </row>
    <row r="5" spans="1:13" x14ac:dyDescent="0.2">
      <c r="A5">
        <v>2</v>
      </c>
      <c r="B5" t="s">
        <v>415</v>
      </c>
      <c r="C5" t="s">
        <v>156</v>
      </c>
      <c r="D5" t="s">
        <v>164</v>
      </c>
      <c r="E5">
        <v>2</v>
      </c>
      <c r="F5" t="s">
        <v>162</v>
      </c>
      <c r="G5" t="s">
        <v>98</v>
      </c>
      <c r="H5">
        <v>1800</v>
      </c>
      <c r="I5">
        <v>444</v>
      </c>
      <c r="J5">
        <v>500</v>
      </c>
      <c r="K5" t="s">
        <v>125</v>
      </c>
      <c r="L5" t="s">
        <v>103</v>
      </c>
      <c r="M5">
        <v>1</v>
      </c>
    </row>
    <row r="6" spans="1:13" x14ac:dyDescent="0.2">
      <c r="A6">
        <v>1</v>
      </c>
      <c r="B6" t="s">
        <v>415</v>
      </c>
      <c r="C6" t="s">
        <v>156</v>
      </c>
      <c r="D6" t="s">
        <v>164</v>
      </c>
      <c r="E6">
        <v>2</v>
      </c>
      <c r="F6" t="s">
        <v>162</v>
      </c>
      <c r="G6" t="s">
        <v>98</v>
      </c>
      <c r="H6">
        <v>1500</v>
      </c>
      <c r="I6">
        <v>700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357</v>
      </c>
      <c r="C2" s="3"/>
      <c r="D2" s="3"/>
      <c r="E2" s="19"/>
      <c r="F2" s="336"/>
      <c r="G2" s="336"/>
    </row>
    <row r="3" spans="1:11" s="234" customFormat="1" ht="30" customHeight="1" x14ac:dyDescent="0.2">
      <c r="A3" s="235" t="s">
        <v>86</v>
      </c>
      <c r="B3" s="235" t="s">
        <v>224</v>
      </c>
      <c r="C3" s="235" t="s">
        <v>165</v>
      </c>
      <c r="D3" s="235" t="s">
        <v>229</v>
      </c>
      <c r="E3" s="235" t="s">
        <v>223</v>
      </c>
      <c r="F3" s="235" t="s">
        <v>358</v>
      </c>
      <c r="G3" s="235" t="s">
        <v>354</v>
      </c>
      <c r="H3" s="236" t="s">
        <v>359</v>
      </c>
      <c r="I3" s="236" t="s">
        <v>356</v>
      </c>
      <c r="J3"/>
      <c r="K3"/>
    </row>
    <row r="4" spans="1:11" x14ac:dyDescent="0.2">
      <c r="A4">
        <v>1</v>
      </c>
      <c r="B4" t="s">
        <v>108</v>
      </c>
      <c r="C4" t="s">
        <v>164</v>
      </c>
      <c r="D4">
        <v>26</v>
      </c>
      <c r="E4">
        <v>55</v>
      </c>
      <c r="F4">
        <v>1385</v>
      </c>
      <c r="G4">
        <v>3</v>
      </c>
      <c r="H4">
        <v>1482</v>
      </c>
      <c r="I4">
        <v>2</v>
      </c>
    </row>
    <row r="5" spans="1:11" x14ac:dyDescent="0.2">
      <c r="A5">
        <v>2</v>
      </c>
      <c r="B5" t="s">
        <v>108</v>
      </c>
      <c r="C5" t="s">
        <v>164</v>
      </c>
      <c r="D5">
        <v>26</v>
      </c>
      <c r="E5">
        <v>57</v>
      </c>
      <c r="F5">
        <v>943</v>
      </c>
      <c r="G5">
        <v>3</v>
      </c>
      <c r="H5">
        <v>1782</v>
      </c>
      <c r="I5">
        <v>2</v>
      </c>
    </row>
    <row r="6" spans="1:11" x14ac:dyDescent="0.2">
      <c r="A6">
        <v>1</v>
      </c>
      <c r="B6" t="s">
        <v>108</v>
      </c>
      <c r="C6" t="s">
        <v>164</v>
      </c>
      <c r="D6">
        <v>26</v>
      </c>
      <c r="E6">
        <v>59</v>
      </c>
      <c r="F6">
        <v>1199</v>
      </c>
      <c r="G6">
        <v>3</v>
      </c>
      <c r="H6">
        <v>1482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360</v>
      </c>
      <c r="C2" s="3"/>
      <c r="D2" s="3"/>
      <c r="E2" s="19"/>
      <c r="F2" s="336"/>
      <c r="G2" s="336"/>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364</v>
      </c>
      <c r="C2" s="3"/>
      <c r="D2" s="3"/>
      <c r="E2" s="19"/>
      <c r="F2" s="336"/>
      <c r="G2" s="336"/>
    </row>
    <row r="3" spans="1:11" s="234" customFormat="1" ht="30" customHeight="1" x14ac:dyDescent="0.2">
      <c r="A3" s="235" t="s">
        <v>86</v>
      </c>
      <c r="B3" s="235" t="s">
        <v>362</v>
      </c>
      <c r="C3" s="235" t="s">
        <v>203</v>
      </c>
      <c r="D3" s="235" t="s">
        <v>202</v>
      </c>
      <c r="E3" s="235" t="s">
        <v>363</v>
      </c>
      <c r="F3"/>
      <c r="G3"/>
      <c r="H3"/>
      <c r="I3"/>
      <c r="J3"/>
      <c r="K3"/>
    </row>
    <row r="4" spans="1:11" x14ac:dyDescent="0.2">
      <c r="A4">
        <v>1</v>
      </c>
      <c r="B4" t="s">
        <v>92</v>
      </c>
      <c r="C4">
        <v>22</v>
      </c>
      <c r="D4">
        <v>38</v>
      </c>
      <c r="E4">
        <v>1403</v>
      </c>
    </row>
    <row r="5" spans="1:11" x14ac:dyDescent="0.2">
      <c r="A5">
        <v>2</v>
      </c>
      <c r="B5" t="s">
        <v>92</v>
      </c>
      <c r="C5">
        <v>22</v>
      </c>
      <c r="D5">
        <v>38</v>
      </c>
      <c r="E5">
        <v>959</v>
      </c>
    </row>
    <row r="6" spans="1:11" x14ac:dyDescent="0.2">
      <c r="A6">
        <v>1</v>
      </c>
      <c r="B6" t="s">
        <v>92</v>
      </c>
      <c r="C6">
        <v>22</v>
      </c>
      <c r="D6">
        <v>38</v>
      </c>
      <c r="E6">
        <v>1215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365</v>
      </c>
      <c r="C2" s="3"/>
      <c r="D2" s="3"/>
      <c r="E2" s="19"/>
      <c r="F2" s="336"/>
      <c r="G2" s="336"/>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462</v>
      </c>
      <c r="C2" s="3"/>
      <c r="D2" s="3"/>
      <c r="E2" s="19"/>
      <c r="F2" s="336"/>
      <c r="G2" s="336"/>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35"/>
      <c r="G1" s="335"/>
      <c r="H1" s="233"/>
    </row>
    <row r="2" spans="1:11" ht="32.1" customHeight="1" x14ac:dyDescent="0.2">
      <c r="A2" s="3" t="s">
        <v>400</v>
      </c>
      <c r="C2" s="3"/>
      <c r="D2" s="3"/>
      <c r="E2" s="19"/>
      <c r="F2" s="336"/>
      <c r="G2" s="336"/>
    </row>
    <row r="3" spans="1:11" s="234" customFormat="1" ht="30" customHeight="1" x14ac:dyDescent="0.2">
      <c r="A3" s="254" t="s">
        <v>86</v>
      </c>
      <c r="B3" s="254" t="s">
        <v>228</v>
      </c>
      <c r="C3" s="254" t="s">
        <v>226</v>
      </c>
      <c r="D3" s="254" t="s">
        <v>227</v>
      </c>
      <c r="E3" s="254" t="s">
        <v>211</v>
      </c>
      <c r="F3" s="254" t="s">
        <v>209</v>
      </c>
      <c r="G3" s="254" t="s">
        <v>223</v>
      </c>
      <c r="H3" s="254" t="s">
        <v>165</v>
      </c>
      <c r="I3" s="254" t="s">
        <v>401</v>
      </c>
      <c r="J3"/>
      <c r="K3"/>
    </row>
    <row r="4" spans="1:11" x14ac:dyDescent="0.2">
      <c r="A4">
        <v>1</v>
      </c>
      <c r="B4" t="s">
        <v>187</v>
      </c>
      <c r="C4">
        <v>53</v>
      </c>
      <c r="D4">
        <v>9</v>
      </c>
      <c r="E4">
        <v>1500</v>
      </c>
      <c r="F4">
        <v>888</v>
      </c>
      <c r="G4">
        <v>55</v>
      </c>
      <c r="H4" t="s">
        <v>164</v>
      </c>
      <c r="I4">
        <v>160</v>
      </c>
    </row>
    <row r="5" spans="1:11" x14ac:dyDescent="0.2">
      <c r="A5">
        <v>1</v>
      </c>
      <c r="B5" t="s">
        <v>187</v>
      </c>
      <c r="C5">
        <v>54</v>
      </c>
      <c r="D5">
        <v>8</v>
      </c>
      <c r="E5">
        <v>1800</v>
      </c>
      <c r="F5">
        <v>444</v>
      </c>
      <c r="G5">
        <v>57</v>
      </c>
      <c r="H5" t="s">
        <v>164</v>
      </c>
      <c r="I5">
        <v>255</v>
      </c>
    </row>
    <row r="6" spans="1:11" x14ac:dyDescent="0.2">
      <c r="A6">
        <v>1</v>
      </c>
      <c r="B6" t="s">
        <v>185</v>
      </c>
      <c r="C6">
        <v>57</v>
      </c>
      <c r="D6">
        <v>8</v>
      </c>
      <c r="E6">
        <v>1500</v>
      </c>
      <c r="F6">
        <v>700</v>
      </c>
      <c r="G6">
        <v>59</v>
      </c>
      <c r="H6" t="s">
        <v>164</v>
      </c>
      <c r="I6">
        <v>102</v>
      </c>
    </row>
    <row r="7" spans="1:11" x14ac:dyDescent="0.2">
      <c r="A7">
        <v>1</v>
      </c>
      <c r="B7" t="s">
        <v>187</v>
      </c>
      <c r="C7">
        <v>54</v>
      </c>
      <c r="D7">
        <v>8</v>
      </c>
      <c r="E7">
        <v>1800</v>
      </c>
      <c r="F7">
        <v>444</v>
      </c>
      <c r="G7">
        <v>57</v>
      </c>
      <c r="H7" t="s">
        <v>164</v>
      </c>
      <c r="I7">
        <v>252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37" t="s">
        <v>260</v>
      </c>
      <c r="D1" s="337"/>
      <c r="E1" s="337"/>
      <c r="F1" s="337"/>
      <c r="G1" s="337"/>
      <c r="H1" s="337"/>
      <c r="I1" s="337"/>
      <c r="J1" s="337"/>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271</v>
      </c>
      <c r="K3" s="180" t="s">
        <v>273</v>
      </c>
      <c r="L3" s="180" t="s">
        <v>272</v>
      </c>
      <c r="N3" s="180" t="s">
        <v>276</v>
      </c>
      <c r="O3" s="180" t="s">
        <v>273</v>
      </c>
      <c r="P3" s="180" t="s">
        <v>272</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361</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384</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385</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362</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313</v>
      </c>
      <c r="B18" s="179">
        <v>5</v>
      </c>
      <c r="E18" s="174" t="s">
        <v>237</v>
      </c>
      <c r="F18">
        <v>300</v>
      </c>
      <c r="G18">
        <v>700</v>
      </c>
      <c r="N18" s="15"/>
    </row>
    <row r="19" spans="1:14" s="42" customFormat="1" x14ac:dyDescent="0.2">
      <c r="A19" s="174" t="s">
        <v>397</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13</v>
      </c>
      <c r="B3" s="2" t="s">
        <v>14</v>
      </c>
      <c r="M3" s="27"/>
    </row>
    <row r="4" spans="1:13" ht="15" x14ac:dyDescent="0.25">
      <c r="A4" s="11" t="s">
        <v>476</v>
      </c>
      <c r="B4" s="12" t="s">
        <v>480</v>
      </c>
      <c r="M4" s="27"/>
    </row>
    <row r="5" spans="1:13" ht="15" x14ac:dyDescent="0.25">
      <c r="A5" s="6" t="s">
        <v>476</v>
      </c>
      <c r="B5" s="7" t="s">
        <v>419</v>
      </c>
      <c r="M5" s="27"/>
    </row>
    <row r="6" spans="1:13" ht="15" x14ac:dyDescent="0.25">
      <c r="A6" s="6" t="s">
        <v>476</v>
      </c>
      <c r="B6" s="7" t="s">
        <v>419</v>
      </c>
      <c r="M6" s="27"/>
    </row>
    <row r="7" spans="1:13" ht="15" x14ac:dyDescent="0.25">
      <c r="A7" s="6" t="s">
        <v>476</v>
      </c>
      <c r="B7" s="7" t="s">
        <v>419</v>
      </c>
      <c r="M7" s="27"/>
    </row>
    <row r="8" spans="1:13" ht="15" x14ac:dyDescent="0.25">
      <c r="A8" s="6" t="s">
        <v>476</v>
      </c>
      <c r="B8" s="7" t="s">
        <v>419</v>
      </c>
      <c r="M8" s="27"/>
    </row>
    <row r="9" spans="1:13" ht="15" x14ac:dyDescent="0.25">
      <c r="A9" s="6" t="s">
        <v>475</v>
      </c>
      <c r="B9" s="7" t="s">
        <v>419</v>
      </c>
      <c r="M9" s="27"/>
    </row>
    <row r="10" spans="1:13" ht="15" x14ac:dyDescent="0.25">
      <c r="A10" s="6" t="s">
        <v>467</v>
      </c>
      <c r="B10" s="7" t="s">
        <v>419</v>
      </c>
      <c r="M10" s="27"/>
    </row>
    <row r="11" spans="1:13" ht="15" x14ac:dyDescent="0.25">
      <c r="A11" s="6" t="s">
        <v>465</v>
      </c>
      <c r="B11" s="7" t="s">
        <v>419</v>
      </c>
      <c r="M11" s="27"/>
    </row>
    <row r="12" spans="1:13" ht="15" x14ac:dyDescent="0.25">
      <c r="A12" s="6" t="s">
        <v>464</v>
      </c>
      <c r="B12" s="7" t="s">
        <v>419</v>
      </c>
      <c r="M12" s="27"/>
    </row>
    <row r="13" spans="1:13" ht="15" x14ac:dyDescent="0.25">
      <c r="A13" s="6" t="s">
        <v>463</v>
      </c>
      <c r="B13" s="7" t="s">
        <v>419</v>
      </c>
      <c r="M13" s="27"/>
    </row>
    <row r="14" spans="1:13" ht="15" x14ac:dyDescent="0.25">
      <c r="A14" s="6" t="s">
        <v>457</v>
      </c>
      <c r="B14" s="7" t="s">
        <v>419</v>
      </c>
      <c r="M14" s="27"/>
    </row>
    <row r="15" spans="1:13" ht="15" x14ac:dyDescent="0.25">
      <c r="A15" s="6" t="s">
        <v>420</v>
      </c>
      <c r="B15" s="7" t="s">
        <v>419</v>
      </c>
      <c r="M15" s="27"/>
    </row>
    <row r="16" spans="1:13" ht="15" x14ac:dyDescent="0.25">
      <c r="A16" s="6" t="s">
        <v>418</v>
      </c>
      <c r="B16" s="7" t="s">
        <v>419</v>
      </c>
      <c r="M16" s="27"/>
    </row>
    <row r="17" spans="1:13" ht="15" x14ac:dyDescent="0.25">
      <c r="A17" s="6" t="s">
        <v>414</v>
      </c>
      <c r="B17" s="7" t="s">
        <v>409</v>
      </c>
      <c r="M17" s="27"/>
    </row>
    <row r="18" spans="1:13" ht="15" x14ac:dyDescent="0.25">
      <c r="A18" s="6" t="s">
        <v>413</v>
      </c>
      <c r="B18" s="7" t="s">
        <v>409</v>
      </c>
      <c r="M18" s="27"/>
    </row>
    <row r="19" spans="1:13" ht="15" x14ac:dyDescent="0.25">
      <c r="A19" s="6" t="s">
        <v>408</v>
      </c>
      <c r="B19" s="7" t="s">
        <v>409</v>
      </c>
      <c r="M19" s="27"/>
    </row>
    <row r="20" spans="1:13" ht="15" x14ac:dyDescent="0.25">
      <c r="A20" s="6" t="s">
        <v>398</v>
      </c>
      <c r="B20" s="7" t="s">
        <v>399</v>
      </c>
      <c r="M20" s="27"/>
    </row>
    <row r="21" spans="1:13" ht="15" x14ac:dyDescent="0.25">
      <c r="A21" s="6" t="s">
        <v>386</v>
      </c>
      <c r="B21" s="7" t="s">
        <v>378</v>
      </c>
      <c r="M21" s="27"/>
    </row>
    <row r="22" spans="1:13" ht="15" x14ac:dyDescent="0.25">
      <c r="A22" s="6" t="s">
        <v>377</v>
      </c>
      <c r="B22" s="7" t="s">
        <v>378</v>
      </c>
      <c r="M22" s="27"/>
    </row>
    <row r="23" spans="1:13" ht="15" x14ac:dyDescent="0.25">
      <c r="A23" s="6" t="s">
        <v>342</v>
      </c>
      <c r="B23" s="7" t="s">
        <v>343</v>
      </c>
      <c r="M23" s="27"/>
    </row>
    <row r="24" spans="1:13" ht="15" x14ac:dyDescent="0.25">
      <c r="A24" s="6" t="s">
        <v>259</v>
      </c>
      <c r="B24" s="7" t="s">
        <v>246</v>
      </c>
      <c r="M24" s="27"/>
    </row>
    <row r="25" spans="1:13" ht="15" x14ac:dyDescent="0.25">
      <c r="A25" s="6" t="s">
        <v>245</v>
      </c>
      <c r="B25" s="7" t="s">
        <v>246</v>
      </c>
      <c r="M25" s="27"/>
    </row>
    <row r="26" spans="1:13" ht="15" x14ac:dyDescent="0.25">
      <c r="A26" s="6" t="s">
        <v>191</v>
      </c>
      <c r="B26" s="7" t="s">
        <v>192</v>
      </c>
      <c r="M26" s="27"/>
    </row>
    <row r="27" spans="1:13" ht="15" x14ac:dyDescent="0.25">
      <c r="A27" s="6" t="s">
        <v>122</v>
      </c>
      <c r="B27" s="7" t="s">
        <v>123</v>
      </c>
      <c r="M27" s="27"/>
    </row>
    <row r="28" spans="1:13" ht="15" x14ac:dyDescent="0.25">
      <c r="A28" s="6" t="s">
        <v>0</v>
      </c>
      <c r="B28" s="7" t="s">
        <v>121</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12</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307</v>
      </c>
      <c r="F8" s="43"/>
      <c r="G8" s="42"/>
      <c r="H8" s="42"/>
      <c r="I8" s="15"/>
      <c r="J8" s="174"/>
      <c r="L8" s="174"/>
      <c r="M8" s="176">
        <v>4</v>
      </c>
      <c r="O8" s="42"/>
      <c r="Q8" s="177">
        <v>6</v>
      </c>
      <c r="U8" s="176">
        <v>4</v>
      </c>
      <c r="W8" s="176">
        <v>4</v>
      </c>
      <c r="Y8" s="5" t="s">
        <v>108</v>
      </c>
    </row>
    <row r="9" spans="1:25" ht="12" customHeight="1" x14ac:dyDescent="0.2">
      <c r="A9"/>
      <c r="C9"/>
      <c r="D9"/>
      <c r="E9" s="174" t="s">
        <v>308</v>
      </c>
      <c r="F9" s="43"/>
      <c r="G9" s="42"/>
      <c r="H9" s="42"/>
      <c r="I9" s="15"/>
      <c r="J9" s="174"/>
      <c r="L9" s="174"/>
      <c r="M9" s="176">
        <v>5</v>
      </c>
      <c r="O9" s="42"/>
      <c r="Q9" s="177">
        <v>7</v>
      </c>
      <c r="U9" s="176">
        <v>5</v>
      </c>
      <c r="W9" s="176">
        <v>5</v>
      </c>
      <c r="Y9" s="5" t="s">
        <v>188</v>
      </c>
    </row>
    <row r="10" spans="1:25" ht="12" customHeight="1" x14ac:dyDescent="0.2">
      <c r="A10"/>
      <c r="C10"/>
      <c r="D10"/>
      <c r="E10" s="174" t="s">
        <v>309</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306</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80" customWidth="1"/>
  </cols>
  <sheetData>
    <row r="1" spans="1:2" x14ac:dyDescent="0.2">
      <c r="A1" s="280" t="s">
        <v>137</v>
      </c>
      <c r="B1" t="s">
        <v>193</v>
      </c>
    </row>
    <row r="2" spans="1:2" x14ac:dyDescent="0.2">
      <c r="A2" s="280" t="s">
        <v>144</v>
      </c>
      <c r="B2" t="s">
        <v>193</v>
      </c>
    </row>
    <row r="3" spans="1:2" x14ac:dyDescent="0.2">
      <c r="A3" s="280" t="s">
        <v>129</v>
      </c>
      <c r="B3" t="s">
        <v>193</v>
      </c>
    </row>
    <row r="4" spans="1:2" x14ac:dyDescent="0.2">
      <c r="A4" s="280" t="s">
        <v>130</v>
      </c>
      <c r="B4" t="s">
        <v>193</v>
      </c>
    </row>
    <row r="5" spans="1:2" x14ac:dyDescent="0.2">
      <c r="A5" s="280" t="s">
        <v>131</v>
      </c>
      <c r="B5" t="s">
        <v>193</v>
      </c>
    </row>
    <row r="6" spans="1:2" x14ac:dyDescent="0.2">
      <c r="A6" s="280" t="s">
        <v>427</v>
      </c>
      <c r="B6" t="s">
        <v>193</v>
      </c>
    </row>
    <row r="7" spans="1:2" x14ac:dyDescent="0.2">
      <c r="A7" s="280" t="s">
        <v>132</v>
      </c>
      <c r="B7" t="s">
        <v>193</v>
      </c>
    </row>
    <row r="8" spans="1:2" x14ac:dyDescent="0.2">
      <c r="A8" s="280" t="s">
        <v>133</v>
      </c>
      <c r="B8" t="s">
        <v>193</v>
      </c>
    </row>
    <row r="9" spans="1:2" x14ac:dyDescent="0.2">
      <c r="A9" s="280" t="s">
        <v>134</v>
      </c>
    </row>
    <row r="10" spans="1:2" x14ac:dyDescent="0.2">
      <c r="A10" s="280" t="s">
        <v>135</v>
      </c>
    </row>
    <row r="11" spans="1:2" x14ac:dyDescent="0.2">
      <c r="A11" s="280" t="s">
        <v>147</v>
      </c>
      <c r="B11" t="s">
        <v>193</v>
      </c>
    </row>
    <row r="12" spans="1:2" x14ac:dyDescent="0.2">
      <c r="A12" s="280" t="s">
        <v>148</v>
      </c>
      <c r="B12" t="s">
        <v>193</v>
      </c>
    </row>
    <row r="14" spans="1:2" x14ac:dyDescent="0.2">
      <c r="A14" s="280" t="s">
        <v>136</v>
      </c>
    </row>
    <row r="15" spans="1:2" x14ac:dyDescent="0.2">
      <c r="A15" s="280" t="s">
        <v>138</v>
      </c>
    </row>
    <row r="16" spans="1:2" x14ac:dyDescent="0.2">
      <c r="A16" s="280" t="s">
        <v>139</v>
      </c>
    </row>
    <row r="17" spans="1:2" x14ac:dyDescent="0.2">
      <c r="A17" s="280" t="s">
        <v>140</v>
      </c>
    </row>
    <row r="19" spans="1:2" x14ac:dyDescent="0.2">
      <c r="A19" s="280" t="s">
        <v>141</v>
      </c>
    </row>
    <row r="21" spans="1:2" x14ac:dyDescent="0.2">
      <c r="A21" s="280" t="s">
        <v>428</v>
      </c>
    </row>
    <row r="22" spans="1:2" x14ac:dyDescent="0.2">
      <c r="A22" s="280" t="s">
        <v>142</v>
      </c>
    </row>
    <row r="23" spans="1:2" x14ac:dyDescent="0.2">
      <c r="A23" s="280" t="s">
        <v>143</v>
      </c>
      <c r="B23" t="s">
        <v>193</v>
      </c>
    </row>
    <row r="25" spans="1:2" x14ac:dyDescent="0.2">
      <c r="A25" s="280" t="s">
        <v>256</v>
      </c>
    </row>
    <row r="29" spans="1:2" x14ac:dyDescent="0.2">
      <c r="A29" s="280" t="s">
        <v>241</v>
      </c>
    </row>
    <row r="30" spans="1:2" x14ac:dyDescent="0.2">
      <c r="A30" s="280" t="s">
        <v>240</v>
      </c>
      <c r="B30" t="s">
        <v>193</v>
      </c>
    </row>
    <row r="31" spans="1:2" x14ac:dyDescent="0.2">
      <c r="A31" s="280" t="s">
        <v>254</v>
      </c>
      <c r="B31" t="s">
        <v>193</v>
      </c>
    </row>
    <row r="32" spans="1:2" x14ac:dyDescent="0.2">
      <c r="A32" s="280" t="s">
        <v>243</v>
      </c>
      <c r="B32" t="s">
        <v>193</v>
      </c>
    </row>
    <row r="33" spans="1:2" x14ac:dyDescent="0.2">
      <c r="A33" s="280" t="s">
        <v>244</v>
      </c>
      <c r="B33" t="s">
        <v>193</v>
      </c>
    </row>
    <row r="34" spans="1:2" x14ac:dyDescent="0.2">
      <c r="A34" s="280" t="s">
        <v>249</v>
      </c>
      <c r="B34" t="s">
        <v>193</v>
      </c>
    </row>
    <row r="35" spans="1:2" x14ac:dyDescent="0.2">
      <c r="A35" s="280" t="s">
        <v>250</v>
      </c>
      <c r="B35" t="s">
        <v>193</v>
      </c>
    </row>
    <row r="36" spans="1:2" x14ac:dyDescent="0.2">
      <c r="A36" s="280" t="s">
        <v>258</v>
      </c>
      <c r="B36" t="s">
        <v>193</v>
      </c>
    </row>
    <row r="37" spans="1:2" x14ac:dyDescent="0.2">
      <c r="A37" s="280" t="s">
        <v>252</v>
      </c>
      <c r="B37" t="s">
        <v>193</v>
      </c>
    </row>
    <row r="38" spans="1:2" x14ac:dyDescent="0.2">
      <c r="A38" s="280" t="s">
        <v>253</v>
      </c>
      <c r="B38" t="s">
        <v>193</v>
      </c>
    </row>
    <row r="39" spans="1:2" x14ac:dyDescent="0.2">
      <c r="A39" s="280" t="s">
        <v>255</v>
      </c>
      <c r="B39" t="s">
        <v>193</v>
      </c>
    </row>
    <row r="40" spans="1:2" x14ac:dyDescent="0.2">
      <c r="A40" s="280" t="s">
        <v>318</v>
      </c>
      <c r="B40" t="s">
        <v>193</v>
      </c>
    </row>
    <row r="41" spans="1:2" x14ac:dyDescent="0.2">
      <c r="A41" s="280" t="s">
        <v>323</v>
      </c>
      <c r="B41" t="s">
        <v>421</v>
      </c>
    </row>
    <row r="42" spans="1:2" x14ac:dyDescent="0.2">
      <c r="A42" s="280" t="s">
        <v>429</v>
      </c>
    </row>
    <row r="43" spans="1:2" x14ac:dyDescent="0.2">
      <c r="A43" s="280" t="s">
        <v>424</v>
      </c>
      <c r="B43" t="s">
        <v>193</v>
      </c>
    </row>
    <row r="44" spans="1:2" x14ac:dyDescent="0.2">
      <c r="A44" s="280" t="s">
        <v>425</v>
      </c>
      <c r="B44" t="s">
        <v>426</v>
      </c>
    </row>
    <row r="45" spans="1:2" x14ac:dyDescent="0.2">
      <c r="A45" s="280" t="s">
        <v>329</v>
      </c>
      <c r="B45" t="s">
        <v>193</v>
      </c>
    </row>
    <row r="47" spans="1:2" x14ac:dyDescent="0.2">
      <c r="A47" s="280" t="s">
        <v>332</v>
      </c>
      <c r="B47" t="s">
        <v>193</v>
      </c>
    </row>
    <row r="48" spans="1:2" ht="27.75" customHeight="1" x14ac:dyDescent="0.2">
      <c r="A48" s="280" t="s">
        <v>333</v>
      </c>
      <c r="B48" t="s">
        <v>193</v>
      </c>
    </row>
    <row r="49" spans="1:2" ht="24" x14ac:dyDescent="0.2">
      <c r="A49" s="280" t="s">
        <v>337</v>
      </c>
      <c r="B49" t="s">
        <v>193</v>
      </c>
    </row>
    <row r="50" spans="1:2" ht="24" x14ac:dyDescent="0.2">
      <c r="A50" s="280" t="s">
        <v>422</v>
      </c>
      <c r="B50" t="s">
        <v>193</v>
      </c>
    </row>
    <row r="51" spans="1:2" x14ac:dyDescent="0.2">
      <c r="A51" s="280" t="s">
        <v>336</v>
      </c>
      <c r="B51" s="297"/>
    </row>
    <row r="55" spans="1:2" x14ac:dyDescent="0.2">
      <c r="A55" s="280" t="s">
        <v>431</v>
      </c>
      <c r="B55" t="s">
        <v>193</v>
      </c>
    </row>
    <row r="56" spans="1:2" x14ac:dyDescent="0.2">
      <c r="A56" s="280" t="s">
        <v>432</v>
      </c>
      <c r="B56" s="297"/>
    </row>
    <row r="57" spans="1:2" x14ac:dyDescent="0.2">
      <c r="A57" s="280" t="s">
        <v>433</v>
      </c>
      <c r="B57" t="s">
        <v>193</v>
      </c>
    </row>
    <row r="58" spans="1:2" x14ac:dyDescent="0.2">
      <c r="A58" s="280" t="s">
        <v>434</v>
      </c>
      <c r="B58" t="s">
        <v>193</v>
      </c>
    </row>
    <row r="59" spans="1:2" x14ac:dyDescent="0.2">
      <c r="A59" s="280" t="s">
        <v>435</v>
      </c>
      <c r="B59" t="s">
        <v>193</v>
      </c>
    </row>
    <row r="60" spans="1:2" x14ac:dyDescent="0.2">
      <c r="A60" s="280" t="s">
        <v>436</v>
      </c>
      <c r="B60" t="s">
        <v>193</v>
      </c>
    </row>
    <row r="61" spans="1:2" x14ac:dyDescent="0.2">
      <c r="A61" s="280" t="s">
        <v>437</v>
      </c>
      <c r="B61" s="297"/>
    </row>
    <row r="62" spans="1:2" x14ac:dyDescent="0.2">
      <c r="A62" s="280" t="s">
        <v>438</v>
      </c>
      <c r="B62" s="297"/>
    </row>
    <row r="63" spans="1:2" x14ac:dyDescent="0.2">
      <c r="A63" s="280" t="s">
        <v>439</v>
      </c>
      <c r="B63" s="297"/>
    </row>
    <row r="64" spans="1:2" x14ac:dyDescent="0.2">
      <c r="A64" s="280" t="s">
        <v>440</v>
      </c>
      <c r="B64" s="297"/>
    </row>
    <row r="65" spans="1:2" x14ac:dyDescent="0.2">
      <c r="A65" s="280" t="s">
        <v>441</v>
      </c>
      <c r="B65" t="s">
        <v>442</v>
      </c>
    </row>
    <row r="66" spans="1:2" x14ac:dyDescent="0.2">
      <c r="A66" s="280" t="s">
        <v>443</v>
      </c>
      <c r="B66" t="s">
        <v>444</v>
      </c>
    </row>
    <row r="68" spans="1:2" x14ac:dyDescent="0.2">
      <c r="A68" s="280" t="s">
        <v>146</v>
      </c>
    </row>
    <row r="69" spans="1:2" x14ac:dyDescent="0.2">
      <c r="A69" s="280" t="s">
        <v>145</v>
      </c>
    </row>
    <row r="70" spans="1:2" x14ac:dyDescent="0.2">
      <c r="A70" s="280" t="s">
        <v>242</v>
      </c>
    </row>
    <row r="71" spans="1:2" ht="24" x14ac:dyDescent="0.2">
      <c r="A71" s="280" t="s">
        <v>251</v>
      </c>
    </row>
    <row r="72" spans="1:2" x14ac:dyDescent="0.2">
      <c r="A72" s="280" t="s">
        <v>247</v>
      </c>
    </row>
    <row r="73" spans="1:2" x14ac:dyDescent="0.2">
      <c r="A73" s="280" t="s">
        <v>248</v>
      </c>
    </row>
    <row r="74" spans="1:2" ht="24" x14ac:dyDescent="0.2">
      <c r="A74" s="280" t="s">
        <v>257</v>
      </c>
    </row>
    <row r="75" spans="1:2" x14ac:dyDescent="0.2">
      <c r="A75" s="280" t="s">
        <v>423</v>
      </c>
    </row>
    <row r="76" spans="1:2" x14ac:dyDescent="0.2">
      <c r="A76" s="280" t="s">
        <v>277</v>
      </c>
    </row>
    <row r="77" spans="1:2" x14ac:dyDescent="0.2">
      <c r="A77" s="280" t="s">
        <v>274</v>
      </c>
    </row>
    <row r="78" spans="1:2" x14ac:dyDescent="0.2">
      <c r="A78" s="280" t="s">
        <v>275</v>
      </c>
    </row>
    <row r="79" spans="1:2" ht="24" x14ac:dyDescent="0.2">
      <c r="A79" s="280" t="s">
        <v>314</v>
      </c>
    </row>
    <row r="80" spans="1:2" x14ac:dyDescent="0.2">
      <c r="A80" s="280" t="s">
        <v>335</v>
      </c>
    </row>
    <row r="81" spans="1:1" x14ac:dyDescent="0.2">
      <c r="A81" s="281" t="s">
        <v>383</v>
      </c>
    </row>
    <row r="82" spans="1:1" x14ac:dyDescent="0.2">
      <c r="A82" s="281" t="s">
        <v>461</v>
      </c>
    </row>
    <row r="83" spans="1:1" x14ac:dyDescent="0.2">
      <c r="A83" s="280" t="s">
        <v>446</v>
      </c>
    </row>
    <row r="91" spans="1:1" x14ac:dyDescent="0.2">
      <c r="A91" s="280" t="s">
        <v>14</v>
      </c>
    </row>
    <row r="93" spans="1:1" x14ac:dyDescent="0.2">
      <c r="A93" s="280" t="s">
        <v>261</v>
      </c>
    </row>
    <row r="95" spans="1:1" x14ac:dyDescent="0.2">
      <c r="A95" s="280" t="s">
        <v>262</v>
      </c>
    </row>
    <row r="96" spans="1:1" x14ac:dyDescent="0.2">
      <c r="A96" s="280" t="s">
        <v>263</v>
      </c>
    </row>
    <row r="97" spans="1:1" x14ac:dyDescent="0.2">
      <c r="A97" s="280" t="s">
        <v>264</v>
      </c>
    </row>
    <row r="98" spans="1:1" x14ac:dyDescent="0.2">
      <c r="A98" s="280" t="s">
        <v>265</v>
      </c>
    </row>
    <row r="99" spans="1:1" x14ac:dyDescent="0.2">
      <c r="A99" s="280" t="s">
        <v>266</v>
      </c>
    </row>
    <row r="100" spans="1:1" x14ac:dyDescent="0.2">
      <c r="A100" s="280" t="s">
        <v>267</v>
      </c>
    </row>
    <row r="101" spans="1:1" x14ac:dyDescent="0.2">
      <c r="A101" s="280" t="s">
        <v>268</v>
      </c>
    </row>
    <row r="102" spans="1:1" x14ac:dyDescent="0.2">
      <c r="A102" s="280" t="s">
        <v>269</v>
      </c>
    </row>
    <row r="103" spans="1:1" x14ac:dyDescent="0.2">
      <c r="A103" s="280" t="s">
        <v>270</v>
      </c>
    </row>
    <row r="104" spans="1:1" x14ac:dyDescent="0.2">
      <c r="A104" s="280" t="s">
        <v>466</v>
      </c>
    </row>
    <row r="108" spans="1:1" x14ac:dyDescent="0.2">
      <c r="A108" s="280" t="s">
        <v>319</v>
      </c>
    </row>
    <row r="109" spans="1:1" x14ac:dyDescent="0.2">
      <c r="A109" s="280" t="s">
        <v>430</v>
      </c>
    </row>
    <row r="110" spans="1:1" x14ac:dyDescent="0.2">
      <c r="A110" s="280" t="s">
        <v>320</v>
      </c>
    </row>
    <row r="111" spans="1:1" x14ac:dyDescent="0.2">
      <c r="A111" s="280" t="s">
        <v>321</v>
      </c>
    </row>
    <row r="112" spans="1:1" x14ac:dyDescent="0.2">
      <c r="A112" s="280" t="s">
        <v>322</v>
      </c>
    </row>
    <row r="114" spans="1:1" x14ac:dyDescent="0.2">
      <c r="A114" s="280" t="s">
        <v>324</v>
      </c>
    </row>
    <row r="115" spans="1:1" x14ac:dyDescent="0.2">
      <c r="A115" s="280" t="s">
        <v>325</v>
      </c>
    </row>
    <row r="116" spans="1:1" x14ac:dyDescent="0.2">
      <c r="A116" s="280" t="s">
        <v>326</v>
      </c>
    </row>
    <row r="117" spans="1:1" x14ac:dyDescent="0.2">
      <c r="A117" s="280" t="s">
        <v>327</v>
      </c>
    </row>
    <row r="118" spans="1:1" x14ac:dyDescent="0.2">
      <c r="A118" s="280" t="s">
        <v>328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302</v>
      </c>
      <c r="C1" s="211" t="s">
        <v>303</v>
      </c>
      <c r="D1" s="216" t="s">
        <v>311</v>
      </c>
      <c r="E1" s="215" t="s">
        <v>312</v>
      </c>
      <c r="F1" s="213"/>
      <c r="G1" s="187"/>
      <c r="H1" s="215" t="s">
        <v>224</v>
      </c>
      <c r="I1" s="215" t="s">
        <v>304</v>
      </c>
      <c r="J1" s="212" t="s">
        <v>305</v>
      </c>
      <c r="M1" s="213"/>
      <c r="N1" s="187"/>
      <c r="O1" s="219" t="s">
        <v>317</v>
      </c>
      <c r="P1" s="218" t="s">
        <v>310</v>
      </c>
      <c r="R1" s="187"/>
      <c r="T1" s="191"/>
      <c r="U1" s="219" t="s">
        <v>315</v>
      </c>
      <c r="V1" s="214"/>
      <c r="W1" s="187"/>
      <c r="X1" s="193"/>
      <c r="Y1" s="187"/>
      <c r="Z1" s="194"/>
      <c r="AB1" s="187"/>
      <c r="AC1" s="215" t="s">
        <v>316</v>
      </c>
      <c r="AD1" s="196"/>
    </row>
    <row r="2" spans="1:30" s="195" customFormat="1" ht="43.9" customHeight="1" x14ac:dyDescent="0.2">
      <c r="A2" s="184" t="s">
        <v>31</v>
      </c>
      <c r="B2" s="185" t="s">
        <v>88</v>
      </c>
      <c r="C2" s="185" t="s">
        <v>83</v>
      </c>
      <c r="D2" s="184" t="s">
        <v>89</v>
      </c>
      <c r="E2" s="184" t="s">
        <v>278</v>
      </c>
      <c r="F2" s="186" t="s">
        <v>279</v>
      </c>
      <c r="G2" s="187" t="s">
        <v>280</v>
      </c>
      <c r="H2" s="188" t="s">
        <v>281</v>
      </c>
      <c r="I2" s="184" t="s">
        <v>88</v>
      </c>
      <c r="J2" s="185" t="s">
        <v>83</v>
      </c>
      <c r="K2" s="184" t="s">
        <v>282</v>
      </c>
      <c r="L2" s="184" t="s">
        <v>278</v>
      </c>
      <c r="M2" s="186" t="s">
        <v>279</v>
      </c>
      <c r="N2" s="187" t="s">
        <v>283</v>
      </c>
      <c r="O2" s="187" t="s">
        <v>37</v>
      </c>
      <c r="P2" s="189" t="s">
        <v>284</v>
      </c>
      <c r="Q2" s="190" t="s">
        <v>285</v>
      </c>
      <c r="R2" s="187" t="s">
        <v>286</v>
      </c>
      <c r="S2" s="190" t="s">
        <v>287</v>
      </c>
      <c r="T2" s="191" t="s">
        <v>288</v>
      </c>
      <c r="U2" s="187" t="s">
        <v>289</v>
      </c>
      <c r="V2" s="192" t="s">
        <v>290</v>
      </c>
      <c r="W2" s="187" t="s">
        <v>291</v>
      </c>
      <c r="X2" s="193" t="s">
        <v>292</v>
      </c>
      <c r="Y2" s="187" t="s">
        <v>49</v>
      </c>
      <c r="Z2" s="194" t="s">
        <v>293</v>
      </c>
      <c r="AA2" s="195" t="s">
        <v>294</v>
      </c>
      <c r="AB2" s="187" t="s">
        <v>295</v>
      </c>
      <c r="AD2" s="196" t="s">
        <v>296</v>
      </c>
    </row>
    <row r="3" spans="1:30" x14ac:dyDescent="0.2">
      <c r="A3" s="197" t="s">
        <v>2</v>
      </c>
      <c r="C3" s="198" t="s">
        <v>300</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297</v>
      </c>
      <c r="P3" s="202">
        <f t="array" ref="P3">IFERROR(SUM(N3*50%,N3,10,G3*50%+G3,O3),)</f>
        <v>0</v>
      </c>
      <c r="Q3" s="197" t="s">
        <v>2</v>
      </c>
      <c r="R3" s="200" t="s">
        <v>2</v>
      </c>
      <c r="S3" s="197" t="s">
        <v>297</v>
      </c>
      <c r="T3" s="203">
        <v>0</v>
      </c>
      <c r="U3" s="200">
        <v>0</v>
      </c>
      <c r="V3" s="204" t="s">
        <v>299</v>
      </c>
      <c r="W3" s="200">
        <v>0</v>
      </c>
      <c r="X3" s="200" t="s">
        <v>299</v>
      </c>
      <c r="Y3" s="200" t="s">
        <v>299</v>
      </c>
      <c r="Z3" s="205">
        <f>IFERROR(SUM(T3+W3+X3+Y3+U3+P3+R3),)</f>
        <v>0</v>
      </c>
      <c r="AA3" s="197" t="s">
        <v>297</v>
      </c>
      <c r="AB3" s="200">
        <v>0</v>
      </c>
      <c r="AD3" s="206">
        <f t="shared" ref="AD3:AD26" si="3">SUM(Z3+AB3)</f>
        <v>0</v>
      </c>
    </row>
    <row r="4" spans="1:30" x14ac:dyDescent="0.2">
      <c r="A4" s="197" t="s">
        <v>2</v>
      </c>
      <c r="B4" s="198" t="s">
        <v>297</v>
      </c>
      <c r="C4" s="198" t="s">
        <v>297</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297</v>
      </c>
      <c r="P4" s="202">
        <f t="array" ref="P4">IFERROR(SUM(N4*50%,N4,10,G4*50%+G4,O4),)</f>
        <v>0</v>
      </c>
      <c r="Q4" s="197" t="s">
        <v>95</v>
      </c>
      <c r="R4" s="200">
        <v>40</v>
      </c>
      <c r="S4" s="197" t="s">
        <v>297</v>
      </c>
      <c r="T4" s="203">
        <v>0</v>
      </c>
      <c r="U4" s="200">
        <v>0</v>
      </c>
      <c r="V4" s="204" t="s">
        <v>299</v>
      </c>
      <c r="W4" s="200">
        <v>0</v>
      </c>
      <c r="X4" s="200" t="s">
        <v>299</v>
      </c>
      <c r="Y4" s="200" t="s">
        <v>299</v>
      </c>
      <c r="Z4" s="205">
        <f t="shared" ref="Z4:Z67" si="5">IFERROR(SUM(T4+W4+X4+Y4+U4+P4+R4),)</f>
        <v>40</v>
      </c>
      <c r="AA4" s="197" t="s">
        <v>297</v>
      </c>
      <c r="AB4" s="200">
        <v>0</v>
      </c>
      <c r="AD4" s="206">
        <f t="shared" si="3"/>
        <v>40</v>
      </c>
    </row>
    <row r="5" spans="1:30" x14ac:dyDescent="0.2">
      <c r="A5" s="197" t="s">
        <v>106</v>
      </c>
      <c r="B5" s="198" t="s">
        <v>298</v>
      </c>
      <c r="C5" s="198" t="s">
        <v>297</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297</v>
      </c>
      <c r="P5" s="202">
        <f t="array" ref="P5">IFERROR(SUM(N5*50%,N5,10,G5*50%+G5,O5),)</f>
        <v>0</v>
      </c>
      <c r="Q5" s="197" t="s">
        <v>98</v>
      </c>
      <c r="R5" s="200">
        <v>55</v>
      </c>
      <c r="S5" s="197" t="s">
        <v>297</v>
      </c>
      <c r="T5" s="203">
        <v>0</v>
      </c>
      <c r="U5" s="200">
        <v>2.64</v>
      </c>
      <c r="V5" s="204" t="s">
        <v>103</v>
      </c>
      <c r="W5" s="200">
        <v>1.5</v>
      </c>
      <c r="X5" s="200" t="s">
        <v>299</v>
      </c>
      <c r="Y5" s="200" t="s">
        <v>299</v>
      </c>
      <c r="Z5" s="205">
        <f t="shared" si="5"/>
        <v>59.14</v>
      </c>
      <c r="AA5" s="197" t="s">
        <v>297</v>
      </c>
      <c r="AB5" s="200">
        <v>0</v>
      </c>
      <c r="AD5" s="206">
        <f t="shared" si="3"/>
        <v>59.14</v>
      </c>
    </row>
    <row r="6" spans="1:30" x14ac:dyDescent="0.2">
      <c r="A6" s="197" t="s">
        <v>109</v>
      </c>
      <c r="B6" s="198" t="s">
        <v>297</v>
      </c>
      <c r="C6" s="198" t="s">
        <v>297</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297</v>
      </c>
      <c r="P6" s="202">
        <f t="array" ref="P6">IFERROR(SUM(N6*50%,N6,10,G6*50%+G6,O6),)</f>
        <v>0</v>
      </c>
      <c r="Q6" s="197" t="s">
        <v>2</v>
      </c>
      <c r="R6" s="200" t="s">
        <v>2</v>
      </c>
      <c r="S6" s="197" t="s">
        <v>297</v>
      </c>
      <c r="T6" s="203">
        <v>0</v>
      </c>
      <c r="U6" s="200">
        <v>0</v>
      </c>
      <c r="V6" s="204" t="s">
        <v>299</v>
      </c>
      <c r="W6" s="200">
        <v>0</v>
      </c>
      <c r="X6" s="200" t="s">
        <v>299</v>
      </c>
      <c r="Y6" s="200" t="s">
        <v>299</v>
      </c>
      <c r="Z6" s="205">
        <f t="shared" si="5"/>
        <v>0</v>
      </c>
      <c r="AA6" s="197" t="s">
        <v>297</v>
      </c>
      <c r="AB6" s="200">
        <v>0</v>
      </c>
      <c r="AD6" s="206">
        <f t="shared" si="3"/>
        <v>0</v>
      </c>
    </row>
    <row r="7" spans="1:30" x14ac:dyDescent="0.2">
      <c r="A7" s="197" t="s">
        <v>2</v>
      </c>
      <c r="B7" s="198" t="s">
        <v>297</v>
      </c>
      <c r="C7" s="198" t="s">
        <v>301</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297</v>
      </c>
      <c r="P7" s="202">
        <f t="array" ref="P7">IFERROR(SUM(N7*50%,N7,10,G7*50%+G7,O7),)</f>
        <v>0</v>
      </c>
      <c r="Q7" s="197" t="s">
        <v>2</v>
      </c>
      <c r="R7" s="200" t="s">
        <v>2</v>
      </c>
      <c r="S7" s="197" t="s">
        <v>297</v>
      </c>
      <c r="T7" s="203">
        <v>0</v>
      </c>
      <c r="U7" s="200">
        <v>0</v>
      </c>
      <c r="V7" s="204" t="s">
        <v>299</v>
      </c>
      <c r="W7" s="200">
        <v>0</v>
      </c>
      <c r="X7" s="200" t="s">
        <v>299</v>
      </c>
      <c r="Y7" s="200" t="s">
        <v>299</v>
      </c>
      <c r="Z7" s="205">
        <f t="shared" si="5"/>
        <v>0</v>
      </c>
      <c r="AA7" s="197" t="s">
        <v>297</v>
      </c>
      <c r="AB7" s="200">
        <v>0</v>
      </c>
      <c r="AD7" s="206">
        <f t="shared" si="3"/>
        <v>0</v>
      </c>
    </row>
    <row r="8" spans="1:30" ht="12" customHeight="1" x14ac:dyDescent="0.2">
      <c r="A8" s="197" t="s">
        <v>2</v>
      </c>
      <c r="B8" s="198" t="s">
        <v>297</v>
      </c>
      <c r="C8" s="198" t="s">
        <v>300</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297</v>
      </c>
      <c r="P8" s="202">
        <f t="array" ref="P8">IFERROR(SUM(N8*50%,N8,10,G8*50%+G8,O8),)</f>
        <v>0</v>
      </c>
      <c r="Q8" s="197" t="s">
        <v>2</v>
      </c>
      <c r="R8" s="200" t="s">
        <v>2</v>
      </c>
      <c r="S8" s="197" t="s">
        <v>297</v>
      </c>
      <c r="T8" s="203">
        <v>0</v>
      </c>
      <c r="U8" s="200">
        <v>0</v>
      </c>
      <c r="V8" s="204" t="s">
        <v>299</v>
      </c>
      <c r="W8" s="200">
        <v>0</v>
      </c>
      <c r="X8" s="200" t="s">
        <v>299</v>
      </c>
      <c r="Y8" s="200" t="s">
        <v>299</v>
      </c>
      <c r="Z8" s="205">
        <f t="shared" si="5"/>
        <v>0</v>
      </c>
      <c r="AA8" s="197" t="s">
        <v>297</v>
      </c>
      <c r="AB8" s="200">
        <v>0</v>
      </c>
      <c r="AD8" s="206">
        <f t="shared" si="3"/>
        <v>0</v>
      </c>
    </row>
    <row r="9" spans="1:30" x14ac:dyDescent="0.2">
      <c r="A9" s="197" t="s">
        <v>2</v>
      </c>
      <c r="B9" s="198" t="s">
        <v>297</v>
      </c>
      <c r="C9" s="198" t="s">
        <v>297</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297</v>
      </c>
      <c r="P9" s="202">
        <f t="array" ref="P9">IFERROR(SUM(N9*50%,N9,10,G9*50%+G9,O9),)</f>
        <v>0</v>
      </c>
      <c r="Q9" s="197" t="s">
        <v>2</v>
      </c>
      <c r="R9" s="200" t="s">
        <v>2</v>
      </c>
      <c r="S9" s="197" t="s">
        <v>297</v>
      </c>
      <c r="T9" s="203">
        <v>0</v>
      </c>
      <c r="U9" s="200">
        <v>0</v>
      </c>
      <c r="V9" s="204" t="s">
        <v>299</v>
      </c>
      <c r="W9" s="200">
        <v>0</v>
      </c>
      <c r="X9" s="200" t="s">
        <v>299</v>
      </c>
      <c r="Y9" s="200" t="s">
        <v>299</v>
      </c>
      <c r="Z9" s="205">
        <f t="shared" si="5"/>
        <v>0</v>
      </c>
      <c r="AA9" s="197" t="s">
        <v>297</v>
      </c>
      <c r="AB9" s="200">
        <v>0</v>
      </c>
      <c r="AD9" s="206">
        <f t="shared" si="3"/>
        <v>0</v>
      </c>
    </row>
    <row r="10" spans="1:30" x14ac:dyDescent="0.2">
      <c r="A10" s="197" t="s">
        <v>2</v>
      </c>
      <c r="B10" s="198" t="s">
        <v>297</v>
      </c>
      <c r="C10" s="198" t="s">
        <v>297</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297</v>
      </c>
      <c r="P10" s="202">
        <f t="array" ref="P10">IFERROR(SUM(N10*50%,N10,10,G10*50%+G10,O10),)</f>
        <v>0</v>
      </c>
      <c r="Q10" s="197" t="s">
        <v>2</v>
      </c>
      <c r="R10" s="200" t="s">
        <v>2</v>
      </c>
      <c r="S10" s="197" t="s">
        <v>297</v>
      </c>
      <c r="T10" s="203">
        <v>0</v>
      </c>
      <c r="U10" s="200">
        <v>0</v>
      </c>
      <c r="V10" s="204" t="s">
        <v>299</v>
      </c>
      <c r="W10" s="200">
        <v>0</v>
      </c>
      <c r="X10" s="200" t="s">
        <v>299</v>
      </c>
      <c r="Y10" s="200" t="s">
        <v>299</v>
      </c>
      <c r="Z10" s="205">
        <f t="shared" si="5"/>
        <v>0</v>
      </c>
      <c r="AA10" s="197" t="s">
        <v>297</v>
      </c>
      <c r="AB10" s="200">
        <v>0</v>
      </c>
      <c r="AD10" s="206">
        <f t="shared" si="3"/>
        <v>0</v>
      </c>
    </row>
    <row r="11" spans="1:30" x14ac:dyDescent="0.2">
      <c r="A11" s="197" t="s">
        <v>2</v>
      </c>
      <c r="B11" s="198" t="s">
        <v>297</v>
      </c>
      <c r="C11" s="198" t="s">
        <v>297</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297</v>
      </c>
      <c r="P11" s="202">
        <f t="array" ref="P11">IFERROR(SUM(N11*50%,N11,10,G11*50%+G11,O11),)</f>
        <v>0</v>
      </c>
      <c r="Q11" s="197" t="s">
        <v>2</v>
      </c>
      <c r="R11" s="200" t="s">
        <v>2</v>
      </c>
      <c r="S11" s="197" t="s">
        <v>297</v>
      </c>
      <c r="T11" s="203">
        <v>0</v>
      </c>
      <c r="U11" s="200">
        <v>0</v>
      </c>
      <c r="V11" s="204" t="s">
        <v>299</v>
      </c>
      <c r="W11" s="200">
        <v>0</v>
      </c>
      <c r="X11" s="200" t="s">
        <v>299</v>
      </c>
      <c r="Y11" s="200" t="s">
        <v>299</v>
      </c>
      <c r="Z11" s="205">
        <f t="shared" si="5"/>
        <v>0</v>
      </c>
      <c r="AA11" s="197" t="s">
        <v>297</v>
      </c>
      <c r="AB11" s="200">
        <v>0</v>
      </c>
      <c r="AD11" s="206">
        <f t="shared" si="3"/>
        <v>0</v>
      </c>
    </row>
    <row r="12" spans="1:30" x14ac:dyDescent="0.2">
      <c r="A12" s="197" t="s">
        <v>2</v>
      </c>
      <c r="B12" s="198" t="s">
        <v>297</v>
      </c>
      <c r="C12" s="198" t="s">
        <v>297</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297</v>
      </c>
      <c r="P12" s="202">
        <f t="array" ref="P12">IFERROR(SUM(N12*50%,N12,10,G12*50%+G12,O12),)</f>
        <v>0</v>
      </c>
      <c r="Q12" s="197" t="s">
        <v>2</v>
      </c>
      <c r="R12" s="200" t="s">
        <v>2</v>
      </c>
      <c r="S12" s="197" t="s">
        <v>297</v>
      </c>
      <c r="T12" s="203">
        <v>0</v>
      </c>
      <c r="U12" s="200">
        <v>0</v>
      </c>
      <c r="V12" s="204" t="s">
        <v>299</v>
      </c>
      <c r="W12" s="200">
        <v>0</v>
      </c>
      <c r="X12" s="200" t="s">
        <v>299</v>
      </c>
      <c r="Y12" s="200" t="s">
        <v>299</v>
      </c>
      <c r="Z12" s="205">
        <f t="shared" si="5"/>
        <v>0</v>
      </c>
      <c r="AA12" s="197" t="s">
        <v>297</v>
      </c>
      <c r="AB12" s="200">
        <v>0</v>
      </c>
      <c r="AD12" s="206">
        <f t="shared" si="3"/>
        <v>0</v>
      </c>
    </row>
    <row r="13" spans="1:30" x14ac:dyDescent="0.2">
      <c r="A13" s="197" t="s">
        <v>2</v>
      </c>
      <c r="B13" s="198" t="s">
        <v>297</v>
      </c>
      <c r="C13" s="198" t="s">
        <v>297</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297</v>
      </c>
      <c r="P13" s="202">
        <f t="array" ref="P13">IFERROR(SUM(N13*50%,N13,10,G13*50%+G13,O13),)</f>
        <v>0</v>
      </c>
      <c r="Q13" s="197" t="s">
        <v>2</v>
      </c>
      <c r="R13" s="200" t="s">
        <v>2</v>
      </c>
      <c r="S13" s="197" t="s">
        <v>297</v>
      </c>
      <c r="T13" s="203">
        <v>0</v>
      </c>
      <c r="U13" s="200">
        <v>0</v>
      </c>
      <c r="V13" s="204" t="s">
        <v>299</v>
      </c>
      <c r="W13" s="200">
        <v>0</v>
      </c>
      <c r="X13" s="200" t="s">
        <v>299</v>
      </c>
      <c r="Y13" s="200" t="s">
        <v>299</v>
      </c>
      <c r="Z13" s="205">
        <f t="shared" si="5"/>
        <v>0</v>
      </c>
      <c r="AA13" s="197" t="s">
        <v>297</v>
      </c>
      <c r="AB13" s="200">
        <v>0</v>
      </c>
      <c r="AD13" s="206">
        <f t="shared" si="3"/>
        <v>0</v>
      </c>
    </row>
    <row r="14" spans="1:30" x14ac:dyDescent="0.2">
      <c r="A14" s="197" t="s">
        <v>2</v>
      </c>
      <c r="B14" s="198" t="s">
        <v>297</v>
      </c>
      <c r="C14" s="198" t="s">
        <v>297</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297</v>
      </c>
      <c r="P14" s="202">
        <f t="array" ref="P14">IFERROR(SUM(N14*50%,N14,10,G14*50%+G14,O14),)</f>
        <v>0</v>
      </c>
      <c r="Q14" s="197" t="s">
        <v>2</v>
      </c>
      <c r="R14" s="200" t="s">
        <v>2</v>
      </c>
      <c r="S14" s="197" t="s">
        <v>2</v>
      </c>
      <c r="T14" s="203">
        <v>0</v>
      </c>
      <c r="U14" s="200">
        <v>0</v>
      </c>
      <c r="V14" s="204" t="s">
        <v>299</v>
      </c>
      <c r="W14" s="200">
        <v>0</v>
      </c>
      <c r="X14" s="200" t="s">
        <v>299</v>
      </c>
      <c r="Y14" s="200" t="s">
        <v>299</v>
      </c>
      <c r="Z14" s="205">
        <f t="shared" si="5"/>
        <v>0</v>
      </c>
      <c r="AA14" s="197" t="s">
        <v>297</v>
      </c>
      <c r="AB14" s="200">
        <v>0</v>
      </c>
      <c r="AD14" s="206">
        <f t="shared" si="3"/>
        <v>0</v>
      </c>
    </row>
    <row r="15" spans="1:30" x14ac:dyDescent="0.2">
      <c r="A15" s="197" t="s">
        <v>2</v>
      </c>
      <c r="B15" s="198" t="s">
        <v>297</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297</v>
      </c>
      <c r="P15" s="202">
        <f t="array" ref="P15">IFERROR(SUM(N15*50%,N15,10,G15*50%+G15,O15),)</f>
        <v>0</v>
      </c>
      <c r="Q15" s="197" t="s">
        <v>2</v>
      </c>
      <c r="R15" s="200" t="s">
        <v>2</v>
      </c>
      <c r="S15" s="197" t="s">
        <v>2</v>
      </c>
      <c r="T15" s="203">
        <v>0</v>
      </c>
      <c r="U15" s="200">
        <v>0</v>
      </c>
      <c r="V15" s="204" t="s">
        <v>299</v>
      </c>
      <c r="W15" s="200">
        <v>0</v>
      </c>
      <c r="X15" s="200" t="s">
        <v>299</v>
      </c>
      <c r="Y15" s="200" t="s">
        <v>299</v>
      </c>
      <c r="Z15" s="205">
        <f t="shared" si="5"/>
        <v>0</v>
      </c>
      <c r="AA15" s="197" t="s">
        <v>297</v>
      </c>
      <c r="AB15" s="200">
        <v>0</v>
      </c>
      <c r="AD15" s="206">
        <f t="shared" si="3"/>
        <v>0</v>
      </c>
    </row>
    <row r="16" spans="1:30" x14ac:dyDescent="0.2">
      <c r="A16" s="197" t="s">
        <v>2</v>
      </c>
      <c r="B16" s="198" t="s">
        <v>297</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297</v>
      </c>
      <c r="P16" s="202">
        <f t="array" ref="P16">IFERROR(SUM(N16*50%,N16,10,G16*50%+G16,O16),)</f>
        <v>0</v>
      </c>
      <c r="Q16" s="197" t="s">
        <v>2</v>
      </c>
      <c r="R16" s="200" t="s">
        <v>2</v>
      </c>
      <c r="S16" s="197" t="s">
        <v>2</v>
      </c>
      <c r="T16" s="203">
        <v>0</v>
      </c>
      <c r="U16" s="200">
        <v>0</v>
      </c>
      <c r="V16" s="204" t="s">
        <v>299</v>
      </c>
      <c r="W16" s="200">
        <v>0</v>
      </c>
      <c r="X16" s="200" t="s">
        <v>299</v>
      </c>
      <c r="Y16" s="200" t="s">
        <v>299</v>
      </c>
      <c r="Z16" s="205">
        <f t="shared" si="5"/>
        <v>0</v>
      </c>
      <c r="AA16" s="197" t="s">
        <v>297</v>
      </c>
      <c r="AB16" s="200">
        <v>0</v>
      </c>
      <c r="AD16" s="206">
        <f t="shared" si="3"/>
        <v>0</v>
      </c>
    </row>
    <row r="17" spans="1:30" x14ac:dyDescent="0.2">
      <c r="A17" s="197" t="s">
        <v>2</v>
      </c>
      <c r="B17" s="198" t="s">
        <v>297</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297</v>
      </c>
      <c r="P17" s="202">
        <f t="array" ref="P17">IFERROR(SUM(N17*50%,N17,10,G17*50%+G17,O17),)</f>
        <v>0</v>
      </c>
      <c r="Q17" s="197" t="s">
        <v>2</v>
      </c>
      <c r="R17" s="200" t="s">
        <v>2</v>
      </c>
      <c r="S17" s="197" t="s">
        <v>2</v>
      </c>
      <c r="T17" s="203">
        <v>0</v>
      </c>
      <c r="U17" s="200">
        <v>0</v>
      </c>
      <c r="V17" s="204" t="s">
        <v>299</v>
      </c>
      <c r="W17" s="200">
        <v>0</v>
      </c>
      <c r="X17" s="200" t="s">
        <v>299</v>
      </c>
      <c r="Y17" s="200" t="s">
        <v>299</v>
      </c>
      <c r="Z17" s="205">
        <f t="shared" si="5"/>
        <v>0</v>
      </c>
      <c r="AA17" s="197" t="s">
        <v>297</v>
      </c>
      <c r="AB17" s="200">
        <v>0</v>
      </c>
      <c r="AD17" s="206">
        <f t="shared" si="3"/>
        <v>0</v>
      </c>
    </row>
    <row r="18" spans="1:30" x14ac:dyDescent="0.2">
      <c r="A18" s="197" t="s">
        <v>2</v>
      </c>
      <c r="B18" s="198" t="s">
        <v>297</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297</v>
      </c>
      <c r="P18" s="202">
        <f t="array" ref="P18">IFERROR(SUM(N18*50%,N18,10,G18*50%+G18,O18),)</f>
        <v>0</v>
      </c>
      <c r="Q18" s="197" t="s">
        <v>2</v>
      </c>
      <c r="R18" s="200" t="s">
        <v>2</v>
      </c>
      <c r="S18" s="197" t="s">
        <v>2</v>
      </c>
      <c r="T18" s="203">
        <v>0</v>
      </c>
      <c r="U18" s="200">
        <v>0</v>
      </c>
      <c r="V18" s="204" t="s">
        <v>299</v>
      </c>
      <c r="W18" s="200">
        <v>0</v>
      </c>
      <c r="X18" s="200" t="s">
        <v>299</v>
      </c>
      <c r="Y18" s="200" t="s">
        <v>299</v>
      </c>
      <c r="Z18" s="205">
        <f t="shared" si="5"/>
        <v>0</v>
      </c>
      <c r="AA18" s="197" t="s">
        <v>297</v>
      </c>
      <c r="AB18" s="200">
        <v>0</v>
      </c>
      <c r="AD18" s="206">
        <f t="shared" si="3"/>
        <v>0</v>
      </c>
    </row>
    <row r="19" spans="1:30" x14ac:dyDescent="0.2">
      <c r="A19" s="197" t="s">
        <v>2</v>
      </c>
      <c r="B19" s="198" t="s">
        <v>297</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297</v>
      </c>
      <c r="P19" s="202">
        <f t="array" ref="P19">IFERROR(SUM(N19*50%,N19,10,G19*50%+G19,O19),)</f>
        <v>0</v>
      </c>
      <c r="Q19" s="197" t="s">
        <v>2</v>
      </c>
      <c r="R19" s="200" t="s">
        <v>2</v>
      </c>
      <c r="S19" s="197" t="s">
        <v>2</v>
      </c>
      <c r="T19" s="203">
        <v>0</v>
      </c>
      <c r="U19" s="200">
        <v>0</v>
      </c>
      <c r="V19" s="204" t="s">
        <v>299</v>
      </c>
      <c r="W19" s="200">
        <v>0</v>
      </c>
      <c r="X19" s="200" t="s">
        <v>299</v>
      </c>
      <c r="Y19" s="200" t="s">
        <v>299</v>
      </c>
      <c r="Z19" s="205">
        <f t="shared" si="5"/>
        <v>0</v>
      </c>
      <c r="AA19" s="197" t="s">
        <v>297</v>
      </c>
      <c r="AB19" s="200">
        <v>0</v>
      </c>
      <c r="AD19" s="206">
        <f t="shared" si="3"/>
        <v>0</v>
      </c>
    </row>
    <row r="20" spans="1:30" x14ac:dyDescent="0.2">
      <c r="A20" s="197" t="s">
        <v>2</v>
      </c>
      <c r="B20" s="198" t="s">
        <v>297</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297</v>
      </c>
      <c r="P20" s="202">
        <f t="array" ref="P20">IFERROR(SUM(N20*50%,N20,10,G20*50%+G20,O20),)</f>
        <v>0</v>
      </c>
      <c r="Q20" s="197" t="s">
        <v>2</v>
      </c>
      <c r="R20" s="200" t="s">
        <v>2</v>
      </c>
      <c r="S20" s="197" t="s">
        <v>2</v>
      </c>
      <c r="T20" s="203">
        <v>0</v>
      </c>
      <c r="U20" s="200">
        <v>0</v>
      </c>
      <c r="V20" s="204" t="s">
        <v>299</v>
      </c>
      <c r="W20" s="200">
        <v>0</v>
      </c>
      <c r="X20" s="200" t="s">
        <v>299</v>
      </c>
      <c r="Y20" s="200" t="s">
        <v>299</v>
      </c>
      <c r="Z20" s="205">
        <f t="shared" si="5"/>
        <v>0</v>
      </c>
      <c r="AA20" s="197" t="s">
        <v>297</v>
      </c>
      <c r="AB20" s="200">
        <v>0</v>
      </c>
      <c r="AD20" s="206">
        <f t="shared" si="3"/>
        <v>0</v>
      </c>
    </row>
    <row r="21" spans="1:30" x14ac:dyDescent="0.2">
      <c r="A21" s="197" t="s">
        <v>2</v>
      </c>
      <c r="B21" s="198" t="s">
        <v>297</v>
      </c>
      <c r="C21" s="198" t="s">
        <v>297</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297</v>
      </c>
      <c r="P21" s="202">
        <f t="array" ref="P21">IFERROR(SUM(N21*50%,N21,10,G21*50%+G21,O21),)</f>
        <v>0</v>
      </c>
      <c r="Q21" s="197" t="s">
        <v>2</v>
      </c>
      <c r="R21" s="200" t="s">
        <v>2</v>
      </c>
      <c r="S21" s="197" t="s">
        <v>2</v>
      </c>
      <c r="T21" s="203">
        <v>0</v>
      </c>
      <c r="U21" s="200">
        <v>0</v>
      </c>
      <c r="V21" s="204" t="s">
        <v>299</v>
      </c>
      <c r="W21" s="200">
        <v>0</v>
      </c>
      <c r="X21" s="200" t="s">
        <v>299</v>
      </c>
      <c r="Y21" s="200" t="s">
        <v>299</v>
      </c>
      <c r="Z21" s="205">
        <f t="shared" si="5"/>
        <v>0</v>
      </c>
      <c r="AA21" s="197" t="s">
        <v>297</v>
      </c>
      <c r="AB21" s="200">
        <v>0</v>
      </c>
      <c r="AD21" s="206">
        <f t="shared" si="3"/>
        <v>0</v>
      </c>
    </row>
    <row r="22" spans="1:30" x14ac:dyDescent="0.2">
      <c r="A22" s="197" t="s">
        <v>2</v>
      </c>
      <c r="B22" s="198" t="s">
        <v>297</v>
      </c>
      <c r="C22" s="198" t="s">
        <v>297</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297</v>
      </c>
      <c r="P22" s="202">
        <f t="array" ref="P22">IFERROR(SUM(N22*50%,N22,10,G22*50%+G22,O22),)</f>
        <v>0</v>
      </c>
      <c r="Q22" s="197" t="s">
        <v>2</v>
      </c>
      <c r="R22" s="200" t="s">
        <v>2</v>
      </c>
      <c r="S22" s="197" t="s">
        <v>2</v>
      </c>
      <c r="T22" s="203">
        <v>0</v>
      </c>
      <c r="U22" s="200">
        <v>0</v>
      </c>
      <c r="V22" s="204" t="s">
        <v>299</v>
      </c>
      <c r="W22" s="200">
        <v>0</v>
      </c>
      <c r="X22" s="200" t="s">
        <v>299</v>
      </c>
      <c r="Y22" s="200" t="s">
        <v>299</v>
      </c>
      <c r="Z22" s="205">
        <f t="shared" si="5"/>
        <v>0</v>
      </c>
      <c r="AA22" s="197" t="s">
        <v>297</v>
      </c>
      <c r="AB22" s="200">
        <v>0</v>
      </c>
      <c r="AD22" s="206">
        <f t="shared" si="3"/>
        <v>0</v>
      </c>
    </row>
    <row r="23" spans="1:30" x14ac:dyDescent="0.2">
      <c r="A23" s="197" t="s">
        <v>2</v>
      </c>
      <c r="B23" s="198" t="s">
        <v>297</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297</v>
      </c>
      <c r="P23" s="202">
        <f t="array" ref="P23">IFERROR(SUM(N23*50%,N23,10,G23*50%+G23,O23),)</f>
        <v>0</v>
      </c>
      <c r="Q23" s="197" t="s">
        <v>2</v>
      </c>
      <c r="R23" s="200" t="s">
        <v>2</v>
      </c>
      <c r="S23" s="197" t="s">
        <v>2</v>
      </c>
      <c r="T23" s="203">
        <v>0</v>
      </c>
      <c r="U23" s="200">
        <v>0</v>
      </c>
      <c r="V23" s="204" t="s">
        <v>299</v>
      </c>
      <c r="W23" s="200">
        <v>0</v>
      </c>
      <c r="X23" s="200" t="s">
        <v>299</v>
      </c>
      <c r="Y23" s="200" t="s">
        <v>299</v>
      </c>
      <c r="Z23" s="205">
        <f t="shared" si="5"/>
        <v>0</v>
      </c>
      <c r="AA23" s="197" t="s">
        <v>297</v>
      </c>
      <c r="AB23" s="200">
        <v>0</v>
      </c>
      <c r="AD23" s="206">
        <f t="shared" si="3"/>
        <v>0</v>
      </c>
    </row>
    <row r="24" spans="1:30" x14ac:dyDescent="0.2">
      <c r="A24" s="197" t="s">
        <v>2</v>
      </c>
      <c r="B24" s="198" t="s">
        <v>297</v>
      </c>
      <c r="C24" s="198" t="s">
        <v>297</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297</v>
      </c>
      <c r="P24" s="202">
        <f t="array" ref="P24">IFERROR(SUM(N24*50%,N24,10,G24*50%+G24,O24),)</f>
        <v>0</v>
      </c>
      <c r="Q24" s="197" t="s">
        <v>2</v>
      </c>
      <c r="R24" s="200" t="s">
        <v>2</v>
      </c>
      <c r="S24" s="197" t="s">
        <v>2</v>
      </c>
      <c r="T24" s="203">
        <v>0</v>
      </c>
      <c r="U24" s="200">
        <v>0</v>
      </c>
      <c r="V24" s="204" t="s">
        <v>299</v>
      </c>
      <c r="W24" s="200">
        <v>0</v>
      </c>
      <c r="X24" s="200" t="s">
        <v>299</v>
      </c>
      <c r="Y24" s="200" t="s">
        <v>299</v>
      </c>
      <c r="Z24" s="205">
        <f t="shared" si="5"/>
        <v>0</v>
      </c>
      <c r="AA24" s="197" t="s">
        <v>297</v>
      </c>
      <c r="AB24" s="200">
        <v>0</v>
      </c>
      <c r="AD24" s="206">
        <f t="shared" si="3"/>
        <v>0</v>
      </c>
    </row>
    <row r="25" spans="1:30" x14ac:dyDescent="0.2">
      <c r="A25" s="197" t="s">
        <v>2</v>
      </c>
      <c r="B25" s="198" t="s">
        <v>297</v>
      </c>
      <c r="C25" s="198" t="s">
        <v>297</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297</v>
      </c>
      <c r="P25" s="202">
        <f t="array" ref="P25">IFERROR(SUM(N25*50%,N25,10,G25*50%+G25,O25),)</f>
        <v>0</v>
      </c>
      <c r="Q25" s="197" t="s">
        <v>2</v>
      </c>
      <c r="R25" s="200" t="s">
        <v>2</v>
      </c>
      <c r="S25" s="197" t="s">
        <v>2</v>
      </c>
      <c r="T25" s="203">
        <v>0</v>
      </c>
      <c r="U25" s="200">
        <v>0</v>
      </c>
      <c r="V25" s="204" t="s">
        <v>299</v>
      </c>
      <c r="W25" s="200">
        <v>0</v>
      </c>
      <c r="X25" s="200" t="s">
        <v>299</v>
      </c>
      <c r="Y25" s="200" t="s">
        <v>299</v>
      </c>
      <c r="Z25" s="205">
        <f t="shared" si="5"/>
        <v>0</v>
      </c>
      <c r="AA25" s="197" t="s">
        <v>297</v>
      </c>
      <c r="AB25" s="200">
        <v>0</v>
      </c>
      <c r="AD25" s="206">
        <f t="shared" si="3"/>
        <v>0</v>
      </c>
    </row>
    <row r="26" spans="1:30" x14ac:dyDescent="0.2">
      <c r="A26" s="197" t="s">
        <v>2</v>
      </c>
      <c r="B26" s="198" t="s">
        <v>297</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297</v>
      </c>
      <c r="P26" s="202">
        <f t="array" ref="P26">IFERROR(SUM(N26*50%,N26,10,G26*50%+G26,O26),)</f>
        <v>0</v>
      </c>
      <c r="Q26" s="197" t="s">
        <v>2</v>
      </c>
      <c r="R26" s="200" t="s">
        <v>2</v>
      </c>
      <c r="S26" s="197" t="s">
        <v>2</v>
      </c>
      <c r="T26" s="203">
        <v>0</v>
      </c>
      <c r="U26" s="200">
        <v>0</v>
      </c>
      <c r="V26" s="204" t="s">
        <v>299</v>
      </c>
      <c r="W26" s="200">
        <v>0</v>
      </c>
      <c r="X26" s="200" t="s">
        <v>299</v>
      </c>
      <c r="Y26" s="200" t="s">
        <v>299</v>
      </c>
      <c r="Z26" s="205">
        <f t="shared" si="5"/>
        <v>0</v>
      </c>
      <c r="AA26" s="197" t="s">
        <v>297</v>
      </c>
      <c r="AB26" s="200">
        <v>0</v>
      </c>
      <c r="AD26" s="206">
        <f t="shared" si="3"/>
        <v>0</v>
      </c>
    </row>
    <row r="27" spans="1:30" x14ac:dyDescent="0.2">
      <c r="A27" s="197" t="s">
        <v>2</v>
      </c>
      <c r="B27" s="198" t="s">
        <v>297</v>
      </c>
      <c r="C27" s="198" t="s">
        <v>297</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297</v>
      </c>
      <c r="P27" s="202">
        <f t="array" ref="P27">IFERROR(SUM(N27*50%,N27,10,G27*50%+G27,O27),)</f>
        <v>0</v>
      </c>
      <c r="Q27" s="197" t="s">
        <v>2</v>
      </c>
      <c r="R27" s="200" t="s">
        <v>2</v>
      </c>
      <c r="S27" s="197" t="s">
        <v>2</v>
      </c>
      <c r="T27" s="203">
        <v>0</v>
      </c>
      <c r="U27" s="200">
        <v>0</v>
      </c>
      <c r="V27" s="204" t="s">
        <v>299</v>
      </c>
      <c r="W27" s="200">
        <v>0</v>
      </c>
      <c r="X27" s="200" t="s">
        <v>299</v>
      </c>
      <c r="Y27" s="200" t="s">
        <v>299</v>
      </c>
      <c r="Z27" s="205">
        <f t="shared" si="5"/>
        <v>0</v>
      </c>
      <c r="AA27" s="197" t="s">
        <v>297</v>
      </c>
      <c r="AB27" s="200">
        <v>0</v>
      </c>
      <c r="AD27" s="206">
        <f>IFERROR(SUM(Z27+AB27),"0")</f>
        <v>0</v>
      </c>
    </row>
    <row r="28" spans="1:30" x14ac:dyDescent="0.2">
      <c r="A28" s="197" t="s">
        <v>2</v>
      </c>
      <c r="B28" s="198" t="s">
        <v>297</v>
      </c>
      <c r="C28" s="198" t="s">
        <v>297</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297</v>
      </c>
      <c r="P28" s="202">
        <f t="array" ref="P28">IFERROR(SUM(N28*50%,N28,10,G28*50%+G28,O28),)</f>
        <v>0</v>
      </c>
      <c r="Q28" s="197" t="s">
        <v>2</v>
      </c>
      <c r="R28" s="200" t="s">
        <v>2</v>
      </c>
      <c r="S28" s="197" t="s">
        <v>2</v>
      </c>
      <c r="T28" s="203">
        <v>0</v>
      </c>
      <c r="U28" s="200">
        <v>0</v>
      </c>
      <c r="V28" s="204" t="s">
        <v>299</v>
      </c>
      <c r="W28" s="200">
        <v>0</v>
      </c>
      <c r="X28" s="200" t="s">
        <v>299</v>
      </c>
      <c r="Y28" s="200" t="s">
        <v>299</v>
      </c>
      <c r="Z28" s="205">
        <f t="shared" si="5"/>
        <v>0</v>
      </c>
      <c r="AA28" s="197" t="s">
        <v>297</v>
      </c>
      <c r="AB28" s="200">
        <v>0</v>
      </c>
      <c r="AD28" s="206">
        <f t="shared" ref="AD28:AD91" si="6">IFERROR(SUM(Z28+AB28),"0")</f>
        <v>0</v>
      </c>
    </row>
    <row r="29" spans="1:30" x14ac:dyDescent="0.2">
      <c r="A29" s="197" t="s">
        <v>2</v>
      </c>
      <c r="B29" s="198" t="s">
        <v>297</v>
      </c>
      <c r="C29" s="198" t="s">
        <v>297</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297</v>
      </c>
      <c r="P29" s="202">
        <f t="array" ref="P29">IFERROR(SUM(N29*50%,N29,10,G29*50%+G29,O29),)</f>
        <v>0</v>
      </c>
      <c r="Q29" s="197" t="s">
        <v>2</v>
      </c>
      <c r="R29" s="200" t="s">
        <v>2</v>
      </c>
      <c r="S29" s="197" t="s">
        <v>2</v>
      </c>
      <c r="T29" s="203">
        <v>0</v>
      </c>
      <c r="U29" s="200">
        <v>0</v>
      </c>
      <c r="V29" s="204" t="s">
        <v>299</v>
      </c>
      <c r="W29" s="200">
        <v>0</v>
      </c>
      <c r="X29" s="200" t="s">
        <v>299</v>
      </c>
      <c r="Y29" s="200" t="s">
        <v>299</v>
      </c>
      <c r="Z29" s="205">
        <f t="shared" si="5"/>
        <v>0</v>
      </c>
      <c r="AA29" s="197" t="s">
        <v>297</v>
      </c>
      <c r="AB29" s="200">
        <v>0</v>
      </c>
      <c r="AD29" s="206">
        <f t="shared" si="6"/>
        <v>0</v>
      </c>
    </row>
    <row r="30" spans="1:30" x14ac:dyDescent="0.2">
      <c r="A30" s="197" t="s">
        <v>2</v>
      </c>
      <c r="B30" s="198" t="s">
        <v>297</v>
      </c>
      <c r="C30" s="198" t="s">
        <v>297</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297</v>
      </c>
      <c r="P30" s="202">
        <f t="array" ref="P30">IFERROR(SUM(N30*50%,N30,10,G30*50%+G30,O30),)</f>
        <v>0</v>
      </c>
      <c r="Q30" s="197" t="s">
        <v>2</v>
      </c>
      <c r="R30" s="200" t="s">
        <v>2</v>
      </c>
      <c r="S30" s="197" t="s">
        <v>2</v>
      </c>
      <c r="T30" s="203">
        <v>0</v>
      </c>
      <c r="U30" s="200">
        <v>0</v>
      </c>
      <c r="V30" s="204" t="s">
        <v>299</v>
      </c>
      <c r="W30" s="200">
        <v>0</v>
      </c>
      <c r="X30" s="200" t="s">
        <v>299</v>
      </c>
      <c r="Y30" s="200" t="s">
        <v>299</v>
      </c>
      <c r="Z30" s="205">
        <f t="shared" si="5"/>
        <v>0</v>
      </c>
      <c r="AB30" s="200">
        <v>0</v>
      </c>
      <c r="AD30" s="206">
        <f t="shared" si="6"/>
        <v>0</v>
      </c>
    </row>
    <row r="31" spans="1:30" x14ac:dyDescent="0.2">
      <c r="A31" s="197" t="s">
        <v>2</v>
      </c>
      <c r="B31" s="198" t="s">
        <v>297</v>
      </c>
      <c r="C31" s="198" t="s">
        <v>297</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297</v>
      </c>
      <c r="P31" s="202">
        <f t="array" ref="P31">IFERROR(SUM(N31*50%,N31,10,G31*50%+G31,O31),)</f>
        <v>0</v>
      </c>
      <c r="Q31" s="197" t="s">
        <v>2</v>
      </c>
      <c r="R31" s="200" t="s">
        <v>2</v>
      </c>
      <c r="S31" s="197" t="s">
        <v>2</v>
      </c>
      <c r="T31" s="203">
        <v>0</v>
      </c>
      <c r="U31" s="200">
        <v>0</v>
      </c>
      <c r="V31" s="204" t="s">
        <v>299</v>
      </c>
      <c r="W31" s="200">
        <v>0</v>
      </c>
      <c r="X31" s="200" t="s">
        <v>299</v>
      </c>
      <c r="Y31" s="200" t="s">
        <v>299</v>
      </c>
      <c r="Z31" s="205">
        <f t="shared" si="5"/>
        <v>0</v>
      </c>
      <c r="AB31" s="200">
        <v>0</v>
      </c>
      <c r="AD31" s="206">
        <f t="shared" si="6"/>
        <v>0</v>
      </c>
    </row>
    <row r="32" spans="1:30" x14ac:dyDescent="0.2">
      <c r="A32" s="197" t="s">
        <v>2</v>
      </c>
      <c r="B32" s="198" t="s">
        <v>297</v>
      </c>
      <c r="C32" s="198" t="s">
        <v>297</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297</v>
      </c>
      <c r="P32" s="202">
        <f t="array" ref="P32">IFERROR(SUM(N32*50%,N32,10,G32*50%+G32,O32),)</f>
        <v>0</v>
      </c>
      <c r="Q32" s="197" t="s">
        <v>2</v>
      </c>
      <c r="R32" s="200" t="s">
        <v>2</v>
      </c>
      <c r="S32" s="197" t="s">
        <v>2</v>
      </c>
      <c r="T32" s="203">
        <v>0</v>
      </c>
      <c r="U32" s="200">
        <v>0</v>
      </c>
      <c r="V32" s="204" t="s">
        <v>299</v>
      </c>
      <c r="W32" s="200">
        <v>0</v>
      </c>
      <c r="X32" s="200" t="s">
        <v>299</v>
      </c>
      <c r="Y32" s="200" t="s">
        <v>299</v>
      </c>
      <c r="Z32" s="205">
        <f t="shared" si="5"/>
        <v>0</v>
      </c>
      <c r="AB32" s="200">
        <v>0</v>
      </c>
      <c r="AD32" s="206">
        <f t="shared" si="6"/>
        <v>0</v>
      </c>
    </row>
    <row r="33" spans="1:30" x14ac:dyDescent="0.2">
      <c r="A33" s="197" t="s">
        <v>2</v>
      </c>
      <c r="B33" s="198" t="s">
        <v>297</v>
      </c>
      <c r="C33" s="198" t="s">
        <v>297</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297</v>
      </c>
      <c r="P33" s="202">
        <f t="array" ref="P33">IFERROR(SUM(N33*50%,N33,10,G33*50%+G33,O33),)</f>
        <v>0</v>
      </c>
      <c r="Q33" s="197" t="s">
        <v>2</v>
      </c>
      <c r="R33" s="200" t="s">
        <v>2</v>
      </c>
      <c r="S33" s="197" t="s">
        <v>2</v>
      </c>
      <c r="T33" s="203">
        <v>0</v>
      </c>
      <c r="U33" s="200">
        <v>0</v>
      </c>
      <c r="V33" s="204" t="s">
        <v>299</v>
      </c>
      <c r="W33" s="200">
        <v>0</v>
      </c>
      <c r="X33" s="200" t="s">
        <v>299</v>
      </c>
      <c r="Y33" s="200" t="s">
        <v>299</v>
      </c>
      <c r="Z33" s="205">
        <f t="shared" si="5"/>
        <v>0</v>
      </c>
      <c r="AB33" s="200">
        <v>0</v>
      </c>
      <c r="AD33" s="206">
        <f t="shared" si="6"/>
        <v>0</v>
      </c>
    </row>
    <row r="34" spans="1:30" x14ac:dyDescent="0.2">
      <c r="A34" s="197" t="s">
        <v>2</v>
      </c>
      <c r="B34" s="198" t="s">
        <v>297</v>
      </c>
      <c r="C34" s="198" t="s">
        <v>297</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297</v>
      </c>
      <c r="P34" s="202">
        <f t="array" ref="P34">IFERROR(SUM(N34*50%,N34,10,G34*50%+G34,O34),)</f>
        <v>0</v>
      </c>
      <c r="Q34" s="197" t="s">
        <v>2</v>
      </c>
      <c r="R34" s="200" t="s">
        <v>2</v>
      </c>
      <c r="S34" s="197" t="s">
        <v>2</v>
      </c>
      <c r="T34" s="203">
        <v>0</v>
      </c>
      <c r="U34" s="200">
        <v>0</v>
      </c>
      <c r="V34" s="204" t="s">
        <v>299</v>
      </c>
      <c r="W34" s="200">
        <v>0</v>
      </c>
      <c r="X34" s="200" t="s">
        <v>299</v>
      </c>
      <c r="Y34" s="200" t="s">
        <v>299</v>
      </c>
      <c r="Z34" s="205">
        <f t="shared" si="5"/>
        <v>0</v>
      </c>
      <c r="AB34" s="200">
        <v>0</v>
      </c>
      <c r="AD34" s="206">
        <f t="shared" si="6"/>
        <v>0</v>
      </c>
    </row>
    <row r="35" spans="1:30" x14ac:dyDescent="0.2">
      <c r="A35" s="197" t="s">
        <v>2</v>
      </c>
      <c r="B35" s="198" t="s">
        <v>297</v>
      </c>
      <c r="C35" s="198" t="s">
        <v>297</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297</v>
      </c>
      <c r="P35" s="202">
        <f t="array" ref="P35">IFERROR(SUM(N35*50%,N35,10,G35*50%+G35,O35),)</f>
        <v>0</v>
      </c>
      <c r="Q35" s="197" t="s">
        <v>2</v>
      </c>
      <c r="R35" s="200" t="s">
        <v>2</v>
      </c>
      <c r="S35" s="197" t="s">
        <v>2</v>
      </c>
      <c r="T35" s="203">
        <v>0</v>
      </c>
      <c r="U35" s="200">
        <v>0</v>
      </c>
      <c r="V35" s="204" t="s">
        <v>299</v>
      </c>
      <c r="W35" s="200">
        <v>0</v>
      </c>
      <c r="X35" s="200" t="s">
        <v>299</v>
      </c>
      <c r="Y35" s="200" t="s">
        <v>299</v>
      </c>
      <c r="Z35" s="205">
        <f t="shared" si="5"/>
        <v>0</v>
      </c>
      <c r="AB35" s="200">
        <v>0</v>
      </c>
      <c r="AD35" s="206">
        <f t="shared" si="6"/>
        <v>0</v>
      </c>
    </row>
    <row r="36" spans="1:30" x14ac:dyDescent="0.2">
      <c r="A36" s="197" t="s">
        <v>2</v>
      </c>
      <c r="B36" s="198" t="s">
        <v>297</v>
      </c>
      <c r="C36" s="198" t="s">
        <v>297</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297</v>
      </c>
      <c r="P36" s="202">
        <f t="array" ref="P36">IFERROR(SUM(N36*50%,N36,10,G36*50%+G36,O36),)</f>
        <v>0</v>
      </c>
      <c r="Q36" s="197" t="s">
        <v>2</v>
      </c>
      <c r="R36" s="200" t="s">
        <v>2</v>
      </c>
      <c r="S36" s="197" t="s">
        <v>2</v>
      </c>
      <c r="T36" s="203">
        <v>0</v>
      </c>
      <c r="U36" s="200">
        <v>0</v>
      </c>
      <c r="V36" s="204" t="s">
        <v>299</v>
      </c>
      <c r="W36" s="200">
        <v>0</v>
      </c>
      <c r="X36" s="200" t="s">
        <v>299</v>
      </c>
      <c r="Y36" s="200" t="s">
        <v>299</v>
      </c>
      <c r="Z36" s="205">
        <f t="shared" si="5"/>
        <v>0</v>
      </c>
      <c r="AB36" s="200">
        <v>0</v>
      </c>
      <c r="AD36" s="206">
        <f t="shared" si="6"/>
        <v>0</v>
      </c>
    </row>
    <row r="37" spans="1:30" x14ac:dyDescent="0.2">
      <c r="A37" s="197" t="s">
        <v>2</v>
      </c>
      <c r="B37" s="198" t="s">
        <v>297</v>
      </c>
      <c r="C37" s="198" t="s">
        <v>297</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297</v>
      </c>
      <c r="P37" s="202">
        <f t="array" ref="P37">IFERROR(SUM(N37*50%,N37,10,G37*50%+G37,O37),)</f>
        <v>0</v>
      </c>
      <c r="Q37" s="197" t="s">
        <v>2</v>
      </c>
      <c r="R37" s="200" t="s">
        <v>2</v>
      </c>
      <c r="S37" s="197" t="s">
        <v>2</v>
      </c>
      <c r="T37" s="203">
        <v>0</v>
      </c>
      <c r="U37" s="200">
        <v>0</v>
      </c>
      <c r="V37" s="204" t="s">
        <v>299</v>
      </c>
      <c r="W37" s="200">
        <v>0</v>
      </c>
      <c r="X37" s="200" t="s">
        <v>299</v>
      </c>
      <c r="Y37" s="200" t="s">
        <v>299</v>
      </c>
      <c r="Z37" s="205">
        <f t="shared" si="5"/>
        <v>0</v>
      </c>
      <c r="AB37" s="200">
        <v>0</v>
      </c>
      <c r="AD37" s="206">
        <f t="shared" si="6"/>
        <v>0</v>
      </c>
    </row>
    <row r="38" spans="1:30" x14ac:dyDescent="0.2">
      <c r="A38" s="197" t="s">
        <v>2</v>
      </c>
      <c r="B38" s="198" t="s">
        <v>297</v>
      </c>
      <c r="C38" s="198" t="s">
        <v>297</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297</v>
      </c>
      <c r="P38" s="202">
        <f t="array" ref="P38">IFERROR(SUM(N38*50%,N38,10,G38*50%+G38,O38),)</f>
        <v>0</v>
      </c>
      <c r="Q38" s="197" t="s">
        <v>2</v>
      </c>
      <c r="R38" s="200" t="s">
        <v>2</v>
      </c>
      <c r="S38" s="197" t="s">
        <v>2</v>
      </c>
      <c r="T38" s="203">
        <v>0</v>
      </c>
      <c r="U38" s="200">
        <v>0</v>
      </c>
      <c r="V38" s="204" t="s">
        <v>299</v>
      </c>
      <c r="W38" s="200">
        <v>0</v>
      </c>
      <c r="X38" s="200" t="s">
        <v>299</v>
      </c>
      <c r="Y38" s="200" t="s">
        <v>299</v>
      </c>
      <c r="Z38" s="205">
        <f t="shared" si="5"/>
        <v>0</v>
      </c>
      <c r="AB38" s="200">
        <v>0</v>
      </c>
      <c r="AD38" s="206">
        <f t="shared" si="6"/>
        <v>0</v>
      </c>
    </row>
    <row r="39" spans="1:30" x14ac:dyDescent="0.2">
      <c r="A39" s="197" t="s">
        <v>2</v>
      </c>
      <c r="B39" s="198" t="s">
        <v>297</v>
      </c>
      <c r="C39" s="198" t="s">
        <v>297</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297</v>
      </c>
      <c r="P39" s="202">
        <f t="array" ref="P39">IFERROR(SUM(N39*50%,N39,10,G39*50%+G39,O39),)</f>
        <v>0</v>
      </c>
      <c r="Q39" s="197" t="s">
        <v>2</v>
      </c>
      <c r="R39" s="200" t="s">
        <v>2</v>
      </c>
      <c r="S39" s="197" t="s">
        <v>2</v>
      </c>
      <c r="T39" s="203">
        <v>0</v>
      </c>
      <c r="U39" s="200">
        <v>0</v>
      </c>
      <c r="V39" s="204" t="s">
        <v>299</v>
      </c>
      <c r="W39" s="200">
        <v>0</v>
      </c>
      <c r="X39" s="200" t="s">
        <v>299</v>
      </c>
      <c r="Y39" s="200" t="s">
        <v>299</v>
      </c>
      <c r="Z39" s="205">
        <f t="shared" si="5"/>
        <v>0</v>
      </c>
      <c r="AB39" s="200">
        <v>0</v>
      </c>
      <c r="AD39" s="206">
        <f t="shared" si="6"/>
        <v>0</v>
      </c>
    </row>
    <row r="40" spans="1:30" x14ac:dyDescent="0.2">
      <c r="A40" s="197" t="s">
        <v>2</v>
      </c>
      <c r="B40" s="198" t="s">
        <v>297</v>
      </c>
      <c r="C40" s="198" t="s">
        <v>297</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297</v>
      </c>
      <c r="P40" s="202">
        <f t="array" ref="P40">IFERROR(SUM(N40*50%,N40,10,G40*50%+G40,O40),)</f>
        <v>0</v>
      </c>
      <c r="Q40" s="197" t="s">
        <v>2</v>
      </c>
      <c r="R40" s="200" t="s">
        <v>2</v>
      </c>
      <c r="S40" s="197" t="s">
        <v>2</v>
      </c>
      <c r="T40" s="203">
        <v>0</v>
      </c>
      <c r="U40" s="200">
        <v>0</v>
      </c>
      <c r="V40" s="204" t="s">
        <v>299</v>
      </c>
      <c r="W40" s="200">
        <v>0</v>
      </c>
      <c r="X40" s="200" t="s">
        <v>299</v>
      </c>
      <c r="Y40" s="200" t="s">
        <v>299</v>
      </c>
      <c r="Z40" s="205">
        <f t="shared" si="5"/>
        <v>0</v>
      </c>
      <c r="AB40" s="200">
        <v>0</v>
      </c>
      <c r="AD40" s="206">
        <f t="shared" si="6"/>
        <v>0</v>
      </c>
    </row>
    <row r="41" spans="1:30" x14ac:dyDescent="0.2">
      <c r="A41" s="197" t="s">
        <v>2</v>
      </c>
      <c r="B41" s="198" t="s">
        <v>297</v>
      </c>
      <c r="C41" s="198" t="s">
        <v>297</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297</v>
      </c>
      <c r="P41" s="202">
        <f t="array" ref="P41">IFERROR(SUM(N41*50%,N41,10,G41*50%+G41,O41),)</f>
        <v>0</v>
      </c>
      <c r="Q41" s="197" t="s">
        <v>2</v>
      </c>
      <c r="R41" s="200" t="s">
        <v>2</v>
      </c>
      <c r="S41" s="197" t="s">
        <v>2</v>
      </c>
      <c r="T41" s="203">
        <v>0</v>
      </c>
      <c r="U41" s="200">
        <v>0</v>
      </c>
      <c r="V41" s="204" t="s">
        <v>299</v>
      </c>
      <c r="W41" s="200">
        <v>0</v>
      </c>
      <c r="X41" s="200" t="s">
        <v>299</v>
      </c>
      <c r="Y41" s="200" t="s">
        <v>299</v>
      </c>
      <c r="Z41" s="205">
        <f t="shared" si="5"/>
        <v>0</v>
      </c>
      <c r="AB41" s="200">
        <v>0</v>
      </c>
      <c r="AD41" s="206">
        <f t="shared" si="6"/>
        <v>0</v>
      </c>
    </row>
    <row r="42" spans="1:30" x14ac:dyDescent="0.2">
      <c r="A42" s="197" t="s">
        <v>2</v>
      </c>
      <c r="B42" s="198" t="s">
        <v>297</v>
      </c>
      <c r="C42" s="198" t="s">
        <v>297</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297</v>
      </c>
      <c r="P42" s="202">
        <f t="array" ref="P42">IFERROR(SUM(N42*50%,N42,10,G42*50%+G42,O42),)</f>
        <v>0</v>
      </c>
      <c r="Q42" s="197" t="s">
        <v>2</v>
      </c>
      <c r="R42" s="200" t="s">
        <v>2</v>
      </c>
      <c r="S42" s="197" t="s">
        <v>2</v>
      </c>
      <c r="T42" s="203">
        <v>0</v>
      </c>
      <c r="U42" s="200">
        <v>0</v>
      </c>
      <c r="V42" s="204" t="s">
        <v>299</v>
      </c>
      <c r="W42" s="200">
        <v>0</v>
      </c>
      <c r="X42" s="200" t="s">
        <v>299</v>
      </c>
      <c r="Y42" s="200" t="s">
        <v>299</v>
      </c>
      <c r="Z42" s="205">
        <f t="shared" si="5"/>
        <v>0</v>
      </c>
      <c r="AB42" s="200">
        <v>0</v>
      </c>
      <c r="AD42" s="206">
        <f t="shared" si="6"/>
        <v>0</v>
      </c>
    </row>
    <row r="43" spans="1:30" x14ac:dyDescent="0.2">
      <c r="A43" s="197" t="s">
        <v>2</v>
      </c>
      <c r="B43" s="198" t="s">
        <v>297</v>
      </c>
      <c r="C43" s="198" t="s">
        <v>297</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297</v>
      </c>
      <c r="P43" s="202">
        <f t="array" ref="P43">IFERROR(SUM(N43*50%,N43,10,G43*50%+G43,O43),)</f>
        <v>0</v>
      </c>
      <c r="Q43" s="197" t="s">
        <v>2</v>
      </c>
      <c r="R43" s="200" t="s">
        <v>2</v>
      </c>
      <c r="S43" s="197" t="s">
        <v>2</v>
      </c>
      <c r="T43" s="203">
        <v>0</v>
      </c>
      <c r="U43" s="200">
        <v>0</v>
      </c>
      <c r="V43" s="204" t="s">
        <v>299</v>
      </c>
      <c r="W43" s="200">
        <v>0</v>
      </c>
      <c r="X43" s="200" t="s">
        <v>299</v>
      </c>
      <c r="Y43" s="200" t="s">
        <v>299</v>
      </c>
      <c r="Z43" s="205">
        <f t="shared" si="5"/>
        <v>0</v>
      </c>
      <c r="AB43" s="200">
        <v>0</v>
      </c>
      <c r="AD43" s="206">
        <f t="shared" si="6"/>
        <v>0</v>
      </c>
    </row>
    <row r="44" spans="1:30" x14ac:dyDescent="0.2">
      <c r="A44" s="197" t="s">
        <v>2</v>
      </c>
      <c r="B44" s="198" t="s">
        <v>297</v>
      </c>
      <c r="C44" s="198" t="s">
        <v>297</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297</v>
      </c>
      <c r="P44" s="202">
        <f t="array" ref="P44">IFERROR(SUM(N44*50%,N44,10,G44*50%+G44,O44),)</f>
        <v>0</v>
      </c>
      <c r="Q44" s="197" t="s">
        <v>2</v>
      </c>
      <c r="R44" s="200" t="s">
        <v>2</v>
      </c>
      <c r="S44" s="197" t="s">
        <v>2</v>
      </c>
      <c r="T44" s="203">
        <v>0</v>
      </c>
      <c r="U44" s="200">
        <v>0</v>
      </c>
      <c r="V44" s="204" t="s">
        <v>299</v>
      </c>
      <c r="W44" s="200">
        <v>0</v>
      </c>
      <c r="X44" s="200" t="s">
        <v>299</v>
      </c>
      <c r="Y44" s="200" t="s">
        <v>299</v>
      </c>
      <c r="Z44" s="205">
        <f t="shared" si="5"/>
        <v>0</v>
      </c>
      <c r="AB44" s="200">
        <v>0</v>
      </c>
      <c r="AD44" s="206">
        <f t="shared" si="6"/>
        <v>0</v>
      </c>
    </row>
    <row r="45" spans="1:30" x14ac:dyDescent="0.2">
      <c r="A45" s="197" t="s">
        <v>2</v>
      </c>
      <c r="B45" s="198" t="s">
        <v>297</v>
      </c>
      <c r="C45" s="198" t="s">
        <v>297</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297</v>
      </c>
      <c r="P45" s="202">
        <f t="array" ref="P45">IFERROR(SUM(N45*50%,N45,10,G45*50%+G45,O45),)</f>
        <v>0</v>
      </c>
      <c r="Q45" s="197" t="s">
        <v>2</v>
      </c>
      <c r="R45" s="200" t="s">
        <v>2</v>
      </c>
      <c r="S45" s="197" t="s">
        <v>2</v>
      </c>
      <c r="T45" s="203">
        <v>0</v>
      </c>
      <c r="U45" s="200">
        <v>0</v>
      </c>
      <c r="V45" s="204" t="s">
        <v>299</v>
      </c>
      <c r="W45" s="200">
        <v>0</v>
      </c>
      <c r="X45" s="200" t="s">
        <v>299</v>
      </c>
      <c r="Y45" s="200" t="s">
        <v>299</v>
      </c>
      <c r="Z45" s="205">
        <f t="shared" si="5"/>
        <v>0</v>
      </c>
      <c r="AB45" s="200">
        <v>0</v>
      </c>
      <c r="AD45" s="206">
        <f t="shared" si="6"/>
        <v>0</v>
      </c>
    </row>
    <row r="46" spans="1:30" x14ac:dyDescent="0.2">
      <c r="A46" s="197" t="s">
        <v>2</v>
      </c>
      <c r="B46" s="198" t="s">
        <v>297</v>
      </c>
      <c r="C46" s="198" t="s">
        <v>297</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297</v>
      </c>
      <c r="P46" s="202">
        <f t="array" ref="P46">IFERROR(SUM(N46*50%,N46,10,G46*50%+G46,O46),)</f>
        <v>0</v>
      </c>
      <c r="Q46" s="197" t="s">
        <v>2</v>
      </c>
      <c r="R46" s="200" t="s">
        <v>2</v>
      </c>
      <c r="S46" s="197" t="s">
        <v>2</v>
      </c>
      <c r="T46" s="203">
        <v>0</v>
      </c>
      <c r="U46" s="200">
        <v>0</v>
      </c>
      <c r="V46" s="204" t="s">
        <v>299</v>
      </c>
      <c r="W46" s="200">
        <v>0</v>
      </c>
      <c r="X46" s="200" t="s">
        <v>299</v>
      </c>
      <c r="Y46" s="200" t="s">
        <v>299</v>
      </c>
      <c r="Z46" s="205">
        <f t="shared" si="5"/>
        <v>0</v>
      </c>
      <c r="AB46" s="200">
        <v>0</v>
      </c>
      <c r="AD46" s="206">
        <f t="shared" si="6"/>
        <v>0</v>
      </c>
    </row>
    <row r="47" spans="1:30" x14ac:dyDescent="0.2">
      <c r="A47" s="197" t="s">
        <v>2</v>
      </c>
      <c r="B47" s="198" t="s">
        <v>297</v>
      </c>
      <c r="C47" s="198" t="s">
        <v>297</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297</v>
      </c>
      <c r="P47" s="202">
        <f t="array" ref="P47">IFERROR(SUM(N47*50%,N47,10,G47*50%+G47,O47),)</f>
        <v>0</v>
      </c>
      <c r="Q47" s="197" t="s">
        <v>2</v>
      </c>
      <c r="R47" s="200" t="s">
        <v>2</v>
      </c>
      <c r="S47" s="197" t="s">
        <v>2</v>
      </c>
      <c r="T47" s="203">
        <v>0</v>
      </c>
      <c r="U47" s="200">
        <v>0</v>
      </c>
      <c r="V47" s="204" t="s">
        <v>299</v>
      </c>
      <c r="W47" s="200">
        <v>0</v>
      </c>
      <c r="X47" s="200" t="s">
        <v>299</v>
      </c>
      <c r="Y47" s="200" t="s">
        <v>299</v>
      </c>
      <c r="Z47" s="205">
        <f t="shared" si="5"/>
        <v>0</v>
      </c>
      <c r="AB47" s="200">
        <v>0</v>
      </c>
      <c r="AD47" s="206">
        <f t="shared" si="6"/>
        <v>0</v>
      </c>
    </row>
    <row r="48" spans="1:30" x14ac:dyDescent="0.2">
      <c r="A48" s="197" t="s">
        <v>2</v>
      </c>
      <c r="B48" s="198" t="s">
        <v>297</v>
      </c>
      <c r="C48" s="198" t="s">
        <v>297</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297</v>
      </c>
      <c r="P48" s="202">
        <f t="array" ref="P48">IFERROR(SUM(N48*50%,N48,10,G48*50%+G48,O48),)</f>
        <v>0</v>
      </c>
      <c r="Q48" s="197" t="s">
        <v>2</v>
      </c>
      <c r="R48" s="200" t="s">
        <v>2</v>
      </c>
      <c r="S48" s="197" t="s">
        <v>2</v>
      </c>
      <c r="T48" s="203">
        <v>0</v>
      </c>
      <c r="U48" s="200">
        <v>0</v>
      </c>
      <c r="V48" s="204" t="s">
        <v>299</v>
      </c>
      <c r="W48" s="200">
        <v>0</v>
      </c>
      <c r="X48" s="200" t="s">
        <v>299</v>
      </c>
      <c r="Y48" s="200" t="s">
        <v>299</v>
      </c>
      <c r="Z48" s="205">
        <f t="shared" si="5"/>
        <v>0</v>
      </c>
      <c r="AB48" s="200">
        <v>0</v>
      </c>
      <c r="AD48" s="206">
        <f t="shared" si="6"/>
        <v>0</v>
      </c>
    </row>
    <row r="49" spans="1:30" x14ac:dyDescent="0.2">
      <c r="A49" s="197" t="s">
        <v>2</v>
      </c>
      <c r="B49" s="198" t="s">
        <v>297</v>
      </c>
      <c r="C49" s="198" t="s">
        <v>297</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297</v>
      </c>
      <c r="P49" s="202">
        <f t="array" ref="P49">IFERROR(SUM(N49*50%,N49,10,G49*50%+G49,O49),)</f>
        <v>0</v>
      </c>
      <c r="Q49" s="197" t="s">
        <v>2</v>
      </c>
      <c r="R49" s="200" t="s">
        <v>2</v>
      </c>
      <c r="S49" s="197" t="s">
        <v>2</v>
      </c>
      <c r="T49" s="203">
        <v>0</v>
      </c>
      <c r="U49" s="200">
        <v>0</v>
      </c>
      <c r="V49" s="204" t="s">
        <v>299</v>
      </c>
      <c r="W49" s="200">
        <v>0</v>
      </c>
      <c r="X49" s="200" t="s">
        <v>299</v>
      </c>
      <c r="Y49" s="200" t="s">
        <v>299</v>
      </c>
      <c r="Z49" s="205">
        <f t="shared" si="5"/>
        <v>0</v>
      </c>
      <c r="AB49" s="200">
        <v>0</v>
      </c>
      <c r="AD49" s="206">
        <f t="shared" si="6"/>
        <v>0</v>
      </c>
    </row>
    <row r="50" spans="1:30" x14ac:dyDescent="0.2">
      <c r="A50" s="197" t="s">
        <v>2</v>
      </c>
      <c r="B50" s="198" t="s">
        <v>297</v>
      </c>
      <c r="C50" s="198" t="s">
        <v>297</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297</v>
      </c>
      <c r="P50" s="202">
        <f t="array" ref="P50">IFERROR(SUM(N50*50%,N50,10,G50*50%+G50,O50),)</f>
        <v>0</v>
      </c>
      <c r="Q50" s="197" t="s">
        <v>2</v>
      </c>
      <c r="R50" s="200" t="s">
        <v>2</v>
      </c>
      <c r="S50" s="197" t="s">
        <v>2</v>
      </c>
      <c r="T50" s="203">
        <v>0</v>
      </c>
      <c r="U50" s="200">
        <v>0</v>
      </c>
      <c r="V50" s="204" t="s">
        <v>299</v>
      </c>
      <c r="W50" s="200">
        <v>0</v>
      </c>
      <c r="X50" s="200" t="s">
        <v>299</v>
      </c>
      <c r="Y50" s="200" t="s">
        <v>299</v>
      </c>
      <c r="Z50" s="205">
        <f t="shared" si="5"/>
        <v>0</v>
      </c>
      <c r="AB50" s="200">
        <v>0</v>
      </c>
      <c r="AD50" s="206">
        <f t="shared" si="6"/>
        <v>0</v>
      </c>
    </row>
    <row r="51" spans="1:30" x14ac:dyDescent="0.2">
      <c r="A51" s="197" t="s">
        <v>2</v>
      </c>
      <c r="B51" s="198" t="s">
        <v>297</v>
      </c>
      <c r="C51" s="198" t="s">
        <v>297</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297</v>
      </c>
      <c r="P51" s="202">
        <f t="array" ref="P51">IFERROR(SUM(N51*50%,N51,10,G51*50%+G51,O51),)</f>
        <v>0</v>
      </c>
      <c r="Q51" s="197" t="s">
        <v>2</v>
      </c>
      <c r="R51" s="200" t="s">
        <v>2</v>
      </c>
      <c r="S51" s="197" t="s">
        <v>2</v>
      </c>
      <c r="T51" s="203">
        <v>0</v>
      </c>
      <c r="U51" s="200">
        <v>0</v>
      </c>
      <c r="V51" s="204" t="s">
        <v>299</v>
      </c>
      <c r="W51" s="200">
        <v>0</v>
      </c>
      <c r="X51" s="200" t="s">
        <v>299</v>
      </c>
      <c r="Y51" s="200" t="s">
        <v>299</v>
      </c>
      <c r="Z51" s="205">
        <f t="shared" si="5"/>
        <v>0</v>
      </c>
      <c r="AB51" s="200">
        <v>0</v>
      </c>
      <c r="AD51" s="206">
        <f t="shared" si="6"/>
        <v>0</v>
      </c>
    </row>
    <row r="52" spans="1:30" x14ac:dyDescent="0.2">
      <c r="A52" s="197" t="s">
        <v>2</v>
      </c>
      <c r="B52" s="198" t="s">
        <v>297</v>
      </c>
      <c r="C52" s="198" t="s">
        <v>297</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297</v>
      </c>
      <c r="P52" s="202">
        <f t="array" ref="P52">IFERROR(SUM(N52*50%,N52,10,G52*50%+G52,O52),)</f>
        <v>0</v>
      </c>
      <c r="Q52" s="197" t="s">
        <v>2</v>
      </c>
      <c r="R52" s="200" t="s">
        <v>2</v>
      </c>
      <c r="S52" s="197" t="s">
        <v>2</v>
      </c>
      <c r="T52" s="203">
        <v>0</v>
      </c>
      <c r="U52" s="200">
        <v>0</v>
      </c>
      <c r="V52" s="204" t="s">
        <v>299</v>
      </c>
      <c r="W52" s="200">
        <v>0</v>
      </c>
      <c r="X52" s="200" t="s">
        <v>299</v>
      </c>
      <c r="Y52" s="200" t="s">
        <v>299</v>
      </c>
      <c r="Z52" s="205">
        <f t="shared" si="5"/>
        <v>0</v>
      </c>
      <c r="AB52" s="200">
        <v>0</v>
      </c>
      <c r="AD52" s="206">
        <f t="shared" si="6"/>
        <v>0</v>
      </c>
    </row>
    <row r="53" spans="1:30" x14ac:dyDescent="0.2">
      <c r="A53" s="197" t="s">
        <v>2</v>
      </c>
      <c r="B53" s="198" t="s">
        <v>297</v>
      </c>
      <c r="C53" s="198" t="s">
        <v>297</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297</v>
      </c>
      <c r="P53" s="202">
        <f t="array" ref="P53">IFERROR(SUM(N53*50%,N53,10,G53*50%+G53,O53),)</f>
        <v>0</v>
      </c>
      <c r="Q53" s="197" t="s">
        <v>2</v>
      </c>
      <c r="R53" s="200" t="s">
        <v>2</v>
      </c>
      <c r="S53" s="197" t="s">
        <v>2</v>
      </c>
      <c r="T53" s="203">
        <v>0</v>
      </c>
      <c r="U53" s="200">
        <v>0</v>
      </c>
      <c r="V53" s="204" t="s">
        <v>299</v>
      </c>
      <c r="W53" s="200">
        <v>0</v>
      </c>
      <c r="X53" s="200" t="s">
        <v>299</v>
      </c>
      <c r="Y53" s="200" t="s">
        <v>299</v>
      </c>
      <c r="Z53" s="205">
        <f t="shared" si="5"/>
        <v>0</v>
      </c>
      <c r="AB53" s="200">
        <v>0</v>
      </c>
      <c r="AD53" s="206">
        <f t="shared" si="6"/>
        <v>0</v>
      </c>
    </row>
    <row r="54" spans="1:30" x14ac:dyDescent="0.2">
      <c r="A54" s="197" t="s">
        <v>2</v>
      </c>
      <c r="B54" s="198" t="s">
        <v>297</v>
      </c>
      <c r="C54" s="198" t="s">
        <v>297</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297</v>
      </c>
      <c r="P54" s="202">
        <f t="array" ref="P54">IFERROR(SUM(N54*50%,N54,10,G54*50%+G54,O54),)</f>
        <v>0</v>
      </c>
      <c r="Q54" s="197" t="s">
        <v>2</v>
      </c>
      <c r="R54" s="200" t="s">
        <v>2</v>
      </c>
      <c r="S54" s="197" t="s">
        <v>2</v>
      </c>
      <c r="T54" s="203">
        <v>0</v>
      </c>
      <c r="U54" s="200">
        <v>0</v>
      </c>
      <c r="V54" s="204" t="s">
        <v>299</v>
      </c>
      <c r="W54" s="200">
        <v>0</v>
      </c>
      <c r="X54" s="200" t="s">
        <v>299</v>
      </c>
      <c r="Y54" s="200" t="s">
        <v>299</v>
      </c>
      <c r="Z54" s="205">
        <f t="shared" si="5"/>
        <v>0</v>
      </c>
      <c r="AB54" s="200">
        <v>0</v>
      </c>
      <c r="AD54" s="206">
        <f t="shared" si="6"/>
        <v>0</v>
      </c>
    </row>
    <row r="55" spans="1:30" x14ac:dyDescent="0.2">
      <c r="A55" s="197" t="s">
        <v>2</v>
      </c>
      <c r="B55" s="198" t="s">
        <v>297</v>
      </c>
      <c r="C55" s="198" t="s">
        <v>297</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297</v>
      </c>
      <c r="P55" s="202">
        <f t="array" ref="P55">IFERROR(SUM(N55*50%,N55,10,G55*50%+G55,O55),)</f>
        <v>0</v>
      </c>
      <c r="Q55" s="197" t="s">
        <v>2</v>
      </c>
      <c r="R55" s="200" t="s">
        <v>2</v>
      </c>
      <c r="S55" s="197" t="s">
        <v>2</v>
      </c>
      <c r="T55" s="203">
        <v>0</v>
      </c>
      <c r="U55" s="200">
        <v>0</v>
      </c>
      <c r="V55" s="204" t="s">
        <v>299</v>
      </c>
      <c r="W55" s="200">
        <v>0</v>
      </c>
      <c r="X55" s="200" t="s">
        <v>299</v>
      </c>
      <c r="Y55" s="200" t="s">
        <v>299</v>
      </c>
      <c r="Z55" s="205">
        <f t="shared" si="5"/>
        <v>0</v>
      </c>
      <c r="AB55" s="200">
        <v>0</v>
      </c>
      <c r="AD55" s="206">
        <f t="shared" si="6"/>
        <v>0</v>
      </c>
    </row>
    <row r="56" spans="1:30" x14ac:dyDescent="0.2">
      <c r="A56" s="197" t="s">
        <v>2</v>
      </c>
      <c r="B56" s="198" t="s">
        <v>297</v>
      </c>
      <c r="C56" s="198" t="s">
        <v>297</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297</v>
      </c>
      <c r="P56" s="202">
        <f t="array" ref="P56">IFERROR(SUM(N56*50%,N56,10,G56*50%+G56,O56),)</f>
        <v>0</v>
      </c>
      <c r="Q56" s="197" t="s">
        <v>2</v>
      </c>
      <c r="R56" s="200" t="s">
        <v>2</v>
      </c>
      <c r="S56" s="197" t="s">
        <v>2</v>
      </c>
      <c r="T56" s="203">
        <v>0</v>
      </c>
      <c r="U56" s="200">
        <v>0</v>
      </c>
      <c r="V56" s="204" t="s">
        <v>299</v>
      </c>
      <c r="W56" s="200">
        <v>0</v>
      </c>
      <c r="X56" s="200" t="s">
        <v>299</v>
      </c>
      <c r="Y56" s="200" t="s">
        <v>299</v>
      </c>
      <c r="Z56" s="205">
        <f t="shared" si="5"/>
        <v>0</v>
      </c>
      <c r="AB56" s="200">
        <v>0</v>
      </c>
      <c r="AD56" s="206">
        <f t="shared" si="6"/>
        <v>0</v>
      </c>
    </row>
    <row r="57" spans="1:30" x14ac:dyDescent="0.2">
      <c r="A57" s="197" t="s">
        <v>2</v>
      </c>
      <c r="B57" s="198" t="s">
        <v>297</v>
      </c>
      <c r="C57" s="198" t="s">
        <v>297</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297</v>
      </c>
      <c r="P57" s="202">
        <f t="array" ref="P57">IFERROR(SUM(N57*50%,N57,10,G57*50%+G57,O57),)</f>
        <v>0</v>
      </c>
      <c r="Q57" s="197" t="s">
        <v>2</v>
      </c>
      <c r="R57" s="200" t="s">
        <v>2</v>
      </c>
      <c r="S57" s="197" t="s">
        <v>2</v>
      </c>
      <c r="T57" s="203">
        <v>0</v>
      </c>
      <c r="U57" s="200">
        <v>0</v>
      </c>
      <c r="V57" s="204" t="s">
        <v>299</v>
      </c>
      <c r="W57" s="200">
        <v>0</v>
      </c>
      <c r="X57" s="200" t="s">
        <v>299</v>
      </c>
      <c r="Y57" s="200" t="s">
        <v>299</v>
      </c>
      <c r="Z57" s="205">
        <f t="shared" si="5"/>
        <v>0</v>
      </c>
      <c r="AB57" s="200">
        <v>0</v>
      </c>
      <c r="AD57" s="206">
        <f t="shared" si="6"/>
        <v>0</v>
      </c>
    </row>
    <row r="58" spans="1:30" x14ac:dyDescent="0.2">
      <c r="A58" s="197" t="s">
        <v>2</v>
      </c>
      <c r="B58" s="198" t="s">
        <v>297</v>
      </c>
      <c r="C58" s="198" t="s">
        <v>297</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297</v>
      </c>
      <c r="P58" s="202">
        <f t="array" ref="P58">IFERROR(SUM(N58*50%,N58,10,G58*50%+G58,O58),)</f>
        <v>0</v>
      </c>
      <c r="Q58" s="197" t="s">
        <v>2</v>
      </c>
      <c r="R58" s="200" t="s">
        <v>2</v>
      </c>
      <c r="S58" s="197" t="s">
        <v>2</v>
      </c>
      <c r="T58" s="203">
        <v>0</v>
      </c>
      <c r="U58" s="200">
        <v>0</v>
      </c>
      <c r="V58" s="204" t="s">
        <v>299</v>
      </c>
      <c r="W58" s="200">
        <v>0</v>
      </c>
      <c r="X58" s="200" t="s">
        <v>299</v>
      </c>
      <c r="Y58" s="200" t="s">
        <v>299</v>
      </c>
      <c r="Z58" s="205">
        <f t="shared" si="5"/>
        <v>0</v>
      </c>
      <c r="AB58" s="200">
        <v>0</v>
      </c>
      <c r="AD58" s="206">
        <f t="shared" si="6"/>
        <v>0</v>
      </c>
    </row>
    <row r="59" spans="1:30" x14ac:dyDescent="0.2">
      <c r="A59" s="197" t="s">
        <v>2</v>
      </c>
      <c r="B59" s="198" t="s">
        <v>297</v>
      </c>
      <c r="C59" s="198" t="s">
        <v>297</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297</v>
      </c>
      <c r="P59" s="202">
        <f t="array" ref="P59">IFERROR(SUM(N59*50%,N59,10,G59*50%+G59,O59),)</f>
        <v>0</v>
      </c>
      <c r="Q59" s="197" t="s">
        <v>2</v>
      </c>
      <c r="R59" s="200" t="s">
        <v>2</v>
      </c>
      <c r="S59" s="197" t="s">
        <v>2</v>
      </c>
      <c r="T59" s="203">
        <v>0</v>
      </c>
      <c r="U59" s="200">
        <v>0</v>
      </c>
      <c r="V59" s="204" t="s">
        <v>299</v>
      </c>
      <c r="W59" s="200">
        <v>0</v>
      </c>
      <c r="X59" s="200" t="s">
        <v>299</v>
      </c>
      <c r="Y59" s="200" t="s">
        <v>299</v>
      </c>
      <c r="Z59" s="205">
        <f t="shared" si="5"/>
        <v>0</v>
      </c>
      <c r="AB59" s="200">
        <v>0</v>
      </c>
      <c r="AD59" s="206">
        <f t="shared" si="6"/>
        <v>0</v>
      </c>
    </row>
    <row r="60" spans="1:30" x14ac:dyDescent="0.2">
      <c r="A60" s="197" t="s">
        <v>2</v>
      </c>
      <c r="B60" s="198" t="s">
        <v>297</v>
      </c>
      <c r="C60" s="198" t="s">
        <v>297</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297</v>
      </c>
      <c r="P60" s="202">
        <f t="array" ref="P60">IFERROR(SUM(N60*50%,N60,10,G60*50%+G60,O60),)</f>
        <v>0</v>
      </c>
      <c r="Q60" s="197" t="s">
        <v>2</v>
      </c>
      <c r="R60" s="200" t="s">
        <v>2</v>
      </c>
      <c r="S60" s="197" t="s">
        <v>2</v>
      </c>
      <c r="T60" s="203">
        <v>0</v>
      </c>
      <c r="U60" s="200">
        <v>0</v>
      </c>
      <c r="V60" s="204" t="s">
        <v>299</v>
      </c>
      <c r="W60" s="200">
        <v>0</v>
      </c>
      <c r="X60" s="200" t="s">
        <v>299</v>
      </c>
      <c r="Y60" s="200" t="s">
        <v>299</v>
      </c>
      <c r="Z60" s="205">
        <f t="shared" si="5"/>
        <v>0</v>
      </c>
      <c r="AB60" s="200">
        <v>0</v>
      </c>
      <c r="AD60" s="206">
        <f t="shared" si="6"/>
        <v>0</v>
      </c>
    </row>
    <row r="61" spans="1:30" x14ac:dyDescent="0.2">
      <c r="A61" s="197" t="s">
        <v>2</v>
      </c>
      <c r="B61" s="198" t="s">
        <v>297</v>
      </c>
      <c r="C61" s="198" t="s">
        <v>297</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297</v>
      </c>
      <c r="P61" s="202">
        <f t="array" ref="P61">IFERROR(SUM(N61*50%,N61,10,G61*50%+G61,O61),)</f>
        <v>0</v>
      </c>
      <c r="Q61" s="197" t="s">
        <v>2</v>
      </c>
      <c r="R61" s="200" t="s">
        <v>2</v>
      </c>
      <c r="S61" s="197" t="s">
        <v>2</v>
      </c>
      <c r="T61" s="203">
        <v>0</v>
      </c>
      <c r="U61" s="200">
        <v>0</v>
      </c>
      <c r="V61" s="204" t="s">
        <v>299</v>
      </c>
      <c r="W61" s="200">
        <v>0</v>
      </c>
      <c r="X61" s="200" t="s">
        <v>299</v>
      </c>
      <c r="Y61" s="200" t="s">
        <v>299</v>
      </c>
      <c r="Z61" s="205">
        <f t="shared" si="5"/>
        <v>0</v>
      </c>
      <c r="AB61" s="200">
        <v>0</v>
      </c>
      <c r="AD61" s="206">
        <f t="shared" si="6"/>
        <v>0</v>
      </c>
    </row>
    <row r="62" spans="1:30" x14ac:dyDescent="0.2">
      <c r="A62" s="197" t="s">
        <v>2</v>
      </c>
      <c r="B62" s="198" t="s">
        <v>297</v>
      </c>
      <c r="C62" s="198" t="s">
        <v>297</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297</v>
      </c>
      <c r="P62" s="202">
        <f t="array" ref="P62">IFERROR(SUM(N62*50%,N62,10,G62*50%+G62,O62),)</f>
        <v>0</v>
      </c>
      <c r="Q62" s="197" t="s">
        <v>2</v>
      </c>
      <c r="R62" s="200" t="s">
        <v>2</v>
      </c>
      <c r="S62" s="197" t="s">
        <v>2</v>
      </c>
      <c r="T62" s="203">
        <v>0</v>
      </c>
      <c r="U62" s="200">
        <v>0</v>
      </c>
      <c r="V62" s="204" t="s">
        <v>299</v>
      </c>
      <c r="W62" s="200">
        <v>0</v>
      </c>
      <c r="X62" s="200" t="s">
        <v>299</v>
      </c>
      <c r="Y62" s="200" t="s">
        <v>299</v>
      </c>
      <c r="Z62" s="205">
        <f t="shared" si="5"/>
        <v>0</v>
      </c>
      <c r="AB62" s="200">
        <v>0</v>
      </c>
      <c r="AD62" s="206">
        <f t="shared" si="6"/>
        <v>0</v>
      </c>
    </row>
    <row r="63" spans="1:30" x14ac:dyDescent="0.2">
      <c r="A63" s="197" t="s">
        <v>2</v>
      </c>
      <c r="B63" s="198" t="s">
        <v>297</v>
      </c>
      <c r="C63" s="198" t="s">
        <v>297</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297</v>
      </c>
      <c r="P63" s="202">
        <f t="array" ref="P63">IFERROR(SUM(N63*50%,N63,10,G63*50%+G63,O63),)</f>
        <v>0</v>
      </c>
      <c r="Q63" s="197" t="s">
        <v>2</v>
      </c>
      <c r="R63" s="200" t="s">
        <v>2</v>
      </c>
      <c r="S63" s="197" t="s">
        <v>2</v>
      </c>
      <c r="T63" s="203">
        <v>0</v>
      </c>
      <c r="U63" s="200">
        <v>0</v>
      </c>
      <c r="V63" s="204" t="s">
        <v>299</v>
      </c>
      <c r="W63" s="200">
        <v>0</v>
      </c>
      <c r="X63" s="200" t="s">
        <v>299</v>
      </c>
      <c r="Y63" s="200" t="s">
        <v>299</v>
      </c>
      <c r="Z63" s="205">
        <f t="shared" si="5"/>
        <v>0</v>
      </c>
      <c r="AB63" s="200">
        <v>0</v>
      </c>
      <c r="AD63" s="206">
        <f t="shared" si="6"/>
        <v>0</v>
      </c>
    </row>
    <row r="64" spans="1:30" x14ac:dyDescent="0.2">
      <c r="A64" s="197" t="s">
        <v>2</v>
      </c>
      <c r="B64" s="198" t="s">
        <v>297</v>
      </c>
      <c r="C64" s="198" t="s">
        <v>297</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297</v>
      </c>
      <c r="P64" s="202">
        <f t="array" ref="P64">IFERROR(SUM(N64*50%,N64,10,G64*50%+G64,O64),)</f>
        <v>0</v>
      </c>
      <c r="Q64" s="197" t="s">
        <v>2</v>
      </c>
      <c r="R64" s="200" t="s">
        <v>2</v>
      </c>
      <c r="S64" s="197" t="s">
        <v>2</v>
      </c>
      <c r="T64" s="203">
        <v>0</v>
      </c>
      <c r="U64" s="200">
        <v>0</v>
      </c>
      <c r="V64" s="204" t="s">
        <v>299</v>
      </c>
      <c r="W64" s="200">
        <v>0</v>
      </c>
      <c r="X64" s="200" t="s">
        <v>299</v>
      </c>
      <c r="Y64" s="200" t="s">
        <v>299</v>
      </c>
      <c r="Z64" s="205">
        <f t="shared" si="5"/>
        <v>0</v>
      </c>
      <c r="AB64" s="200">
        <v>0</v>
      </c>
      <c r="AD64" s="206">
        <f t="shared" si="6"/>
        <v>0</v>
      </c>
    </row>
    <row r="65" spans="1:30" x14ac:dyDescent="0.2">
      <c r="A65" s="197" t="s">
        <v>2</v>
      </c>
      <c r="B65" s="198" t="s">
        <v>297</v>
      </c>
      <c r="C65" s="198" t="s">
        <v>297</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297</v>
      </c>
      <c r="P65" s="202">
        <f t="array" ref="P65">IFERROR(SUM(N65*50%,N65,10,G65*50%+G65,O65),)</f>
        <v>0</v>
      </c>
      <c r="Q65" s="197" t="s">
        <v>2</v>
      </c>
      <c r="R65" s="200" t="s">
        <v>2</v>
      </c>
      <c r="S65" s="197" t="s">
        <v>2</v>
      </c>
      <c r="T65" s="203">
        <v>0</v>
      </c>
      <c r="U65" s="200">
        <v>0</v>
      </c>
      <c r="V65" s="204" t="s">
        <v>299</v>
      </c>
      <c r="W65" s="200">
        <v>0</v>
      </c>
      <c r="X65" s="200" t="s">
        <v>299</v>
      </c>
      <c r="Y65" s="200" t="s">
        <v>299</v>
      </c>
      <c r="Z65" s="205">
        <f t="shared" si="5"/>
        <v>0</v>
      </c>
      <c r="AB65" s="200">
        <v>0</v>
      </c>
      <c r="AD65" s="206">
        <f t="shared" si="6"/>
        <v>0</v>
      </c>
    </row>
    <row r="66" spans="1:30" x14ac:dyDescent="0.2">
      <c r="A66" s="197" t="s">
        <v>2</v>
      </c>
      <c r="B66" s="198" t="s">
        <v>297</v>
      </c>
      <c r="C66" s="198" t="s">
        <v>297</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297</v>
      </c>
      <c r="P66" s="202">
        <f t="array" ref="P66">IFERROR(SUM(N66*50%,N66,10,G66*50%+G66,O66),)</f>
        <v>0</v>
      </c>
      <c r="Q66" s="197" t="s">
        <v>2</v>
      </c>
      <c r="R66" s="200" t="s">
        <v>2</v>
      </c>
      <c r="S66" s="197" t="s">
        <v>2</v>
      </c>
      <c r="T66" s="203">
        <v>0</v>
      </c>
      <c r="U66" s="200">
        <v>0</v>
      </c>
      <c r="V66" s="204" t="s">
        <v>299</v>
      </c>
      <c r="W66" s="200">
        <v>0</v>
      </c>
      <c r="X66" s="200" t="s">
        <v>299</v>
      </c>
      <c r="Y66" s="200" t="s">
        <v>299</v>
      </c>
      <c r="Z66" s="205">
        <f t="shared" si="5"/>
        <v>0</v>
      </c>
      <c r="AB66" s="200">
        <v>0</v>
      </c>
      <c r="AD66" s="206">
        <f t="shared" si="6"/>
        <v>0</v>
      </c>
    </row>
    <row r="67" spans="1:30" x14ac:dyDescent="0.2">
      <c r="A67" s="197" t="s">
        <v>2</v>
      </c>
      <c r="B67" s="198" t="s">
        <v>297</v>
      </c>
      <c r="C67" s="198" t="s">
        <v>297</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297</v>
      </c>
      <c r="P67" s="202">
        <f t="array" ref="P67">IFERROR(SUM(N67*50%,N67,10,G67*50%+G67,O67),)</f>
        <v>0</v>
      </c>
      <c r="Q67" s="197" t="s">
        <v>2</v>
      </c>
      <c r="R67" s="200" t="s">
        <v>2</v>
      </c>
      <c r="S67" s="197" t="s">
        <v>2</v>
      </c>
      <c r="T67" s="203">
        <v>0</v>
      </c>
      <c r="U67" s="200">
        <v>0</v>
      </c>
      <c r="V67" s="204" t="s">
        <v>299</v>
      </c>
      <c r="W67" s="200">
        <v>0</v>
      </c>
      <c r="X67" s="200" t="s">
        <v>299</v>
      </c>
      <c r="Y67" s="200" t="s">
        <v>299</v>
      </c>
      <c r="Z67" s="205">
        <f t="shared" si="5"/>
        <v>0</v>
      </c>
      <c r="AB67" s="200">
        <v>0</v>
      </c>
      <c r="AD67" s="206">
        <f t="shared" si="6"/>
        <v>0</v>
      </c>
    </row>
    <row r="68" spans="1:30" x14ac:dyDescent="0.2">
      <c r="A68" s="197" t="s">
        <v>2</v>
      </c>
      <c r="B68" s="198" t="s">
        <v>297</v>
      </c>
      <c r="C68" s="198" t="s">
        <v>297</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297</v>
      </c>
      <c r="P68" s="202">
        <f t="array" ref="P68">IFERROR(SUM(N68*50%,N68,10,G68*50%+G68,O68),)</f>
        <v>0</v>
      </c>
      <c r="Q68" s="197" t="s">
        <v>2</v>
      </c>
      <c r="R68" s="200" t="s">
        <v>2</v>
      </c>
      <c r="S68" s="197" t="s">
        <v>2</v>
      </c>
      <c r="T68" s="203">
        <v>0</v>
      </c>
      <c r="U68" s="200">
        <v>0</v>
      </c>
      <c r="V68" s="204" t="s">
        <v>299</v>
      </c>
      <c r="W68" s="200">
        <v>0</v>
      </c>
      <c r="X68" s="200" t="s">
        <v>299</v>
      </c>
      <c r="Y68" s="200" t="s">
        <v>299</v>
      </c>
      <c r="Z68" s="205">
        <f t="shared" ref="Z68:Z131" si="11">IFERROR(SUM(T68+W68+X68+Y68+U68+P68+R68),)</f>
        <v>0</v>
      </c>
      <c r="AB68" s="200">
        <v>0</v>
      </c>
      <c r="AD68" s="206">
        <f t="shared" si="6"/>
        <v>0</v>
      </c>
    </row>
    <row r="69" spans="1:30" x14ac:dyDescent="0.2">
      <c r="A69" s="197" t="s">
        <v>2</v>
      </c>
      <c r="B69" s="198" t="s">
        <v>297</v>
      </c>
      <c r="C69" s="198" t="s">
        <v>297</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297</v>
      </c>
      <c r="P69" s="202">
        <f t="array" ref="P69">IFERROR(SUM(N69*50%,N69,10,G69*50%+G69,O69),)</f>
        <v>0</v>
      </c>
      <c r="Q69" s="197" t="s">
        <v>2</v>
      </c>
      <c r="R69" s="200" t="s">
        <v>2</v>
      </c>
      <c r="S69" s="197" t="s">
        <v>2</v>
      </c>
      <c r="T69" s="203">
        <v>0</v>
      </c>
      <c r="U69" s="200">
        <v>0</v>
      </c>
      <c r="V69" s="204" t="s">
        <v>299</v>
      </c>
      <c r="W69" s="200">
        <v>0</v>
      </c>
      <c r="X69" s="200" t="s">
        <v>299</v>
      </c>
      <c r="Y69" s="200" t="s">
        <v>299</v>
      </c>
      <c r="Z69" s="205">
        <f t="shared" si="11"/>
        <v>0</v>
      </c>
      <c r="AB69" s="200">
        <v>0</v>
      </c>
      <c r="AD69" s="206">
        <f t="shared" si="6"/>
        <v>0</v>
      </c>
    </row>
    <row r="70" spans="1:30" x14ac:dyDescent="0.2">
      <c r="A70" s="197" t="s">
        <v>2</v>
      </c>
      <c r="B70" s="198" t="s">
        <v>297</v>
      </c>
      <c r="C70" s="198" t="s">
        <v>297</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297</v>
      </c>
      <c r="P70" s="202">
        <f t="array" ref="P70">IFERROR(SUM(N70*50%,N70,10,G70*50%+G70,O70),)</f>
        <v>0</v>
      </c>
      <c r="Q70" s="197" t="s">
        <v>2</v>
      </c>
      <c r="R70" s="200" t="s">
        <v>2</v>
      </c>
      <c r="S70" s="197" t="s">
        <v>2</v>
      </c>
      <c r="T70" s="203">
        <v>0</v>
      </c>
      <c r="U70" s="200">
        <v>0</v>
      </c>
      <c r="V70" s="204" t="s">
        <v>299</v>
      </c>
      <c r="W70" s="200">
        <v>0</v>
      </c>
      <c r="X70" s="200" t="s">
        <v>299</v>
      </c>
      <c r="Y70" s="200" t="s">
        <v>299</v>
      </c>
      <c r="Z70" s="205">
        <f t="shared" si="11"/>
        <v>0</v>
      </c>
      <c r="AB70" s="200">
        <v>0</v>
      </c>
      <c r="AD70" s="206">
        <f t="shared" si="6"/>
        <v>0</v>
      </c>
    </row>
    <row r="71" spans="1:30" x14ac:dyDescent="0.2">
      <c r="A71" s="197" t="s">
        <v>2</v>
      </c>
      <c r="B71" s="198" t="s">
        <v>297</v>
      </c>
      <c r="C71" s="198" t="s">
        <v>297</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297</v>
      </c>
      <c r="P71" s="202">
        <f t="array" ref="P71">IFERROR(SUM(N71*50%,N71,10,G71*50%+G71,O71),)</f>
        <v>0</v>
      </c>
      <c r="Q71" s="197" t="s">
        <v>2</v>
      </c>
      <c r="R71" s="200" t="s">
        <v>2</v>
      </c>
      <c r="S71" s="197" t="s">
        <v>2</v>
      </c>
      <c r="T71" s="203">
        <v>0</v>
      </c>
      <c r="U71" s="200">
        <v>0</v>
      </c>
      <c r="V71" s="204" t="s">
        <v>299</v>
      </c>
      <c r="W71" s="200">
        <v>0</v>
      </c>
      <c r="X71" s="200" t="s">
        <v>299</v>
      </c>
      <c r="Y71" s="200" t="s">
        <v>299</v>
      </c>
      <c r="Z71" s="205">
        <f t="shared" si="11"/>
        <v>0</v>
      </c>
      <c r="AB71" s="200">
        <v>0</v>
      </c>
      <c r="AD71" s="206">
        <f t="shared" si="6"/>
        <v>0</v>
      </c>
    </row>
    <row r="72" spans="1:30" x14ac:dyDescent="0.2">
      <c r="A72" s="197" t="s">
        <v>2</v>
      </c>
      <c r="B72" s="198" t="s">
        <v>297</v>
      </c>
      <c r="C72" s="198" t="s">
        <v>297</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297</v>
      </c>
      <c r="P72" s="202">
        <f t="array" ref="P72">IFERROR(SUM(N72*50%,N72,10,G72*50%+G72,O72),)</f>
        <v>0</v>
      </c>
      <c r="Q72" s="197" t="s">
        <v>2</v>
      </c>
      <c r="R72" s="200" t="s">
        <v>2</v>
      </c>
      <c r="S72" s="197" t="s">
        <v>2</v>
      </c>
      <c r="T72" s="203">
        <v>0</v>
      </c>
      <c r="U72" s="200">
        <v>0</v>
      </c>
      <c r="V72" s="204" t="s">
        <v>299</v>
      </c>
      <c r="W72" s="200">
        <v>0</v>
      </c>
      <c r="X72" s="200" t="s">
        <v>299</v>
      </c>
      <c r="Y72" s="200" t="s">
        <v>299</v>
      </c>
      <c r="Z72" s="205">
        <f t="shared" si="11"/>
        <v>0</v>
      </c>
      <c r="AB72" s="200">
        <v>0</v>
      </c>
      <c r="AD72" s="206">
        <f t="shared" si="6"/>
        <v>0</v>
      </c>
    </row>
    <row r="73" spans="1:30" x14ac:dyDescent="0.2">
      <c r="A73" s="197" t="s">
        <v>2</v>
      </c>
      <c r="B73" s="198" t="s">
        <v>297</v>
      </c>
      <c r="C73" s="198" t="s">
        <v>297</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297</v>
      </c>
      <c r="P73" s="202">
        <f t="array" ref="P73">IFERROR(SUM(N73*50%,N73,10,G73*50%+G73,O73),)</f>
        <v>0</v>
      </c>
      <c r="Q73" s="197" t="s">
        <v>2</v>
      </c>
      <c r="R73" s="200" t="s">
        <v>2</v>
      </c>
      <c r="S73" s="197" t="s">
        <v>2</v>
      </c>
      <c r="T73" s="203">
        <v>0</v>
      </c>
      <c r="U73" s="200">
        <v>0</v>
      </c>
      <c r="V73" s="204" t="s">
        <v>299</v>
      </c>
      <c r="W73" s="200">
        <v>0</v>
      </c>
      <c r="X73" s="200" t="s">
        <v>299</v>
      </c>
      <c r="Y73" s="200" t="s">
        <v>299</v>
      </c>
      <c r="Z73" s="205">
        <f t="shared" si="11"/>
        <v>0</v>
      </c>
      <c r="AB73" s="200">
        <v>0</v>
      </c>
      <c r="AD73" s="206">
        <f t="shared" si="6"/>
        <v>0</v>
      </c>
    </row>
    <row r="74" spans="1:30" x14ac:dyDescent="0.2">
      <c r="A74" s="197" t="s">
        <v>2</v>
      </c>
      <c r="B74" s="198" t="s">
        <v>297</v>
      </c>
      <c r="C74" s="198" t="s">
        <v>297</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297</v>
      </c>
      <c r="P74" s="202">
        <f t="array" ref="P74">IFERROR(SUM(N74*50%,N74,10,G74*50%+G74,O74),)</f>
        <v>0</v>
      </c>
      <c r="Q74" s="197" t="s">
        <v>2</v>
      </c>
      <c r="R74" s="200" t="s">
        <v>2</v>
      </c>
      <c r="S74" s="197" t="s">
        <v>2</v>
      </c>
      <c r="T74" s="203">
        <v>0</v>
      </c>
      <c r="U74" s="200">
        <v>0</v>
      </c>
      <c r="V74" s="204" t="s">
        <v>299</v>
      </c>
      <c r="W74" s="200">
        <v>0</v>
      </c>
      <c r="X74" s="200" t="s">
        <v>299</v>
      </c>
      <c r="Y74" s="200" t="s">
        <v>299</v>
      </c>
      <c r="Z74" s="205">
        <f t="shared" si="11"/>
        <v>0</v>
      </c>
      <c r="AB74" s="200">
        <v>0</v>
      </c>
      <c r="AD74" s="206">
        <f t="shared" si="6"/>
        <v>0</v>
      </c>
    </row>
    <row r="75" spans="1:30" x14ac:dyDescent="0.2">
      <c r="A75" s="197" t="s">
        <v>2</v>
      </c>
      <c r="B75" s="198" t="s">
        <v>297</v>
      </c>
      <c r="C75" s="198" t="s">
        <v>297</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297</v>
      </c>
      <c r="P75" s="202">
        <f t="array" ref="P75">IFERROR(SUM(N75*50%,N75,10,G75*50%+G75,O75),)</f>
        <v>0</v>
      </c>
      <c r="Q75" s="197" t="s">
        <v>2</v>
      </c>
      <c r="R75" s="200" t="s">
        <v>2</v>
      </c>
      <c r="S75" s="197" t="s">
        <v>2</v>
      </c>
      <c r="T75" s="203">
        <v>0</v>
      </c>
      <c r="U75" s="200">
        <v>0</v>
      </c>
      <c r="V75" s="204" t="s">
        <v>299</v>
      </c>
      <c r="W75" s="200">
        <v>0</v>
      </c>
      <c r="X75" s="200" t="s">
        <v>299</v>
      </c>
      <c r="Y75" s="200" t="s">
        <v>299</v>
      </c>
      <c r="Z75" s="205">
        <f t="shared" si="11"/>
        <v>0</v>
      </c>
      <c r="AB75" s="200">
        <v>0</v>
      </c>
      <c r="AD75" s="206">
        <f t="shared" si="6"/>
        <v>0</v>
      </c>
    </row>
    <row r="76" spans="1:30" x14ac:dyDescent="0.2">
      <c r="A76" s="197" t="s">
        <v>2</v>
      </c>
      <c r="B76" s="198" t="s">
        <v>297</v>
      </c>
      <c r="C76" s="198" t="s">
        <v>297</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297</v>
      </c>
      <c r="P76" s="202">
        <f t="array" ref="P76">IFERROR(SUM(N76*50%,N76,10,G76*50%+G76,O76),)</f>
        <v>0</v>
      </c>
      <c r="Q76" s="197" t="s">
        <v>2</v>
      </c>
      <c r="R76" s="200" t="s">
        <v>2</v>
      </c>
      <c r="S76" s="197" t="s">
        <v>2</v>
      </c>
      <c r="T76" s="203">
        <v>0</v>
      </c>
      <c r="U76" s="200">
        <v>0</v>
      </c>
      <c r="V76" s="204" t="s">
        <v>299</v>
      </c>
      <c r="W76" s="200">
        <v>0</v>
      </c>
      <c r="X76" s="200" t="s">
        <v>299</v>
      </c>
      <c r="Y76" s="200" t="s">
        <v>299</v>
      </c>
      <c r="Z76" s="205">
        <f t="shared" si="11"/>
        <v>0</v>
      </c>
      <c r="AB76" s="200">
        <v>0</v>
      </c>
      <c r="AD76" s="206">
        <f t="shared" si="6"/>
        <v>0</v>
      </c>
    </row>
    <row r="77" spans="1:30" x14ac:dyDescent="0.2">
      <c r="A77" s="197" t="s">
        <v>2</v>
      </c>
      <c r="B77" s="198" t="s">
        <v>297</v>
      </c>
      <c r="C77" s="198" t="s">
        <v>297</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297</v>
      </c>
      <c r="P77" s="202">
        <f t="array" ref="P77">IFERROR(SUM(N77*50%,N77,10,G77*50%+G77,O77),)</f>
        <v>0</v>
      </c>
      <c r="Q77" s="197" t="s">
        <v>2</v>
      </c>
      <c r="R77" s="200" t="s">
        <v>2</v>
      </c>
      <c r="S77" s="197" t="s">
        <v>2</v>
      </c>
      <c r="T77" s="203">
        <v>0</v>
      </c>
      <c r="U77" s="200">
        <v>0</v>
      </c>
      <c r="V77" s="204" t="s">
        <v>299</v>
      </c>
      <c r="W77" s="200">
        <v>0</v>
      </c>
      <c r="X77" s="200" t="s">
        <v>299</v>
      </c>
      <c r="Y77" s="200" t="s">
        <v>299</v>
      </c>
      <c r="Z77" s="205">
        <f t="shared" si="11"/>
        <v>0</v>
      </c>
      <c r="AB77" s="200">
        <v>0</v>
      </c>
      <c r="AD77" s="206">
        <f t="shared" si="6"/>
        <v>0</v>
      </c>
    </row>
    <row r="78" spans="1:30" x14ac:dyDescent="0.2">
      <c r="A78" s="197" t="s">
        <v>2</v>
      </c>
      <c r="B78" s="198" t="s">
        <v>297</v>
      </c>
      <c r="C78" s="198" t="s">
        <v>297</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297</v>
      </c>
      <c r="P78" s="202">
        <f t="array" ref="P78">IFERROR(SUM(N78*50%,N78,10,G78*50%+G78,O78),)</f>
        <v>0</v>
      </c>
      <c r="Q78" s="197" t="s">
        <v>2</v>
      </c>
      <c r="R78" s="200" t="s">
        <v>2</v>
      </c>
      <c r="S78" s="197" t="s">
        <v>2</v>
      </c>
      <c r="T78" s="203">
        <v>0</v>
      </c>
      <c r="U78" s="200">
        <v>0</v>
      </c>
      <c r="V78" s="204" t="s">
        <v>299</v>
      </c>
      <c r="W78" s="200">
        <v>0</v>
      </c>
      <c r="X78" s="200" t="s">
        <v>299</v>
      </c>
      <c r="Y78" s="200" t="s">
        <v>299</v>
      </c>
      <c r="Z78" s="205">
        <f t="shared" si="11"/>
        <v>0</v>
      </c>
      <c r="AB78" s="200">
        <v>0</v>
      </c>
      <c r="AD78" s="206">
        <f t="shared" si="6"/>
        <v>0</v>
      </c>
    </row>
    <row r="79" spans="1:30" x14ac:dyDescent="0.2">
      <c r="A79" s="197" t="s">
        <v>2</v>
      </c>
      <c r="B79" s="198" t="s">
        <v>297</v>
      </c>
      <c r="C79" s="198" t="s">
        <v>297</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297</v>
      </c>
      <c r="P79" s="202">
        <f t="array" ref="P79">IFERROR(SUM(N79*50%,N79,10,G79*50%+G79,O79),)</f>
        <v>0</v>
      </c>
      <c r="Q79" s="197" t="s">
        <v>2</v>
      </c>
      <c r="R79" s="200" t="s">
        <v>2</v>
      </c>
      <c r="S79" s="197" t="s">
        <v>2</v>
      </c>
      <c r="T79" s="203">
        <v>0</v>
      </c>
      <c r="U79" s="200">
        <v>0</v>
      </c>
      <c r="V79" s="204" t="s">
        <v>299</v>
      </c>
      <c r="W79" s="200">
        <v>0</v>
      </c>
      <c r="X79" s="200" t="s">
        <v>299</v>
      </c>
      <c r="Y79" s="200" t="s">
        <v>299</v>
      </c>
      <c r="Z79" s="205">
        <f t="shared" si="11"/>
        <v>0</v>
      </c>
      <c r="AB79" s="200">
        <v>0</v>
      </c>
      <c r="AD79" s="206">
        <f t="shared" si="6"/>
        <v>0</v>
      </c>
    </row>
    <row r="80" spans="1:30" x14ac:dyDescent="0.2">
      <c r="A80" s="197" t="s">
        <v>2</v>
      </c>
      <c r="B80" s="198" t="s">
        <v>297</v>
      </c>
      <c r="C80" s="198" t="s">
        <v>297</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297</v>
      </c>
      <c r="P80" s="202">
        <f t="array" ref="P80">IFERROR(SUM(N80*50%,N80,10,G80*50%+G80,O80),)</f>
        <v>0</v>
      </c>
      <c r="Q80" s="197" t="s">
        <v>2</v>
      </c>
      <c r="R80" s="200" t="s">
        <v>2</v>
      </c>
      <c r="S80" s="197" t="s">
        <v>2</v>
      </c>
      <c r="T80" s="203">
        <v>0</v>
      </c>
      <c r="U80" s="200">
        <v>0</v>
      </c>
      <c r="V80" s="204" t="s">
        <v>299</v>
      </c>
      <c r="W80" s="200">
        <v>0</v>
      </c>
      <c r="X80" s="200" t="s">
        <v>299</v>
      </c>
      <c r="Y80" s="200" t="s">
        <v>299</v>
      </c>
      <c r="Z80" s="205">
        <f t="shared" si="11"/>
        <v>0</v>
      </c>
      <c r="AB80" s="200">
        <v>0</v>
      </c>
      <c r="AD80" s="206">
        <f t="shared" si="6"/>
        <v>0</v>
      </c>
    </row>
    <row r="81" spans="1:30" x14ac:dyDescent="0.2">
      <c r="A81" s="197" t="s">
        <v>2</v>
      </c>
      <c r="B81" s="198" t="s">
        <v>297</v>
      </c>
      <c r="C81" s="198" t="s">
        <v>297</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297</v>
      </c>
      <c r="P81" s="202">
        <f t="array" ref="P81">IFERROR(SUM(N81*50%,N81,10,G81*50%+G81,O81),)</f>
        <v>0</v>
      </c>
      <c r="Q81" s="197" t="s">
        <v>2</v>
      </c>
      <c r="R81" s="200" t="s">
        <v>2</v>
      </c>
      <c r="S81" s="197" t="s">
        <v>2</v>
      </c>
      <c r="T81" s="203">
        <v>0</v>
      </c>
      <c r="U81" s="200">
        <v>0</v>
      </c>
      <c r="V81" s="204" t="s">
        <v>299</v>
      </c>
      <c r="W81" s="200">
        <v>0</v>
      </c>
      <c r="X81" s="200" t="s">
        <v>299</v>
      </c>
      <c r="Y81" s="200" t="s">
        <v>299</v>
      </c>
      <c r="Z81" s="205">
        <f t="shared" si="11"/>
        <v>0</v>
      </c>
      <c r="AB81" s="200">
        <v>0</v>
      </c>
      <c r="AD81" s="206">
        <f t="shared" si="6"/>
        <v>0</v>
      </c>
    </row>
    <row r="82" spans="1:30" x14ac:dyDescent="0.2">
      <c r="A82" s="197" t="s">
        <v>2</v>
      </c>
      <c r="B82" s="198" t="s">
        <v>297</v>
      </c>
      <c r="C82" s="198" t="s">
        <v>297</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297</v>
      </c>
      <c r="P82" s="202">
        <f t="array" ref="P82">IFERROR(SUM(N82*50%,N82,10,G82*50%+G82,O82),)</f>
        <v>0</v>
      </c>
      <c r="Q82" s="197" t="s">
        <v>2</v>
      </c>
      <c r="R82" s="200" t="s">
        <v>2</v>
      </c>
      <c r="S82" s="197" t="s">
        <v>2</v>
      </c>
      <c r="T82" s="203">
        <v>0</v>
      </c>
      <c r="U82" s="200">
        <v>0</v>
      </c>
      <c r="V82" s="204" t="s">
        <v>299</v>
      </c>
      <c r="W82" s="200">
        <v>0</v>
      </c>
      <c r="X82" s="200" t="s">
        <v>299</v>
      </c>
      <c r="Y82" s="200" t="s">
        <v>299</v>
      </c>
      <c r="Z82" s="205">
        <f t="shared" si="11"/>
        <v>0</v>
      </c>
      <c r="AB82" s="200">
        <v>0</v>
      </c>
      <c r="AD82" s="206">
        <f t="shared" si="6"/>
        <v>0</v>
      </c>
    </row>
    <row r="83" spans="1:30" x14ac:dyDescent="0.2">
      <c r="A83" s="197" t="s">
        <v>2</v>
      </c>
      <c r="B83" s="198" t="s">
        <v>297</v>
      </c>
      <c r="C83" s="198" t="s">
        <v>297</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297</v>
      </c>
      <c r="P83" s="202">
        <f t="array" ref="P83">IFERROR(SUM(N83*50%,N83,10,G83*50%+G83,O83),)</f>
        <v>0</v>
      </c>
      <c r="Q83" s="197" t="s">
        <v>2</v>
      </c>
      <c r="R83" s="200" t="s">
        <v>2</v>
      </c>
      <c r="S83" s="197" t="s">
        <v>2</v>
      </c>
      <c r="T83" s="203">
        <v>0</v>
      </c>
      <c r="U83" s="200">
        <v>0</v>
      </c>
      <c r="V83" s="204" t="s">
        <v>299</v>
      </c>
      <c r="W83" s="200">
        <v>0</v>
      </c>
      <c r="X83" s="200" t="s">
        <v>299</v>
      </c>
      <c r="Y83" s="200" t="s">
        <v>299</v>
      </c>
      <c r="Z83" s="205">
        <f t="shared" si="11"/>
        <v>0</v>
      </c>
      <c r="AB83" s="200">
        <v>0</v>
      </c>
      <c r="AD83" s="206">
        <f t="shared" si="6"/>
        <v>0</v>
      </c>
    </row>
    <row r="84" spans="1:30" x14ac:dyDescent="0.2">
      <c r="A84" s="197" t="s">
        <v>2</v>
      </c>
      <c r="B84" s="198" t="s">
        <v>297</v>
      </c>
      <c r="C84" s="198" t="s">
        <v>297</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297</v>
      </c>
      <c r="P84" s="202">
        <f t="array" ref="P84">IFERROR(SUM(N84*50%,N84,10,G84*50%+G84,O84),)</f>
        <v>0</v>
      </c>
      <c r="Q84" s="197" t="s">
        <v>2</v>
      </c>
      <c r="R84" s="200" t="s">
        <v>2</v>
      </c>
      <c r="S84" s="197" t="s">
        <v>2</v>
      </c>
      <c r="T84" s="203">
        <v>0</v>
      </c>
      <c r="U84" s="200">
        <v>0</v>
      </c>
      <c r="V84" s="204" t="s">
        <v>299</v>
      </c>
      <c r="W84" s="200">
        <v>0</v>
      </c>
      <c r="X84" s="200" t="s">
        <v>299</v>
      </c>
      <c r="Y84" s="200" t="s">
        <v>299</v>
      </c>
      <c r="Z84" s="205">
        <f t="shared" si="11"/>
        <v>0</v>
      </c>
      <c r="AB84" s="200">
        <v>0</v>
      </c>
      <c r="AD84" s="206">
        <f t="shared" si="6"/>
        <v>0</v>
      </c>
    </row>
    <row r="85" spans="1:30" x14ac:dyDescent="0.2">
      <c r="A85" s="197" t="s">
        <v>2</v>
      </c>
      <c r="B85" s="198" t="s">
        <v>297</v>
      </c>
      <c r="C85" s="198" t="s">
        <v>297</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297</v>
      </c>
      <c r="P85" s="202">
        <f t="array" ref="P85">IFERROR(SUM(N85*50%,N85,10,G85*50%+G85,O85),)</f>
        <v>0</v>
      </c>
      <c r="Q85" s="197" t="s">
        <v>2</v>
      </c>
      <c r="R85" s="200" t="s">
        <v>2</v>
      </c>
      <c r="S85" s="197" t="s">
        <v>2</v>
      </c>
      <c r="T85" s="203">
        <v>0</v>
      </c>
      <c r="U85" s="200">
        <v>0</v>
      </c>
      <c r="V85" s="204" t="s">
        <v>299</v>
      </c>
      <c r="W85" s="200">
        <v>0</v>
      </c>
      <c r="X85" s="200" t="s">
        <v>299</v>
      </c>
      <c r="Y85" s="200" t="s">
        <v>299</v>
      </c>
      <c r="Z85" s="205">
        <f t="shared" si="11"/>
        <v>0</v>
      </c>
      <c r="AB85" s="200">
        <v>0</v>
      </c>
      <c r="AD85" s="206">
        <f t="shared" si="6"/>
        <v>0</v>
      </c>
    </row>
    <row r="86" spans="1:30" x14ac:dyDescent="0.2">
      <c r="A86" s="197" t="s">
        <v>2</v>
      </c>
      <c r="B86" s="198" t="s">
        <v>297</v>
      </c>
      <c r="C86" s="198" t="s">
        <v>297</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297</v>
      </c>
      <c r="P86" s="202">
        <f t="array" ref="P86">IFERROR(SUM(N86*50%,N86,10,G86*50%+G86,O86),)</f>
        <v>0</v>
      </c>
      <c r="Q86" s="197" t="s">
        <v>2</v>
      </c>
      <c r="R86" s="200" t="s">
        <v>2</v>
      </c>
      <c r="S86" s="197" t="s">
        <v>2</v>
      </c>
      <c r="T86" s="203">
        <v>0</v>
      </c>
      <c r="U86" s="200">
        <v>0</v>
      </c>
      <c r="V86" s="204" t="s">
        <v>299</v>
      </c>
      <c r="W86" s="200">
        <v>0</v>
      </c>
      <c r="X86" s="200" t="s">
        <v>299</v>
      </c>
      <c r="Y86" s="200" t="s">
        <v>299</v>
      </c>
      <c r="Z86" s="205">
        <f t="shared" si="11"/>
        <v>0</v>
      </c>
      <c r="AB86" s="200">
        <v>0</v>
      </c>
      <c r="AD86" s="206">
        <f t="shared" si="6"/>
        <v>0</v>
      </c>
    </row>
    <row r="87" spans="1:30" x14ac:dyDescent="0.2">
      <c r="A87" s="197" t="s">
        <v>2</v>
      </c>
      <c r="B87" s="198" t="s">
        <v>297</v>
      </c>
      <c r="C87" s="198" t="s">
        <v>297</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297</v>
      </c>
      <c r="P87" s="202">
        <f t="array" ref="P87">IFERROR(SUM(N87*50%,N87,10,G87*50%+G87,O87),)</f>
        <v>0</v>
      </c>
      <c r="Q87" s="197" t="s">
        <v>2</v>
      </c>
      <c r="R87" s="200" t="s">
        <v>2</v>
      </c>
      <c r="S87" s="197" t="s">
        <v>2</v>
      </c>
      <c r="T87" s="203">
        <v>0</v>
      </c>
      <c r="U87" s="200">
        <v>0</v>
      </c>
      <c r="V87" s="204" t="s">
        <v>299</v>
      </c>
      <c r="W87" s="200">
        <v>0</v>
      </c>
      <c r="X87" s="200" t="s">
        <v>299</v>
      </c>
      <c r="Y87" s="200" t="s">
        <v>299</v>
      </c>
      <c r="Z87" s="205">
        <f t="shared" si="11"/>
        <v>0</v>
      </c>
      <c r="AB87" s="200">
        <v>0</v>
      </c>
      <c r="AD87" s="206">
        <f t="shared" si="6"/>
        <v>0</v>
      </c>
    </row>
    <row r="88" spans="1:30" x14ac:dyDescent="0.2">
      <c r="A88" s="197" t="s">
        <v>2</v>
      </c>
      <c r="B88" s="198" t="s">
        <v>297</v>
      </c>
      <c r="C88" s="198" t="s">
        <v>297</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297</v>
      </c>
      <c r="P88" s="202">
        <f t="array" ref="P88">IFERROR(SUM(N88*50%,N88,10,G88*50%+G88,O88),)</f>
        <v>0</v>
      </c>
      <c r="Q88" s="197" t="s">
        <v>2</v>
      </c>
      <c r="R88" s="200" t="s">
        <v>2</v>
      </c>
      <c r="S88" s="197" t="s">
        <v>2</v>
      </c>
      <c r="T88" s="203">
        <v>0</v>
      </c>
      <c r="U88" s="200">
        <v>0</v>
      </c>
      <c r="V88" s="204" t="s">
        <v>299</v>
      </c>
      <c r="W88" s="200">
        <v>0</v>
      </c>
      <c r="X88" s="200" t="s">
        <v>299</v>
      </c>
      <c r="Y88" s="200" t="s">
        <v>299</v>
      </c>
      <c r="Z88" s="205">
        <f t="shared" si="11"/>
        <v>0</v>
      </c>
      <c r="AB88" s="200">
        <v>0</v>
      </c>
      <c r="AD88" s="206">
        <f t="shared" si="6"/>
        <v>0</v>
      </c>
    </row>
    <row r="89" spans="1:30" x14ac:dyDescent="0.2">
      <c r="A89" s="197" t="s">
        <v>2</v>
      </c>
      <c r="B89" s="198" t="s">
        <v>297</v>
      </c>
      <c r="C89" s="198" t="s">
        <v>297</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297</v>
      </c>
      <c r="P89" s="202">
        <f t="array" ref="P89">IFERROR(SUM(N89*50%,N89,10,G89*50%+G89,O89),)</f>
        <v>0</v>
      </c>
      <c r="Q89" s="197" t="s">
        <v>2</v>
      </c>
      <c r="R89" s="200" t="s">
        <v>2</v>
      </c>
      <c r="S89" s="197" t="s">
        <v>2</v>
      </c>
      <c r="T89" s="203">
        <v>0</v>
      </c>
      <c r="U89" s="200">
        <v>0</v>
      </c>
      <c r="V89" s="204" t="s">
        <v>299</v>
      </c>
      <c r="W89" s="200">
        <v>0</v>
      </c>
      <c r="X89" s="200" t="s">
        <v>299</v>
      </c>
      <c r="Y89" s="200" t="s">
        <v>299</v>
      </c>
      <c r="Z89" s="205">
        <f t="shared" si="11"/>
        <v>0</v>
      </c>
      <c r="AB89" s="200">
        <v>0</v>
      </c>
      <c r="AD89" s="206">
        <f t="shared" si="6"/>
        <v>0</v>
      </c>
    </row>
    <row r="90" spans="1:30" x14ac:dyDescent="0.2">
      <c r="A90" s="197" t="s">
        <v>2</v>
      </c>
      <c r="B90" s="198" t="s">
        <v>297</v>
      </c>
      <c r="C90" s="198" t="s">
        <v>297</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297</v>
      </c>
      <c r="P90" s="202">
        <f t="array" ref="P90">IFERROR(SUM(N90*50%,N90,10,G90*50%+G90,O90),)</f>
        <v>0</v>
      </c>
      <c r="Q90" s="197" t="s">
        <v>2</v>
      </c>
      <c r="R90" s="200" t="s">
        <v>2</v>
      </c>
      <c r="S90" s="197" t="s">
        <v>2</v>
      </c>
      <c r="T90" s="203">
        <v>0</v>
      </c>
      <c r="U90" s="200">
        <v>0</v>
      </c>
      <c r="V90" s="204" t="s">
        <v>299</v>
      </c>
      <c r="W90" s="200">
        <v>0</v>
      </c>
      <c r="X90" s="200" t="s">
        <v>299</v>
      </c>
      <c r="Y90" s="200" t="s">
        <v>299</v>
      </c>
      <c r="Z90" s="205">
        <f t="shared" si="11"/>
        <v>0</v>
      </c>
      <c r="AB90" s="200">
        <v>0</v>
      </c>
      <c r="AD90" s="206">
        <f t="shared" si="6"/>
        <v>0</v>
      </c>
    </row>
    <row r="91" spans="1:30" x14ac:dyDescent="0.2">
      <c r="A91" s="197" t="s">
        <v>2</v>
      </c>
      <c r="B91" s="198" t="s">
        <v>297</v>
      </c>
      <c r="C91" s="198" t="s">
        <v>297</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297</v>
      </c>
      <c r="P91" s="202">
        <f t="array" ref="P91">IFERROR(SUM(N91*50%,N91,10,G91*50%+G91,O91),)</f>
        <v>0</v>
      </c>
      <c r="Q91" s="197" t="s">
        <v>2</v>
      </c>
      <c r="R91" s="200" t="s">
        <v>2</v>
      </c>
      <c r="S91" s="197" t="s">
        <v>2</v>
      </c>
      <c r="T91" s="203">
        <v>0</v>
      </c>
      <c r="U91" s="200">
        <v>0</v>
      </c>
      <c r="V91" s="204" t="s">
        <v>299</v>
      </c>
      <c r="W91" s="200">
        <v>0</v>
      </c>
      <c r="X91" s="200" t="s">
        <v>299</v>
      </c>
      <c r="Y91" s="200" t="s">
        <v>299</v>
      </c>
      <c r="Z91" s="205">
        <f t="shared" si="11"/>
        <v>0</v>
      </c>
      <c r="AB91" s="200">
        <v>0</v>
      </c>
      <c r="AD91" s="206">
        <f t="shared" si="6"/>
        <v>0</v>
      </c>
    </row>
    <row r="92" spans="1:30" x14ac:dyDescent="0.2">
      <c r="A92" s="197" t="s">
        <v>2</v>
      </c>
      <c r="B92" s="198" t="s">
        <v>297</v>
      </c>
      <c r="C92" s="198" t="s">
        <v>297</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297</v>
      </c>
      <c r="P92" s="202">
        <f t="array" ref="P92">IFERROR(SUM(N92*50%,N92,10,G92*50%+G92,O92),)</f>
        <v>0</v>
      </c>
      <c r="Q92" s="197" t="s">
        <v>2</v>
      </c>
      <c r="R92" s="200" t="s">
        <v>2</v>
      </c>
      <c r="S92" s="197" t="s">
        <v>2</v>
      </c>
      <c r="T92" s="203">
        <v>0</v>
      </c>
      <c r="U92" s="200">
        <v>0</v>
      </c>
      <c r="V92" s="204" t="s">
        <v>299</v>
      </c>
      <c r="W92" s="200">
        <v>0</v>
      </c>
      <c r="X92" s="200" t="s">
        <v>299</v>
      </c>
      <c r="Y92" s="200" t="s">
        <v>299</v>
      </c>
      <c r="Z92" s="205">
        <f t="shared" si="11"/>
        <v>0</v>
      </c>
      <c r="AB92" s="200">
        <v>0</v>
      </c>
      <c r="AD92" s="206">
        <f t="shared" ref="AD92:AD155" si="12">IFERROR(SUM(Z92+AB92),"0")</f>
        <v>0</v>
      </c>
    </row>
    <row r="93" spans="1:30" x14ac:dyDescent="0.2">
      <c r="A93" s="197" t="s">
        <v>2</v>
      </c>
      <c r="B93" s="198" t="s">
        <v>297</v>
      </c>
      <c r="C93" s="198" t="s">
        <v>297</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297</v>
      </c>
      <c r="P93" s="202">
        <f t="array" ref="P93">IFERROR(SUM(N93*50%,N93,10,G93*50%+G93,O93),)</f>
        <v>0</v>
      </c>
      <c r="Q93" s="197" t="s">
        <v>2</v>
      </c>
      <c r="R93" s="200" t="s">
        <v>2</v>
      </c>
      <c r="S93" s="197" t="s">
        <v>2</v>
      </c>
      <c r="T93" s="203">
        <v>0</v>
      </c>
      <c r="U93" s="200">
        <v>0</v>
      </c>
      <c r="V93" s="204" t="s">
        <v>299</v>
      </c>
      <c r="W93" s="200">
        <v>0</v>
      </c>
      <c r="X93" s="200" t="s">
        <v>299</v>
      </c>
      <c r="Y93" s="200" t="s">
        <v>299</v>
      </c>
      <c r="Z93" s="205">
        <f t="shared" si="11"/>
        <v>0</v>
      </c>
      <c r="AB93" s="200">
        <v>0</v>
      </c>
      <c r="AD93" s="206">
        <f t="shared" si="12"/>
        <v>0</v>
      </c>
    </row>
    <row r="94" spans="1:30" x14ac:dyDescent="0.2">
      <c r="A94" s="197" t="s">
        <v>2</v>
      </c>
      <c r="B94" s="198" t="s">
        <v>297</v>
      </c>
      <c r="C94" s="198" t="s">
        <v>297</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297</v>
      </c>
      <c r="P94" s="202">
        <f t="array" ref="P94">IFERROR(SUM(N94*50%,N94,10,G94*50%+G94,O94),)</f>
        <v>0</v>
      </c>
      <c r="Q94" s="197" t="s">
        <v>2</v>
      </c>
      <c r="R94" s="200" t="s">
        <v>2</v>
      </c>
      <c r="S94" s="197" t="s">
        <v>2</v>
      </c>
      <c r="T94" s="203">
        <v>0</v>
      </c>
      <c r="U94" s="200">
        <v>0</v>
      </c>
      <c r="V94" s="204" t="s">
        <v>299</v>
      </c>
      <c r="W94" s="200">
        <v>0</v>
      </c>
      <c r="X94" s="200" t="s">
        <v>299</v>
      </c>
      <c r="Y94" s="200" t="s">
        <v>299</v>
      </c>
      <c r="Z94" s="205">
        <f t="shared" si="11"/>
        <v>0</v>
      </c>
      <c r="AB94" s="200">
        <v>0</v>
      </c>
      <c r="AD94" s="206">
        <f t="shared" si="12"/>
        <v>0</v>
      </c>
    </row>
    <row r="95" spans="1:30" x14ac:dyDescent="0.2">
      <c r="A95" s="197" t="s">
        <v>2</v>
      </c>
      <c r="B95" s="198" t="s">
        <v>297</v>
      </c>
      <c r="C95" s="198" t="s">
        <v>297</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297</v>
      </c>
      <c r="P95" s="202">
        <f t="array" ref="P95">IFERROR(SUM(N95*50%,N95,10,G95*50%+G95,O95),)</f>
        <v>0</v>
      </c>
      <c r="Q95" s="197" t="s">
        <v>2</v>
      </c>
      <c r="R95" s="200" t="s">
        <v>2</v>
      </c>
      <c r="S95" s="197" t="s">
        <v>2</v>
      </c>
      <c r="T95" s="203">
        <v>0</v>
      </c>
      <c r="U95" s="200">
        <v>0</v>
      </c>
      <c r="V95" s="204" t="s">
        <v>299</v>
      </c>
      <c r="W95" s="200">
        <v>0</v>
      </c>
      <c r="X95" s="200" t="s">
        <v>299</v>
      </c>
      <c r="Y95" s="200" t="s">
        <v>299</v>
      </c>
      <c r="Z95" s="205">
        <f t="shared" si="11"/>
        <v>0</v>
      </c>
      <c r="AB95" s="200">
        <v>0</v>
      </c>
      <c r="AD95" s="206">
        <f t="shared" si="12"/>
        <v>0</v>
      </c>
    </row>
    <row r="96" spans="1:30" x14ac:dyDescent="0.2">
      <c r="A96" s="197" t="s">
        <v>2</v>
      </c>
      <c r="B96" s="198" t="s">
        <v>297</v>
      </c>
      <c r="C96" s="198" t="s">
        <v>297</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297</v>
      </c>
      <c r="P96" s="202">
        <f t="array" ref="P96">IFERROR(SUM(N96*50%,N96,10,G96*50%+G96,O96),)</f>
        <v>0</v>
      </c>
      <c r="Q96" s="197" t="s">
        <v>2</v>
      </c>
      <c r="R96" s="200" t="s">
        <v>2</v>
      </c>
      <c r="S96" s="197" t="s">
        <v>2</v>
      </c>
      <c r="T96" s="203">
        <v>0</v>
      </c>
      <c r="U96" s="200">
        <v>0</v>
      </c>
      <c r="V96" s="204" t="s">
        <v>299</v>
      </c>
      <c r="W96" s="200">
        <v>0</v>
      </c>
      <c r="X96" s="200" t="s">
        <v>299</v>
      </c>
      <c r="Y96" s="200" t="s">
        <v>299</v>
      </c>
      <c r="Z96" s="205">
        <f t="shared" si="11"/>
        <v>0</v>
      </c>
      <c r="AB96" s="200">
        <v>0</v>
      </c>
      <c r="AD96" s="206">
        <f t="shared" si="12"/>
        <v>0</v>
      </c>
    </row>
    <row r="97" spans="1:30" x14ac:dyDescent="0.2">
      <c r="A97" s="197" t="s">
        <v>2</v>
      </c>
      <c r="B97" s="198" t="s">
        <v>297</v>
      </c>
      <c r="C97" s="198" t="s">
        <v>297</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297</v>
      </c>
      <c r="P97" s="202">
        <f t="array" ref="P97">IFERROR(SUM(N97*50%,N97,10,G97*50%+G97,O97),)</f>
        <v>0</v>
      </c>
      <c r="Q97" s="197" t="s">
        <v>2</v>
      </c>
      <c r="R97" s="200" t="s">
        <v>2</v>
      </c>
      <c r="S97" s="197" t="s">
        <v>2</v>
      </c>
      <c r="T97" s="203">
        <v>0</v>
      </c>
      <c r="U97" s="200">
        <v>0</v>
      </c>
      <c r="V97" s="204" t="s">
        <v>299</v>
      </c>
      <c r="W97" s="200">
        <v>0</v>
      </c>
      <c r="X97" s="200" t="s">
        <v>299</v>
      </c>
      <c r="Y97" s="200" t="s">
        <v>299</v>
      </c>
      <c r="Z97" s="205">
        <f t="shared" si="11"/>
        <v>0</v>
      </c>
      <c r="AB97" s="200">
        <v>0</v>
      </c>
      <c r="AD97" s="206">
        <f t="shared" si="12"/>
        <v>0</v>
      </c>
    </row>
    <row r="98" spans="1:30" x14ac:dyDescent="0.2">
      <c r="A98" s="197" t="s">
        <v>2</v>
      </c>
      <c r="B98" s="198" t="s">
        <v>297</v>
      </c>
      <c r="C98" s="198" t="s">
        <v>297</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297</v>
      </c>
      <c r="P98" s="202">
        <f t="array" ref="P98">IFERROR(SUM(N98*50%,N98,10,G98*50%+G98,O98),)</f>
        <v>0</v>
      </c>
      <c r="Q98" s="197" t="s">
        <v>2</v>
      </c>
      <c r="R98" s="200" t="s">
        <v>2</v>
      </c>
      <c r="S98" s="197" t="s">
        <v>2</v>
      </c>
      <c r="T98" s="203">
        <v>0</v>
      </c>
      <c r="U98" s="200">
        <v>0</v>
      </c>
      <c r="V98" s="204" t="s">
        <v>299</v>
      </c>
      <c r="W98" s="200">
        <v>0</v>
      </c>
      <c r="X98" s="200" t="s">
        <v>299</v>
      </c>
      <c r="Y98" s="200" t="s">
        <v>299</v>
      </c>
      <c r="Z98" s="205">
        <f t="shared" si="11"/>
        <v>0</v>
      </c>
      <c r="AB98" s="200">
        <v>0</v>
      </c>
      <c r="AD98" s="206">
        <f t="shared" si="12"/>
        <v>0</v>
      </c>
    </row>
    <row r="99" spans="1:30" x14ac:dyDescent="0.2">
      <c r="A99" s="197" t="s">
        <v>2</v>
      </c>
      <c r="B99" s="198" t="s">
        <v>297</v>
      </c>
      <c r="C99" s="198" t="s">
        <v>297</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297</v>
      </c>
      <c r="P99" s="202">
        <f t="array" ref="P99">IFERROR(SUM(N99*50%,N99,10,G99*50%+G99,O99),)</f>
        <v>0</v>
      </c>
      <c r="Q99" s="197" t="s">
        <v>2</v>
      </c>
      <c r="R99" s="200" t="s">
        <v>2</v>
      </c>
      <c r="S99" s="197" t="s">
        <v>2</v>
      </c>
      <c r="T99" s="203">
        <v>0</v>
      </c>
      <c r="U99" s="200">
        <v>0</v>
      </c>
      <c r="V99" s="204" t="s">
        <v>299</v>
      </c>
      <c r="W99" s="200">
        <v>0</v>
      </c>
      <c r="X99" s="200" t="s">
        <v>299</v>
      </c>
      <c r="Y99" s="200" t="s">
        <v>299</v>
      </c>
      <c r="Z99" s="205">
        <f t="shared" si="11"/>
        <v>0</v>
      </c>
      <c r="AB99" s="200">
        <v>0</v>
      </c>
      <c r="AD99" s="206">
        <f t="shared" si="12"/>
        <v>0</v>
      </c>
    </row>
    <row r="100" spans="1:30" x14ac:dyDescent="0.2">
      <c r="A100" s="197" t="s">
        <v>2</v>
      </c>
      <c r="B100" s="198" t="s">
        <v>297</v>
      </c>
      <c r="C100" s="198" t="s">
        <v>297</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297</v>
      </c>
      <c r="P100" s="202">
        <f t="array" ref="P100">IFERROR(SUM(N100*50%,N100,10,G100*50%+G100,O100),)</f>
        <v>0</v>
      </c>
      <c r="Q100" s="197" t="s">
        <v>2</v>
      </c>
      <c r="R100" s="200" t="s">
        <v>2</v>
      </c>
      <c r="S100" s="197" t="s">
        <v>2</v>
      </c>
      <c r="T100" s="203">
        <v>0</v>
      </c>
      <c r="U100" s="200">
        <v>0</v>
      </c>
      <c r="V100" s="204" t="s">
        <v>299</v>
      </c>
      <c r="W100" s="200">
        <v>0</v>
      </c>
      <c r="X100" s="200" t="s">
        <v>299</v>
      </c>
      <c r="Y100" s="200" t="s">
        <v>299</v>
      </c>
      <c r="Z100" s="205">
        <f t="shared" si="11"/>
        <v>0</v>
      </c>
      <c r="AB100" s="200">
        <v>0</v>
      </c>
      <c r="AD100" s="206">
        <f t="shared" si="12"/>
        <v>0</v>
      </c>
    </row>
    <row r="101" spans="1:30" x14ac:dyDescent="0.2">
      <c r="A101" s="197" t="s">
        <v>2</v>
      </c>
      <c r="B101" s="198" t="s">
        <v>297</v>
      </c>
      <c r="C101" s="198" t="s">
        <v>297</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297</v>
      </c>
      <c r="P101" s="202">
        <f t="array" ref="P101">IFERROR(SUM(N101*50%,N101,10,G101*50%+G101,O101),)</f>
        <v>0</v>
      </c>
      <c r="Q101" s="197" t="s">
        <v>2</v>
      </c>
      <c r="R101" s="200" t="s">
        <v>2</v>
      </c>
      <c r="S101" s="197" t="s">
        <v>2</v>
      </c>
      <c r="T101" s="203">
        <v>0</v>
      </c>
      <c r="U101" s="200">
        <v>0</v>
      </c>
      <c r="V101" s="204" t="s">
        <v>299</v>
      </c>
      <c r="W101" s="200">
        <v>0</v>
      </c>
      <c r="X101" s="200" t="s">
        <v>299</v>
      </c>
      <c r="Y101" s="200" t="s">
        <v>299</v>
      </c>
      <c r="Z101" s="205">
        <f t="shared" si="11"/>
        <v>0</v>
      </c>
      <c r="AB101" s="200">
        <v>0</v>
      </c>
      <c r="AD101" s="206">
        <f t="shared" si="12"/>
        <v>0</v>
      </c>
    </row>
    <row r="102" spans="1:30" x14ac:dyDescent="0.2">
      <c r="A102" s="197" t="s">
        <v>2</v>
      </c>
      <c r="B102" s="198" t="s">
        <v>297</v>
      </c>
      <c r="C102" s="198" t="s">
        <v>297</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297</v>
      </c>
      <c r="P102" s="202">
        <f t="array" ref="P102">IFERROR(SUM(N102*50%,N102,10,G102*50%+G102,O102),)</f>
        <v>0</v>
      </c>
      <c r="Q102" s="197" t="s">
        <v>2</v>
      </c>
      <c r="R102" s="200" t="s">
        <v>2</v>
      </c>
      <c r="S102" s="197" t="s">
        <v>2</v>
      </c>
      <c r="T102" s="203">
        <v>0</v>
      </c>
      <c r="U102" s="200">
        <v>0</v>
      </c>
      <c r="V102" s="204" t="s">
        <v>299</v>
      </c>
      <c r="W102" s="200">
        <v>0</v>
      </c>
      <c r="X102" s="200" t="s">
        <v>299</v>
      </c>
      <c r="Y102" s="200" t="s">
        <v>299</v>
      </c>
      <c r="Z102" s="205">
        <f t="shared" si="11"/>
        <v>0</v>
      </c>
      <c r="AB102" s="200">
        <v>0</v>
      </c>
      <c r="AD102" s="206">
        <f t="shared" si="12"/>
        <v>0</v>
      </c>
    </row>
    <row r="103" spans="1:30" x14ac:dyDescent="0.2">
      <c r="A103" s="197" t="s">
        <v>2</v>
      </c>
      <c r="B103" s="198" t="s">
        <v>297</v>
      </c>
      <c r="C103" s="198" t="s">
        <v>297</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297</v>
      </c>
      <c r="P103" s="202">
        <f t="array" ref="P103">IFERROR(SUM(N103*50%,N103,10,G103*50%+G103,O103),)</f>
        <v>0</v>
      </c>
      <c r="Q103" s="197" t="s">
        <v>2</v>
      </c>
      <c r="R103" s="200" t="s">
        <v>2</v>
      </c>
      <c r="S103" s="197" t="s">
        <v>2</v>
      </c>
      <c r="T103" s="203">
        <v>0</v>
      </c>
      <c r="U103" s="200">
        <v>0</v>
      </c>
      <c r="V103" s="204" t="s">
        <v>299</v>
      </c>
      <c r="W103" s="200">
        <v>0</v>
      </c>
      <c r="X103" s="200" t="s">
        <v>299</v>
      </c>
      <c r="Y103" s="200" t="s">
        <v>299</v>
      </c>
      <c r="Z103" s="205">
        <f t="shared" si="11"/>
        <v>0</v>
      </c>
      <c r="AB103" s="200">
        <v>0</v>
      </c>
      <c r="AD103" s="206">
        <f t="shared" si="12"/>
        <v>0</v>
      </c>
    </row>
    <row r="104" spans="1:30" x14ac:dyDescent="0.2">
      <c r="A104" s="197" t="s">
        <v>2</v>
      </c>
      <c r="B104" s="198" t="s">
        <v>297</v>
      </c>
      <c r="C104" s="198" t="s">
        <v>297</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297</v>
      </c>
      <c r="P104" s="202">
        <f t="array" ref="P104">IFERROR(SUM(N104*50%,N104,10,G104*50%+G104,O104),)</f>
        <v>0</v>
      </c>
      <c r="Q104" s="197" t="s">
        <v>2</v>
      </c>
      <c r="R104" s="200" t="s">
        <v>2</v>
      </c>
      <c r="S104" s="197" t="s">
        <v>2</v>
      </c>
      <c r="T104" s="203">
        <v>0</v>
      </c>
      <c r="U104" s="200">
        <v>0</v>
      </c>
      <c r="V104" s="204" t="s">
        <v>299</v>
      </c>
      <c r="W104" s="200">
        <v>0</v>
      </c>
      <c r="X104" s="200" t="s">
        <v>299</v>
      </c>
      <c r="Y104" s="200" t="s">
        <v>299</v>
      </c>
      <c r="Z104" s="205">
        <f t="shared" si="11"/>
        <v>0</v>
      </c>
      <c r="AB104" s="200">
        <v>0</v>
      </c>
      <c r="AD104" s="206">
        <f t="shared" si="12"/>
        <v>0</v>
      </c>
    </row>
    <row r="105" spans="1:30" x14ac:dyDescent="0.2">
      <c r="A105" s="197" t="s">
        <v>2</v>
      </c>
      <c r="B105" s="198" t="s">
        <v>297</v>
      </c>
      <c r="C105" s="198" t="s">
        <v>297</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297</v>
      </c>
      <c r="P105" s="202">
        <f t="array" ref="P105">IFERROR(SUM(N105*50%,N105,10,G105*50%+G105,O105),)</f>
        <v>0</v>
      </c>
      <c r="Q105" s="197" t="s">
        <v>2</v>
      </c>
      <c r="R105" s="200" t="s">
        <v>2</v>
      </c>
      <c r="S105" s="197" t="s">
        <v>2</v>
      </c>
      <c r="T105" s="203">
        <v>0</v>
      </c>
      <c r="U105" s="200">
        <v>0</v>
      </c>
      <c r="V105" s="204" t="s">
        <v>299</v>
      </c>
      <c r="W105" s="200">
        <v>0</v>
      </c>
      <c r="X105" s="200" t="s">
        <v>299</v>
      </c>
      <c r="Y105" s="200" t="s">
        <v>299</v>
      </c>
      <c r="Z105" s="205">
        <f t="shared" si="11"/>
        <v>0</v>
      </c>
      <c r="AB105" s="200">
        <v>0</v>
      </c>
      <c r="AD105" s="206">
        <f t="shared" si="12"/>
        <v>0</v>
      </c>
    </row>
    <row r="106" spans="1:30" x14ac:dyDescent="0.2">
      <c r="A106" s="197" t="s">
        <v>2</v>
      </c>
      <c r="B106" s="198" t="s">
        <v>297</v>
      </c>
      <c r="C106" s="198" t="s">
        <v>297</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297</v>
      </c>
      <c r="P106" s="202">
        <f t="array" ref="P106">IFERROR(SUM(N106*50%,N106,10,G106*50%+G106,O106),)</f>
        <v>0</v>
      </c>
      <c r="Q106" s="197" t="s">
        <v>2</v>
      </c>
      <c r="R106" s="200" t="s">
        <v>2</v>
      </c>
      <c r="S106" s="197" t="s">
        <v>2</v>
      </c>
      <c r="T106" s="203">
        <v>0</v>
      </c>
      <c r="U106" s="200">
        <v>0</v>
      </c>
      <c r="V106" s="204" t="s">
        <v>299</v>
      </c>
      <c r="W106" s="200">
        <v>0</v>
      </c>
      <c r="X106" s="200" t="s">
        <v>299</v>
      </c>
      <c r="Y106" s="200" t="s">
        <v>299</v>
      </c>
      <c r="Z106" s="205">
        <f t="shared" si="11"/>
        <v>0</v>
      </c>
      <c r="AB106" s="200">
        <v>0</v>
      </c>
      <c r="AD106" s="206">
        <f t="shared" si="12"/>
        <v>0</v>
      </c>
    </row>
    <row r="107" spans="1:30" x14ac:dyDescent="0.2">
      <c r="A107" s="197" t="s">
        <v>2</v>
      </c>
      <c r="B107" s="198" t="s">
        <v>297</v>
      </c>
      <c r="C107" s="198" t="s">
        <v>297</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297</v>
      </c>
      <c r="P107" s="202">
        <f t="array" ref="P107">IFERROR(SUM(N107*50%,N107,10,G107*50%+G107,O107),)</f>
        <v>0</v>
      </c>
      <c r="Q107" s="197" t="s">
        <v>2</v>
      </c>
      <c r="R107" s="200" t="s">
        <v>2</v>
      </c>
      <c r="S107" s="197" t="s">
        <v>2</v>
      </c>
      <c r="T107" s="203">
        <v>0</v>
      </c>
      <c r="U107" s="200">
        <v>0</v>
      </c>
      <c r="V107" s="204" t="s">
        <v>299</v>
      </c>
      <c r="W107" s="200">
        <v>0</v>
      </c>
      <c r="X107" s="200" t="s">
        <v>299</v>
      </c>
      <c r="Y107" s="200" t="s">
        <v>299</v>
      </c>
      <c r="Z107" s="205">
        <f t="shared" si="11"/>
        <v>0</v>
      </c>
      <c r="AB107" s="200">
        <v>0</v>
      </c>
      <c r="AD107" s="206">
        <f t="shared" si="12"/>
        <v>0</v>
      </c>
    </row>
    <row r="108" spans="1:30" x14ac:dyDescent="0.2">
      <c r="A108" s="197" t="s">
        <v>2</v>
      </c>
      <c r="B108" s="198" t="s">
        <v>297</v>
      </c>
      <c r="C108" s="198" t="s">
        <v>297</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297</v>
      </c>
      <c r="P108" s="202">
        <f t="array" ref="P108">IFERROR(SUM(N108*50%,N108,10,G108*50%+G108,O108),)</f>
        <v>0</v>
      </c>
      <c r="Q108" s="197" t="s">
        <v>2</v>
      </c>
      <c r="R108" s="200" t="s">
        <v>2</v>
      </c>
      <c r="S108" s="197" t="s">
        <v>2</v>
      </c>
      <c r="T108" s="203">
        <v>0</v>
      </c>
      <c r="U108" s="200">
        <v>0</v>
      </c>
      <c r="V108" s="204" t="s">
        <v>299</v>
      </c>
      <c r="W108" s="200">
        <v>0</v>
      </c>
      <c r="X108" s="200" t="s">
        <v>299</v>
      </c>
      <c r="Y108" s="200" t="s">
        <v>299</v>
      </c>
      <c r="Z108" s="205">
        <f t="shared" si="11"/>
        <v>0</v>
      </c>
      <c r="AB108" s="200">
        <v>0</v>
      </c>
      <c r="AD108" s="206">
        <f t="shared" si="12"/>
        <v>0</v>
      </c>
    </row>
    <row r="109" spans="1:30" x14ac:dyDescent="0.2">
      <c r="A109" s="197" t="s">
        <v>2</v>
      </c>
      <c r="B109" s="198" t="s">
        <v>297</v>
      </c>
      <c r="C109" s="198" t="s">
        <v>297</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297</v>
      </c>
      <c r="P109" s="202">
        <f t="array" ref="P109">IFERROR(SUM(N109*50%,N109,10,G109*50%+G109,O109),)</f>
        <v>0</v>
      </c>
      <c r="Q109" s="197" t="s">
        <v>2</v>
      </c>
      <c r="R109" s="200" t="s">
        <v>2</v>
      </c>
      <c r="S109" s="197" t="s">
        <v>2</v>
      </c>
      <c r="T109" s="203">
        <v>0</v>
      </c>
      <c r="U109" s="200">
        <v>0</v>
      </c>
      <c r="V109" s="204" t="s">
        <v>299</v>
      </c>
      <c r="W109" s="200">
        <v>0</v>
      </c>
      <c r="X109" s="200" t="s">
        <v>299</v>
      </c>
      <c r="Y109" s="200" t="s">
        <v>299</v>
      </c>
      <c r="Z109" s="205">
        <f t="shared" si="11"/>
        <v>0</v>
      </c>
      <c r="AB109" s="200">
        <v>0</v>
      </c>
      <c r="AD109" s="206">
        <f t="shared" si="12"/>
        <v>0</v>
      </c>
    </row>
    <row r="110" spans="1:30" x14ac:dyDescent="0.2">
      <c r="A110" s="197" t="s">
        <v>2</v>
      </c>
      <c r="B110" s="198" t="s">
        <v>297</v>
      </c>
      <c r="C110" s="198" t="s">
        <v>297</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297</v>
      </c>
      <c r="P110" s="202">
        <f t="array" ref="P110">IFERROR(SUM(N110*50%,N110,10,G110*50%+G110,O110),)</f>
        <v>0</v>
      </c>
      <c r="Q110" s="197" t="s">
        <v>2</v>
      </c>
      <c r="R110" s="200" t="s">
        <v>2</v>
      </c>
      <c r="S110" s="197" t="s">
        <v>2</v>
      </c>
      <c r="T110" s="203">
        <v>0</v>
      </c>
      <c r="U110" s="200">
        <v>0</v>
      </c>
      <c r="V110" s="204" t="s">
        <v>299</v>
      </c>
      <c r="W110" s="200">
        <v>0</v>
      </c>
      <c r="X110" s="200" t="s">
        <v>299</v>
      </c>
      <c r="Y110" s="200" t="s">
        <v>299</v>
      </c>
      <c r="Z110" s="205">
        <f t="shared" si="11"/>
        <v>0</v>
      </c>
      <c r="AB110" s="200">
        <v>0</v>
      </c>
      <c r="AD110" s="206">
        <f t="shared" si="12"/>
        <v>0</v>
      </c>
    </row>
    <row r="111" spans="1:30" x14ac:dyDescent="0.2">
      <c r="A111" s="197" t="s">
        <v>2</v>
      </c>
      <c r="B111" s="198" t="s">
        <v>297</v>
      </c>
      <c r="C111" s="198" t="s">
        <v>297</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297</v>
      </c>
      <c r="P111" s="202">
        <f t="array" ref="P111">IFERROR(SUM(N111*50%,N111,10,G111*50%+G111,O111),)</f>
        <v>0</v>
      </c>
      <c r="Q111" s="197" t="s">
        <v>2</v>
      </c>
      <c r="R111" s="200" t="s">
        <v>2</v>
      </c>
      <c r="S111" s="197" t="s">
        <v>2</v>
      </c>
      <c r="T111" s="203">
        <v>0</v>
      </c>
      <c r="U111" s="200">
        <v>0</v>
      </c>
      <c r="V111" s="204" t="s">
        <v>299</v>
      </c>
      <c r="W111" s="200">
        <v>0</v>
      </c>
      <c r="X111" s="200" t="s">
        <v>299</v>
      </c>
      <c r="Y111" s="200" t="s">
        <v>299</v>
      </c>
      <c r="Z111" s="205">
        <f t="shared" si="11"/>
        <v>0</v>
      </c>
      <c r="AB111" s="200">
        <v>0</v>
      </c>
      <c r="AD111" s="206">
        <f t="shared" si="12"/>
        <v>0</v>
      </c>
    </row>
    <row r="112" spans="1:30" x14ac:dyDescent="0.2">
      <c r="A112" s="197" t="s">
        <v>2</v>
      </c>
      <c r="B112" s="198" t="s">
        <v>297</v>
      </c>
      <c r="C112" s="198" t="s">
        <v>297</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297</v>
      </c>
      <c r="P112" s="202">
        <f t="array" ref="P112">IFERROR(SUM(N112*50%,N112,10,G112*50%+G112,O112),)</f>
        <v>0</v>
      </c>
      <c r="Q112" s="197" t="s">
        <v>2</v>
      </c>
      <c r="R112" s="200" t="s">
        <v>2</v>
      </c>
      <c r="S112" s="197" t="s">
        <v>2</v>
      </c>
      <c r="T112" s="203">
        <v>0</v>
      </c>
      <c r="U112" s="200">
        <v>0</v>
      </c>
      <c r="V112" s="204" t="s">
        <v>299</v>
      </c>
      <c r="W112" s="200">
        <v>0</v>
      </c>
      <c r="X112" s="200" t="s">
        <v>299</v>
      </c>
      <c r="Y112" s="200" t="s">
        <v>299</v>
      </c>
      <c r="Z112" s="205">
        <f t="shared" si="11"/>
        <v>0</v>
      </c>
      <c r="AB112" s="200">
        <v>0</v>
      </c>
      <c r="AD112" s="206">
        <f t="shared" si="12"/>
        <v>0</v>
      </c>
    </row>
    <row r="113" spans="1:30" x14ac:dyDescent="0.2">
      <c r="A113" s="197" t="s">
        <v>2</v>
      </c>
      <c r="B113" s="198" t="s">
        <v>297</v>
      </c>
      <c r="C113" s="198" t="s">
        <v>297</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297</v>
      </c>
      <c r="P113" s="202">
        <f t="array" ref="P113">IFERROR(SUM(N113*50%,N113,10,G113*50%+G113,O113),)</f>
        <v>0</v>
      </c>
      <c r="Q113" s="197" t="s">
        <v>2</v>
      </c>
      <c r="R113" s="200" t="s">
        <v>2</v>
      </c>
      <c r="S113" s="197" t="s">
        <v>2</v>
      </c>
      <c r="T113" s="203">
        <v>0</v>
      </c>
      <c r="U113" s="200">
        <v>0</v>
      </c>
      <c r="V113" s="204" t="s">
        <v>299</v>
      </c>
      <c r="W113" s="200">
        <v>0</v>
      </c>
      <c r="X113" s="200" t="s">
        <v>299</v>
      </c>
      <c r="Y113" s="200" t="s">
        <v>299</v>
      </c>
      <c r="Z113" s="205">
        <f t="shared" si="11"/>
        <v>0</v>
      </c>
      <c r="AB113" s="200">
        <v>0</v>
      </c>
      <c r="AD113" s="206">
        <f t="shared" si="12"/>
        <v>0</v>
      </c>
    </row>
    <row r="114" spans="1:30" x14ac:dyDescent="0.2">
      <c r="A114" s="197" t="s">
        <v>2</v>
      </c>
      <c r="B114" s="198" t="s">
        <v>297</v>
      </c>
      <c r="C114" s="198" t="s">
        <v>297</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297</v>
      </c>
      <c r="P114" s="202">
        <f t="array" ref="P114">IFERROR(SUM(N114*50%,N114,10,G114*50%+G114,O114),)</f>
        <v>0</v>
      </c>
      <c r="Q114" s="197" t="s">
        <v>2</v>
      </c>
      <c r="R114" s="200" t="s">
        <v>2</v>
      </c>
      <c r="S114" s="197" t="s">
        <v>2</v>
      </c>
      <c r="T114" s="203">
        <v>0</v>
      </c>
      <c r="U114" s="200">
        <v>0</v>
      </c>
      <c r="V114" s="204" t="s">
        <v>299</v>
      </c>
      <c r="W114" s="200">
        <v>0</v>
      </c>
      <c r="X114" s="200" t="s">
        <v>299</v>
      </c>
      <c r="Y114" s="200" t="s">
        <v>299</v>
      </c>
      <c r="Z114" s="205">
        <f t="shared" si="11"/>
        <v>0</v>
      </c>
      <c r="AB114" s="200">
        <v>0</v>
      </c>
      <c r="AD114" s="206">
        <f t="shared" si="12"/>
        <v>0</v>
      </c>
    </row>
    <row r="115" spans="1:30" x14ac:dyDescent="0.2">
      <c r="A115" s="197" t="s">
        <v>2</v>
      </c>
      <c r="B115" s="198" t="s">
        <v>297</v>
      </c>
      <c r="C115" s="198" t="s">
        <v>297</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297</v>
      </c>
      <c r="P115" s="202">
        <f t="array" ref="P115">IFERROR(SUM(N115*50%,N115,10,G115*50%+G115,O115),)</f>
        <v>0</v>
      </c>
      <c r="Q115" s="197" t="s">
        <v>2</v>
      </c>
      <c r="R115" s="200" t="s">
        <v>2</v>
      </c>
      <c r="S115" s="197" t="s">
        <v>2</v>
      </c>
      <c r="T115" s="203">
        <v>0</v>
      </c>
      <c r="U115" s="200">
        <v>0</v>
      </c>
      <c r="V115" s="204" t="s">
        <v>299</v>
      </c>
      <c r="W115" s="200">
        <v>0</v>
      </c>
      <c r="X115" s="200" t="s">
        <v>299</v>
      </c>
      <c r="Y115" s="200" t="s">
        <v>299</v>
      </c>
      <c r="Z115" s="205">
        <f t="shared" si="11"/>
        <v>0</v>
      </c>
      <c r="AB115" s="200">
        <v>0</v>
      </c>
      <c r="AD115" s="206">
        <f t="shared" si="12"/>
        <v>0</v>
      </c>
    </row>
    <row r="116" spans="1:30" x14ac:dyDescent="0.2">
      <c r="A116" s="197" t="s">
        <v>2</v>
      </c>
      <c r="B116" s="198" t="s">
        <v>297</v>
      </c>
      <c r="C116" s="198" t="s">
        <v>297</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297</v>
      </c>
      <c r="P116" s="202">
        <f t="array" ref="P116">IFERROR(SUM(N116*50%,N116,10,G116*50%+G116,O116),)</f>
        <v>0</v>
      </c>
      <c r="Q116" s="197" t="s">
        <v>2</v>
      </c>
      <c r="R116" s="200" t="s">
        <v>2</v>
      </c>
      <c r="S116" s="197" t="s">
        <v>2</v>
      </c>
      <c r="T116" s="203">
        <v>0</v>
      </c>
      <c r="U116" s="200">
        <v>0</v>
      </c>
      <c r="V116" s="204" t="s">
        <v>299</v>
      </c>
      <c r="W116" s="200">
        <v>0</v>
      </c>
      <c r="X116" s="200" t="s">
        <v>299</v>
      </c>
      <c r="Y116" s="200" t="s">
        <v>299</v>
      </c>
      <c r="Z116" s="205">
        <f t="shared" si="11"/>
        <v>0</v>
      </c>
      <c r="AB116" s="200">
        <v>0</v>
      </c>
      <c r="AD116" s="206">
        <f t="shared" si="12"/>
        <v>0</v>
      </c>
    </row>
    <row r="117" spans="1:30" x14ac:dyDescent="0.2">
      <c r="A117" s="197" t="s">
        <v>2</v>
      </c>
      <c r="B117" s="198" t="s">
        <v>297</v>
      </c>
      <c r="C117" s="198" t="s">
        <v>297</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297</v>
      </c>
      <c r="P117" s="202">
        <f t="array" ref="P117">IFERROR(SUM(N117*50%,N117,10,G117*50%+G117,O117),)</f>
        <v>0</v>
      </c>
      <c r="Q117" s="197" t="s">
        <v>2</v>
      </c>
      <c r="R117" s="200" t="s">
        <v>2</v>
      </c>
      <c r="S117" s="197" t="s">
        <v>2</v>
      </c>
      <c r="T117" s="203">
        <v>0</v>
      </c>
      <c r="U117" s="200">
        <v>0</v>
      </c>
      <c r="V117" s="204" t="s">
        <v>299</v>
      </c>
      <c r="W117" s="200">
        <v>0</v>
      </c>
      <c r="X117" s="200" t="s">
        <v>299</v>
      </c>
      <c r="Y117" s="200" t="s">
        <v>299</v>
      </c>
      <c r="Z117" s="205">
        <f t="shared" si="11"/>
        <v>0</v>
      </c>
      <c r="AB117" s="200">
        <v>0</v>
      </c>
      <c r="AD117" s="206">
        <f t="shared" si="12"/>
        <v>0</v>
      </c>
    </row>
    <row r="118" spans="1:30" x14ac:dyDescent="0.2">
      <c r="A118" s="197" t="s">
        <v>2</v>
      </c>
      <c r="B118" s="198" t="s">
        <v>297</v>
      </c>
      <c r="C118" s="198" t="s">
        <v>297</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297</v>
      </c>
      <c r="P118" s="202">
        <f t="array" ref="P118">IFERROR(SUM(N118*50%,N118,10,G118*50%+G118,O118),)</f>
        <v>0</v>
      </c>
      <c r="Q118" s="197" t="s">
        <v>2</v>
      </c>
      <c r="R118" s="200" t="s">
        <v>2</v>
      </c>
      <c r="S118" s="197" t="s">
        <v>2</v>
      </c>
      <c r="T118" s="203">
        <v>0</v>
      </c>
      <c r="U118" s="200">
        <v>0</v>
      </c>
      <c r="V118" s="204" t="s">
        <v>299</v>
      </c>
      <c r="W118" s="200">
        <v>0</v>
      </c>
      <c r="X118" s="200" t="s">
        <v>299</v>
      </c>
      <c r="Y118" s="200" t="s">
        <v>299</v>
      </c>
      <c r="Z118" s="205">
        <f t="shared" si="11"/>
        <v>0</v>
      </c>
      <c r="AB118" s="200">
        <v>0</v>
      </c>
      <c r="AD118" s="206">
        <f t="shared" si="12"/>
        <v>0</v>
      </c>
    </row>
    <row r="119" spans="1:30" x14ac:dyDescent="0.2">
      <c r="A119" s="197" t="s">
        <v>2</v>
      </c>
      <c r="B119" s="198" t="s">
        <v>297</v>
      </c>
      <c r="C119" s="198" t="s">
        <v>297</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297</v>
      </c>
      <c r="P119" s="202">
        <f t="array" ref="P119">IFERROR(SUM(N119*50%,N119,10,G119*50%+G119,O119),)</f>
        <v>0</v>
      </c>
      <c r="Q119" s="197" t="s">
        <v>2</v>
      </c>
      <c r="R119" s="200" t="s">
        <v>2</v>
      </c>
      <c r="S119" s="197" t="s">
        <v>2</v>
      </c>
      <c r="T119" s="203">
        <v>0</v>
      </c>
      <c r="U119" s="200">
        <v>0</v>
      </c>
      <c r="V119" s="204" t="s">
        <v>299</v>
      </c>
      <c r="W119" s="200">
        <v>0</v>
      </c>
      <c r="X119" s="200" t="s">
        <v>299</v>
      </c>
      <c r="Y119" s="200" t="s">
        <v>299</v>
      </c>
      <c r="Z119" s="205">
        <f t="shared" si="11"/>
        <v>0</v>
      </c>
      <c r="AB119" s="200">
        <v>0</v>
      </c>
      <c r="AD119" s="206">
        <f t="shared" si="12"/>
        <v>0</v>
      </c>
    </row>
    <row r="120" spans="1:30" x14ac:dyDescent="0.2">
      <c r="A120" s="197" t="s">
        <v>2</v>
      </c>
      <c r="B120" s="198" t="s">
        <v>297</v>
      </c>
      <c r="C120" s="198" t="s">
        <v>297</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297</v>
      </c>
      <c r="P120" s="202">
        <f t="array" ref="P120">IFERROR(SUM(N120*50%,N120,10,G120*50%+G120,O120),)</f>
        <v>0</v>
      </c>
      <c r="Q120" s="197" t="s">
        <v>2</v>
      </c>
      <c r="R120" s="200" t="s">
        <v>2</v>
      </c>
      <c r="S120" s="197" t="s">
        <v>2</v>
      </c>
      <c r="T120" s="203">
        <v>0</v>
      </c>
      <c r="U120" s="200">
        <v>0</v>
      </c>
      <c r="V120" s="204" t="s">
        <v>299</v>
      </c>
      <c r="W120" s="200">
        <v>0</v>
      </c>
      <c r="X120" s="200" t="s">
        <v>299</v>
      </c>
      <c r="Y120" s="200" t="s">
        <v>299</v>
      </c>
      <c r="Z120" s="205">
        <f t="shared" si="11"/>
        <v>0</v>
      </c>
      <c r="AB120" s="200">
        <v>0</v>
      </c>
      <c r="AD120" s="206">
        <f t="shared" si="12"/>
        <v>0</v>
      </c>
    </row>
    <row r="121" spans="1:30" x14ac:dyDescent="0.2">
      <c r="A121" s="197" t="s">
        <v>2</v>
      </c>
      <c r="B121" s="198" t="s">
        <v>297</v>
      </c>
      <c r="C121" s="198" t="s">
        <v>297</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297</v>
      </c>
      <c r="P121" s="202">
        <f t="array" ref="P121">IFERROR(SUM(N121*50%,N121,10,G121*50%+G121,O121),)</f>
        <v>0</v>
      </c>
      <c r="Q121" s="197" t="s">
        <v>2</v>
      </c>
      <c r="R121" s="200" t="s">
        <v>2</v>
      </c>
      <c r="S121" s="197" t="s">
        <v>2</v>
      </c>
      <c r="T121" s="203">
        <v>0</v>
      </c>
      <c r="U121" s="200">
        <v>0</v>
      </c>
      <c r="V121" s="204" t="s">
        <v>299</v>
      </c>
      <c r="W121" s="200">
        <v>0</v>
      </c>
      <c r="X121" s="200" t="s">
        <v>299</v>
      </c>
      <c r="Y121" s="200" t="s">
        <v>299</v>
      </c>
      <c r="Z121" s="205">
        <f t="shared" si="11"/>
        <v>0</v>
      </c>
      <c r="AB121" s="200">
        <v>0</v>
      </c>
      <c r="AD121" s="206">
        <f t="shared" si="12"/>
        <v>0</v>
      </c>
    </row>
    <row r="122" spans="1:30" x14ac:dyDescent="0.2">
      <c r="A122" s="197" t="s">
        <v>2</v>
      </c>
      <c r="B122" s="198" t="s">
        <v>297</v>
      </c>
      <c r="C122" s="198" t="s">
        <v>297</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297</v>
      </c>
      <c r="P122" s="202">
        <f t="array" ref="P122">IFERROR(SUM(N122*50%,N122,10,G122*50%+G122,O122),)</f>
        <v>0</v>
      </c>
      <c r="Q122" s="197" t="s">
        <v>2</v>
      </c>
      <c r="R122" s="200" t="s">
        <v>2</v>
      </c>
      <c r="S122" s="197" t="s">
        <v>2</v>
      </c>
      <c r="T122" s="203">
        <v>0</v>
      </c>
      <c r="U122" s="200">
        <v>0</v>
      </c>
      <c r="V122" s="204" t="s">
        <v>299</v>
      </c>
      <c r="W122" s="200">
        <v>0</v>
      </c>
      <c r="X122" s="200" t="s">
        <v>299</v>
      </c>
      <c r="Y122" s="200" t="s">
        <v>299</v>
      </c>
      <c r="Z122" s="205">
        <f t="shared" si="11"/>
        <v>0</v>
      </c>
      <c r="AB122" s="200">
        <v>0</v>
      </c>
      <c r="AD122" s="206">
        <f t="shared" si="12"/>
        <v>0</v>
      </c>
    </row>
    <row r="123" spans="1:30" x14ac:dyDescent="0.2">
      <c r="A123" s="197" t="s">
        <v>2</v>
      </c>
      <c r="B123" s="198" t="s">
        <v>297</v>
      </c>
      <c r="C123" s="198" t="s">
        <v>297</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297</v>
      </c>
      <c r="P123" s="202">
        <f t="array" ref="P123">IFERROR(SUM(N123*50%,N123,10,G123*50%+G123,O123),)</f>
        <v>0</v>
      </c>
      <c r="Q123" s="197" t="s">
        <v>2</v>
      </c>
      <c r="R123" s="200" t="s">
        <v>2</v>
      </c>
      <c r="S123" s="197" t="s">
        <v>2</v>
      </c>
      <c r="T123" s="203">
        <v>0</v>
      </c>
      <c r="U123" s="200">
        <v>0</v>
      </c>
      <c r="V123" s="204" t="s">
        <v>299</v>
      </c>
      <c r="W123" s="200">
        <v>0</v>
      </c>
      <c r="X123" s="200" t="s">
        <v>299</v>
      </c>
      <c r="Y123" s="200" t="s">
        <v>299</v>
      </c>
      <c r="Z123" s="205">
        <f t="shared" si="11"/>
        <v>0</v>
      </c>
      <c r="AB123" s="200">
        <v>0</v>
      </c>
      <c r="AD123" s="206">
        <f t="shared" si="12"/>
        <v>0</v>
      </c>
    </row>
    <row r="124" spans="1:30" x14ac:dyDescent="0.2">
      <c r="A124" s="197" t="s">
        <v>2</v>
      </c>
      <c r="B124" s="198" t="s">
        <v>297</v>
      </c>
      <c r="C124" s="198" t="s">
        <v>297</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297</v>
      </c>
      <c r="P124" s="202">
        <f t="array" ref="P124">IFERROR(SUM(N124*50%,N124,10,G124*50%+G124,O124),)</f>
        <v>0</v>
      </c>
      <c r="Q124" s="197" t="s">
        <v>2</v>
      </c>
      <c r="R124" s="200" t="s">
        <v>2</v>
      </c>
      <c r="S124" s="197" t="s">
        <v>2</v>
      </c>
      <c r="T124" s="203">
        <v>0</v>
      </c>
      <c r="U124" s="200">
        <v>0</v>
      </c>
      <c r="V124" s="204" t="s">
        <v>299</v>
      </c>
      <c r="W124" s="200">
        <v>0</v>
      </c>
      <c r="X124" s="200" t="s">
        <v>299</v>
      </c>
      <c r="Y124" s="200" t="s">
        <v>299</v>
      </c>
      <c r="Z124" s="205">
        <f t="shared" si="11"/>
        <v>0</v>
      </c>
      <c r="AB124" s="200">
        <v>0</v>
      </c>
      <c r="AD124" s="206">
        <f t="shared" si="12"/>
        <v>0</v>
      </c>
    </row>
    <row r="125" spans="1:30" x14ac:dyDescent="0.2">
      <c r="A125" s="197" t="s">
        <v>2</v>
      </c>
      <c r="B125" s="198" t="s">
        <v>297</v>
      </c>
      <c r="C125" s="198" t="s">
        <v>297</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297</v>
      </c>
      <c r="P125" s="202">
        <f t="array" ref="P125">IFERROR(SUM(N125*50%,N125,10,G125*50%+G125,O125),)</f>
        <v>0</v>
      </c>
      <c r="Q125" s="197" t="s">
        <v>2</v>
      </c>
      <c r="R125" s="200" t="s">
        <v>2</v>
      </c>
      <c r="S125" s="197" t="s">
        <v>2</v>
      </c>
      <c r="T125" s="203">
        <v>0</v>
      </c>
      <c r="U125" s="200">
        <v>0</v>
      </c>
      <c r="V125" s="204" t="s">
        <v>299</v>
      </c>
      <c r="W125" s="200">
        <v>0</v>
      </c>
      <c r="X125" s="200" t="s">
        <v>299</v>
      </c>
      <c r="Y125" s="200" t="s">
        <v>299</v>
      </c>
      <c r="Z125" s="205">
        <f t="shared" si="11"/>
        <v>0</v>
      </c>
      <c r="AB125" s="200">
        <v>0</v>
      </c>
      <c r="AD125" s="206">
        <f t="shared" si="12"/>
        <v>0</v>
      </c>
    </row>
    <row r="126" spans="1:30" x14ac:dyDescent="0.2">
      <c r="A126" s="197" t="s">
        <v>2</v>
      </c>
      <c r="B126" s="198" t="s">
        <v>297</v>
      </c>
      <c r="C126" s="198" t="s">
        <v>297</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297</v>
      </c>
      <c r="P126" s="202">
        <f t="array" ref="P126">IFERROR(SUM(N126*50%,N126,10,G126*50%+G126,O126),)</f>
        <v>0</v>
      </c>
      <c r="Q126" s="197" t="s">
        <v>2</v>
      </c>
      <c r="R126" s="200" t="s">
        <v>2</v>
      </c>
      <c r="S126" s="197" t="s">
        <v>2</v>
      </c>
      <c r="T126" s="203">
        <v>0</v>
      </c>
      <c r="U126" s="200">
        <v>0</v>
      </c>
      <c r="V126" s="204" t="s">
        <v>299</v>
      </c>
      <c r="W126" s="200">
        <v>0</v>
      </c>
      <c r="X126" s="200" t="s">
        <v>299</v>
      </c>
      <c r="Y126" s="200" t="s">
        <v>299</v>
      </c>
      <c r="Z126" s="205">
        <f t="shared" si="11"/>
        <v>0</v>
      </c>
      <c r="AB126" s="200">
        <v>0</v>
      </c>
      <c r="AD126" s="206">
        <f t="shared" si="12"/>
        <v>0</v>
      </c>
    </row>
    <row r="127" spans="1:30" x14ac:dyDescent="0.2">
      <c r="A127" s="197" t="s">
        <v>2</v>
      </c>
      <c r="B127" s="198" t="s">
        <v>297</v>
      </c>
      <c r="C127" s="198" t="s">
        <v>297</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297</v>
      </c>
      <c r="P127" s="202">
        <f t="array" ref="P127">IFERROR(SUM(N127*50%,N127,10,G127*50%+G127,O127),)</f>
        <v>0</v>
      </c>
      <c r="Q127" s="197" t="s">
        <v>2</v>
      </c>
      <c r="R127" s="200" t="s">
        <v>2</v>
      </c>
      <c r="S127" s="197" t="s">
        <v>2</v>
      </c>
      <c r="T127" s="203">
        <v>0</v>
      </c>
      <c r="U127" s="200">
        <v>0</v>
      </c>
      <c r="V127" s="204" t="s">
        <v>299</v>
      </c>
      <c r="W127" s="200">
        <v>0</v>
      </c>
      <c r="X127" s="200" t="s">
        <v>299</v>
      </c>
      <c r="Y127" s="200" t="s">
        <v>299</v>
      </c>
      <c r="Z127" s="205">
        <f t="shared" si="11"/>
        <v>0</v>
      </c>
      <c r="AB127" s="200">
        <v>0</v>
      </c>
      <c r="AD127" s="206">
        <f t="shared" si="12"/>
        <v>0</v>
      </c>
    </row>
    <row r="128" spans="1:30" x14ac:dyDescent="0.2">
      <c r="A128" s="197" t="s">
        <v>2</v>
      </c>
      <c r="B128" s="198" t="s">
        <v>297</v>
      </c>
      <c r="C128" s="198" t="s">
        <v>297</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297</v>
      </c>
      <c r="P128" s="202">
        <f t="array" ref="P128">IFERROR(SUM(N128*50%,N128,10,G128*50%+G128,O128),)</f>
        <v>0</v>
      </c>
      <c r="Q128" s="197" t="s">
        <v>2</v>
      </c>
      <c r="R128" s="200" t="s">
        <v>2</v>
      </c>
      <c r="S128" s="197" t="s">
        <v>2</v>
      </c>
      <c r="T128" s="203">
        <v>0</v>
      </c>
      <c r="U128" s="200">
        <v>0</v>
      </c>
      <c r="V128" s="204" t="s">
        <v>299</v>
      </c>
      <c r="W128" s="200">
        <v>0</v>
      </c>
      <c r="X128" s="200" t="s">
        <v>299</v>
      </c>
      <c r="Y128" s="200" t="s">
        <v>299</v>
      </c>
      <c r="Z128" s="205">
        <f t="shared" si="11"/>
        <v>0</v>
      </c>
      <c r="AB128" s="200">
        <v>0</v>
      </c>
      <c r="AD128" s="206">
        <f t="shared" si="12"/>
        <v>0</v>
      </c>
    </row>
    <row r="129" spans="1:30" x14ac:dyDescent="0.2">
      <c r="A129" s="197" t="s">
        <v>2</v>
      </c>
      <c r="B129" s="198" t="s">
        <v>297</v>
      </c>
      <c r="C129" s="198" t="s">
        <v>297</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297</v>
      </c>
      <c r="P129" s="202">
        <f t="array" ref="P129">IFERROR(SUM(N129*50%,N129,10,G129*50%+G129,O129),)</f>
        <v>0</v>
      </c>
      <c r="Q129" s="197" t="s">
        <v>2</v>
      </c>
      <c r="R129" s="200" t="s">
        <v>2</v>
      </c>
      <c r="S129" s="197" t="s">
        <v>2</v>
      </c>
      <c r="T129" s="203">
        <v>0</v>
      </c>
      <c r="U129" s="200">
        <v>0</v>
      </c>
      <c r="V129" s="204" t="s">
        <v>299</v>
      </c>
      <c r="W129" s="200">
        <v>0</v>
      </c>
      <c r="X129" s="200" t="s">
        <v>299</v>
      </c>
      <c r="Y129" s="200" t="s">
        <v>299</v>
      </c>
      <c r="Z129" s="205">
        <f t="shared" si="11"/>
        <v>0</v>
      </c>
      <c r="AB129" s="200">
        <v>0</v>
      </c>
      <c r="AD129" s="206">
        <f t="shared" si="12"/>
        <v>0</v>
      </c>
    </row>
    <row r="130" spans="1:30" x14ac:dyDescent="0.2">
      <c r="A130" s="197" t="s">
        <v>2</v>
      </c>
      <c r="B130" s="198" t="s">
        <v>297</v>
      </c>
      <c r="C130" s="198" t="s">
        <v>297</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297</v>
      </c>
      <c r="P130" s="202">
        <f t="array" ref="P130">IFERROR(SUM(N130*50%,N130,10,G130*50%+G130,O130),)</f>
        <v>0</v>
      </c>
      <c r="Q130" s="197" t="s">
        <v>2</v>
      </c>
      <c r="R130" s="200" t="s">
        <v>2</v>
      </c>
      <c r="S130" s="197" t="s">
        <v>2</v>
      </c>
      <c r="T130" s="203">
        <v>0</v>
      </c>
      <c r="U130" s="200">
        <v>0</v>
      </c>
      <c r="V130" s="204" t="s">
        <v>299</v>
      </c>
      <c r="W130" s="200">
        <v>0</v>
      </c>
      <c r="X130" s="200" t="s">
        <v>299</v>
      </c>
      <c r="Y130" s="200" t="s">
        <v>299</v>
      </c>
      <c r="Z130" s="205">
        <f t="shared" si="11"/>
        <v>0</v>
      </c>
      <c r="AB130" s="200">
        <v>0</v>
      </c>
      <c r="AD130" s="206">
        <f t="shared" si="12"/>
        <v>0</v>
      </c>
    </row>
    <row r="131" spans="1:30" x14ac:dyDescent="0.2">
      <c r="A131" s="197" t="s">
        <v>2</v>
      </c>
      <c r="B131" s="198" t="s">
        <v>297</v>
      </c>
      <c r="C131" s="198" t="s">
        <v>297</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297</v>
      </c>
      <c r="P131" s="202">
        <f t="array" ref="P131">IFERROR(SUM(N131*50%,N131,10,G131*50%+G131,O131),)</f>
        <v>0</v>
      </c>
      <c r="Q131" s="197" t="s">
        <v>2</v>
      </c>
      <c r="R131" s="200" t="s">
        <v>2</v>
      </c>
      <c r="S131" s="197" t="s">
        <v>2</v>
      </c>
      <c r="T131" s="203">
        <v>0</v>
      </c>
      <c r="U131" s="200">
        <v>0</v>
      </c>
      <c r="V131" s="204" t="s">
        <v>299</v>
      </c>
      <c r="W131" s="200">
        <v>0</v>
      </c>
      <c r="X131" s="200" t="s">
        <v>299</v>
      </c>
      <c r="Y131" s="200" t="s">
        <v>299</v>
      </c>
      <c r="Z131" s="205">
        <f t="shared" si="11"/>
        <v>0</v>
      </c>
      <c r="AB131" s="200">
        <v>0</v>
      </c>
      <c r="AD131" s="206">
        <f t="shared" si="12"/>
        <v>0</v>
      </c>
    </row>
    <row r="132" spans="1:30" x14ac:dyDescent="0.2">
      <c r="A132" s="197" t="s">
        <v>2</v>
      </c>
      <c r="B132" s="198" t="s">
        <v>297</v>
      </c>
      <c r="C132" s="198" t="s">
        <v>297</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297</v>
      </c>
      <c r="P132" s="202">
        <f t="array" ref="P132">IFERROR(SUM(N132*50%,N132,10,G132*50%+G132,O132),)</f>
        <v>0</v>
      </c>
      <c r="Q132" s="197" t="s">
        <v>2</v>
      </c>
      <c r="R132" s="200" t="s">
        <v>2</v>
      </c>
      <c r="S132" s="197" t="s">
        <v>2</v>
      </c>
      <c r="T132" s="203">
        <v>0</v>
      </c>
      <c r="U132" s="200">
        <v>0</v>
      </c>
      <c r="V132" s="204" t="s">
        <v>299</v>
      </c>
      <c r="W132" s="200">
        <v>0</v>
      </c>
      <c r="X132" s="200" t="s">
        <v>299</v>
      </c>
      <c r="Y132" s="200" t="s">
        <v>299</v>
      </c>
      <c r="Z132" s="205">
        <f t="shared" ref="Z132:Z195" si="17">IFERROR(SUM(T132+W132+X132+Y132+U132+P132+R132),)</f>
        <v>0</v>
      </c>
      <c r="AB132" s="200">
        <v>0</v>
      </c>
      <c r="AD132" s="206">
        <f t="shared" si="12"/>
        <v>0</v>
      </c>
    </row>
    <row r="133" spans="1:30" x14ac:dyDescent="0.2">
      <c r="A133" s="197" t="s">
        <v>2</v>
      </c>
      <c r="B133" s="198" t="s">
        <v>297</v>
      </c>
      <c r="C133" s="198" t="s">
        <v>297</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297</v>
      </c>
      <c r="P133" s="202">
        <f t="array" ref="P133">IFERROR(SUM(N133*50%,N133,10,G133*50%+G133,O133),)</f>
        <v>0</v>
      </c>
      <c r="Q133" s="197" t="s">
        <v>2</v>
      </c>
      <c r="R133" s="200" t="s">
        <v>2</v>
      </c>
      <c r="S133" s="197" t="s">
        <v>2</v>
      </c>
      <c r="T133" s="203">
        <v>0</v>
      </c>
      <c r="U133" s="200">
        <v>0</v>
      </c>
      <c r="V133" s="204" t="s">
        <v>299</v>
      </c>
      <c r="W133" s="200">
        <v>0</v>
      </c>
      <c r="X133" s="200" t="s">
        <v>299</v>
      </c>
      <c r="Y133" s="200" t="s">
        <v>299</v>
      </c>
      <c r="Z133" s="205">
        <f t="shared" si="17"/>
        <v>0</v>
      </c>
      <c r="AB133" s="200">
        <v>0</v>
      </c>
      <c r="AD133" s="206">
        <f t="shared" si="12"/>
        <v>0</v>
      </c>
    </row>
    <row r="134" spans="1:30" x14ac:dyDescent="0.2">
      <c r="A134" s="197" t="s">
        <v>2</v>
      </c>
      <c r="B134" s="198" t="s">
        <v>297</v>
      </c>
      <c r="C134" s="198" t="s">
        <v>297</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297</v>
      </c>
      <c r="P134" s="202">
        <f t="array" ref="P134">IFERROR(SUM(N134*50%,N134,10,G134*50%+G134,O134),)</f>
        <v>0</v>
      </c>
      <c r="Q134" s="197" t="s">
        <v>2</v>
      </c>
      <c r="R134" s="200" t="s">
        <v>2</v>
      </c>
      <c r="S134" s="197" t="s">
        <v>2</v>
      </c>
      <c r="T134" s="203">
        <v>0</v>
      </c>
      <c r="U134" s="200">
        <v>0</v>
      </c>
      <c r="V134" s="204" t="s">
        <v>299</v>
      </c>
      <c r="W134" s="200">
        <v>0</v>
      </c>
      <c r="X134" s="200" t="s">
        <v>299</v>
      </c>
      <c r="Y134" s="200" t="s">
        <v>299</v>
      </c>
      <c r="Z134" s="205">
        <f t="shared" si="17"/>
        <v>0</v>
      </c>
      <c r="AB134" s="200">
        <v>0</v>
      </c>
      <c r="AD134" s="206">
        <f t="shared" si="12"/>
        <v>0</v>
      </c>
    </row>
    <row r="135" spans="1:30" x14ac:dyDescent="0.2">
      <c r="A135" s="197" t="s">
        <v>2</v>
      </c>
      <c r="B135" s="198" t="s">
        <v>297</v>
      </c>
      <c r="C135" s="198" t="s">
        <v>297</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297</v>
      </c>
      <c r="P135" s="202">
        <f t="array" ref="P135">IFERROR(SUM(N135*50%,N135,10,G135*50%+G135,O135),)</f>
        <v>0</v>
      </c>
      <c r="Q135" s="197" t="s">
        <v>2</v>
      </c>
      <c r="R135" s="200" t="s">
        <v>2</v>
      </c>
      <c r="S135" s="197" t="s">
        <v>2</v>
      </c>
      <c r="T135" s="203">
        <v>0</v>
      </c>
      <c r="U135" s="200">
        <v>0</v>
      </c>
      <c r="V135" s="204" t="s">
        <v>299</v>
      </c>
      <c r="W135" s="200">
        <v>0</v>
      </c>
      <c r="X135" s="200" t="s">
        <v>299</v>
      </c>
      <c r="Y135" s="200" t="s">
        <v>299</v>
      </c>
      <c r="Z135" s="205">
        <f t="shared" si="17"/>
        <v>0</v>
      </c>
      <c r="AB135" s="200">
        <v>0</v>
      </c>
      <c r="AD135" s="206">
        <f t="shared" si="12"/>
        <v>0</v>
      </c>
    </row>
    <row r="136" spans="1:30" x14ac:dyDescent="0.2">
      <c r="A136" s="197" t="s">
        <v>2</v>
      </c>
      <c r="B136" s="198" t="s">
        <v>297</v>
      </c>
      <c r="C136" s="198" t="s">
        <v>297</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297</v>
      </c>
      <c r="P136" s="202">
        <f t="array" ref="P136">IFERROR(SUM(N136*50%,N136,10,G136*50%+G136,O136),)</f>
        <v>0</v>
      </c>
      <c r="Q136" s="197" t="s">
        <v>2</v>
      </c>
      <c r="R136" s="200" t="s">
        <v>2</v>
      </c>
      <c r="S136" s="197" t="s">
        <v>2</v>
      </c>
      <c r="T136" s="203">
        <v>0</v>
      </c>
      <c r="U136" s="200">
        <v>0</v>
      </c>
      <c r="V136" s="204" t="s">
        <v>299</v>
      </c>
      <c r="W136" s="200">
        <v>0</v>
      </c>
      <c r="X136" s="200" t="s">
        <v>299</v>
      </c>
      <c r="Y136" s="200" t="s">
        <v>299</v>
      </c>
      <c r="Z136" s="205">
        <f t="shared" si="17"/>
        <v>0</v>
      </c>
      <c r="AB136" s="200">
        <v>0</v>
      </c>
      <c r="AD136" s="206">
        <f t="shared" si="12"/>
        <v>0</v>
      </c>
    </row>
    <row r="137" spans="1:30" x14ac:dyDescent="0.2">
      <c r="A137" s="197" t="s">
        <v>2</v>
      </c>
      <c r="B137" s="198" t="s">
        <v>297</v>
      </c>
      <c r="C137" s="198" t="s">
        <v>297</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297</v>
      </c>
      <c r="P137" s="202">
        <f t="array" ref="P137">IFERROR(SUM(N137*50%,N137,10,G137*50%+G137,O137),)</f>
        <v>0</v>
      </c>
      <c r="Q137" s="197" t="s">
        <v>2</v>
      </c>
      <c r="R137" s="200" t="s">
        <v>2</v>
      </c>
      <c r="S137" s="197" t="s">
        <v>2</v>
      </c>
      <c r="T137" s="203">
        <v>0</v>
      </c>
      <c r="U137" s="200">
        <v>0</v>
      </c>
      <c r="V137" s="204" t="s">
        <v>299</v>
      </c>
      <c r="W137" s="200">
        <v>0</v>
      </c>
      <c r="X137" s="200" t="s">
        <v>299</v>
      </c>
      <c r="Y137" s="200" t="s">
        <v>299</v>
      </c>
      <c r="Z137" s="205">
        <f t="shared" si="17"/>
        <v>0</v>
      </c>
      <c r="AB137" s="200">
        <v>0</v>
      </c>
      <c r="AD137" s="206">
        <f t="shared" si="12"/>
        <v>0</v>
      </c>
    </row>
    <row r="138" spans="1:30" x14ac:dyDescent="0.2">
      <c r="A138" s="197" t="s">
        <v>2</v>
      </c>
      <c r="B138" s="198" t="s">
        <v>297</v>
      </c>
      <c r="C138" s="198" t="s">
        <v>297</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297</v>
      </c>
      <c r="P138" s="202">
        <f t="array" ref="P138">IFERROR(SUM(N138*50%,N138,10,G138*50%+G138,O138),)</f>
        <v>0</v>
      </c>
      <c r="Q138" s="197" t="s">
        <v>2</v>
      </c>
      <c r="R138" s="200" t="s">
        <v>2</v>
      </c>
      <c r="S138" s="197" t="s">
        <v>2</v>
      </c>
      <c r="T138" s="203">
        <v>0</v>
      </c>
      <c r="U138" s="200">
        <v>0</v>
      </c>
      <c r="V138" s="204" t="s">
        <v>299</v>
      </c>
      <c r="W138" s="200">
        <v>0</v>
      </c>
      <c r="X138" s="200" t="s">
        <v>299</v>
      </c>
      <c r="Y138" s="200" t="s">
        <v>299</v>
      </c>
      <c r="Z138" s="205">
        <f t="shared" si="17"/>
        <v>0</v>
      </c>
      <c r="AB138" s="200">
        <v>0</v>
      </c>
      <c r="AD138" s="206">
        <f t="shared" si="12"/>
        <v>0</v>
      </c>
    </row>
    <row r="139" spans="1:30" x14ac:dyDescent="0.2">
      <c r="A139" s="197" t="s">
        <v>2</v>
      </c>
      <c r="B139" s="198" t="s">
        <v>297</v>
      </c>
      <c r="C139" s="198" t="s">
        <v>297</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297</v>
      </c>
      <c r="P139" s="202">
        <f t="array" ref="P139">IFERROR(SUM(N139*50%,N139,10,G139*50%+G139,O139),)</f>
        <v>0</v>
      </c>
      <c r="Q139" s="197" t="s">
        <v>2</v>
      </c>
      <c r="R139" s="200" t="s">
        <v>2</v>
      </c>
      <c r="S139" s="197" t="s">
        <v>2</v>
      </c>
      <c r="T139" s="203">
        <v>0</v>
      </c>
      <c r="U139" s="200">
        <v>0</v>
      </c>
      <c r="V139" s="204" t="s">
        <v>299</v>
      </c>
      <c r="W139" s="200">
        <v>0</v>
      </c>
      <c r="X139" s="200" t="s">
        <v>299</v>
      </c>
      <c r="Y139" s="200" t="s">
        <v>299</v>
      </c>
      <c r="Z139" s="205">
        <f t="shared" si="17"/>
        <v>0</v>
      </c>
      <c r="AB139" s="200">
        <v>0</v>
      </c>
      <c r="AD139" s="206">
        <f t="shared" si="12"/>
        <v>0</v>
      </c>
    </row>
    <row r="140" spans="1:30" x14ac:dyDescent="0.2">
      <c r="A140" s="197" t="s">
        <v>2</v>
      </c>
      <c r="B140" s="198" t="s">
        <v>297</v>
      </c>
      <c r="C140" s="198" t="s">
        <v>297</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297</v>
      </c>
      <c r="P140" s="202">
        <f t="array" ref="P140">IFERROR(SUM(N140*50%,N140,10,G140*50%+G140,O140),)</f>
        <v>0</v>
      </c>
      <c r="Q140" s="197" t="s">
        <v>2</v>
      </c>
      <c r="R140" s="200" t="s">
        <v>2</v>
      </c>
      <c r="S140" s="197" t="s">
        <v>2</v>
      </c>
      <c r="T140" s="203">
        <v>0</v>
      </c>
      <c r="U140" s="200">
        <v>0</v>
      </c>
      <c r="V140" s="204" t="s">
        <v>299</v>
      </c>
      <c r="W140" s="200">
        <v>0</v>
      </c>
      <c r="X140" s="200" t="s">
        <v>299</v>
      </c>
      <c r="Y140" s="200" t="s">
        <v>299</v>
      </c>
      <c r="Z140" s="205">
        <f t="shared" si="17"/>
        <v>0</v>
      </c>
      <c r="AB140" s="200">
        <v>0</v>
      </c>
      <c r="AD140" s="206">
        <f t="shared" si="12"/>
        <v>0</v>
      </c>
    </row>
    <row r="141" spans="1:30" x14ac:dyDescent="0.2">
      <c r="A141" s="197" t="s">
        <v>2</v>
      </c>
      <c r="B141" s="198" t="s">
        <v>297</v>
      </c>
      <c r="C141" s="198" t="s">
        <v>297</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297</v>
      </c>
      <c r="P141" s="202">
        <f t="array" ref="P141">IFERROR(SUM(N141*50%,N141,10,G141*50%+G141,O141),)</f>
        <v>0</v>
      </c>
      <c r="Q141" s="197" t="s">
        <v>2</v>
      </c>
      <c r="R141" s="200" t="s">
        <v>2</v>
      </c>
      <c r="S141" s="197" t="s">
        <v>2</v>
      </c>
      <c r="T141" s="203">
        <v>0</v>
      </c>
      <c r="U141" s="200">
        <v>0</v>
      </c>
      <c r="V141" s="204" t="s">
        <v>299</v>
      </c>
      <c r="W141" s="200">
        <v>0</v>
      </c>
      <c r="X141" s="200" t="s">
        <v>299</v>
      </c>
      <c r="Y141" s="200" t="s">
        <v>299</v>
      </c>
      <c r="Z141" s="205">
        <f t="shared" si="17"/>
        <v>0</v>
      </c>
      <c r="AB141" s="200">
        <v>0</v>
      </c>
      <c r="AD141" s="206">
        <f t="shared" si="12"/>
        <v>0</v>
      </c>
    </row>
    <row r="142" spans="1:30" x14ac:dyDescent="0.2">
      <c r="A142" s="197" t="s">
        <v>2</v>
      </c>
      <c r="B142" s="198" t="s">
        <v>297</v>
      </c>
      <c r="C142" s="198" t="s">
        <v>297</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297</v>
      </c>
      <c r="P142" s="202">
        <f t="array" ref="P142">IFERROR(SUM(N142*50%,N142,10,G142*50%+G142,O142),)</f>
        <v>0</v>
      </c>
      <c r="Q142" s="197" t="s">
        <v>2</v>
      </c>
      <c r="R142" s="200" t="s">
        <v>2</v>
      </c>
      <c r="S142" s="197" t="s">
        <v>2</v>
      </c>
      <c r="T142" s="203">
        <v>0</v>
      </c>
      <c r="U142" s="200">
        <v>0</v>
      </c>
      <c r="V142" s="204" t="s">
        <v>299</v>
      </c>
      <c r="W142" s="200">
        <v>0</v>
      </c>
      <c r="X142" s="200" t="s">
        <v>299</v>
      </c>
      <c r="Y142" s="200" t="s">
        <v>299</v>
      </c>
      <c r="Z142" s="205">
        <f t="shared" si="17"/>
        <v>0</v>
      </c>
      <c r="AB142" s="200">
        <v>0</v>
      </c>
      <c r="AD142" s="206">
        <f t="shared" si="12"/>
        <v>0</v>
      </c>
    </row>
    <row r="143" spans="1:30" x14ac:dyDescent="0.2">
      <c r="A143" s="197" t="s">
        <v>2</v>
      </c>
      <c r="B143" s="198" t="s">
        <v>297</v>
      </c>
      <c r="C143" s="198" t="s">
        <v>297</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297</v>
      </c>
      <c r="P143" s="202">
        <f t="array" ref="P143">IFERROR(SUM(N143*50%,N143,10,G143*50%+G143,O143),)</f>
        <v>0</v>
      </c>
      <c r="Q143" s="197" t="s">
        <v>2</v>
      </c>
      <c r="R143" s="200" t="s">
        <v>2</v>
      </c>
      <c r="S143" s="197" t="s">
        <v>2</v>
      </c>
      <c r="T143" s="203">
        <v>0</v>
      </c>
      <c r="U143" s="200">
        <v>0</v>
      </c>
      <c r="V143" s="204" t="s">
        <v>299</v>
      </c>
      <c r="W143" s="200">
        <v>0</v>
      </c>
      <c r="X143" s="200" t="s">
        <v>299</v>
      </c>
      <c r="Y143" s="200" t="s">
        <v>299</v>
      </c>
      <c r="Z143" s="205">
        <f t="shared" si="17"/>
        <v>0</v>
      </c>
      <c r="AB143" s="200">
        <v>0</v>
      </c>
      <c r="AD143" s="206">
        <f t="shared" si="12"/>
        <v>0</v>
      </c>
    </row>
    <row r="144" spans="1:30" x14ac:dyDescent="0.2">
      <c r="A144" s="197" t="s">
        <v>2</v>
      </c>
      <c r="B144" s="198" t="s">
        <v>297</v>
      </c>
      <c r="C144" s="198" t="s">
        <v>297</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297</v>
      </c>
      <c r="P144" s="202">
        <f t="array" ref="P144">IFERROR(SUM(N144*50%,N144,10,G144*50%+G144,O144),)</f>
        <v>0</v>
      </c>
      <c r="Q144" s="197" t="s">
        <v>2</v>
      </c>
      <c r="R144" s="200" t="s">
        <v>2</v>
      </c>
      <c r="S144" s="197" t="s">
        <v>2</v>
      </c>
      <c r="T144" s="203">
        <v>0</v>
      </c>
      <c r="U144" s="200">
        <v>0</v>
      </c>
      <c r="V144" s="204" t="s">
        <v>299</v>
      </c>
      <c r="W144" s="200">
        <v>0</v>
      </c>
      <c r="X144" s="200" t="s">
        <v>299</v>
      </c>
      <c r="Y144" s="200" t="s">
        <v>299</v>
      </c>
      <c r="Z144" s="205">
        <f t="shared" si="17"/>
        <v>0</v>
      </c>
      <c r="AB144" s="200">
        <v>0</v>
      </c>
      <c r="AD144" s="206">
        <f t="shared" si="12"/>
        <v>0</v>
      </c>
    </row>
    <row r="145" spans="1:30" x14ac:dyDescent="0.2">
      <c r="A145" s="197" t="s">
        <v>2</v>
      </c>
      <c r="B145" s="198" t="s">
        <v>297</v>
      </c>
      <c r="C145" s="198" t="s">
        <v>297</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297</v>
      </c>
      <c r="P145" s="202">
        <f t="array" ref="P145">IFERROR(SUM(N145*50%,N145,10,G145*50%+G145,O145),)</f>
        <v>0</v>
      </c>
      <c r="Q145" s="197" t="s">
        <v>2</v>
      </c>
      <c r="R145" s="200" t="s">
        <v>2</v>
      </c>
      <c r="S145" s="197" t="s">
        <v>2</v>
      </c>
      <c r="T145" s="203">
        <v>0</v>
      </c>
      <c r="U145" s="200">
        <v>0</v>
      </c>
      <c r="V145" s="204" t="s">
        <v>299</v>
      </c>
      <c r="W145" s="200">
        <v>0</v>
      </c>
      <c r="X145" s="200" t="s">
        <v>299</v>
      </c>
      <c r="Y145" s="200" t="s">
        <v>299</v>
      </c>
      <c r="Z145" s="205">
        <f t="shared" si="17"/>
        <v>0</v>
      </c>
      <c r="AB145" s="200">
        <v>0</v>
      </c>
      <c r="AD145" s="206">
        <f t="shared" si="12"/>
        <v>0</v>
      </c>
    </row>
    <row r="146" spans="1:30" x14ac:dyDescent="0.2">
      <c r="A146" s="197" t="s">
        <v>2</v>
      </c>
      <c r="B146" s="198" t="s">
        <v>297</v>
      </c>
      <c r="C146" s="198" t="s">
        <v>297</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297</v>
      </c>
      <c r="P146" s="202">
        <f t="array" ref="P146">IFERROR(SUM(N146*50%,N146,10,G146*50%+G146,O146),)</f>
        <v>0</v>
      </c>
      <c r="Q146" s="197" t="s">
        <v>2</v>
      </c>
      <c r="R146" s="200" t="s">
        <v>2</v>
      </c>
      <c r="S146" s="197" t="s">
        <v>2</v>
      </c>
      <c r="T146" s="203">
        <v>0</v>
      </c>
      <c r="U146" s="200">
        <v>0</v>
      </c>
      <c r="V146" s="204" t="s">
        <v>299</v>
      </c>
      <c r="W146" s="200">
        <v>0</v>
      </c>
      <c r="X146" s="200" t="s">
        <v>299</v>
      </c>
      <c r="Y146" s="200" t="s">
        <v>299</v>
      </c>
      <c r="Z146" s="205">
        <f t="shared" si="17"/>
        <v>0</v>
      </c>
      <c r="AB146" s="200">
        <v>0</v>
      </c>
      <c r="AD146" s="206">
        <f t="shared" si="12"/>
        <v>0</v>
      </c>
    </row>
    <row r="147" spans="1:30" x14ac:dyDescent="0.2">
      <c r="A147" s="197" t="s">
        <v>2</v>
      </c>
      <c r="B147" s="198" t="s">
        <v>297</v>
      </c>
      <c r="C147" s="198" t="s">
        <v>297</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297</v>
      </c>
      <c r="P147" s="202">
        <f t="array" ref="P147">IFERROR(SUM(N147*50%,N147,10,G147*50%+G147,O147),)</f>
        <v>0</v>
      </c>
      <c r="Q147" s="197" t="s">
        <v>2</v>
      </c>
      <c r="R147" s="200" t="s">
        <v>2</v>
      </c>
      <c r="S147" s="197" t="s">
        <v>2</v>
      </c>
      <c r="T147" s="203">
        <v>0</v>
      </c>
      <c r="U147" s="200">
        <v>0</v>
      </c>
      <c r="V147" s="204" t="s">
        <v>299</v>
      </c>
      <c r="W147" s="200">
        <v>0</v>
      </c>
      <c r="X147" s="200" t="s">
        <v>299</v>
      </c>
      <c r="Y147" s="200" t="s">
        <v>299</v>
      </c>
      <c r="Z147" s="205">
        <f t="shared" si="17"/>
        <v>0</v>
      </c>
      <c r="AB147" s="200">
        <v>0</v>
      </c>
      <c r="AD147" s="206">
        <f t="shared" si="12"/>
        <v>0</v>
      </c>
    </row>
    <row r="148" spans="1:30" x14ac:dyDescent="0.2">
      <c r="A148" s="197" t="s">
        <v>2</v>
      </c>
      <c r="B148" s="198" t="s">
        <v>297</v>
      </c>
      <c r="C148" s="198" t="s">
        <v>297</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297</v>
      </c>
      <c r="P148" s="202">
        <f t="array" ref="P148">IFERROR(SUM(N148*50%,N148,10,G148*50%+G148,O148),)</f>
        <v>0</v>
      </c>
      <c r="Q148" s="197" t="s">
        <v>2</v>
      </c>
      <c r="R148" s="200" t="s">
        <v>2</v>
      </c>
      <c r="S148" s="197" t="s">
        <v>2</v>
      </c>
      <c r="T148" s="203">
        <v>0</v>
      </c>
      <c r="U148" s="200">
        <v>0</v>
      </c>
      <c r="V148" s="204" t="s">
        <v>299</v>
      </c>
      <c r="W148" s="200">
        <v>0</v>
      </c>
      <c r="X148" s="200" t="s">
        <v>299</v>
      </c>
      <c r="Y148" s="200" t="s">
        <v>299</v>
      </c>
      <c r="Z148" s="205">
        <f t="shared" si="17"/>
        <v>0</v>
      </c>
      <c r="AB148" s="200">
        <v>0</v>
      </c>
      <c r="AD148" s="206">
        <f t="shared" si="12"/>
        <v>0</v>
      </c>
    </row>
    <row r="149" spans="1:30" x14ac:dyDescent="0.2">
      <c r="A149" s="197" t="s">
        <v>2</v>
      </c>
      <c r="B149" s="198" t="s">
        <v>297</v>
      </c>
      <c r="C149" s="198" t="s">
        <v>297</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297</v>
      </c>
      <c r="P149" s="202">
        <f t="array" ref="P149">IFERROR(SUM(N149*50%,N149,10,G149*50%+G149,O149),)</f>
        <v>0</v>
      </c>
      <c r="Q149" s="197" t="s">
        <v>2</v>
      </c>
      <c r="R149" s="200" t="s">
        <v>2</v>
      </c>
      <c r="S149" s="197" t="s">
        <v>2</v>
      </c>
      <c r="T149" s="203">
        <v>0</v>
      </c>
      <c r="U149" s="200">
        <v>0</v>
      </c>
      <c r="V149" s="204" t="s">
        <v>299</v>
      </c>
      <c r="W149" s="200">
        <v>0</v>
      </c>
      <c r="X149" s="200" t="s">
        <v>299</v>
      </c>
      <c r="Y149" s="200" t="s">
        <v>299</v>
      </c>
      <c r="Z149" s="205">
        <f t="shared" si="17"/>
        <v>0</v>
      </c>
      <c r="AB149" s="200">
        <v>0</v>
      </c>
      <c r="AD149" s="206">
        <f t="shared" si="12"/>
        <v>0</v>
      </c>
    </row>
    <row r="150" spans="1:30" x14ac:dyDescent="0.2">
      <c r="A150" s="197" t="s">
        <v>2</v>
      </c>
      <c r="B150" s="198" t="s">
        <v>297</v>
      </c>
      <c r="C150" s="198" t="s">
        <v>297</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297</v>
      </c>
      <c r="P150" s="202">
        <f t="array" ref="P150">IFERROR(SUM(N150*50%,N150,10,G150*50%+G150,O150),)</f>
        <v>0</v>
      </c>
      <c r="Q150" s="197" t="s">
        <v>2</v>
      </c>
      <c r="R150" s="200" t="s">
        <v>2</v>
      </c>
      <c r="S150" s="197" t="s">
        <v>2</v>
      </c>
      <c r="T150" s="203">
        <v>0</v>
      </c>
      <c r="U150" s="200">
        <v>0</v>
      </c>
      <c r="V150" s="204" t="s">
        <v>299</v>
      </c>
      <c r="W150" s="200">
        <v>0</v>
      </c>
      <c r="X150" s="200" t="s">
        <v>299</v>
      </c>
      <c r="Y150" s="200" t="s">
        <v>299</v>
      </c>
      <c r="Z150" s="205">
        <f t="shared" si="17"/>
        <v>0</v>
      </c>
      <c r="AB150" s="200">
        <v>0</v>
      </c>
      <c r="AD150" s="206">
        <f t="shared" si="12"/>
        <v>0</v>
      </c>
    </row>
    <row r="151" spans="1:30" x14ac:dyDescent="0.2">
      <c r="A151" s="197" t="s">
        <v>2</v>
      </c>
      <c r="B151" s="198" t="s">
        <v>297</v>
      </c>
      <c r="C151" s="198" t="s">
        <v>297</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297</v>
      </c>
      <c r="P151" s="202">
        <f t="array" ref="P151">IFERROR(SUM(N151*50%,N151,10,G151*50%+G151,O151),)</f>
        <v>0</v>
      </c>
      <c r="Q151" s="197" t="s">
        <v>2</v>
      </c>
      <c r="R151" s="200" t="s">
        <v>2</v>
      </c>
      <c r="S151" s="197" t="s">
        <v>2</v>
      </c>
      <c r="T151" s="203">
        <v>0</v>
      </c>
      <c r="U151" s="200">
        <v>0</v>
      </c>
      <c r="V151" s="204" t="s">
        <v>299</v>
      </c>
      <c r="W151" s="200">
        <v>0</v>
      </c>
      <c r="X151" s="200" t="s">
        <v>299</v>
      </c>
      <c r="Y151" s="200" t="s">
        <v>299</v>
      </c>
      <c r="Z151" s="205">
        <f t="shared" si="17"/>
        <v>0</v>
      </c>
      <c r="AB151" s="200">
        <v>0</v>
      </c>
      <c r="AD151" s="206">
        <f t="shared" si="12"/>
        <v>0</v>
      </c>
    </row>
    <row r="152" spans="1:30" x14ac:dyDescent="0.2">
      <c r="A152" s="197" t="s">
        <v>2</v>
      </c>
      <c r="B152" s="198" t="s">
        <v>297</v>
      </c>
      <c r="C152" s="198" t="s">
        <v>297</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297</v>
      </c>
      <c r="P152" s="202">
        <f t="array" ref="P152">IFERROR(SUM(N152*50%,N152,10,G152*50%+G152,O152),)</f>
        <v>0</v>
      </c>
      <c r="Q152" s="197" t="s">
        <v>2</v>
      </c>
      <c r="R152" s="200" t="s">
        <v>2</v>
      </c>
      <c r="S152" s="197" t="s">
        <v>2</v>
      </c>
      <c r="T152" s="203">
        <v>0</v>
      </c>
      <c r="U152" s="200">
        <v>0</v>
      </c>
      <c r="V152" s="204" t="s">
        <v>299</v>
      </c>
      <c r="W152" s="200">
        <v>0</v>
      </c>
      <c r="X152" s="200" t="s">
        <v>299</v>
      </c>
      <c r="Y152" s="200" t="s">
        <v>299</v>
      </c>
      <c r="Z152" s="205">
        <f t="shared" si="17"/>
        <v>0</v>
      </c>
      <c r="AB152" s="200">
        <v>0</v>
      </c>
      <c r="AD152" s="206">
        <f t="shared" si="12"/>
        <v>0</v>
      </c>
    </row>
    <row r="153" spans="1:30" x14ac:dyDescent="0.2">
      <c r="A153" s="197" t="s">
        <v>2</v>
      </c>
      <c r="B153" s="198" t="s">
        <v>297</v>
      </c>
      <c r="C153" s="198" t="s">
        <v>297</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297</v>
      </c>
      <c r="P153" s="202">
        <f t="array" ref="P153">IFERROR(SUM(N153*50%,N153,10,G153*50%+G153,O153),)</f>
        <v>0</v>
      </c>
      <c r="Q153" s="197" t="s">
        <v>2</v>
      </c>
      <c r="R153" s="200" t="s">
        <v>2</v>
      </c>
      <c r="S153" s="197" t="s">
        <v>2</v>
      </c>
      <c r="T153" s="203">
        <v>0</v>
      </c>
      <c r="U153" s="200">
        <v>0</v>
      </c>
      <c r="V153" s="204" t="s">
        <v>299</v>
      </c>
      <c r="W153" s="200">
        <v>0</v>
      </c>
      <c r="X153" s="200" t="s">
        <v>299</v>
      </c>
      <c r="Y153" s="200" t="s">
        <v>299</v>
      </c>
      <c r="Z153" s="205">
        <f t="shared" si="17"/>
        <v>0</v>
      </c>
      <c r="AB153" s="200">
        <v>0</v>
      </c>
      <c r="AD153" s="206">
        <f t="shared" si="12"/>
        <v>0</v>
      </c>
    </row>
    <row r="154" spans="1:30" x14ac:dyDescent="0.2">
      <c r="A154" s="197" t="s">
        <v>2</v>
      </c>
      <c r="B154" s="198" t="s">
        <v>297</v>
      </c>
      <c r="C154" s="198" t="s">
        <v>297</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297</v>
      </c>
      <c r="P154" s="202">
        <f t="array" ref="P154">IFERROR(SUM(N154*50%,N154,10,G154*50%+G154,O154),)</f>
        <v>0</v>
      </c>
      <c r="Q154" s="197" t="s">
        <v>2</v>
      </c>
      <c r="R154" s="200" t="s">
        <v>2</v>
      </c>
      <c r="S154" s="197" t="s">
        <v>2</v>
      </c>
      <c r="T154" s="203">
        <v>0</v>
      </c>
      <c r="U154" s="200">
        <v>0</v>
      </c>
      <c r="V154" s="204" t="s">
        <v>299</v>
      </c>
      <c r="W154" s="200">
        <v>0</v>
      </c>
      <c r="X154" s="200" t="s">
        <v>299</v>
      </c>
      <c r="Y154" s="200" t="s">
        <v>299</v>
      </c>
      <c r="Z154" s="205">
        <f t="shared" si="17"/>
        <v>0</v>
      </c>
      <c r="AB154" s="200">
        <v>0</v>
      </c>
      <c r="AD154" s="206">
        <f t="shared" si="12"/>
        <v>0</v>
      </c>
    </row>
    <row r="155" spans="1:30" x14ac:dyDescent="0.2">
      <c r="A155" s="197" t="s">
        <v>2</v>
      </c>
      <c r="B155" s="198" t="s">
        <v>297</v>
      </c>
      <c r="C155" s="198" t="s">
        <v>297</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297</v>
      </c>
      <c r="P155" s="202">
        <f t="array" ref="P155">IFERROR(SUM(N155*50%,N155,10,G155*50%+G155,O155),)</f>
        <v>0</v>
      </c>
      <c r="Q155" s="197" t="s">
        <v>2</v>
      </c>
      <c r="R155" s="200" t="s">
        <v>2</v>
      </c>
      <c r="S155" s="197" t="s">
        <v>2</v>
      </c>
      <c r="T155" s="203">
        <v>0</v>
      </c>
      <c r="U155" s="200">
        <v>0</v>
      </c>
      <c r="V155" s="204" t="s">
        <v>299</v>
      </c>
      <c r="W155" s="200">
        <v>0</v>
      </c>
      <c r="X155" s="200" t="s">
        <v>299</v>
      </c>
      <c r="Y155" s="200" t="s">
        <v>299</v>
      </c>
      <c r="Z155" s="205">
        <f t="shared" si="17"/>
        <v>0</v>
      </c>
      <c r="AB155" s="200">
        <v>0</v>
      </c>
      <c r="AD155" s="206">
        <f t="shared" si="12"/>
        <v>0</v>
      </c>
    </row>
    <row r="156" spans="1:30" x14ac:dyDescent="0.2">
      <c r="A156" s="197" t="s">
        <v>2</v>
      </c>
      <c r="B156" s="198" t="s">
        <v>297</v>
      </c>
      <c r="C156" s="198" t="s">
        <v>297</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297</v>
      </c>
      <c r="P156" s="202">
        <f t="array" ref="P156">IFERROR(SUM(N156*50%,N156,10,G156*50%+G156,O156),)</f>
        <v>0</v>
      </c>
      <c r="Q156" s="197" t="s">
        <v>2</v>
      </c>
      <c r="R156" s="200" t="s">
        <v>2</v>
      </c>
      <c r="S156" s="197" t="s">
        <v>2</v>
      </c>
      <c r="T156" s="203">
        <v>0</v>
      </c>
      <c r="U156" s="200">
        <v>0</v>
      </c>
      <c r="V156" s="204" t="s">
        <v>299</v>
      </c>
      <c r="W156" s="200">
        <v>0</v>
      </c>
      <c r="X156" s="200" t="s">
        <v>299</v>
      </c>
      <c r="Y156" s="200" t="s">
        <v>299</v>
      </c>
      <c r="Z156" s="205">
        <f t="shared" si="17"/>
        <v>0</v>
      </c>
      <c r="AB156" s="200">
        <v>0</v>
      </c>
      <c r="AD156" s="206">
        <f t="shared" ref="AD156:AD201" si="18">IFERROR(SUM(Z156+AB156),"0")</f>
        <v>0</v>
      </c>
    </row>
    <row r="157" spans="1:30" x14ac:dyDescent="0.2">
      <c r="A157" s="197" t="s">
        <v>2</v>
      </c>
      <c r="B157" s="198" t="s">
        <v>297</v>
      </c>
      <c r="C157" s="198" t="s">
        <v>297</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297</v>
      </c>
      <c r="P157" s="202">
        <f t="array" ref="P157">IFERROR(SUM(N157*50%,N157,10,G157*50%+G157,O157),)</f>
        <v>0</v>
      </c>
      <c r="Q157" s="197" t="s">
        <v>2</v>
      </c>
      <c r="R157" s="200" t="s">
        <v>2</v>
      </c>
      <c r="S157" s="197" t="s">
        <v>2</v>
      </c>
      <c r="T157" s="203">
        <v>0</v>
      </c>
      <c r="U157" s="200">
        <v>0</v>
      </c>
      <c r="V157" s="204" t="s">
        <v>299</v>
      </c>
      <c r="W157" s="200">
        <v>0</v>
      </c>
      <c r="X157" s="200" t="s">
        <v>299</v>
      </c>
      <c r="Y157" s="200" t="s">
        <v>299</v>
      </c>
      <c r="Z157" s="205">
        <f t="shared" si="17"/>
        <v>0</v>
      </c>
      <c r="AB157" s="200">
        <v>0</v>
      </c>
      <c r="AD157" s="206">
        <f t="shared" si="18"/>
        <v>0</v>
      </c>
    </row>
    <row r="158" spans="1:30" x14ac:dyDescent="0.2">
      <c r="A158" s="197" t="s">
        <v>2</v>
      </c>
      <c r="B158" s="198" t="s">
        <v>297</v>
      </c>
      <c r="C158" s="198" t="s">
        <v>297</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297</v>
      </c>
      <c r="P158" s="202">
        <f t="array" ref="P158">IFERROR(SUM(N158*50%,N158,10,G158*50%+G158,O158),)</f>
        <v>0</v>
      </c>
      <c r="Q158" s="197" t="s">
        <v>2</v>
      </c>
      <c r="R158" s="200" t="s">
        <v>2</v>
      </c>
      <c r="S158" s="197" t="s">
        <v>2</v>
      </c>
      <c r="T158" s="203">
        <v>0</v>
      </c>
      <c r="U158" s="200">
        <v>0</v>
      </c>
      <c r="V158" s="204" t="s">
        <v>299</v>
      </c>
      <c r="W158" s="200">
        <v>0</v>
      </c>
      <c r="X158" s="200" t="s">
        <v>299</v>
      </c>
      <c r="Y158" s="200" t="s">
        <v>299</v>
      </c>
      <c r="Z158" s="205">
        <f t="shared" si="17"/>
        <v>0</v>
      </c>
      <c r="AB158" s="200">
        <v>0</v>
      </c>
      <c r="AD158" s="206">
        <f t="shared" si="18"/>
        <v>0</v>
      </c>
    </row>
    <row r="159" spans="1:30" x14ac:dyDescent="0.2">
      <c r="A159" s="197" t="s">
        <v>2</v>
      </c>
      <c r="B159" s="198" t="s">
        <v>297</v>
      </c>
      <c r="C159" s="198" t="s">
        <v>297</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297</v>
      </c>
      <c r="P159" s="202">
        <f t="array" ref="P159">IFERROR(SUM(N159*50%,N159,10,G159*50%+G159,O159),)</f>
        <v>0</v>
      </c>
      <c r="Q159" s="197" t="s">
        <v>2</v>
      </c>
      <c r="R159" s="200" t="s">
        <v>2</v>
      </c>
      <c r="S159" s="197" t="s">
        <v>2</v>
      </c>
      <c r="T159" s="203">
        <v>0</v>
      </c>
      <c r="U159" s="200">
        <v>0</v>
      </c>
      <c r="V159" s="204" t="s">
        <v>299</v>
      </c>
      <c r="W159" s="200">
        <v>0</v>
      </c>
      <c r="X159" s="200" t="s">
        <v>299</v>
      </c>
      <c r="Y159" s="200" t="s">
        <v>299</v>
      </c>
      <c r="Z159" s="205">
        <f t="shared" si="17"/>
        <v>0</v>
      </c>
      <c r="AB159" s="200">
        <v>0</v>
      </c>
      <c r="AD159" s="206">
        <f t="shared" si="18"/>
        <v>0</v>
      </c>
    </row>
    <row r="160" spans="1:30" x14ac:dyDescent="0.2">
      <c r="A160" s="197" t="s">
        <v>2</v>
      </c>
      <c r="B160" s="198" t="s">
        <v>297</v>
      </c>
      <c r="C160" s="198" t="s">
        <v>297</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297</v>
      </c>
      <c r="P160" s="202">
        <f t="array" ref="P160">IFERROR(SUM(N160*50%,N160,10,G160*50%+G160,O160),)</f>
        <v>0</v>
      </c>
      <c r="Q160" s="197" t="s">
        <v>2</v>
      </c>
      <c r="R160" s="200" t="s">
        <v>2</v>
      </c>
      <c r="S160" s="197" t="s">
        <v>2</v>
      </c>
      <c r="T160" s="203">
        <v>0</v>
      </c>
      <c r="U160" s="200">
        <v>0</v>
      </c>
      <c r="V160" s="204" t="s">
        <v>299</v>
      </c>
      <c r="W160" s="200">
        <v>0</v>
      </c>
      <c r="X160" s="200" t="s">
        <v>299</v>
      </c>
      <c r="Y160" s="200" t="s">
        <v>299</v>
      </c>
      <c r="Z160" s="205">
        <f t="shared" si="17"/>
        <v>0</v>
      </c>
      <c r="AB160" s="200">
        <v>0</v>
      </c>
      <c r="AD160" s="206">
        <f t="shared" si="18"/>
        <v>0</v>
      </c>
    </row>
    <row r="161" spans="1:30" x14ac:dyDescent="0.2">
      <c r="A161" s="197" t="s">
        <v>2</v>
      </c>
      <c r="B161" s="198" t="s">
        <v>297</v>
      </c>
      <c r="C161" s="198" t="s">
        <v>297</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297</v>
      </c>
      <c r="P161" s="202">
        <f t="array" ref="P161">IFERROR(SUM(N161*50%,N161,10,G161*50%+G161,O161),)</f>
        <v>0</v>
      </c>
      <c r="Q161" s="197" t="s">
        <v>2</v>
      </c>
      <c r="R161" s="200" t="s">
        <v>2</v>
      </c>
      <c r="S161" s="197" t="s">
        <v>2</v>
      </c>
      <c r="T161" s="203">
        <v>0</v>
      </c>
      <c r="U161" s="200">
        <v>0</v>
      </c>
      <c r="V161" s="204" t="s">
        <v>299</v>
      </c>
      <c r="W161" s="200">
        <v>0</v>
      </c>
      <c r="X161" s="200" t="s">
        <v>299</v>
      </c>
      <c r="Y161" s="200" t="s">
        <v>299</v>
      </c>
      <c r="Z161" s="205">
        <f t="shared" si="17"/>
        <v>0</v>
      </c>
      <c r="AB161" s="200">
        <v>0</v>
      </c>
      <c r="AD161" s="206">
        <f t="shared" si="18"/>
        <v>0</v>
      </c>
    </row>
    <row r="162" spans="1:30" x14ac:dyDescent="0.2">
      <c r="A162" s="197" t="s">
        <v>2</v>
      </c>
      <c r="B162" s="198" t="s">
        <v>297</v>
      </c>
      <c r="C162" s="198" t="s">
        <v>297</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297</v>
      </c>
      <c r="P162" s="202">
        <f t="array" ref="P162">IFERROR(SUM(N162*50%,N162,10,G162*50%+G162,O162),)</f>
        <v>0</v>
      </c>
      <c r="Q162" s="197" t="s">
        <v>2</v>
      </c>
      <c r="R162" s="200" t="s">
        <v>2</v>
      </c>
      <c r="S162" s="197" t="s">
        <v>2</v>
      </c>
      <c r="T162" s="203">
        <v>0</v>
      </c>
      <c r="U162" s="200">
        <v>0</v>
      </c>
      <c r="V162" s="204" t="s">
        <v>299</v>
      </c>
      <c r="W162" s="200">
        <v>0</v>
      </c>
      <c r="X162" s="200" t="s">
        <v>299</v>
      </c>
      <c r="Y162" s="200" t="s">
        <v>299</v>
      </c>
      <c r="Z162" s="205">
        <f t="shared" si="17"/>
        <v>0</v>
      </c>
      <c r="AB162" s="200">
        <v>0</v>
      </c>
      <c r="AD162" s="206">
        <f t="shared" si="18"/>
        <v>0</v>
      </c>
    </row>
    <row r="163" spans="1:30" x14ac:dyDescent="0.2">
      <c r="A163" s="197" t="s">
        <v>2</v>
      </c>
      <c r="B163" s="198" t="s">
        <v>297</v>
      </c>
      <c r="C163" s="198" t="s">
        <v>297</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297</v>
      </c>
      <c r="P163" s="202">
        <f t="array" ref="P163">IFERROR(SUM(N163*50%,N163,10,G163*50%+G163,O163),)</f>
        <v>0</v>
      </c>
      <c r="Q163" s="197" t="s">
        <v>2</v>
      </c>
      <c r="R163" s="200" t="s">
        <v>2</v>
      </c>
      <c r="S163" s="197" t="s">
        <v>2</v>
      </c>
      <c r="T163" s="203">
        <v>0</v>
      </c>
      <c r="U163" s="200">
        <v>0</v>
      </c>
      <c r="V163" s="204" t="s">
        <v>299</v>
      </c>
      <c r="W163" s="200">
        <v>0</v>
      </c>
      <c r="X163" s="200" t="s">
        <v>299</v>
      </c>
      <c r="Y163" s="200" t="s">
        <v>299</v>
      </c>
      <c r="Z163" s="205">
        <f t="shared" si="17"/>
        <v>0</v>
      </c>
      <c r="AB163" s="200">
        <v>0</v>
      </c>
      <c r="AD163" s="206">
        <f t="shared" si="18"/>
        <v>0</v>
      </c>
    </row>
    <row r="164" spans="1:30" x14ac:dyDescent="0.2">
      <c r="A164" s="197" t="s">
        <v>2</v>
      </c>
      <c r="B164" s="198" t="s">
        <v>297</v>
      </c>
      <c r="C164" s="198" t="s">
        <v>297</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297</v>
      </c>
      <c r="P164" s="202">
        <f t="array" ref="P164">IFERROR(SUM(N164*50%,N164,10,G164*50%+G164,O164),)</f>
        <v>0</v>
      </c>
      <c r="Q164" s="197" t="s">
        <v>2</v>
      </c>
      <c r="R164" s="200" t="s">
        <v>2</v>
      </c>
      <c r="S164" s="197" t="s">
        <v>2</v>
      </c>
      <c r="T164" s="203">
        <v>0</v>
      </c>
      <c r="U164" s="200">
        <v>0</v>
      </c>
      <c r="V164" s="204" t="s">
        <v>299</v>
      </c>
      <c r="W164" s="200">
        <v>0</v>
      </c>
      <c r="X164" s="200" t="s">
        <v>299</v>
      </c>
      <c r="Y164" s="200" t="s">
        <v>299</v>
      </c>
      <c r="Z164" s="205">
        <f t="shared" si="17"/>
        <v>0</v>
      </c>
      <c r="AB164" s="200">
        <v>0</v>
      </c>
      <c r="AD164" s="206">
        <f t="shared" si="18"/>
        <v>0</v>
      </c>
    </row>
    <row r="165" spans="1:30" x14ac:dyDescent="0.2">
      <c r="A165" s="197" t="s">
        <v>2</v>
      </c>
      <c r="B165" s="198" t="s">
        <v>297</v>
      </c>
      <c r="C165" s="198" t="s">
        <v>297</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297</v>
      </c>
      <c r="P165" s="202">
        <f t="array" ref="P165">IFERROR(SUM(N165*50%,N165,10,G165*50%+G165,O165),)</f>
        <v>0</v>
      </c>
      <c r="Q165" s="197" t="s">
        <v>2</v>
      </c>
      <c r="R165" s="200" t="s">
        <v>2</v>
      </c>
      <c r="S165" s="197" t="s">
        <v>2</v>
      </c>
      <c r="T165" s="203">
        <v>0</v>
      </c>
      <c r="U165" s="200">
        <v>0</v>
      </c>
      <c r="V165" s="204" t="s">
        <v>299</v>
      </c>
      <c r="W165" s="200">
        <v>0</v>
      </c>
      <c r="X165" s="200" t="s">
        <v>299</v>
      </c>
      <c r="Y165" s="200" t="s">
        <v>299</v>
      </c>
      <c r="Z165" s="205">
        <f t="shared" si="17"/>
        <v>0</v>
      </c>
      <c r="AB165" s="200">
        <v>0</v>
      </c>
      <c r="AD165" s="206">
        <f t="shared" si="18"/>
        <v>0</v>
      </c>
    </row>
    <row r="166" spans="1:30" x14ac:dyDescent="0.2">
      <c r="A166" s="197" t="s">
        <v>2</v>
      </c>
      <c r="B166" s="198" t="s">
        <v>297</v>
      </c>
      <c r="C166" s="198" t="s">
        <v>297</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297</v>
      </c>
      <c r="P166" s="202">
        <f t="array" ref="P166">IFERROR(SUM(N166*50%,N166,10,G166*50%+G166,O166),)</f>
        <v>0</v>
      </c>
      <c r="Q166" s="197" t="s">
        <v>2</v>
      </c>
      <c r="R166" s="200" t="s">
        <v>2</v>
      </c>
      <c r="S166" s="197" t="s">
        <v>2</v>
      </c>
      <c r="T166" s="203">
        <v>0</v>
      </c>
      <c r="U166" s="200">
        <v>0</v>
      </c>
      <c r="V166" s="204" t="s">
        <v>299</v>
      </c>
      <c r="W166" s="200">
        <v>0</v>
      </c>
      <c r="X166" s="200" t="s">
        <v>299</v>
      </c>
      <c r="Y166" s="200" t="s">
        <v>299</v>
      </c>
      <c r="Z166" s="205">
        <f t="shared" si="17"/>
        <v>0</v>
      </c>
      <c r="AB166" s="200">
        <v>0</v>
      </c>
      <c r="AD166" s="206">
        <f t="shared" si="18"/>
        <v>0</v>
      </c>
    </row>
    <row r="167" spans="1:30" x14ac:dyDescent="0.2">
      <c r="A167" s="197" t="s">
        <v>2</v>
      </c>
      <c r="B167" s="198" t="s">
        <v>297</v>
      </c>
      <c r="C167" s="198" t="s">
        <v>297</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297</v>
      </c>
      <c r="P167" s="202">
        <f t="array" ref="P167">IFERROR(SUM(N167*50%,N167,10,G167*50%+G167,O167),)</f>
        <v>0</v>
      </c>
      <c r="Q167" s="197" t="s">
        <v>2</v>
      </c>
      <c r="R167" s="200" t="s">
        <v>2</v>
      </c>
      <c r="S167" s="197" t="s">
        <v>2</v>
      </c>
      <c r="T167" s="203">
        <v>0</v>
      </c>
      <c r="U167" s="200">
        <v>0</v>
      </c>
      <c r="V167" s="204" t="s">
        <v>299</v>
      </c>
      <c r="W167" s="200">
        <v>0</v>
      </c>
      <c r="X167" s="200" t="s">
        <v>299</v>
      </c>
      <c r="Y167" s="200" t="s">
        <v>299</v>
      </c>
      <c r="Z167" s="205">
        <f t="shared" si="17"/>
        <v>0</v>
      </c>
      <c r="AB167" s="200">
        <v>0</v>
      </c>
      <c r="AD167" s="206">
        <f t="shared" si="18"/>
        <v>0</v>
      </c>
    </row>
    <row r="168" spans="1:30" x14ac:dyDescent="0.2">
      <c r="A168" s="197" t="s">
        <v>2</v>
      </c>
      <c r="B168" s="198" t="s">
        <v>297</v>
      </c>
      <c r="C168" s="198" t="s">
        <v>297</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297</v>
      </c>
      <c r="P168" s="202">
        <f t="array" ref="P168">IFERROR(SUM(N168*50%,N168,10,G168*50%+G168,O168),)</f>
        <v>0</v>
      </c>
      <c r="Q168" s="197" t="s">
        <v>2</v>
      </c>
      <c r="R168" s="200" t="s">
        <v>2</v>
      </c>
      <c r="S168" s="197" t="s">
        <v>2</v>
      </c>
      <c r="T168" s="203">
        <v>0</v>
      </c>
      <c r="U168" s="200">
        <v>0</v>
      </c>
      <c r="V168" s="204" t="s">
        <v>299</v>
      </c>
      <c r="W168" s="200">
        <v>0</v>
      </c>
      <c r="X168" s="200" t="s">
        <v>299</v>
      </c>
      <c r="Y168" s="200" t="s">
        <v>299</v>
      </c>
      <c r="Z168" s="205">
        <f t="shared" si="17"/>
        <v>0</v>
      </c>
      <c r="AB168" s="200">
        <v>0</v>
      </c>
      <c r="AD168" s="206">
        <f t="shared" si="18"/>
        <v>0</v>
      </c>
    </row>
    <row r="169" spans="1:30" x14ac:dyDescent="0.2">
      <c r="A169" s="197" t="s">
        <v>2</v>
      </c>
      <c r="B169" s="198" t="s">
        <v>297</v>
      </c>
      <c r="C169" s="198" t="s">
        <v>297</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297</v>
      </c>
      <c r="P169" s="202">
        <f t="array" ref="P169">IFERROR(SUM(N169*50%,N169,10,G169*50%+G169,O169),)</f>
        <v>0</v>
      </c>
      <c r="Q169" s="197" t="s">
        <v>2</v>
      </c>
      <c r="R169" s="200" t="s">
        <v>2</v>
      </c>
      <c r="S169" s="197" t="s">
        <v>2</v>
      </c>
      <c r="T169" s="203">
        <v>0</v>
      </c>
      <c r="U169" s="200">
        <v>0</v>
      </c>
      <c r="V169" s="204" t="s">
        <v>299</v>
      </c>
      <c r="W169" s="200">
        <v>0</v>
      </c>
      <c r="X169" s="200" t="s">
        <v>299</v>
      </c>
      <c r="Y169" s="200" t="s">
        <v>299</v>
      </c>
      <c r="Z169" s="205">
        <f t="shared" si="17"/>
        <v>0</v>
      </c>
      <c r="AB169" s="200">
        <v>0</v>
      </c>
      <c r="AD169" s="206">
        <f t="shared" si="18"/>
        <v>0</v>
      </c>
    </row>
    <row r="170" spans="1:30" x14ac:dyDescent="0.2">
      <c r="A170" s="197" t="s">
        <v>2</v>
      </c>
      <c r="B170" s="198" t="s">
        <v>297</v>
      </c>
      <c r="C170" s="198" t="s">
        <v>297</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297</v>
      </c>
      <c r="P170" s="202">
        <f t="array" ref="P170">IFERROR(SUM(N170*50%,N170,10,G170*50%+G170,O170),)</f>
        <v>0</v>
      </c>
      <c r="Q170" s="197" t="s">
        <v>2</v>
      </c>
      <c r="R170" s="200" t="s">
        <v>2</v>
      </c>
      <c r="S170" s="197" t="s">
        <v>2</v>
      </c>
      <c r="T170" s="203">
        <v>0</v>
      </c>
      <c r="U170" s="200">
        <v>0</v>
      </c>
      <c r="V170" s="204" t="s">
        <v>299</v>
      </c>
      <c r="W170" s="200">
        <v>0</v>
      </c>
      <c r="X170" s="200" t="s">
        <v>299</v>
      </c>
      <c r="Y170" s="200" t="s">
        <v>299</v>
      </c>
      <c r="Z170" s="205">
        <f t="shared" si="17"/>
        <v>0</v>
      </c>
      <c r="AB170" s="200">
        <v>0</v>
      </c>
      <c r="AD170" s="206">
        <f t="shared" si="18"/>
        <v>0</v>
      </c>
    </row>
    <row r="171" spans="1:30" x14ac:dyDescent="0.2">
      <c r="A171" s="197" t="s">
        <v>2</v>
      </c>
      <c r="B171" s="198" t="s">
        <v>297</v>
      </c>
      <c r="C171" s="198" t="s">
        <v>297</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297</v>
      </c>
      <c r="P171" s="202">
        <f t="array" ref="P171">IFERROR(SUM(N171*50%,N171,10,G171*50%+G171,O171),)</f>
        <v>0</v>
      </c>
      <c r="Q171" s="197" t="s">
        <v>2</v>
      </c>
      <c r="R171" s="200" t="s">
        <v>2</v>
      </c>
      <c r="S171" s="197" t="s">
        <v>2</v>
      </c>
      <c r="T171" s="203">
        <v>0</v>
      </c>
      <c r="U171" s="200">
        <v>0</v>
      </c>
      <c r="V171" s="204" t="s">
        <v>299</v>
      </c>
      <c r="W171" s="200">
        <v>0</v>
      </c>
      <c r="X171" s="200" t="s">
        <v>299</v>
      </c>
      <c r="Y171" s="200" t="s">
        <v>299</v>
      </c>
      <c r="Z171" s="205">
        <f t="shared" si="17"/>
        <v>0</v>
      </c>
      <c r="AB171" s="200">
        <v>0</v>
      </c>
      <c r="AD171" s="206">
        <f t="shared" si="18"/>
        <v>0</v>
      </c>
    </row>
    <row r="172" spans="1:30" x14ac:dyDescent="0.2">
      <c r="A172" s="197" t="s">
        <v>2</v>
      </c>
      <c r="B172" s="198" t="s">
        <v>297</v>
      </c>
      <c r="C172" s="198" t="s">
        <v>297</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297</v>
      </c>
      <c r="P172" s="202">
        <f t="array" ref="P172">IFERROR(SUM(N172*50%,N172,10,G172*50%+G172,O172),)</f>
        <v>0</v>
      </c>
      <c r="Q172" s="197" t="s">
        <v>2</v>
      </c>
      <c r="R172" s="200" t="s">
        <v>2</v>
      </c>
      <c r="S172" s="197" t="s">
        <v>2</v>
      </c>
      <c r="T172" s="203">
        <v>0</v>
      </c>
      <c r="U172" s="200">
        <v>0</v>
      </c>
      <c r="V172" s="204" t="s">
        <v>299</v>
      </c>
      <c r="W172" s="200">
        <v>0</v>
      </c>
      <c r="X172" s="200" t="s">
        <v>299</v>
      </c>
      <c r="Y172" s="200" t="s">
        <v>299</v>
      </c>
      <c r="Z172" s="205">
        <f t="shared" si="17"/>
        <v>0</v>
      </c>
      <c r="AB172" s="200">
        <v>0</v>
      </c>
      <c r="AD172" s="206">
        <f t="shared" si="18"/>
        <v>0</v>
      </c>
    </row>
    <row r="173" spans="1:30" x14ac:dyDescent="0.2">
      <c r="A173" s="197" t="s">
        <v>2</v>
      </c>
      <c r="B173" s="198" t="s">
        <v>297</v>
      </c>
      <c r="C173" s="198" t="s">
        <v>297</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297</v>
      </c>
      <c r="P173" s="202">
        <f t="array" ref="P173">IFERROR(SUM(N173*50%,N173,10,G173*50%+G173,O173),)</f>
        <v>0</v>
      </c>
      <c r="Q173" s="197" t="s">
        <v>2</v>
      </c>
      <c r="R173" s="200" t="s">
        <v>2</v>
      </c>
      <c r="S173" s="197" t="s">
        <v>2</v>
      </c>
      <c r="T173" s="203">
        <v>0</v>
      </c>
      <c r="U173" s="200">
        <v>0</v>
      </c>
      <c r="V173" s="204" t="s">
        <v>299</v>
      </c>
      <c r="W173" s="200">
        <v>0</v>
      </c>
      <c r="X173" s="200" t="s">
        <v>299</v>
      </c>
      <c r="Y173" s="200" t="s">
        <v>299</v>
      </c>
      <c r="Z173" s="205">
        <f t="shared" si="17"/>
        <v>0</v>
      </c>
      <c r="AB173" s="200">
        <v>0</v>
      </c>
      <c r="AD173" s="206">
        <f t="shared" si="18"/>
        <v>0</v>
      </c>
    </row>
    <row r="174" spans="1:30" x14ac:dyDescent="0.2">
      <c r="A174" s="197" t="s">
        <v>2</v>
      </c>
      <c r="B174" s="198" t="s">
        <v>297</v>
      </c>
      <c r="C174" s="198" t="s">
        <v>297</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297</v>
      </c>
      <c r="P174" s="202">
        <f t="array" ref="P174">IFERROR(SUM(N174*50%,N174,10,G174*50%+G174,O174),)</f>
        <v>0</v>
      </c>
      <c r="Q174" s="197" t="s">
        <v>2</v>
      </c>
      <c r="R174" s="200" t="s">
        <v>2</v>
      </c>
      <c r="S174" s="197" t="s">
        <v>2</v>
      </c>
      <c r="T174" s="203">
        <v>0</v>
      </c>
      <c r="U174" s="200">
        <v>0</v>
      </c>
      <c r="V174" s="204" t="s">
        <v>299</v>
      </c>
      <c r="W174" s="200">
        <v>0</v>
      </c>
      <c r="X174" s="200" t="s">
        <v>299</v>
      </c>
      <c r="Y174" s="200" t="s">
        <v>299</v>
      </c>
      <c r="Z174" s="205">
        <f t="shared" si="17"/>
        <v>0</v>
      </c>
      <c r="AB174" s="200">
        <v>0</v>
      </c>
      <c r="AD174" s="206">
        <f t="shared" si="18"/>
        <v>0</v>
      </c>
    </row>
    <row r="175" spans="1:30" x14ac:dyDescent="0.2">
      <c r="A175" s="197" t="s">
        <v>2</v>
      </c>
      <c r="B175" s="198" t="s">
        <v>297</v>
      </c>
      <c r="C175" s="198" t="s">
        <v>297</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297</v>
      </c>
      <c r="P175" s="202">
        <f t="array" ref="P175">IFERROR(SUM(N175*50%,N175,10,G175*50%+G175,O175),)</f>
        <v>0</v>
      </c>
      <c r="Q175" s="197" t="s">
        <v>2</v>
      </c>
      <c r="R175" s="200" t="s">
        <v>2</v>
      </c>
      <c r="S175" s="197" t="s">
        <v>2</v>
      </c>
      <c r="T175" s="203">
        <v>0</v>
      </c>
      <c r="U175" s="200">
        <v>0</v>
      </c>
      <c r="V175" s="204" t="s">
        <v>299</v>
      </c>
      <c r="W175" s="200">
        <v>0</v>
      </c>
      <c r="X175" s="200" t="s">
        <v>299</v>
      </c>
      <c r="Y175" s="200" t="s">
        <v>299</v>
      </c>
      <c r="Z175" s="205">
        <f t="shared" si="17"/>
        <v>0</v>
      </c>
      <c r="AB175" s="200">
        <v>0</v>
      </c>
      <c r="AD175" s="206">
        <f t="shared" si="18"/>
        <v>0</v>
      </c>
    </row>
    <row r="176" spans="1:30" x14ac:dyDescent="0.2">
      <c r="A176" s="197" t="s">
        <v>2</v>
      </c>
      <c r="B176" s="198" t="s">
        <v>297</v>
      </c>
      <c r="C176" s="198" t="s">
        <v>297</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297</v>
      </c>
      <c r="P176" s="202">
        <f t="array" ref="P176">IFERROR(SUM(N176*50%,N176,10,G176*50%+G176,O176),)</f>
        <v>0</v>
      </c>
      <c r="Q176" s="197" t="s">
        <v>2</v>
      </c>
      <c r="R176" s="200" t="s">
        <v>2</v>
      </c>
      <c r="S176" s="197" t="s">
        <v>2</v>
      </c>
      <c r="T176" s="203">
        <v>0</v>
      </c>
      <c r="U176" s="200">
        <v>0</v>
      </c>
      <c r="V176" s="204" t="s">
        <v>299</v>
      </c>
      <c r="W176" s="200">
        <v>0</v>
      </c>
      <c r="X176" s="200" t="s">
        <v>299</v>
      </c>
      <c r="Y176" s="200" t="s">
        <v>299</v>
      </c>
      <c r="Z176" s="205">
        <f t="shared" si="17"/>
        <v>0</v>
      </c>
      <c r="AB176" s="200">
        <v>0</v>
      </c>
      <c r="AD176" s="206">
        <f t="shared" si="18"/>
        <v>0</v>
      </c>
    </row>
    <row r="177" spans="1:30" x14ac:dyDescent="0.2">
      <c r="A177" s="197" t="s">
        <v>2</v>
      </c>
      <c r="B177" s="198" t="s">
        <v>297</v>
      </c>
      <c r="C177" s="198" t="s">
        <v>297</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297</v>
      </c>
      <c r="P177" s="202">
        <f t="array" ref="P177">IFERROR(SUM(N177*50%,N177,10,G177*50%+G177,O177),)</f>
        <v>0</v>
      </c>
      <c r="Q177" s="197" t="s">
        <v>2</v>
      </c>
      <c r="R177" s="200" t="s">
        <v>2</v>
      </c>
      <c r="S177" s="197" t="s">
        <v>2</v>
      </c>
      <c r="T177" s="203">
        <v>0</v>
      </c>
      <c r="U177" s="200">
        <v>0</v>
      </c>
      <c r="V177" s="204" t="s">
        <v>299</v>
      </c>
      <c r="W177" s="200">
        <v>0</v>
      </c>
      <c r="X177" s="200" t="s">
        <v>299</v>
      </c>
      <c r="Y177" s="200" t="s">
        <v>299</v>
      </c>
      <c r="Z177" s="205">
        <f t="shared" si="17"/>
        <v>0</v>
      </c>
      <c r="AB177" s="200">
        <v>0</v>
      </c>
      <c r="AD177" s="206">
        <f t="shared" si="18"/>
        <v>0</v>
      </c>
    </row>
    <row r="178" spans="1:30" x14ac:dyDescent="0.2">
      <c r="A178" s="197" t="s">
        <v>2</v>
      </c>
      <c r="B178" s="198" t="s">
        <v>297</v>
      </c>
      <c r="C178" s="198" t="s">
        <v>297</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297</v>
      </c>
      <c r="P178" s="202">
        <f t="array" ref="P178">IFERROR(SUM(N178*50%,N178,10,G178*50%+G178,O178),)</f>
        <v>0</v>
      </c>
      <c r="Q178" s="197" t="s">
        <v>2</v>
      </c>
      <c r="R178" s="200" t="s">
        <v>2</v>
      </c>
      <c r="S178" s="197" t="s">
        <v>2</v>
      </c>
      <c r="T178" s="203">
        <v>0</v>
      </c>
      <c r="U178" s="200">
        <v>0</v>
      </c>
      <c r="V178" s="204" t="s">
        <v>299</v>
      </c>
      <c r="W178" s="200">
        <v>0</v>
      </c>
      <c r="X178" s="200" t="s">
        <v>299</v>
      </c>
      <c r="Y178" s="200" t="s">
        <v>299</v>
      </c>
      <c r="Z178" s="205">
        <f t="shared" si="17"/>
        <v>0</v>
      </c>
      <c r="AB178" s="200">
        <v>0</v>
      </c>
      <c r="AD178" s="206">
        <f t="shared" si="18"/>
        <v>0</v>
      </c>
    </row>
    <row r="179" spans="1:30" x14ac:dyDescent="0.2">
      <c r="A179" s="197" t="s">
        <v>2</v>
      </c>
      <c r="B179" s="198" t="s">
        <v>297</v>
      </c>
      <c r="C179" s="198" t="s">
        <v>297</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297</v>
      </c>
      <c r="P179" s="202">
        <f t="array" ref="P179">IFERROR(SUM(N179*50%,N179,10,G179*50%+G179,O179),)</f>
        <v>0</v>
      </c>
      <c r="Q179" s="197" t="s">
        <v>2</v>
      </c>
      <c r="R179" s="200" t="s">
        <v>2</v>
      </c>
      <c r="S179" s="197" t="s">
        <v>2</v>
      </c>
      <c r="T179" s="203">
        <v>0</v>
      </c>
      <c r="U179" s="200">
        <v>0</v>
      </c>
      <c r="V179" s="204" t="s">
        <v>299</v>
      </c>
      <c r="W179" s="200">
        <v>0</v>
      </c>
      <c r="X179" s="200" t="s">
        <v>299</v>
      </c>
      <c r="Y179" s="200" t="s">
        <v>299</v>
      </c>
      <c r="Z179" s="205">
        <f t="shared" si="17"/>
        <v>0</v>
      </c>
      <c r="AB179" s="200">
        <v>0</v>
      </c>
      <c r="AD179" s="206">
        <f t="shared" si="18"/>
        <v>0</v>
      </c>
    </row>
    <row r="180" spans="1:30" x14ac:dyDescent="0.2">
      <c r="A180" s="197" t="s">
        <v>2</v>
      </c>
      <c r="B180" s="198" t="s">
        <v>297</v>
      </c>
      <c r="C180" s="198" t="s">
        <v>297</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297</v>
      </c>
      <c r="P180" s="202">
        <f t="array" ref="P180">IFERROR(SUM(N180*50%,N180,10,G180*50%+G180,O180),)</f>
        <v>0</v>
      </c>
      <c r="Q180" s="197" t="s">
        <v>2</v>
      </c>
      <c r="R180" s="200" t="s">
        <v>2</v>
      </c>
      <c r="S180" s="197" t="s">
        <v>2</v>
      </c>
      <c r="T180" s="203">
        <v>0</v>
      </c>
      <c r="U180" s="200">
        <v>0</v>
      </c>
      <c r="V180" s="204" t="s">
        <v>299</v>
      </c>
      <c r="W180" s="200">
        <v>0</v>
      </c>
      <c r="X180" s="200" t="s">
        <v>299</v>
      </c>
      <c r="Y180" s="200" t="s">
        <v>299</v>
      </c>
      <c r="Z180" s="205">
        <f t="shared" si="17"/>
        <v>0</v>
      </c>
      <c r="AB180" s="200">
        <v>0</v>
      </c>
      <c r="AD180" s="206">
        <f t="shared" si="18"/>
        <v>0</v>
      </c>
    </row>
    <row r="181" spans="1:30" x14ac:dyDescent="0.2">
      <c r="A181" s="197" t="s">
        <v>2</v>
      </c>
      <c r="B181" s="198" t="s">
        <v>297</v>
      </c>
      <c r="C181" s="198" t="s">
        <v>297</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297</v>
      </c>
      <c r="P181" s="202">
        <f t="array" ref="P181">IFERROR(SUM(N181*50%,N181,10,G181*50%+G181,O181),)</f>
        <v>0</v>
      </c>
      <c r="Q181" s="197" t="s">
        <v>2</v>
      </c>
      <c r="R181" s="200" t="s">
        <v>2</v>
      </c>
      <c r="S181" s="197" t="s">
        <v>2</v>
      </c>
      <c r="T181" s="203">
        <v>0</v>
      </c>
      <c r="U181" s="200">
        <v>0</v>
      </c>
      <c r="V181" s="204" t="s">
        <v>299</v>
      </c>
      <c r="W181" s="200">
        <v>0</v>
      </c>
      <c r="X181" s="200" t="s">
        <v>299</v>
      </c>
      <c r="Y181" s="200" t="s">
        <v>299</v>
      </c>
      <c r="Z181" s="205">
        <f t="shared" si="17"/>
        <v>0</v>
      </c>
      <c r="AB181" s="200">
        <v>0</v>
      </c>
      <c r="AD181" s="206">
        <f t="shared" si="18"/>
        <v>0</v>
      </c>
    </row>
    <row r="182" spans="1:30" x14ac:dyDescent="0.2">
      <c r="A182" s="197" t="s">
        <v>2</v>
      </c>
      <c r="B182" s="198" t="s">
        <v>297</v>
      </c>
      <c r="C182" s="198" t="s">
        <v>297</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297</v>
      </c>
      <c r="P182" s="202">
        <f t="array" ref="P182">IFERROR(SUM(N182*50%,N182,10,G182*50%+G182,O182),)</f>
        <v>0</v>
      </c>
      <c r="Q182" s="197" t="s">
        <v>2</v>
      </c>
      <c r="R182" s="200" t="s">
        <v>2</v>
      </c>
      <c r="S182" s="197" t="s">
        <v>2</v>
      </c>
      <c r="T182" s="203">
        <v>0</v>
      </c>
      <c r="U182" s="200">
        <v>0</v>
      </c>
      <c r="V182" s="204" t="s">
        <v>299</v>
      </c>
      <c r="W182" s="200">
        <v>0</v>
      </c>
      <c r="X182" s="200" t="s">
        <v>299</v>
      </c>
      <c r="Y182" s="200" t="s">
        <v>299</v>
      </c>
      <c r="Z182" s="205">
        <f t="shared" si="17"/>
        <v>0</v>
      </c>
      <c r="AB182" s="200">
        <v>0</v>
      </c>
      <c r="AD182" s="206">
        <f t="shared" si="18"/>
        <v>0</v>
      </c>
    </row>
    <row r="183" spans="1:30" x14ac:dyDescent="0.2">
      <c r="A183" s="197" t="s">
        <v>2</v>
      </c>
      <c r="B183" s="198" t="s">
        <v>297</v>
      </c>
      <c r="C183" s="198" t="s">
        <v>297</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297</v>
      </c>
      <c r="P183" s="202">
        <f t="array" ref="P183">IFERROR(SUM(N183*50%,N183,10,G183*50%+G183,O183),)</f>
        <v>0</v>
      </c>
      <c r="Q183" s="197" t="s">
        <v>2</v>
      </c>
      <c r="R183" s="200" t="s">
        <v>2</v>
      </c>
      <c r="S183" s="197" t="s">
        <v>2</v>
      </c>
      <c r="T183" s="203">
        <v>0</v>
      </c>
      <c r="U183" s="200">
        <v>0</v>
      </c>
      <c r="V183" s="204" t="s">
        <v>299</v>
      </c>
      <c r="W183" s="200">
        <v>0</v>
      </c>
      <c r="X183" s="200" t="s">
        <v>299</v>
      </c>
      <c r="Y183" s="200" t="s">
        <v>299</v>
      </c>
      <c r="Z183" s="205">
        <f t="shared" si="17"/>
        <v>0</v>
      </c>
      <c r="AB183" s="200">
        <v>0</v>
      </c>
      <c r="AD183" s="206">
        <f t="shared" si="18"/>
        <v>0</v>
      </c>
    </row>
    <row r="184" spans="1:30" x14ac:dyDescent="0.2">
      <c r="A184" s="197" t="s">
        <v>2</v>
      </c>
      <c r="B184" s="198" t="s">
        <v>297</v>
      </c>
      <c r="C184" s="198" t="s">
        <v>297</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297</v>
      </c>
      <c r="P184" s="202">
        <f t="array" ref="P184">IFERROR(SUM(N184*50%,N184,10,G184*50%+G184,O184),)</f>
        <v>0</v>
      </c>
      <c r="Q184" s="197" t="s">
        <v>2</v>
      </c>
      <c r="R184" s="200" t="s">
        <v>2</v>
      </c>
      <c r="S184" s="197" t="s">
        <v>2</v>
      </c>
      <c r="T184" s="203">
        <v>0</v>
      </c>
      <c r="U184" s="200">
        <v>0</v>
      </c>
      <c r="V184" s="204" t="s">
        <v>299</v>
      </c>
      <c r="W184" s="200">
        <v>0</v>
      </c>
      <c r="X184" s="200" t="s">
        <v>299</v>
      </c>
      <c r="Y184" s="200" t="s">
        <v>299</v>
      </c>
      <c r="Z184" s="205">
        <f t="shared" si="17"/>
        <v>0</v>
      </c>
      <c r="AB184" s="200">
        <v>0</v>
      </c>
      <c r="AD184" s="206">
        <f t="shared" si="18"/>
        <v>0</v>
      </c>
    </row>
    <row r="185" spans="1:30" x14ac:dyDescent="0.2">
      <c r="A185" s="197" t="s">
        <v>2</v>
      </c>
      <c r="B185" s="198" t="s">
        <v>297</v>
      </c>
      <c r="C185" s="198" t="s">
        <v>297</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297</v>
      </c>
      <c r="P185" s="202">
        <f t="array" ref="P185">IFERROR(SUM(N185*50%,N185,10,G185*50%+G185,O185),)</f>
        <v>0</v>
      </c>
      <c r="Q185" s="197" t="s">
        <v>2</v>
      </c>
      <c r="R185" s="200" t="s">
        <v>2</v>
      </c>
      <c r="S185" s="197" t="s">
        <v>2</v>
      </c>
      <c r="T185" s="203">
        <v>0</v>
      </c>
      <c r="U185" s="200">
        <v>0</v>
      </c>
      <c r="V185" s="204" t="s">
        <v>299</v>
      </c>
      <c r="W185" s="200">
        <v>0</v>
      </c>
      <c r="X185" s="200" t="s">
        <v>299</v>
      </c>
      <c r="Y185" s="200" t="s">
        <v>299</v>
      </c>
      <c r="Z185" s="205">
        <f t="shared" si="17"/>
        <v>0</v>
      </c>
      <c r="AB185" s="200">
        <v>0</v>
      </c>
      <c r="AD185" s="206">
        <f t="shared" si="18"/>
        <v>0</v>
      </c>
    </row>
    <row r="186" spans="1:30" x14ac:dyDescent="0.2">
      <c r="A186" s="197" t="s">
        <v>2</v>
      </c>
      <c r="B186" s="198" t="s">
        <v>297</v>
      </c>
      <c r="C186" s="198" t="s">
        <v>297</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297</v>
      </c>
      <c r="P186" s="202">
        <f t="array" ref="P186">IFERROR(SUM(N186*50%,N186,10,G186*50%+G186,O186),)</f>
        <v>0</v>
      </c>
      <c r="Q186" s="197" t="s">
        <v>2</v>
      </c>
      <c r="R186" s="200" t="s">
        <v>2</v>
      </c>
      <c r="S186" s="197" t="s">
        <v>2</v>
      </c>
      <c r="T186" s="203">
        <v>0</v>
      </c>
      <c r="U186" s="200">
        <v>0</v>
      </c>
      <c r="V186" s="204" t="s">
        <v>299</v>
      </c>
      <c r="W186" s="200">
        <v>0</v>
      </c>
      <c r="X186" s="200" t="s">
        <v>299</v>
      </c>
      <c r="Y186" s="200" t="s">
        <v>299</v>
      </c>
      <c r="Z186" s="205">
        <f t="shared" si="17"/>
        <v>0</v>
      </c>
      <c r="AB186" s="200">
        <v>0</v>
      </c>
      <c r="AD186" s="206">
        <f t="shared" si="18"/>
        <v>0</v>
      </c>
    </row>
    <row r="187" spans="1:30" x14ac:dyDescent="0.2">
      <c r="A187" s="197" t="s">
        <v>2</v>
      </c>
      <c r="B187" s="198" t="s">
        <v>297</v>
      </c>
      <c r="C187" s="198" t="s">
        <v>297</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297</v>
      </c>
      <c r="P187" s="202">
        <f t="array" ref="P187">IFERROR(SUM(N187*50%,N187,10,G187*50%+G187,O187),)</f>
        <v>0</v>
      </c>
      <c r="Q187" s="197" t="s">
        <v>2</v>
      </c>
      <c r="R187" s="200" t="s">
        <v>2</v>
      </c>
      <c r="S187" s="197" t="s">
        <v>2</v>
      </c>
      <c r="T187" s="203">
        <v>0</v>
      </c>
      <c r="U187" s="200">
        <v>0</v>
      </c>
      <c r="V187" s="204" t="s">
        <v>299</v>
      </c>
      <c r="W187" s="200">
        <v>0</v>
      </c>
      <c r="X187" s="200" t="s">
        <v>299</v>
      </c>
      <c r="Y187" s="200" t="s">
        <v>299</v>
      </c>
      <c r="Z187" s="205">
        <f t="shared" si="17"/>
        <v>0</v>
      </c>
      <c r="AB187" s="200">
        <v>0</v>
      </c>
      <c r="AD187" s="206">
        <f t="shared" si="18"/>
        <v>0</v>
      </c>
    </row>
    <row r="188" spans="1:30" x14ac:dyDescent="0.2">
      <c r="A188" s="197" t="s">
        <v>2</v>
      </c>
      <c r="B188" s="198" t="s">
        <v>297</v>
      </c>
      <c r="C188" s="198" t="s">
        <v>297</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297</v>
      </c>
      <c r="P188" s="202">
        <f t="array" ref="P188">IFERROR(SUM(N188*50%,N188,10,G188*50%+G188,O188),)</f>
        <v>0</v>
      </c>
      <c r="Q188" s="197" t="s">
        <v>2</v>
      </c>
      <c r="R188" s="200" t="s">
        <v>2</v>
      </c>
      <c r="S188" s="197" t="s">
        <v>2</v>
      </c>
      <c r="T188" s="203">
        <v>0</v>
      </c>
      <c r="U188" s="200">
        <v>0</v>
      </c>
      <c r="V188" s="204" t="s">
        <v>299</v>
      </c>
      <c r="W188" s="200">
        <v>0</v>
      </c>
      <c r="X188" s="200" t="s">
        <v>299</v>
      </c>
      <c r="Y188" s="200" t="s">
        <v>299</v>
      </c>
      <c r="Z188" s="205">
        <f t="shared" si="17"/>
        <v>0</v>
      </c>
      <c r="AB188" s="200">
        <v>0</v>
      </c>
      <c r="AD188" s="206">
        <f t="shared" si="18"/>
        <v>0</v>
      </c>
    </row>
    <row r="189" spans="1:30" x14ac:dyDescent="0.2">
      <c r="A189" s="197" t="s">
        <v>2</v>
      </c>
      <c r="B189" s="198" t="s">
        <v>297</v>
      </c>
      <c r="C189" s="198" t="s">
        <v>297</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297</v>
      </c>
      <c r="P189" s="202">
        <f t="array" ref="P189">IFERROR(SUM(N189*50%,N189,10,G189*50%+G189,O189),)</f>
        <v>0</v>
      </c>
      <c r="Q189" s="197" t="s">
        <v>2</v>
      </c>
      <c r="R189" s="200" t="s">
        <v>2</v>
      </c>
      <c r="S189" s="197" t="s">
        <v>2</v>
      </c>
      <c r="T189" s="203">
        <v>0</v>
      </c>
      <c r="U189" s="200">
        <v>0</v>
      </c>
      <c r="V189" s="204" t="s">
        <v>299</v>
      </c>
      <c r="W189" s="200">
        <v>0</v>
      </c>
      <c r="X189" s="200" t="s">
        <v>299</v>
      </c>
      <c r="Y189" s="200" t="s">
        <v>299</v>
      </c>
      <c r="Z189" s="205">
        <f t="shared" si="17"/>
        <v>0</v>
      </c>
      <c r="AB189" s="200">
        <v>0</v>
      </c>
      <c r="AD189" s="206">
        <f t="shared" si="18"/>
        <v>0</v>
      </c>
    </row>
    <row r="190" spans="1:30" x14ac:dyDescent="0.2">
      <c r="A190" s="197" t="s">
        <v>2</v>
      </c>
      <c r="B190" s="198" t="s">
        <v>297</v>
      </c>
      <c r="C190" s="198" t="s">
        <v>297</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297</v>
      </c>
      <c r="P190" s="202">
        <f t="array" ref="P190">IFERROR(SUM(N190*50%,N190,10,G190*50%+G190,O190),)</f>
        <v>0</v>
      </c>
      <c r="Q190" s="197" t="s">
        <v>2</v>
      </c>
      <c r="R190" s="200" t="s">
        <v>2</v>
      </c>
      <c r="S190" s="197" t="s">
        <v>2</v>
      </c>
      <c r="T190" s="203">
        <v>0</v>
      </c>
      <c r="U190" s="200">
        <v>0</v>
      </c>
      <c r="V190" s="204" t="s">
        <v>299</v>
      </c>
      <c r="W190" s="200">
        <v>0</v>
      </c>
      <c r="X190" s="200" t="s">
        <v>299</v>
      </c>
      <c r="Y190" s="200" t="s">
        <v>299</v>
      </c>
      <c r="Z190" s="205">
        <f t="shared" si="17"/>
        <v>0</v>
      </c>
      <c r="AB190" s="200">
        <v>0</v>
      </c>
      <c r="AD190" s="206">
        <f t="shared" si="18"/>
        <v>0</v>
      </c>
    </row>
    <row r="191" spans="1:30" x14ac:dyDescent="0.2">
      <c r="A191" s="197" t="s">
        <v>2</v>
      </c>
      <c r="B191" s="198" t="s">
        <v>297</v>
      </c>
      <c r="C191" s="198" t="s">
        <v>297</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297</v>
      </c>
      <c r="P191" s="202">
        <f t="array" ref="P191">IFERROR(SUM(N191*50%,N191,10,G191*50%+G191,O191),)</f>
        <v>0</v>
      </c>
      <c r="Q191" s="197" t="s">
        <v>2</v>
      </c>
      <c r="R191" s="200" t="s">
        <v>2</v>
      </c>
      <c r="S191" s="197" t="s">
        <v>2</v>
      </c>
      <c r="T191" s="203">
        <v>0</v>
      </c>
      <c r="U191" s="200">
        <v>0</v>
      </c>
      <c r="V191" s="204" t="s">
        <v>299</v>
      </c>
      <c r="W191" s="200">
        <v>0</v>
      </c>
      <c r="X191" s="200" t="s">
        <v>299</v>
      </c>
      <c r="Y191" s="200" t="s">
        <v>299</v>
      </c>
      <c r="Z191" s="205">
        <f t="shared" si="17"/>
        <v>0</v>
      </c>
      <c r="AB191" s="200">
        <v>0</v>
      </c>
      <c r="AD191" s="206">
        <f t="shared" si="18"/>
        <v>0</v>
      </c>
    </row>
    <row r="192" spans="1:30" x14ac:dyDescent="0.2">
      <c r="A192" s="197" t="s">
        <v>2</v>
      </c>
      <c r="B192" s="198" t="s">
        <v>297</v>
      </c>
      <c r="C192" s="198" t="s">
        <v>297</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297</v>
      </c>
      <c r="P192" s="202">
        <f t="array" ref="P192">IFERROR(SUM(N192*50%,N192,10,G192*50%+G192,O192),)</f>
        <v>0</v>
      </c>
      <c r="Q192" s="197" t="s">
        <v>2</v>
      </c>
      <c r="R192" s="200" t="s">
        <v>2</v>
      </c>
      <c r="S192" s="197" t="s">
        <v>2</v>
      </c>
      <c r="T192" s="203">
        <v>0</v>
      </c>
      <c r="U192" s="200">
        <v>0</v>
      </c>
      <c r="V192" s="204" t="s">
        <v>299</v>
      </c>
      <c r="W192" s="200">
        <v>0</v>
      </c>
      <c r="X192" s="200" t="s">
        <v>299</v>
      </c>
      <c r="Y192" s="200" t="s">
        <v>299</v>
      </c>
      <c r="Z192" s="205">
        <f t="shared" si="17"/>
        <v>0</v>
      </c>
      <c r="AB192" s="200">
        <v>0</v>
      </c>
      <c r="AD192" s="206">
        <f t="shared" si="18"/>
        <v>0</v>
      </c>
    </row>
    <row r="193" spans="1:30" x14ac:dyDescent="0.2">
      <c r="A193" s="197" t="s">
        <v>2</v>
      </c>
      <c r="B193" s="198" t="s">
        <v>297</v>
      </c>
      <c r="C193" s="198" t="s">
        <v>297</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297</v>
      </c>
      <c r="P193" s="202">
        <f t="array" ref="P193">IFERROR(SUM(N193*50%,N193,10,G193*50%+G193,O193),)</f>
        <v>0</v>
      </c>
      <c r="Q193" s="197" t="s">
        <v>2</v>
      </c>
      <c r="R193" s="200" t="s">
        <v>2</v>
      </c>
      <c r="S193" s="197" t="s">
        <v>2</v>
      </c>
      <c r="T193" s="203">
        <v>0</v>
      </c>
      <c r="U193" s="200">
        <v>0</v>
      </c>
      <c r="V193" s="204" t="s">
        <v>299</v>
      </c>
      <c r="W193" s="200">
        <v>0</v>
      </c>
      <c r="X193" s="200" t="s">
        <v>299</v>
      </c>
      <c r="Y193" s="200" t="s">
        <v>299</v>
      </c>
      <c r="Z193" s="205">
        <f t="shared" si="17"/>
        <v>0</v>
      </c>
      <c r="AB193" s="200">
        <v>0</v>
      </c>
      <c r="AD193" s="206">
        <f t="shared" si="18"/>
        <v>0</v>
      </c>
    </row>
    <row r="194" spans="1:30" x14ac:dyDescent="0.2">
      <c r="A194" s="197" t="s">
        <v>2</v>
      </c>
      <c r="B194" s="198" t="s">
        <v>297</v>
      </c>
      <c r="C194" s="198" t="s">
        <v>297</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297</v>
      </c>
      <c r="P194" s="202">
        <f t="array" ref="P194">IFERROR(SUM(N194*50%,N194,10,G194*50%+G194,O194),)</f>
        <v>0</v>
      </c>
      <c r="Q194" s="197" t="s">
        <v>2</v>
      </c>
      <c r="R194" s="200" t="s">
        <v>2</v>
      </c>
      <c r="S194" s="197" t="s">
        <v>2</v>
      </c>
      <c r="T194" s="203">
        <v>0</v>
      </c>
      <c r="U194" s="200">
        <v>0</v>
      </c>
      <c r="V194" s="204" t="s">
        <v>299</v>
      </c>
      <c r="W194" s="200">
        <v>0</v>
      </c>
      <c r="X194" s="200" t="s">
        <v>299</v>
      </c>
      <c r="Y194" s="200" t="s">
        <v>299</v>
      </c>
      <c r="Z194" s="205">
        <f t="shared" si="17"/>
        <v>0</v>
      </c>
      <c r="AB194" s="200">
        <v>0</v>
      </c>
      <c r="AD194" s="206">
        <f t="shared" si="18"/>
        <v>0</v>
      </c>
    </row>
    <row r="195" spans="1:30" x14ac:dyDescent="0.2">
      <c r="A195" s="197" t="s">
        <v>2</v>
      </c>
      <c r="B195" s="198" t="s">
        <v>297</v>
      </c>
      <c r="C195" s="198" t="s">
        <v>297</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297</v>
      </c>
      <c r="P195" s="202">
        <f t="array" ref="P195">IFERROR(SUM(N195*50%,N195,10,G195*50%+G195,O195),)</f>
        <v>0</v>
      </c>
      <c r="Q195" s="197" t="s">
        <v>2</v>
      </c>
      <c r="R195" s="200" t="s">
        <v>2</v>
      </c>
      <c r="S195" s="197" t="s">
        <v>2</v>
      </c>
      <c r="T195" s="203">
        <v>0</v>
      </c>
      <c r="U195" s="200">
        <v>0</v>
      </c>
      <c r="V195" s="204" t="s">
        <v>299</v>
      </c>
      <c r="W195" s="200">
        <v>0</v>
      </c>
      <c r="X195" s="200" t="s">
        <v>299</v>
      </c>
      <c r="Y195" s="200" t="s">
        <v>299</v>
      </c>
      <c r="Z195" s="205">
        <f t="shared" si="17"/>
        <v>0</v>
      </c>
      <c r="AB195" s="200">
        <v>0</v>
      </c>
      <c r="AD195" s="206">
        <f t="shared" si="18"/>
        <v>0</v>
      </c>
    </row>
    <row r="196" spans="1:30" x14ac:dyDescent="0.2">
      <c r="A196" s="197" t="s">
        <v>2</v>
      </c>
      <c r="B196" s="198" t="s">
        <v>297</v>
      </c>
      <c r="C196" s="198" t="s">
        <v>297</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297</v>
      </c>
      <c r="P196" s="202">
        <f t="array" ref="P196">IFERROR(SUM(N196*50%,N196,10,G196*50%+G196,O196),)</f>
        <v>0</v>
      </c>
      <c r="Q196" s="197" t="s">
        <v>2</v>
      </c>
      <c r="R196" s="200" t="s">
        <v>2</v>
      </c>
      <c r="S196" s="197" t="s">
        <v>2</v>
      </c>
      <c r="T196" s="203">
        <v>0</v>
      </c>
      <c r="U196" s="200">
        <v>0</v>
      </c>
      <c r="V196" s="204" t="s">
        <v>299</v>
      </c>
      <c r="W196" s="200">
        <v>0</v>
      </c>
      <c r="X196" s="200" t="s">
        <v>299</v>
      </c>
      <c r="Y196" s="200" t="s">
        <v>299</v>
      </c>
      <c r="Z196" s="205">
        <f t="shared" ref="Z196:Z201" si="23">IFERROR(SUM(T196+W196+X196+Y196+U196+P196+R196),)</f>
        <v>0</v>
      </c>
      <c r="AB196" s="200">
        <v>0</v>
      </c>
      <c r="AD196" s="206">
        <f t="shared" si="18"/>
        <v>0</v>
      </c>
    </row>
    <row r="197" spans="1:30" x14ac:dyDescent="0.2">
      <c r="A197" s="197" t="s">
        <v>2</v>
      </c>
      <c r="B197" s="198" t="s">
        <v>297</v>
      </c>
      <c r="C197" s="198" t="s">
        <v>297</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297</v>
      </c>
      <c r="P197" s="202">
        <f t="array" ref="P197">IFERROR(SUM(N197*50%,N197,10,G197*50%+G197,O197),)</f>
        <v>0</v>
      </c>
      <c r="Q197" s="197" t="s">
        <v>2</v>
      </c>
      <c r="R197" s="200" t="s">
        <v>2</v>
      </c>
      <c r="S197" s="197" t="s">
        <v>2</v>
      </c>
      <c r="T197" s="203">
        <v>0</v>
      </c>
      <c r="U197" s="200">
        <v>0</v>
      </c>
      <c r="V197" s="204" t="s">
        <v>299</v>
      </c>
      <c r="W197" s="200">
        <v>0</v>
      </c>
      <c r="X197" s="200" t="s">
        <v>299</v>
      </c>
      <c r="Y197" s="200" t="s">
        <v>299</v>
      </c>
      <c r="Z197" s="205">
        <f t="shared" si="23"/>
        <v>0</v>
      </c>
      <c r="AB197" s="200">
        <v>0</v>
      </c>
      <c r="AD197" s="206">
        <f t="shared" si="18"/>
        <v>0</v>
      </c>
    </row>
    <row r="198" spans="1:30" x14ac:dyDescent="0.2">
      <c r="A198" s="197" t="s">
        <v>2</v>
      </c>
      <c r="B198" s="198" t="s">
        <v>297</v>
      </c>
      <c r="C198" s="198" t="s">
        <v>297</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297</v>
      </c>
      <c r="P198" s="202">
        <f t="array" ref="P198">IFERROR(SUM(N198*50%,N198,10,G198*50%+G198,O198),)</f>
        <v>0</v>
      </c>
      <c r="Q198" s="197" t="s">
        <v>2</v>
      </c>
      <c r="R198" s="200" t="s">
        <v>2</v>
      </c>
      <c r="S198" s="197" t="s">
        <v>2</v>
      </c>
      <c r="T198" s="203">
        <v>0</v>
      </c>
      <c r="U198" s="200">
        <v>0</v>
      </c>
      <c r="V198" s="204" t="s">
        <v>299</v>
      </c>
      <c r="W198" s="200">
        <v>0</v>
      </c>
      <c r="X198" s="200" t="s">
        <v>299</v>
      </c>
      <c r="Y198" s="200" t="s">
        <v>299</v>
      </c>
      <c r="Z198" s="205">
        <f t="shared" si="23"/>
        <v>0</v>
      </c>
      <c r="AB198" s="200">
        <v>0</v>
      </c>
      <c r="AD198" s="206">
        <f t="shared" si="18"/>
        <v>0</v>
      </c>
    </row>
    <row r="199" spans="1:30" x14ac:dyDescent="0.2">
      <c r="A199" s="197" t="s">
        <v>2</v>
      </c>
      <c r="B199" s="198" t="s">
        <v>297</v>
      </c>
      <c r="C199" s="198" t="s">
        <v>297</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297</v>
      </c>
      <c r="P199" s="202">
        <f t="array" ref="P199">IFERROR(SUM(N199*50%,N199,10,G199*50%+G199,O199),)</f>
        <v>0</v>
      </c>
      <c r="Q199" s="197" t="s">
        <v>2</v>
      </c>
      <c r="R199" s="200" t="s">
        <v>2</v>
      </c>
      <c r="S199" s="197" t="s">
        <v>2</v>
      </c>
      <c r="T199" s="203">
        <v>0</v>
      </c>
      <c r="U199" s="200">
        <v>0</v>
      </c>
      <c r="V199" s="204" t="s">
        <v>299</v>
      </c>
      <c r="W199" s="200">
        <v>0</v>
      </c>
      <c r="X199" s="200" t="s">
        <v>299</v>
      </c>
      <c r="Y199" s="200" t="s">
        <v>299</v>
      </c>
      <c r="Z199" s="205">
        <f t="shared" si="23"/>
        <v>0</v>
      </c>
      <c r="AB199" s="200">
        <v>0</v>
      </c>
      <c r="AD199" s="206">
        <f t="shared" si="18"/>
        <v>0</v>
      </c>
    </row>
    <row r="200" spans="1:30" x14ac:dyDescent="0.2">
      <c r="A200" s="197" t="s">
        <v>2</v>
      </c>
      <c r="B200" s="198" t="s">
        <v>297</v>
      </c>
      <c r="C200" s="198" t="s">
        <v>297</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297</v>
      </c>
      <c r="P200" s="202">
        <f t="array" ref="P200">IFERROR(SUM(N200*50%,N200,10,G200*50%+G200,O200),)</f>
        <v>0</v>
      </c>
      <c r="Q200" s="197" t="s">
        <v>2</v>
      </c>
      <c r="R200" s="200" t="s">
        <v>2</v>
      </c>
      <c r="S200" s="197" t="s">
        <v>2</v>
      </c>
      <c r="T200" s="203">
        <v>0</v>
      </c>
      <c r="U200" s="200">
        <v>0</v>
      </c>
      <c r="V200" s="204" t="s">
        <v>299</v>
      </c>
      <c r="W200" s="200">
        <v>0</v>
      </c>
      <c r="X200" s="200" t="s">
        <v>299</v>
      </c>
      <c r="Y200" s="200" t="s">
        <v>299</v>
      </c>
      <c r="Z200" s="205">
        <f t="shared" si="23"/>
        <v>0</v>
      </c>
      <c r="AB200" s="200">
        <v>0</v>
      </c>
      <c r="AD200" s="206">
        <f t="shared" si="18"/>
        <v>0</v>
      </c>
    </row>
    <row r="201" spans="1:30" x14ac:dyDescent="0.2">
      <c r="A201" s="197" t="s">
        <v>2</v>
      </c>
      <c r="B201" s="198" t="s">
        <v>297</v>
      </c>
      <c r="C201" s="198" t="s">
        <v>297</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297</v>
      </c>
      <c r="P201" s="202">
        <f t="array" ref="P201">IFERROR(SUM(N201*50%,N201,10,G201*50%+G201,O201),)</f>
        <v>0</v>
      </c>
      <c r="Q201" s="197" t="s">
        <v>2</v>
      </c>
      <c r="R201" s="200" t="s">
        <v>2</v>
      </c>
      <c r="S201" s="197" t="s">
        <v>2</v>
      </c>
      <c r="T201" s="203">
        <v>0</v>
      </c>
      <c r="U201" s="200">
        <v>0</v>
      </c>
      <c r="V201" s="204" t="s">
        <v>299</v>
      </c>
      <c r="W201" s="200">
        <v>0</v>
      </c>
      <c r="X201" s="200" t="s">
        <v>299</v>
      </c>
      <c r="Y201" s="200" t="s">
        <v>299</v>
      </c>
      <c r="Z201" s="205">
        <f t="shared" si="23"/>
        <v>0</v>
      </c>
      <c r="AB201" s="200">
        <v>0</v>
      </c>
      <c r="AD201" s="206">
        <f t="shared" si="18"/>
        <v>0</v>
      </c>
    </row>
    <row r="202" spans="1:30" x14ac:dyDescent="0.2">
      <c r="B202" s="198" t="s">
        <v>297</v>
      </c>
      <c r="C202" s="198" t="s">
        <v>297</v>
      </c>
    </row>
    <row r="203" spans="1:30" x14ac:dyDescent="0.2">
      <c r="C203" s="198" t="s">
        <v>297</v>
      </c>
    </row>
    <row r="204" spans="1:30" x14ac:dyDescent="0.2">
      <c r="C204" s="198" t="s">
        <v>297</v>
      </c>
    </row>
    <row r="205" spans="1:30" x14ac:dyDescent="0.2">
      <c r="C205" s="198" t="s">
        <v>297</v>
      </c>
    </row>
    <row r="206" spans="1:30" x14ac:dyDescent="0.2">
      <c r="C206" s="198" t="s">
        <v>297</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0"/>
      <c r="D1" s="40"/>
      <c r="E1" s="40"/>
      <c r="F1" s="300"/>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69"/>
      <c r="C9" s="262"/>
      <c r="D9" s="263"/>
      <c r="E9" s="263"/>
      <c r="F9" s="263"/>
      <c r="G9" s="264"/>
      <c r="H9" s="227"/>
    </row>
    <row r="10" spans="1:12" ht="70.7" customHeight="1" x14ac:dyDescent="0.25">
      <c r="A10" s="270"/>
      <c r="B10" s="269"/>
      <c r="C10" s="262"/>
      <c r="D10" s="263"/>
      <c r="E10" s="263"/>
      <c r="F10" s="263"/>
      <c r="G10" s="264"/>
      <c r="H10" s="227"/>
    </row>
    <row r="11" spans="1:12" ht="70.7" customHeight="1" x14ac:dyDescent="0.25">
      <c r="A11" s="270"/>
      <c r="B11" s="269"/>
      <c r="C11" s="278"/>
      <c r="D11" s="263"/>
      <c r="E11" s="263"/>
      <c r="F11" s="263"/>
      <c r="G11" s="264"/>
      <c r="H11" s="227"/>
    </row>
    <row r="12" spans="1:12" ht="70.7" customHeight="1" x14ac:dyDescent="0.25">
      <c r="A12" s="270"/>
      <c r="B12" s="269"/>
      <c r="C12" s="278"/>
      <c r="D12" s="263"/>
      <c r="E12" s="293"/>
      <c r="F12" s="263"/>
      <c r="G12" s="264"/>
      <c r="H12" s="227"/>
    </row>
    <row r="13" spans="1:12" ht="70.7" customHeight="1" x14ac:dyDescent="0.25">
      <c r="A13" s="270"/>
      <c r="B13" s="269"/>
      <c r="C13" s="278"/>
      <c r="D13" s="263"/>
      <c r="E13" s="293"/>
      <c r="F13" s="263"/>
      <c r="G13" s="299"/>
      <c r="H13" s="227"/>
    </row>
    <row r="14" spans="1:12" ht="70.7" customHeight="1" x14ac:dyDescent="0.25">
      <c r="A14" s="270"/>
      <c r="B14" s="269"/>
      <c r="C14" s="278"/>
      <c r="D14" s="263"/>
      <c r="E14" s="263"/>
      <c r="F14" s="263"/>
      <c r="G14" s="264"/>
      <c r="H14" s="227"/>
    </row>
    <row r="15" spans="1:12" s="319" customFormat="1" ht="70.7" customHeight="1" x14ac:dyDescent="0.2">
      <c r="B15" s="333"/>
      <c r="C15" s="333"/>
      <c r="D15" s="333"/>
      <c r="E15" s="333"/>
      <c r="F15" s="333"/>
      <c r="G15" s="333"/>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394</v>
      </c>
      <c r="C18" s="256" t="s">
        <v>6</v>
      </c>
      <c r="D18" s="257" t="s">
        <v>128</v>
      </c>
      <c r="E18" s="257" t="s">
        <v>83</v>
      </c>
      <c r="F18" s="257" t="s">
        <v>85</v>
      </c>
      <c r="G18" s="258" t="s">
        <v>395</v>
      </c>
      <c r="H18" s="227"/>
    </row>
    <row r="19" spans="1:8" ht="70.7" customHeight="1" x14ac:dyDescent="0.25">
      <c r="A19" s="270"/>
      <c r="B19" s="269"/>
      <c r="C19" s="265"/>
      <c r="D19" s="31"/>
      <c r="E19" s="271"/>
      <c r="F19" s="271"/>
      <c r="G19" s="266"/>
      <c r="H19" s="227"/>
    </row>
    <row r="20" spans="1:8" ht="70.7" customHeight="1" x14ac:dyDescent="0.25">
      <c r="A20" s="270"/>
      <c r="B20" s="269"/>
      <c r="C20" s="265"/>
      <c r="D20" s="31"/>
      <c r="E20" s="271"/>
      <c r="F20" s="271"/>
      <c r="G20" s="266"/>
      <c r="H20" s="227"/>
    </row>
    <row r="21" spans="1:8" ht="70.7" customHeight="1" x14ac:dyDescent="0.25">
      <c r="A21" s="270"/>
      <c r="B21" s="269"/>
      <c r="C21" s="265"/>
      <c r="D21" s="31"/>
      <c r="E21" s="271"/>
      <c r="F21" s="271"/>
      <c r="G21" s="266"/>
      <c r="H21" s="227"/>
    </row>
    <row r="22" spans="1:8" ht="70.7" customHeight="1" x14ac:dyDescent="0.25">
      <c r="A22" s="270"/>
      <c r="B22" s="269"/>
      <c r="C22" s="277"/>
      <c r="D22" s="267"/>
      <c r="E22" s="263"/>
      <c r="F22" s="268"/>
      <c r="G22" s="266"/>
    </row>
    <row r="23" spans="1:8" ht="70.7" customHeight="1" x14ac:dyDescent="0.25">
      <c r="A23" s="270"/>
      <c r="B23" s="273"/>
      <c r="C23" s="265"/>
      <c r="D23" s="267"/>
      <c r="E23" s="263"/>
      <c r="F23" s="268"/>
      <c r="G23" s="266"/>
      <c r="H23" s="227"/>
    </row>
    <row r="24" spans="1:8" ht="70.7" customHeight="1" x14ac:dyDescent="0.25">
      <c r="A24" s="270"/>
      <c r="B24" s="279"/>
      <c r="C24" s="282"/>
      <c r="D24" s="279"/>
      <c r="E24" s="283"/>
      <c r="F24" s="283"/>
      <c r="G24" s="284"/>
      <c r="H24" s="227"/>
    </row>
    <row r="25" spans="1:8" ht="70.7" customHeight="1" x14ac:dyDescent="0.25">
      <c r="A25" s="270"/>
      <c r="B25" s="269"/>
      <c r="C25" s="265"/>
      <c r="D25" s="31"/>
      <c r="E25" s="271"/>
      <c r="F25" s="271"/>
      <c r="G25" s="266"/>
      <c r="H25" s="227"/>
    </row>
    <row r="26" spans="1:8" ht="70.7" customHeight="1" x14ac:dyDescent="0.2">
      <c r="B26" s="226"/>
      <c r="D26"/>
      <c r="E26"/>
      <c r="F26"/>
      <c r="G26" s="227"/>
    </row>
    <row r="27" spans="1:8" ht="70.7" customHeight="1" x14ac:dyDescent="0.2">
      <c r="B27" s="226"/>
      <c r="D27"/>
      <c r="E27"/>
      <c r="F27" s="302"/>
      <c r="G27" s="302"/>
    </row>
    <row r="28" spans="1:8" ht="35.450000000000003" customHeight="1" x14ac:dyDescent="0.2">
      <c r="B28" s="226"/>
      <c r="D28"/>
      <c r="E28"/>
      <c r="F28" s="314"/>
    </row>
    <row r="29" spans="1:8" ht="35.25" customHeight="1" x14ac:dyDescent="0.2">
      <c r="B29" s="255" t="s">
        <v>394</v>
      </c>
      <c r="C29" s="256" t="s">
        <v>6</v>
      </c>
      <c r="D29" s="257" t="s">
        <v>128</v>
      </c>
      <c r="E29" s="257" t="s">
        <v>83</v>
      </c>
      <c r="F29" s="257" t="s">
        <v>85</v>
      </c>
      <c r="G29" s="258" t="s">
        <v>395</v>
      </c>
    </row>
    <row r="30" spans="1:8" ht="70.7" customHeight="1" x14ac:dyDescent="0.25">
      <c r="A30" s="270"/>
      <c r="B30" s="269"/>
      <c r="C30" s="265"/>
      <c r="D30" s="31"/>
      <c r="E30" s="271"/>
      <c r="F30" s="271"/>
      <c r="G30" s="266"/>
      <c r="H30" s="227"/>
    </row>
    <row r="31" spans="1:8" ht="70.7" customHeight="1" x14ac:dyDescent="0.25">
      <c r="A31" s="270"/>
      <c r="B31" s="269"/>
      <c r="C31" s="265"/>
      <c r="D31" s="31"/>
      <c r="E31" s="271"/>
      <c r="F31" s="271"/>
      <c r="G31" s="266"/>
      <c r="H31" s="227"/>
    </row>
    <row r="32" spans="1:8" ht="70.7" customHeight="1" x14ac:dyDescent="0.25">
      <c r="A32" s="270"/>
      <c r="B32" s="269"/>
      <c r="C32" s="265"/>
      <c r="D32" s="31"/>
      <c r="E32" s="271"/>
      <c r="F32" s="271"/>
      <c r="G32" s="266"/>
      <c r="H32" s="227"/>
    </row>
    <row r="33" spans="1:8" ht="70.7" customHeight="1" x14ac:dyDescent="0.25">
      <c r="A33" s="270"/>
      <c r="B33" s="269"/>
      <c r="C33" s="265"/>
      <c r="D33" s="31"/>
      <c r="E33" s="271"/>
      <c r="F33" s="271"/>
      <c r="G33" s="266"/>
      <c r="H33" s="227"/>
    </row>
    <row r="34" spans="1:8" ht="70.7" customHeight="1" x14ac:dyDescent="0.25">
      <c r="A34" s="270"/>
      <c r="B34" s="269"/>
      <c r="C34" s="265"/>
      <c r="D34" s="31"/>
      <c r="E34" s="271"/>
      <c r="F34" s="271"/>
      <c r="G34" s="266"/>
      <c r="H34" s="227"/>
    </row>
    <row r="35" spans="1:8" ht="70.7" customHeight="1" x14ac:dyDescent="0.25">
      <c r="A35" s="270"/>
      <c r="B35" s="269"/>
      <c r="C35" s="265"/>
      <c r="D35" s="31"/>
      <c r="E35" s="271"/>
      <c r="F35" s="271"/>
      <c r="G35" s="266"/>
      <c r="H35" s="227"/>
    </row>
    <row r="36" spans="1:8" ht="70.7" customHeight="1" x14ac:dyDescent="0.25">
      <c r="A36" s="270"/>
      <c r="B36" s="269"/>
      <c r="C36" s="265"/>
      <c r="D36" s="31"/>
      <c r="E36" s="271"/>
      <c r="F36" s="271"/>
      <c r="G36" s="26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272"/>
      <c r="C41" s="265"/>
      <c r="D41" s="31"/>
      <c r="E41" s="271"/>
      <c r="F41" s="271"/>
      <c r="G41" s="266"/>
      <c r="H41" s="227"/>
    </row>
    <row r="42" spans="1:8" ht="70.7" customHeight="1" x14ac:dyDescent="0.3">
      <c r="A42" s="270"/>
      <c r="B42" s="272"/>
      <c r="C42" s="265"/>
      <c r="D42" s="31"/>
      <c r="E42" s="271"/>
      <c r="F42" s="271"/>
      <c r="G42" s="266"/>
      <c r="H42" s="227"/>
    </row>
    <row r="43" spans="1:8" ht="70.7" customHeight="1" x14ac:dyDescent="0.25">
      <c r="A43" s="270"/>
      <c r="B43" s="273"/>
      <c r="C43" s="274"/>
      <c r="D43" s="267"/>
      <c r="E43" s="263"/>
      <c r="F43" s="268"/>
      <c r="G43" s="266"/>
    </row>
    <row r="44" spans="1:8" ht="70.7" customHeight="1" x14ac:dyDescent="0.3">
      <c r="A44" s="270"/>
      <c r="B44" s="272"/>
      <c r="C44" s="275"/>
      <c r="D44" s="31"/>
      <c r="E44" s="271"/>
      <c r="F44" s="271"/>
      <c r="G44" s="266"/>
      <c r="H44" s="227"/>
    </row>
    <row r="45" spans="1:8" ht="70.7" customHeight="1" x14ac:dyDescent="0.3">
      <c r="A45" s="270"/>
      <c r="B45" s="272"/>
      <c r="C45" s="276"/>
      <c r="D45" s="31"/>
      <c r="E45" s="271"/>
      <c r="F45" s="271"/>
      <c r="G45" s="266"/>
      <c r="H45" s="227"/>
    </row>
    <row r="46" spans="1:8" ht="70.7" customHeight="1" x14ac:dyDescent="0.3">
      <c r="A46" s="270"/>
      <c r="B46" s="272"/>
      <c r="C46" s="265"/>
      <c r="D46" s="31"/>
      <c r="E46" s="271"/>
      <c r="F46" s="271"/>
      <c r="G46" s="266"/>
      <c r="H46" s="227"/>
    </row>
    <row r="47" spans="1:8" ht="70.7" customHeight="1" x14ac:dyDescent="0.3">
      <c r="A47" s="270"/>
      <c r="B47" s="272"/>
      <c r="C47" s="265"/>
      <c r="D47" s="31"/>
      <c r="E47" s="271"/>
      <c r="F47" s="271"/>
      <c r="G47" s="26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0"/>
      <c r="D1" s="40"/>
      <c r="E1" s="40"/>
      <c r="F1" s="300"/>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85">
        <v>1</v>
      </c>
      <c r="C9" s="286" t="s">
        <v>468</v>
      </c>
      <c r="D9" s="287">
        <v>1</v>
      </c>
      <c r="E9" s="287" t="s">
        <v>469</v>
      </c>
      <c r="F9" s="287" t="s">
        <v>448</v>
      </c>
      <c r="G9" s="288">
        <v>241</v>
      </c>
      <c r="H9" s="227"/>
    </row>
    <row r="10" spans="1:12" ht="70.7" customHeight="1" x14ac:dyDescent="0.25">
      <c r="A10" s="270"/>
      <c r="B10" s="289">
        <v>2</v>
      </c>
      <c r="C10" s="290" t="s">
        <v>470</v>
      </c>
      <c r="D10" s="291">
        <v>1</v>
      </c>
      <c r="E10" s="291" t="s">
        <v>453</v>
      </c>
      <c r="F10" s="291" t="s">
        <v>448</v>
      </c>
      <c r="G10" s="292">
        <v>207</v>
      </c>
      <c r="H10" s="227"/>
    </row>
    <row r="11" spans="1:12" ht="70.7" customHeight="1" x14ac:dyDescent="0.25">
      <c r="A11" s="270"/>
      <c r="B11" s="289">
        <v>3</v>
      </c>
      <c r="C11" s="290" t="s">
        <v>449</v>
      </c>
      <c r="D11" s="291">
        <v>1</v>
      </c>
      <c r="E11" s="291" t="s">
        <v>471</v>
      </c>
      <c r="F11" s="291" t="s">
        <v>451</v>
      </c>
      <c r="G11" s="292">
        <v>216</v>
      </c>
      <c r="H11" s="227"/>
    </row>
    <row r="12" spans="1:12" ht="70.7" customHeight="1" x14ac:dyDescent="0.25">
      <c r="A12" s="270"/>
      <c r="B12" s="301">
        <v>4</v>
      </c>
      <c r="C12" s="302" t="s">
        <v>452</v>
      </c>
      <c r="D12" s="303">
        <v>1</v>
      </c>
      <c r="E12" s="303" t="s">
        <v>472</v>
      </c>
      <c r="F12" s="303" t="s">
        <v>454</v>
      </c>
      <c r="G12" s="304">
        <v>158</v>
      </c>
      <c r="H12" s="227"/>
    </row>
    <row r="13" spans="1:12" ht="70.7" customHeight="1" x14ac:dyDescent="0.25">
      <c r="A13" s="270"/>
      <c r="B13" s="301"/>
      <c r="C13" s="305"/>
      <c r="D13" s="303"/>
      <c r="E13" s="303"/>
      <c r="F13" s="303"/>
      <c r="G13" s="304"/>
      <c r="H13" s="227"/>
    </row>
    <row r="14" spans="1:12" ht="70.7" customHeight="1" x14ac:dyDescent="0.25">
      <c r="A14" s="270"/>
      <c r="B14" s="301"/>
      <c r="C14" s="305"/>
      <c r="D14" s="303"/>
      <c r="E14" s="303"/>
      <c r="F14" s="303"/>
      <c r="G14" s="304"/>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ht="70.7" customHeight="1" x14ac:dyDescent="0.25">
      <c r="A19" s="270"/>
      <c r="B19" s="301"/>
      <c r="C19" s="306"/>
      <c r="D19"/>
      <c r="E19" s="270"/>
      <c r="F19" s="270"/>
      <c r="G19" s="307"/>
      <c r="H19" s="227"/>
    </row>
    <row r="20" spans="1:8" ht="30.2" customHeight="1" x14ac:dyDescent="0.25">
      <c r="A20" s="270"/>
      <c r="B20" s="301"/>
      <c r="C20" s="306"/>
      <c r="D20"/>
      <c r="E20" s="270"/>
      <c r="F20" s="270"/>
      <c r="G20" s="308">
        <v>822</v>
      </c>
      <c r="H20" s="227"/>
    </row>
    <row r="21" spans="1:8" ht="30.2" customHeight="1" x14ac:dyDescent="0.25">
      <c r="A21" s="270"/>
      <c r="B21" s="301"/>
      <c r="C21" s="306"/>
      <c r="D21"/>
      <c r="E21" s="309" t="s">
        <v>455</v>
      </c>
      <c r="F21" s="270"/>
      <c r="G21" s="307">
        <v>164.4</v>
      </c>
      <c r="H21" s="227"/>
    </row>
    <row r="22" spans="1:8" ht="30.2" customHeight="1" thickBot="1" x14ac:dyDescent="0.3">
      <c r="A22" s="270"/>
      <c r="B22" s="301"/>
      <c r="C22" s="277"/>
      <c r="E22" s="294" t="s">
        <v>456</v>
      </c>
      <c r="F22" s="310"/>
      <c r="G22" s="311">
        <v>986.4</v>
      </c>
    </row>
    <row r="23" spans="1:8" ht="30.2" customHeight="1" thickTop="1" x14ac:dyDescent="0.25">
      <c r="A23" s="270"/>
      <c r="B23" s="312"/>
      <c r="C23" s="306"/>
      <c r="E23" s="303"/>
      <c r="F23" s="313"/>
      <c r="G23" s="307"/>
      <c r="H23" s="227"/>
    </row>
    <row r="24" spans="1:8" ht="150" customHeight="1" x14ac:dyDescent="0.25">
      <c r="A24" s="270"/>
      <c r="B24" s="333" t="s">
        <v>405</v>
      </c>
      <c r="C24" s="333"/>
      <c r="D24" s="333"/>
      <c r="E24" s="333"/>
      <c r="F24" s="333"/>
      <c r="G24" s="333"/>
      <c r="H24" s="227"/>
    </row>
    <row r="25" spans="1:8" ht="70.7" customHeight="1" x14ac:dyDescent="0.25">
      <c r="A25" s="270"/>
      <c r="B25" s="301"/>
      <c r="C25" s="306"/>
      <c r="D25"/>
      <c r="E25" s="270"/>
      <c r="F25" s="270"/>
      <c r="G25" s="307"/>
      <c r="H25" s="227"/>
    </row>
    <row r="26" spans="1:8" ht="70.7" customHeight="1" x14ac:dyDescent="0.2">
      <c r="B26" s="226"/>
      <c r="D26"/>
      <c r="E26"/>
      <c r="F26"/>
      <c r="G26" s="227"/>
    </row>
    <row r="27" spans="1:8" ht="70.7" customHeight="1" x14ac:dyDescent="0.2">
      <c r="B27" s="226"/>
      <c r="D27"/>
      <c r="E27"/>
      <c r="F27" s="302"/>
      <c r="G27" s="302"/>
    </row>
    <row r="28" spans="1:8" ht="35.450000000000003" customHeight="1" x14ac:dyDescent="0.2">
      <c r="B28" s="226"/>
      <c r="D28"/>
      <c r="E28"/>
      <c r="F28" s="314"/>
    </row>
    <row r="29" spans="1:8" ht="35.25" customHeight="1" x14ac:dyDescent="0.2">
      <c r="B29" s="255" t="s">
        <v>394</v>
      </c>
      <c r="C29" s="256" t="s">
        <v>6</v>
      </c>
      <c r="D29" s="257" t="s">
        <v>128</v>
      </c>
      <c r="E29" s="257" t="s">
        <v>83</v>
      </c>
      <c r="F29" s="257" t="s">
        <v>85</v>
      </c>
      <c r="G29" s="258" t="s">
        <v>395</v>
      </c>
    </row>
    <row r="30" spans="1:8" ht="70.7" customHeight="1" x14ac:dyDescent="0.25">
      <c r="A30" s="270"/>
      <c r="B30" s="301"/>
      <c r="C30" s="306"/>
      <c r="D30"/>
      <c r="E30" s="270"/>
      <c r="F30" s="270"/>
      <c r="G30" s="307"/>
      <c r="H30" s="227"/>
    </row>
    <row r="31" spans="1:8" ht="70.7" customHeight="1" x14ac:dyDescent="0.25">
      <c r="A31" s="270"/>
      <c r="B31" s="301"/>
      <c r="C31" s="306"/>
      <c r="D31"/>
      <c r="E31" s="270"/>
      <c r="F31" s="270"/>
      <c r="G31" s="307"/>
      <c r="H31" s="227"/>
    </row>
    <row r="32" spans="1:8" ht="70.7" customHeight="1" x14ac:dyDescent="0.25">
      <c r="A32" s="270"/>
      <c r="B32" s="301"/>
      <c r="C32" s="306"/>
      <c r="D32"/>
      <c r="E32" s="270"/>
      <c r="F32" s="270"/>
      <c r="G32" s="307"/>
      <c r="H32" s="227"/>
    </row>
    <row r="33" spans="1:8" ht="70.7" customHeight="1" x14ac:dyDescent="0.25">
      <c r="A33" s="270"/>
      <c r="B33" s="301"/>
      <c r="C33" s="306"/>
      <c r="D33"/>
      <c r="E33" s="270"/>
      <c r="F33" s="270"/>
      <c r="G33" s="307"/>
      <c r="H33" s="227"/>
    </row>
    <row r="34" spans="1:8" ht="70.7" customHeight="1" x14ac:dyDescent="0.25">
      <c r="A34" s="270"/>
      <c r="B34" s="301"/>
      <c r="C34" s="306"/>
      <c r="D34"/>
      <c r="E34" s="270"/>
      <c r="F34" s="270"/>
      <c r="G34" s="307"/>
      <c r="H34" s="227"/>
    </row>
    <row r="35" spans="1:8" ht="70.7" customHeight="1" x14ac:dyDescent="0.25">
      <c r="A35" s="270"/>
      <c r="B35" s="301"/>
      <c r="C35" s="306"/>
      <c r="D35"/>
      <c r="E35" s="270"/>
      <c r="F35" s="270"/>
      <c r="G35" s="307"/>
      <c r="H35" s="227"/>
    </row>
    <row r="36" spans="1:8" ht="70.7" customHeight="1" x14ac:dyDescent="0.25">
      <c r="A36" s="270"/>
      <c r="B36" s="301"/>
      <c r="C36" s="306"/>
      <c r="D36"/>
      <c r="E36" s="270"/>
      <c r="F36" s="270"/>
      <c r="G36" s="307"/>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315"/>
      <c r="C41" s="306"/>
      <c r="D41"/>
      <c r="E41" s="270"/>
      <c r="F41" s="270"/>
      <c r="G41" s="307"/>
      <c r="H41" s="227"/>
    </row>
    <row r="42" spans="1:8" ht="70.7" customHeight="1" x14ac:dyDescent="0.3">
      <c r="A42" s="270"/>
      <c r="B42" s="315"/>
      <c r="C42" s="306"/>
      <c r="D42"/>
      <c r="E42" s="270"/>
      <c r="F42" s="270"/>
      <c r="G42" s="307"/>
      <c r="H42" s="227"/>
    </row>
    <row r="43" spans="1:8" ht="70.7" customHeight="1" x14ac:dyDescent="0.25">
      <c r="A43" s="270"/>
      <c r="B43" s="312"/>
      <c r="C43" s="316"/>
      <c r="E43" s="303"/>
      <c r="F43" s="313"/>
      <c r="G43" s="307"/>
    </row>
    <row r="44" spans="1:8" ht="70.7" customHeight="1" x14ac:dyDescent="0.3">
      <c r="A44" s="270"/>
      <c r="B44" s="315"/>
      <c r="C44" s="317"/>
      <c r="D44"/>
      <c r="E44" s="270"/>
      <c r="F44" s="270"/>
      <c r="G44" s="307"/>
      <c r="H44" s="227"/>
    </row>
    <row r="45" spans="1:8" ht="70.7" customHeight="1" x14ac:dyDescent="0.3">
      <c r="A45" s="270"/>
      <c r="B45" s="315"/>
      <c r="C45" s="318"/>
      <c r="D45"/>
      <c r="E45" s="270"/>
      <c r="F45" s="270"/>
      <c r="G45" s="307"/>
      <c r="H45" s="227"/>
    </row>
    <row r="46" spans="1:8" ht="70.7" customHeight="1" x14ac:dyDescent="0.3">
      <c r="A46" s="270"/>
      <c r="B46" s="315"/>
      <c r="C46" s="306"/>
      <c r="D46"/>
      <c r="E46" s="270"/>
      <c r="F46" s="270"/>
      <c r="G46" s="307"/>
      <c r="H46" s="227"/>
    </row>
    <row r="47" spans="1:8" ht="70.7" customHeight="1" x14ac:dyDescent="0.3">
      <c r="A47" s="270"/>
      <c r="B47" s="315"/>
      <c r="C47" s="306"/>
      <c r="D47"/>
      <c r="E47" s="270"/>
      <c r="F47" s="270"/>
      <c r="G47" s="307"/>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49</vt:i4>
      </vt:variant>
    </vt:vector>
  </HeadingPairs>
  <TitlesOfParts>
    <vt:vector size="70" baseType="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2020-09-28T17:44:25Z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