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Price Sheet" sheetId="1" r:id="rId4"/>
    <sheet state="visible" name="Website Products" sheetId="2" r:id="rId5"/>
    <sheet state="visible" name="BRAVO Pricing" sheetId="3" r:id="rId6"/>
    <sheet state="visible" name="MILAN Pricing" sheetId="4" r:id="rId7"/>
    <sheet state="visible" name="Metal Labor Cost" sheetId="5" r:id="rId8"/>
    <sheet state="visible" name="Dekton Labor Cost" sheetId="6" r:id="rId9"/>
    <sheet state="visible" name="Upholstery Cost" sheetId="7" r:id="rId10"/>
    <sheet state="visible" name="Bravada Collection" sheetId="8" r:id="rId11"/>
    <sheet state="visible" name="Ocean Collection" sheetId="9" r:id="rId12"/>
    <sheet state="visible" name="Brooklyn Collection" sheetId="10" r:id="rId13"/>
    <sheet state="visible" name="DiningMiscPillowsFirepits" sheetId="11" r:id="rId14"/>
    <sheet state="visible" name="Jasmine  Aya Collection" sheetId="12" r:id="rId15"/>
    <sheet state="visible" name="Definitions" sheetId="13" r:id="rId16"/>
    <sheet state="visible" name="PROGRAMMING TAB DONT TOUCH" sheetId="14" r:id="rId17"/>
  </sheets>
  <definedNames/>
  <calcPr/>
  <extLst>
    <ext uri="GoogleSheetsCustomDataVersion2">
      <go:sheetsCustomData xmlns:go="http://customooxmlschemas.google.com/" r:id="rId18" roundtripDataChecksum="QIvAuirzdt2eegU8DXc/FRSA7JdJbcvunSXZ/mjt0N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8">
      <text>
        <t xml:space="preserve">======
ID#AAABuwalW08
Mia Gutierrez    (2025-12-09 22:24:27)
@paola@ccpatio.com can you input the renderings for the Milan collection here please?
_Assigned to paola@ccpatio.com_</t>
      </text>
    </comment>
  </commentList>
  <extLst>
    <ext uri="GoogleSheetsCustomDataVersion2">
      <go:sheetsCustomData xmlns:go="http://customooxmlschemas.google.com/" r:id="rId1" roundtripDataSignature="AMtx7mjQcLLnD/aPeViQOEOBhIaWaH9fzA=="/>
    </ext>
  </extLst>
</comments>
</file>

<file path=xl/sharedStrings.xml><?xml version="1.0" encoding="utf-8"?>
<sst xmlns="http://schemas.openxmlformats.org/spreadsheetml/2006/main" count="4812" uniqueCount="1133">
  <si>
    <t>CC Patio Scottsdale LLC</t>
  </si>
  <si>
    <t>MILAN</t>
  </si>
  <si>
    <t>MILAN T-SHAPED SOFA 62" X 42" X 22"</t>
  </si>
  <si>
    <t>BRAVO</t>
  </si>
  <si>
    <t>BRAVO SOFA 60" x 34" x 30" BH</t>
  </si>
  <si>
    <t xml:space="preserve">**Referral &amp; Designer Pricing are available for Approved Trade Partners Only.  Pricing is subject to change at CC Patio's discretion. </t>
  </si>
  <si>
    <t>Email Sales@CCPatio.com for more information.</t>
  </si>
  <si>
    <t>MILAN DOUBLE-SIDED SOFA 60" X 62"</t>
  </si>
  <si>
    <t>BRAVO SOFA 72" x 34" x 30" BH</t>
  </si>
  <si>
    <t>MILAN OTTOMAN 34" X 42"</t>
  </si>
  <si>
    <t>BRAVO SOFA 84" x 34" x 30" BH</t>
  </si>
  <si>
    <t>Drawing</t>
  </si>
  <si>
    <t>Collections</t>
  </si>
  <si>
    <t>TRANSITIONAL CHAISE 79" x 42"</t>
  </si>
  <si>
    <t>Code</t>
  </si>
  <si>
    <t>Arm Height</t>
  </si>
  <si>
    <t>Sit Height</t>
  </si>
  <si>
    <t>Length</t>
  </si>
  <si>
    <t>Depth</t>
  </si>
  <si>
    <t>Height</t>
  </si>
  <si>
    <t>Product/Service full name</t>
  </si>
  <si>
    <t>Memo/Description</t>
  </si>
  <si>
    <t>BRAVO SOFA 96" x 34" x 30" BH</t>
  </si>
  <si>
    <t>MSRP</t>
  </si>
  <si>
    <t>MSRP w/Aluminum Frame</t>
  </si>
  <si>
    <t>BRAVO CHAISE 72" x 42" x 30" BH</t>
  </si>
  <si>
    <t>SOFAS, CHAISES &amp; CLUB CHAIRS</t>
  </si>
  <si>
    <t>BRAVO CHAISE 84" x 42" x 30" BH</t>
  </si>
  <si>
    <t>Bravada</t>
  </si>
  <si>
    <t>BRAVO CORNER SOFA 72" x 34" x 30" BH</t>
  </si>
  <si>
    <t>24''</t>
  </si>
  <si>
    <t>18''</t>
  </si>
  <si>
    <t>34''</t>
  </si>
  <si>
    <t>31''</t>
  </si>
  <si>
    <t>BRAVADA SWIVEL CHAIR 34":BRAVADA SWIVEL CHAIR 34"</t>
  </si>
  <si>
    <t>BRAVADA CLUB CHAIR 34" x 34" x 31" BH</t>
  </si>
  <si>
    <t>Pricing Increase 10/01/26</t>
  </si>
  <si>
    <t>Sara</t>
  </si>
  <si>
    <t>BRAVO CORNER SOFA 84" x 34" x 30" BH</t>
  </si>
  <si>
    <t>MSRP W/Aluminum</t>
  </si>
  <si>
    <t>Designer Pricing (20% off Aluminum)</t>
  </si>
  <si>
    <t>BRAVO CORNER SOFA 96" x 34" x 30" BH</t>
  </si>
  <si>
    <t>BRAVADA SWIVEL CHAIR 34" x 34" x 31" BH</t>
  </si>
  <si>
    <t>BRAVO OTTOMAN 22" x 42" x 17"</t>
  </si>
  <si>
    <t>BRAVADA SWIVEL CHAIR W/DEKTON SIDEARM</t>
  </si>
  <si>
    <t>60''</t>
  </si>
  <si>
    <t>BRAVADA LOVESEAT 60":BRAVADA LOVESEAT 60"</t>
  </si>
  <si>
    <t>BRAVADA LOVESEAT 60" x 34" x 31" BH</t>
  </si>
  <si>
    <t>BRAVO OTTOMAN 22" x 60" x 17"</t>
  </si>
  <si>
    <t>48"</t>
  </si>
  <si>
    <t>34"</t>
  </si>
  <si>
    <t>BRAVADA MINI LOVESEAT 48":BRAVADA MINI LOVESEAT 48"</t>
  </si>
  <si>
    <t>BRAVADA MINI LOVESEAT 48" x 34" x 31" BH</t>
  </si>
  <si>
    <t>BRAVO OTTOMAN 22" x 72" x 17"</t>
  </si>
  <si>
    <t>72"</t>
  </si>
  <si>
    <t>31"</t>
  </si>
  <si>
    <t>BRAVADA SOFA 72":BRAVADA SOFA 72"</t>
  </si>
  <si>
    <t>BRAVADA SOFA 72" x 34" x 31" BH</t>
  </si>
  <si>
    <t>BRAVO OTTOMAN 34" x 34" x 17"</t>
  </si>
  <si>
    <t>84"</t>
  </si>
  <si>
    <t>BRAVADA SOFA 84":BRAVADA SOFA 84"</t>
  </si>
  <si>
    <t>BRAVADA SOFA 84" x 34" x 31" BH</t>
  </si>
  <si>
    <t>96"</t>
  </si>
  <si>
    <t>BRAVO OTTOMAN 34" x 42" x 17"</t>
  </si>
  <si>
    <t>BRAVADA SOFA 96":BRAVADA SOFA 96"</t>
  </si>
  <si>
    <t>BRAVADA SOFA 96" x 34" x 31" BH</t>
  </si>
  <si>
    <t>BRAVO OTTOMAN 34" x 60" x 17"</t>
  </si>
  <si>
    <t>BRAVADA ARMLESS SOFA 60" x 34" x 31" BH</t>
  </si>
  <si>
    <t>BRAVO OTTOMAN 34" x 72" x 17"</t>
  </si>
  <si>
    <t>BRAVADA ARMLESS MINI LOVESEAT 48" x 34" x 31" BH</t>
  </si>
  <si>
    <t>BRAVADA ARMLESS SOFA 34" X 34" x 31" BH</t>
  </si>
  <si>
    <t>BRAVO OTTOMAN 56"x 42" x 17"</t>
  </si>
  <si>
    <t>BRAVADA ARMLESS SOFA 72" x 34"  x 31" BH</t>
  </si>
  <si>
    <t>BRAVADA ARMLESS SOFA 84" x 34" x 31" BH</t>
  </si>
  <si>
    <t>BRAVADA ARMLESS SOFA 96" x 34" x 31" BH</t>
  </si>
  <si>
    <t>72''</t>
  </si>
  <si>
    <t>BRAVADA CORNER SOFA 72" x 34":BRAVADA CORNER SOFA 72" x 34"</t>
  </si>
  <si>
    <t>BRAVADA CORNER SOFA 72" x 34" x 31" BH</t>
  </si>
  <si>
    <t>84''</t>
  </si>
  <si>
    <t>BRAVADA CORNER SOFA 84" x 34":BRAVADA CORNER SOFA 84" x 34"</t>
  </si>
  <si>
    <t>BRAVADA CORNER SOFA 84" x 34" x 31" BH</t>
  </si>
  <si>
    <t>BRAVO SINGLE CHAISE LOUNGE 38" x 79" x 11" SH</t>
  </si>
  <si>
    <t>96''</t>
  </si>
  <si>
    <t>BRAVADA CORNER SOFA 96" x 34":BRAVADA CORNER SOFA 96" x 34"</t>
  </si>
  <si>
    <t>BRAVADA CORNER SOFA 96" x 34" x 31" BH</t>
  </si>
  <si>
    <t>BRAVADA CORNER CHAISE 72" x 34" X 31" BH</t>
  </si>
  <si>
    <t>BRAVO TRANSITIONAL DOUBLE CHAISE 48" x 72" x 30" BH</t>
  </si>
  <si>
    <t>BRAVADA CORNER CHAISE 84" x 34" x 31" BH</t>
  </si>
  <si>
    <t>42"</t>
  </si>
  <si>
    <t>BRAVADA OVERSIZED CHAISE 72" x 42":BRAVADA OVERSIZED CHAISE 72" x 42"</t>
  </si>
  <si>
    <t>BRAVADA OVERSIZED CHAISE 72" x 42" x 31" BH</t>
  </si>
  <si>
    <t>BRAVO TRANSITIONAL SINGLE CHAISE 36" x 72" x 30" BH</t>
  </si>
  <si>
    <t>BRAVADA OVERSIZED CHAISE 84" x 42":BRAVADA OVERSIZED CHAISE 84" x 42"</t>
  </si>
  <si>
    <t>BRAVADA OVERSIZED CHAISE 84" x 42" x 31" BH</t>
  </si>
  <si>
    <t>20''</t>
  </si>
  <si>
    <t>14''</t>
  </si>
  <si>
    <t>30''</t>
  </si>
  <si>
    <t>BRAVO DOUBLE CHAISE LOUNGE 58" x 79" x 11" SH</t>
  </si>
  <si>
    <t>79''</t>
  </si>
  <si>
    <t>BRAVADA SINGLE CHAISE LOUNGE 30" x 79":BRAVADA SINGLE CHAISE LOUNGE 30" x 79"</t>
  </si>
  <si>
    <t>BRAVADA SINGLE CHAISE LOUNGE 30" x 79" x 14" SH</t>
  </si>
  <si>
    <t>gghtgh</t>
  </si>
  <si>
    <t>58"</t>
  </si>
  <si>
    <t>79'''</t>
  </si>
  <si>
    <t>BRAVADA DOUBLE CHAISE LOUNGE 58" x 79":BRAVADA DOUBLE CHAISE LOUNGE 58" x 79"</t>
  </si>
  <si>
    <t>BRAVADA DOUBLE CHAISE LOUNGE 58" x 79" x 14" SH</t>
  </si>
  <si>
    <t>BRAVADA</t>
  </si>
  <si>
    <t>BRAVADA ROUND DAYBED 84" DIAMETER</t>
  </si>
  <si>
    <t>19"</t>
  </si>
  <si>
    <t>14"</t>
  </si>
  <si>
    <t>78''</t>
  </si>
  <si>
    <t>27"</t>
  </si>
  <si>
    <t>BRAVADA DAYBED 72" x 78":BRAVADA DAYBED 72" x 78"</t>
  </si>
  <si>
    <t>BRAVADA DAYBED 72" x 78" x 27" BH</t>
  </si>
  <si>
    <t>BRAVADA DAYBED 78" x 78":BRAVADA DAYBED 78" x 78"</t>
  </si>
  <si>
    <t>BRAVADA DAYBED 78" x 78" x 27" BH</t>
  </si>
  <si>
    <t>BRAVADA DAYBED 84" x 78":BRAVADA DAYBED 84" x 78"</t>
  </si>
  <si>
    <t>BRAVADA DAYBED 84" x 78" x 27" BH</t>
  </si>
  <si>
    <t>Brooklyn</t>
  </si>
  <si>
    <t>11''</t>
  </si>
  <si>
    <t>38"</t>
  </si>
  <si>
    <t>79"</t>
  </si>
  <si>
    <t>BROOKLYN SINGLE CHAISE LOUNGE 38" x 79":BROOKLYN SINGLE CHAISE LOUNGE 38" x 79"</t>
  </si>
  <si>
    <t>BROOKLYN SINGLE CHAISE LOUNGE 38" x 79" x 11" SH</t>
  </si>
  <si>
    <t>17"</t>
  </si>
  <si>
    <t>48''</t>
  </si>
  <si>
    <t>BROOKLYN TRANSITIONAL DOUBLE CHAISE 48" x 72":BROOKLYN TRANSITIONAL DOUBLE CHAISE 48" x 72"</t>
  </si>
  <si>
    <t>BROOKLYN TRANSITIONAL DOUBLE CHAISE 48" x 72" x 30" BH</t>
  </si>
  <si>
    <t>17''</t>
  </si>
  <si>
    <t>36''</t>
  </si>
  <si>
    <t>BROOKLYN TRANSITIONAL SINGLE CHAISE 36" x 72":BROOKLYN TRANSITIONAL SINGLE CHAISE 36" x 72"</t>
  </si>
  <si>
    <t>BROOKLYN TRANSITIONAL SINGLE CHAISE 36" x 72" x 30" BH</t>
  </si>
  <si>
    <t>11"</t>
  </si>
  <si>
    <t>BROOKLYN DOUBLE CHAISE LOUNGE 58" x 79":BROOKLYN DOUBLE CHAISE LOUNGE 58" x 79"</t>
  </si>
  <si>
    <t>BROOKLYN DOUBLE CHAISE LOUNGE 58" x 79" x 11" SH</t>
  </si>
  <si>
    <t>Ocean</t>
  </si>
  <si>
    <t>16''</t>
  </si>
  <si>
    <t>38''</t>
  </si>
  <si>
    <t>33''</t>
  </si>
  <si>
    <t>OCEAN CLUB CHAIR:OCEAN CLUB CHAIR w/METAL ARM 34"</t>
  </si>
  <si>
    <t>OCEAN CLUB CHAIR w/METAL ARM 34" x 38" x 33" BH</t>
  </si>
  <si>
    <t>Metal Frame Labor Cost</t>
  </si>
  <si>
    <t>21''</t>
  </si>
  <si>
    <t>Cutting</t>
  </si>
  <si>
    <t>Tacking</t>
  </si>
  <si>
    <t xml:space="preserve">Bravada </t>
  </si>
  <si>
    <t>OCEAN SWIVEL CHAIR 34":OCEAN SWIVEL CHAIR 34"</t>
  </si>
  <si>
    <t>Welding</t>
  </si>
  <si>
    <t>OCEAN SWIVEL CHAIR 34" x 38" x 33" BH</t>
  </si>
  <si>
    <t>Grinding</t>
  </si>
  <si>
    <t>Sandblast</t>
  </si>
  <si>
    <t>Primer</t>
  </si>
  <si>
    <t>Powder Coat</t>
  </si>
  <si>
    <t>Total Hours</t>
  </si>
  <si>
    <t>Cost</t>
  </si>
  <si>
    <t>OCEAN SWIVEL CHAIR W/DEKTON SIDEARM 34" x 38" X 33</t>
  </si>
  <si>
    <t>OCEAN SOFA 72":OCEAN SOFA 72"</t>
  </si>
  <si>
    <t>OCEAN SOFA 72" x 38" x 33" BH</t>
  </si>
  <si>
    <t>OCEAN SOFA 84":OCEAN SOFA 84"</t>
  </si>
  <si>
    <t>OCEAN SOFA 84" x 38" x 33" BH</t>
  </si>
  <si>
    <t>OCEAN SOFA 96":OCEAN SOFA 96"</t>
  </si>
  <si>
    <t>OCEAN SOFA 96" x 38" x 33" BH</t>
  </si>
  <si>
    <t>OCEAN MINI LOVESEAT 48":OCEAN MINI LOVESEAT 48"</t>
  </si>
  <si>
    <t>OCEAN MINI LOVESEAT 48" x 38" x 33" BH</t>
  </si>
  <si>
    <t>OCEAN LOVESEAT 60":OCEAN LOVESEAT 60"</t>
  </si>
  <si>
    <t>OCEAN LOVESEAT 60" x 38" x 33" BH</t>
  </si>
  <si>
    <t>36"</t>
  </si>
  <si>
    <t>OCEAN SINGLE CHAISE LOUNGE 36" x 79":OCEAN SINGLE CHAISE LOUNGE 36" x 79"</t>
  </si>
  <si>
    <t>OCEAN SINGLE CHAISE LOUNGE 36" x 79" x 14" SH</t>
  </si>
  <si>
    <t>68''</t>
  </si>
  <si>
    <t>OCEAN DOUBLE CHAISE LOUNGE 58" x 79":OCEAN DOUBLE CHAISE LOUNGE 58" x 79"</t>
  </si>
  <si>
    <t>OCEAN DOUBLE CHAISE LOUNGE 58" x 79" x 14" SH</t>
  </si>
  <si>
    <t>Milan</t>
  </si>
  <si>
    <t>MILAN CLUB CHAIR 32" x 36" x 16" SH</t>
  </si>
  <si>
    <t>MILAN OTTOMAN 34" X 42" x 16"</t>
  </si>
  <si>
    <t xml:space="preserve"> </t>
  </si>
  <si>
    <t>MILAN ONE-SIDED SOFA 60" X 36" x 16" SH</t>
  </si>
  <si>
    <t>MILAN ONE-SIDED SOFA 72" X 36" x 16" SH</t>
  </si>
  <si>
    <t>MILAN ONE SIDED SOFA 84" X 36" X 16" SH</t>
  </si>
  <si>
    <t>MILAN ONE-SIDED SOFA 96" X 36" X 16" SH</t>
  </si>
  <si>
    <t>MILAN DOUBLE-SIDED SOFA 60" X 62" X 16" SH</t>
  </si>
  <si>
    <t>Polishing</t>
  </si>
  <si>
    <t>MILAN T-SHAPED SOFA 62" X 42" X 22" X 16" SH</t>
  </si>
  <si>
    <t>COFFEE TABLES, T-TABLES, FLYING TABLES</t>
  </si>
  <si>
    <t>OCEAN ROUND SIDE TABLE 36" x 17"</t>
  </si>
  <si>
    <t>OCEAN ROUND SIDE TABLE 36":OCEAN ROUND SIDE TABLE 36"</t>
  </si>
  <si>
    <t>OCEAN SIDE TABLE 20" x 20" x 17"</t>
  </si>
  <si>
    <t>BRAVADA COFFEE TABLE 28" x 42" x 17"</t>
  </si>
  <si>
    <t>60"</t>
  </si>
  <si>
    <t>BRAVADA COFFEE TABLE 36" x 36" x 17"</t>
  </si>
  <si>
    <t>BROOKLYN SOFA 60" x 34":BROOKLYN SOFA 60" x 34"</t>
  </si>
  <si>
    <t>BRAVADA COFFEE TABLE 36" x 56" x 17"</t>
  </si>
  <si>
    <t>16"</t>
  </si>
  <si>
    <t>BROOKLYN SOFA 60" x 34" x 30" BH</t>
  </si>
  <si>
    <t>OCEAN SIDE TABLE 20" x 20":OCEAN SIDE TABLE 20" x 20"</t>
  </si>
  <si>
    <t>BRAVADA COFFEE TABLE 36" x 72" x 17"</t>
  </si>
  <si>
    <t>BRAVADA COFFEE TABLE 42" x 42" x 17"</t>
  </si>
  <si>
    <t>BRAVADA COFFEE TABLE 42" x 56" x 17"</t>
  </si>
  <si>
    <t>42''</t>
  </si>
  <si>
    <t>BRAVADA COFFEE TABLE 42" x 72" x 17"</t>
  </si>
  <si>
    <t>28"</t>
  </si>
  <si>
    <t>BRAVADA COFFEE TABLE 28" x 42":BRAVADA COFFEE TABLE 28" x 42"</t>
  </si>
  <si>
    <t>BROOKLYN SOFA 72" x 34":BROOKLYN SOFA 72" x 34"</t>
  </si>
  <si>
    <t>BROOKLYN SOFA 72" x 34" x 30" BH</t>
  </si>
  <si>
    <t>BRAVADA COFFEE TABLE 56" x 56" x 17"</t>
  </si>
  <si>
    <t>BRAVADA COFFEE TABLE 36" X 36":BRAVADA COFFEE TABLE 36" x 36"</t>
  </si>
  <si>
    <t>BRAVADA COFFEE TABLE 56" x 72" x 17"</t>
  </si>
  <si>
    <t>56"</t>
  </si>
  <si>
    <t>BRAVADA COFFEE TABLE 36" x 56":BRAVADA COFFEE TABLE 36" x 56"</t>
  </si>
  <si>
    <t>BRAVADA SIDE TABLE 20" x 20" x 17"</t>
  </si>
  <si>
    <t>BROOKLYN SOFA 84" x 34":BROOKLYN SOFA 84" x 34"</t>
  </si>
  <si>
    <t>BROOKLYN SOFA 84" x 34" x 30" BH</t>
  </si>
  <si>
    <t>OCEAN COFFEE TABLE 28" x 56" x 17"</t>
  </si>
  <si>
    <t>BRAVADA COFFEE TABLE 36" x 72":BRAVADA COFFEE TABLE 36" x 72"</t>
  </si>
  <si>
    <t>OCEAN COFFEE TABLE 36" x 36" x 17"</t>
  </si>
  <si>
    <t>OCEAN COFFEE TABLE 36" x 56" x 17"</t>
  </si>
  <si>
    <t>BRAVADA COFFEE TABLE 42" x 42":BRAVADA COFFEE TABLE 42" x 42"</t>
  </si>
  <si>
    <t>OCEAN COFFEE TABLE 36" x 72" x 17"</t>
  </si>
  <si>
    <t>BROOKLYN SOFA 96" x 34":BROOKLYN SOFA 96" x 34"</t>
  </si>
  <si>
    <t>BROOKLYN SOFA 96" x 34" x 30" BH</t>
  </si>
  <si>
    <t>OCEAN COFFEE TABLE 42" x 42" x 17"</t>
  </si>
  <si>
    <t>BRAVADA COFFEE TABLE 42" x 56":BRAVADA COFFEE TABLE 42" x 56"</t>
  </si>
  <si>
    <t>OCEAN COFFEE TABLE 42" x 56" x 17"</t>
  </si>
  <si>
    <t>OCEAN COFFEE TABLE 42" x 72" x 17"</t>
  </si>
  <si>
    <t>BRAVADA COFFEE TABLE 42" x 72":BRAVADA COFFEE TABLE 42" x 72"</t>
  </si>
  <si>
    <t>OCEAN COFFEE TABLE 56" x 56" x 17"</t>
  </si>
  <si>
    <t>BRAVADA COFFEE TABLE 56" x 56":BRAVADA COFFEE TABLE 56" x 56"</t>
  </si>
  <si>
    <t>OCEAN COFFEE TABLE 56" x 72" x 17"</t>
  </si>
  <si>
    <t>OCEAN COFFEE TABLE 28" x 42" x 17"</t>
  </si>
  <si>
    <t>BRAVADA COFFEE TABLE 56" x 72":BRAVADA COFFEE TABLE 56" x 72"</t>
  </si>
  <si>
    <t>ANGULAR SIDE TABLE</t>
  </si>
  <si>
    <t>FLY TABLE 60" X 12"</t>
  </si>
  <si>
    <t>BROOKLYN CHAISE 84" x 42" x 30" BH</t>
  </si>
  <si>
    <t>FLY TABLE 72" X 12"</t>
  </si>
  <si>
    <t>BRAVADA SIDE TABLE 20" x 20":BRAVADA SIDE TABLE 20" x 20"</t>
  </si>
  <si>
    <t>FLY TABLE 84" X 12"</t>
  </si>
  <si>
    <t>BROOKLYN CORNER SOFA 72" x 34" x 30" BH</t>
  </si>
  <si>
    <t>FLY TABLE 34" X 12"</t>
  </si>
  <si>
    <t>BROOKLYN CORNER SOFA 84" x 34" x 30" BH</t>
  </si>
  <si>
    <t>28''</t>
  </si>
  <si>
    <t>FLY TABLE 96" X 12"</t>
  </si>
  <si>
    <t>OCEAN COFFEE TABLE 28" x 56":OCEAN COFFEE TABLE 28" x 56"</t>
  </si>
  <si>
    <t>BROOKLYN CORNER SOFA 96" x 34" x 30" BH</t>
  </si>
  <si>
    <t>TRIANGLE SIDE TABLE 32" x 32" x 17"</t>
  </si>
  <si>
    <t>OCEAN COFFEE TABLE 36" x 36":OCEAN COFFEE TABLE 36" x 36"</t>
  </si>
  <si>
    <t>T TABLE 13" x 30" x 16"</t>
  </si>
  <si>
    <t>U SIDE TABLE 13" x 30" x 21"</t>
  </si>
  <si>
    <t>BROOKLYN CHAISE 84" x 42":BROOKLYN CHAISE 84" x 42"</t>
  </si>
  <si>
    <t>BROOKLYN CHAISE 72" x 42" x 30" BH</t>
  </si>
  <si>
    <t>OCEAN COFFEE TABLE 36" x 56":OCEAN COFFEE TABLE 36" x 56"</t>
  </si>
  <si>
    <t>WATERFALL SIDE TABLE 40"x13" x 12"</t>
  </si>
  <si>
    <t>DINING TABLES, FIRE TABLES, ETC.</t>
  </si>
  <si>
    <t>OCEAN COFFEE TABLE 36" x 72":OCEAN COFFEE TABLE 36" x 72"</t>
  </si>
  <si>
    <t>BROOKLYN CORNER SOFA 72" x 34":BROOKLYN CORNER SOFA 72" x 34"</t>
  </si>
  <si>
    <t>DAISY BASE ROUND TABLE (DINING HEIGHT) 42" x 30"</t>
  </si>
  <si>
    <t>OCEAN COFFEE TABLE 42" x 42":OCEAN COFFEE TABLE 42" x 42"</t>
  </si>
  <si>
    <t>DAISY BASE TABLE (BAR HEIGHT) 42" x 120" x 42"</t>
  </si>
  <si>
    <t>OCEAN COFFEE TABLE 42" x 56":OCEAN COFFEE TABLE 42" x 56"</t>
  </si>
  <si>
    <t>DAISY BASE TABLE (BAR HEIGHT) 42" x 72" x 42"</t>
  </si>
  <si>
    <t>BROOKLYN CORNER SOFA 84" x 34":BROOKLYN CORNER SOFA 84" x 34"</t>
  </si>
  <si>
    <t>OCEAN COFFEE TABLE 42" x 72":OCEAN COFFEE TABLE 42" x 72"</t>
  </si>
  <si>
    <t>DAISY BASE TABLE (BAR HEIGHT) 42" x 96" x 42"</t>
  </si>
  <si>
    <t>DAISY BASE TABLE (BAR HEIGHT) 56" x 120" x 42"</t>
  </si>
  <si>
    <t>56''</t>
  </si>
  <si>
    <t>OCEAN COFFEE TABLE 56" x 56":OCEAN COFFEE TABLE 56" x 56"</t>
  </si>
  <si>
    <t>DAISY BASE TABLE (BAR HEIGHT) 56" x 56" x 42"</t>
  </si>
  <si>
    <t>DAISY BASE TABLE (BAR HEIGHT) 56" x 72" x 42"</t>
  </si>
  <si>
    <t>BROOKLYN CORNER SOFA 96" x 34":BROOKLYN CORNER SOFA 96" x 34"</t>
  </si>
  <si>
    <t>DAISY BASE TABLE (BAR HEIGHT) 56" x 96" x 42"</t>
  </si>
  <si>
    <t>OCEAN COFFEE TABLE 56" x 72":OCEAN COFFEE TABLE 56" x 72"</t>
  </si>
  <si>
    <t>DAISY BASE TABLE (COUNTER HEIGHT) 42" x 120" x 36"</t>
  </si>
  <si>
    <t>DAISY BASE TABLE (COUNTER HEIGHT) 42" x 72" x 36"</t>
  </si>
  <si>
    <t>OCEAN COFFEE TABLE 28" x 42":OCEAN COFFEE TABLE 28" x 42"</t>
  </si>
  <si>
    <t>DAISY BASE TABLE (COUNTER HEIGHT) 42" x 96" x 36"</t>
  </si>
  <si>
    <t>DAISY BASE TABLE (COUNTER HEIGHT) 56" x 120" x 36"</t>
  </si>
  <si>
    <t>12''</t>
  </si>
  <si>
    <t>DAISY BASE TABLE (COUNTER HEIGHT) 56" x 56" x 36"</t>
  </si>
  <si>
    <t>BROOKLYN CHAISE 72" x 42":BROOKLYN CHAISE 72" x 42"</t>
  </si>
  <si>
    <t>DAISY BASE TABLE (COUNTER HEIGHT) 56" x 72" x 36"</t>
  </si>
  <si>
    <t>DAISY BASE TABLE (COUNTER HEIGHT) 56" x 96" x 36"</t>
  </si>
  <si>
    <t>2''</t>
  </si>
  <si>
    <t>FLY TABLE 60":FLY TABLE 60"</t>
  </si>
  <si>
    <t>DAISY BASE TABLE (DINING HEIGHT) 42" x 120" x 30"</t>
  </si>
  <si>
    <t>DAISY BASE TABLE (DINING HEIGHT) 42" x 72" x 30"</t>
  </si>
  <si>
    <t>FLY TABLE 72":FLY TABLE 72"</t>
  </si>
  <si>
    <t>DAISY BASE TABLE (DINING HEIGHT) 42" x 96" x 30"</t>
  </si>
  <si>
    <t>DAISY BASE TABLE (DINING HEIGHT) 56" x 120" x 30"</t>
  </si>
  <si>
    <t>84'''</t>
  </si>
  <si>
    <t>FLY TABLE 84":FLY TABLE 84"</t>
  </si>
  <si>
    <t>DAISY BASE TABLE (DINING HEIGHT) 56" x 56" x 30"</t>
  </si>
  <si>
    <t>DAISY BASE TABLE (DINING HEIGHT) 56" x 72" x 30"</t>
  </si>
  <si>
    <t>FLY TABLE 8":FLY TABLE 8"</t>
  </si>
  <si>
    <t>DAISY BASE TABLE (DINING HEIGHT) 56" x 96" x 30"</t>
  </si>
  <si>
    <t>BROOKLYN TABLE (BAR HEIGHT) 28" x 120" x 42"</t>
  </si>
  <si>
    <t>FLY TABLE 96":FLY TABLE 96"</t>
  </si>
  <si>
    <t>BROOKLYN TABLE (BAR HEIGHT) 28" x 72" x 42"</t>
  </si>
  <si>
    <t>BROOKLYN TABLE (BAR HEIGHT) 28" x 96" x 42"</t>
  </si>
  <si>
    <t>32''</t>
  </si>
  <si>
    <t>BROOKLYN TABLE (BAR HEIGHT) 36" x 120" x 42"</t>
  </si>
  <si>
    <t>TRIANGLE SIDE TABLE:TRIANGLE SIDE TABLE</t>
  </si>
  <si>
    <t>BROOKLYN TABLE (BAR HEIGHT) 36" x 72" x 42"</t>
  </si>
  <si>
    <t>13''</t>
  </si>
  <si>
    <t>BROOKLYN TABLE (BAR HEIGHT) 36" x 96" x 42"</t>
  </si>
  <si>
    <t>T TABLE:T TABLE</t>
  </si>
  <si>
    <t>N/A</t>
  </si>
  <si>
    <t>BROOKLYN TABLE (COUNTER HEIGHT) 28" x 72 x 36"</t>
  </si>
  <si>
    <t>BROOKLYN TABLE (COUNTER HEIGHT) 28" x 120" x 36"</t>
  </si>
  <si>
    <t>U SIDE TABLE:U SIDE TABLE</t>
  </si>
  <si>
    <t>BROOKLYN TABLE (COUNTER HEIGHT) 28" x 72" x 36"</t>
  </si>
  <si>
    <t>BROOKLYN TABLE (COUNTER HEIGHT) 28" x 96" x 36"</t>
  </si>
  <si>
    <t>13"</t>
  </si>
  <si>
    <t>BROOKLYN TABLE (COUNTER HEIGHT) 36" x 120" x 36"</t>
  </si>
  <si>
    <t>40"</t>
  </si>
  <si>
    <t>WATERFALL SIDE TABLE 40"x13":WATERFALL SIDE TABLE 40"x13"</t>
  </si>
  <si>
    <t>BROOKLYN TABLE (COUNTER HEIGHT) 36" x 72" x 36"</t>
  </si>
  <si>
    <t>BROOKLYN TABLE (COUNTER HEIGHT) 36" x 96" x 36"</t>
  </si>
  <si>
    <t>BROOKLYN TABLE (DINING HEIGHT) 28" x 120" x 30"</t>
  </si>
  <si>
    <t>BROOKLYN TABLE (DINING HEIGHT) 28" x 72" x 30"</t>
  </si>
  <si>
    <t>30"</t>
  </si>
  <si>
    <t>DAISY BASE ROUND TABLE (DINING HEIGHT) 42":DAISY BASE ROUND TABLE (DINING HEIGHT) 42"</t>
  </si>
  <si>
    <t>BROOKLYN TABLE (DINING HEIGHT) 28" x 96" x 30"</t>
  </si>
  <si>
    <t>BROOKLYN TABLE (DINING HEIGHT) 36" x 120" x 30"</t>
  </si>
  <si>
    <t>DAISY BASE ROUND TABLE (DINING HEIGHT) 56" x 30"</t>
  </si>
  <si>
    <t>BROOKLYN TABLE (DINING HEIGHT) 36" x 72" x 30"</t>
  </si>
  <si>
    <t>DAISY BASE OVAL TABLE 108" X 56" X 30"</t>
  </si>
  <si>
    <t>BROOKLYN TABLE (DINING HEIGHT) 36" x 96" x 30"</t>
  </si>
  <si>
    <t>120"</t>
  </si>
  <si>
    <t>DAISY BASE TABLE (BAR HEIGHT) 42" x 120":DAISY BASE TABLE (BAR HEIGHT) 42" x 120"</t>
  </si>
  <si>
    <t>STAR LEG TABLE (BAR HEIGHT) 36" x 36" x 42"</t>
  </si>
  <si>
    <t>STAR LEG TABLE (BAR HEIGHT) 36" x 72" x 42"</t>
  </si>
  <si>
    <t>DAISY BASE TABLE (BAR HEIGHT) 42" x 72":DAISY BASE TABLE (BAR HEIGHT) 42" x 72"</t>
  </si>
  <si>
    <t>STAR LEG TABLE (BAR HEIGHT) 42" x 42" x 42"</t>
  </si>
  <si>
    <t>DAISY BASE TABLE (BAR HEIGHT) 42" x 96":DAISY BASE TABLE (BAR HEIGHT) 42" x 96"</t>
  </si>
  <si>
    <t>STAR LEG TABLE (COUNTER HEIGHT) 36" x 36" x 36"</t>
  </si>
  <si>
    <t>STAR LEG TABLE (COUNTER HEIGHT) 36" x 72" x 36"</t>
  </si>
  <si>
    <t>DAISY BASE TABLE (BAR HEIGHT) 56" x 120":DAISY BASE TABLE (BAR HEIGHT) 56" x 120"</t>
  </si>
  <si>
    <t>STAR LEG TABLE (COUNTER HEIGHT) 42" x 42" x 36"</t>
  </si>
  <si>
    <t>STAR LEG TABLE (DINING HEIGHT) 36" x 36" x 30"</t>
  </si>
  <si>
    <t>56'''</t>
  </si>
  <si>
    <t>DAISY BASE TABLE (BAR HEIGHT) 56" x 56":DAISY BASE TABLE (BAR HEIGHT) 56" x 56"</t>
  </si>
  <si>
    <t>STAR LEG TABLE (DINING HEIGHT) 36" x 72" x 30"</t>
  </si>
  <si>
    <t>STAR LEG TABLE (DINING HEIGHT) 42" x 42" x 30"</t>
  </si>
  <si>
    <t>DAISY BASE TABLE (BAR HEIGHT) 56" x 72":DAISY BASE TABLE (BAR HEIGHT) 56" x 72"</t>
  </si>
  <si>
    <t>WATERFALL TABLE (BAR HEIGHT) 28" x 120" x 42"</t>
  </si>
  <si>
    <t>WATERFALL TABLE (BAR HEIGHT) 28" x 72" x 42"</t>
  </si>
  <si>
    <t>DAISY BASE TABLE (BAR HEIGHT) 56" x 96":DAISY BASE TABLE (BAR HEIGHT) 56" x 96"</t>
  </si>
  <si>
    <t>WATERFALL TABLE (BAR HEIGHT) 28" x 96" x 42"</t>
  </si>
  <si>
    <t>WATERFALL TABLE (BAR HEIGHT) 36" x 120" x 42"</t>
  </si>
  <si>
    <t>DAISY BASE TABLE (COUNTER HEIGHT) 42" x 120":DAISY BASE TABLE (COUNTER HEIGHT) 42" x 120"</t>
  </si>
  <si>
    <t>WATERFALL TABLE (BAR HEIGHT) 36" x 72" x 42"</t>
  </si>
  <si>
    <t>WATERFALL TABLE (BAR HEIGHT) 36" x 96" x 42"</t>
  </si>
  <si>
    <t>DAISY BASE TABLE (COUNTER HEIGHT) 42" x 72":DAISY BASE TABLE (COUNTER HEIGHT) 42" x 72"</t>
  </si>
  <si>
    <t>WATERFALL TABLE (COUNTER HEIGHT) 28" x 120" x 36"</t>
  </si>
  <si>
    <t>WATERFALL TABLE (COUNTER HEIGHT) 28" x 72" x 36"</t>
  </si>
  <si>
    <t>DAISY BASE TABLE (COUNTER HEIGHT) 42" x 96":DAISY BASE TABLE (COUNTER HEIGHT) 42" x 96"</t>
  </si>
  <si>
    <t>WATERFALL TABLE (COUNTER HEIGHT) 28" x 96" x 36"</t>
  </si>
  <si>
    <t>DAISY BASE TABLE (COUNTER HEIGHT) 56" x 120":DAISY BASE TABLE (COUNTER HEIGHT) 56" x 120"</t>
  </si>
  <si>
    <t>WATERFALL TABLE (COUNTER HEIGHT) 36" x 120" x 36"</t>
  </si>
  <si>
    <t>WATERFALL TABLE (COUNTER HEIGHT) 36" x 72" x 36"</t>
  </si>
  <si>
    <t>DAISY BASE TABLE (COUNTER HEIGHT) 56" x 56"</t>
  </si>
  <si>
    <t>WATERFALL TABLE (COUNTER HEIGHT) 36" x 96" x 36"</t>
  </si>
  <si>
    <t>WATERFALL TABLE (DINING HEIGHT) 28" x 120" x 30"</t>
  </si>
  <si>
    <t>DAISY BASE TABLE (COUNTER HEIGHT) 56" x 72":DAISY BASE TABLE (COUNTER HEIGHT) 56" x 72"</t>
  </si>
  <si>
    <t>WATERFALL TABLE (DINING HEIGHT) 28" x 72" x 30"</t>
  </si>
  <si>
    <t>WATERFALL TABLE (DINING HEIGHT) 28" x 96" x 30"</t>
  </si>
  <si>
    <t>DAISY BASE TABLE (COUNTER HEIGHT) 56" x 96":DAISY BASE TABLE (COUNTER HEIGHT) 56" x 96"</t>
  </si>
  <si>
    <t>WATERFALL TABLE (DINING HEIGHT) 36" x 120" x 30"</t>
  </si>
  <si>
    <t>WATERFALL TABLE (DINING HEIGHT) 36" x 72" x 30"</t>
  </si>
  <si>
    <t>DAISY BASE TABLE (DINING HEIGHT) 42" x 120":DAISY BASE TABLE (DINING HEIGHT) 42" x 120"</t>
  </si>
  <si>
    <t>WATERFALL TABLE (DINING HEIGHT) 36" x 96" x 30"</t>
  </si>
  <si>
    <t>DAISY BASE FIRE PIT DINING TABLE 84" x 56" x 30"</t>
  </si>
  <si>
    <t>DAISY BASE TABLE (DINING HEIGHT) 42" x 72":DAISY BASE TABLE (DINING HEIGHT) 42" x 72"</t>
  </si>
  <si>
    <t>DAISY BASE FIRE PIT DINING TABLE 96" x 56" x 30"</t>
  </si>
  <si>
    <t>DAISY BASE TABLE (DINING HEIGHT) 42" x 96":DAISY BASE TABLE (DINING HEIGHT) 42" x 96"</t>
  </si>
  <si>
    <t>DAISY BASE FIRE PIT TABLE 56" x 56" x 16"</t>
  </si>
  <si>
    <t>DAISY BASE TABLE (DINING HEIGHT) 56" x 120":DAISY BASE TABLE (DINING HEIGHT) 56" x 120"</t>
  </si>
  <si>
    <t>PROPANE FIRE PIT TABLE 42" x 42" x 21"</t>
  </si>
  <si>
    <t>DAISY BASE TABLE (DINING HEIGHT) 56" x 56":DAISY BASE TABLE (DINING HEIGHT) 56" x 56"</t>
  </si>
  <si>
    <t>WATERFALL FIRE PIT TABLE 56" x 36" x 16"</t>
  </si>
  <si>
    <t>DAISY BASE TABLE (DINING HEIGHT) 56" x 72":DAISY BASE TABLE (DINING HEIGHT) 56" x 72"</t>
  </si>
  <si>
    <t>WATERFALL FIRE PIT TABLE 72" x 36" x 16"</t>
  </si>
  <si>
    <t>DAISY BASE TABLE (DINING HEIGHT) 56" x 96":DAISY BASE TABLE (DINING HEIGHT) 56" x 96"</t>
  </si>
  <si>
    <t>120''</t>
  </si>
  <si>
    <t>BROOKLYN TABLE (BAR HEIGHT) 28" x 120":BROOKLYN TABLE (BAR HEIGHT) 28" x 120"</t>
  </si>
  <si>
    <t>BROOKLYN TABLE (BAR HEIGHT) 28" x 72":BROOKLYN TABLE (BAR HEIGHT) 28" x 72"</t>
  </si>
  <si>
    <t>98''</t>
  </si>
  <si>
    <t>BROOKLYN TABLE (BAR HEIGHT) 28" x 96":BROOKLYN TABLE (BAR HEIGHT) 28" x 96"</t>
  </si>
  <si>
    <t>BROOKLYN TABLE (BAR HEIGHT) 36" x 120":BROOKLYN TABLE (BAR HEIGHT) 36" x 120"</t>
  </si>
  <si>
    <t>BROOKLYN TABLE (BAR HEIGHT) 36" x 72":BROOKLYN TABLE (BAR HEIGHT) 36" x 72"</t>
  </si>
  <si>
    <t>BROOKLYN TABLE (BAR HEIGHT) 36" x 96":BROOKLYN TABLE (BAR HEIGHT) 36" x 96"</t>
  </si>
  <si>
    <t>BROOKLYN TABLE (COUNTER HEIGHT) 18" x 72:BROOKLYN TABLE (COUNTER HEIGHT) 18" x 72</t>
  </si>
  <si>
    <t>BROOKLYN TABLE (COUNTER HEIGHT) 28" x 120":BROOKLYN TABLE (COUNTER HEIGHT) 28" x 120"</t>
  </si>
  <si>
    <t>BROOKLYN TABLE (COUNTER HEIGHT) 28" x 72":BROOKLYN TABLE (COUNTER HEIGHT) 28" x 72"</t>
  </si>
  <si>
    <t>BROOKLYN TABLE (COUNTER HEIGHT) 28" x 96":BROOKLYN TABLE (COUNTER HEIGHT) 28" x 96"</t>
  </si>
  <si>
    <t>BROOKLYN TABLE (COUNTER HEIGHT) 36" x 120":BROOKLYN TABLE (COUNTER HEIGHT) 36" x 120"</t>
  </si>
  <si>
    <t>BROOKLYN TABLE (COUNTER HEIGHT) 36" x 72":BROOKLYN TABLE (COUNTER HEIGHT) 36" x 72"</t>
  </si>
  <si>
    <t>BROOKLYN TABLE (COUNTER HEIGHT) 36" x 96":BROOKLYN TABLE (COUNTER HEIGHT) 36" x 96"</t>
  </si>
  <si>
    <t>BROOKLYN TABLE (DINING HEIGHT) 28" x 120":BROOKLYN TABLE (DINING HEIGHT) 28" x 120"</t>
  </si>
  <si>
    <t>BROOKLYN TABLE (DINING HEIGHT) 28" x 72":BROOKLYN TABLE (DINING HEIGHT) 28" x 72"</t>
  </si>
  <si>
    <t>BROOKLYN TABLE (DINING HEIGHT) 28" x 96":BROOKLYN TABLE (DINING HEIGHT) 28" x 96"</t>
  </si>
  <si>
    <t>BROOKLYN TABLE (DINING HEIGHT) 36" x 120":BROOKLYN TABLE (DINING HEIGHT) 36" x 120"</t>
  </si>
  <si>
    <t>BROOKLYN TABLE (DINING HEIGHT) 36" x 72":BROOKLYN TABLE (DINING HEIGHT) 36" x 72"</t>
  </si>
  <si>
    <t>BROOKLYN TABLE (DINING HEIGHT) 36" x 96":BROOKLYN TABLE (DINING HEIGHT) 36" x 96"</t>
  </si>
  <si>
    <t>STAR LEG TABLE (BAR HEIGHT) 36" x 36":STAR LEG TABLE (BAR HEIGHT) 36" x 36"</t>
  </si>
  <si>
    <t>STAR LEG TABLE (BAR HEIGHT) 36" x 72":STAR LEG TABLE (BAR HEIGHT) 36" x 72"</t>
  </si>
  <si>
    <t>STAR LEG TABLE (BAR HEIGHT) 42" x 42":STAR LEG TABLE (BAR HEIGHT) 42" x 42"</t>
  </si>
  <si>
    <t>STAR LEG TABLE (COUNTER HEIGHT) 36" x 36":STAR LEG TABLE (COUNTER HEIGHT) 36" x 36"</t>
  </si>
  <si>
    <t>STAR LEG TABLE (COUNTER HEIGHT) 36" x 72":STAR LEG TABLE (COUNTER HEIGHT) 36" x 72"</t>
  </si>
  <si>
    <t>STAR LEG TABLE (COUNTER HEIGHT) 42" x 42":STAR LEG TABLE (COUNTER HEIGHT) 42" x 42"</t>
  </si>
  <si>
    <t>STAR LEG TABLE (DINING HEIGHT) 36" x 36":STAR LEG TABLE (DINING HEIGHT) 36" x 36"</t>
  </si>
  <si>
    <t>STAR LEG TABLE (DINING HEIGHT) 36" x 72":STAR LEG TABLE (DINING HEIGHT) 36" x 72"</t>
  </si>
  <si>
    <t>STAR LEG TABLE (DINING HEIGHT) 42" x 42":STAR LEG TABLE (DINING HEIGHT) 42" x 42"</t>
  </si>
  <si>
    <t>WATERFALL TABLE (BAR HEIGHT) 28" x 120":WATERFALL TABLE (BAR HEIGHT) 28" x 120"</t>
  </si>
  <si>
    <t>WATERFALL TABLE (BAR HEIGHT) 28" x 72":WATERFALL TABLE (BAR HEIGHT) 28" x 72"</t>
  </si>
  <si>
    <t>WATERFALL TABLE (BAR HEIGHT) 28" x 96":WATERFALL TABLE (BAR HEIGHT) 28" x 96"</t>
  </si>
  <si>
    <t>WATERFALL TABLE (BAR HEIGHT) 36" x 120":WATERFALL TABLE (BAR HEIGHT) 36" x 120"</t>
  </si>
  <si>
    <t>WATERFALL TABLE (BAR HEIGHT) 36" x 72":WATERFALL TABLE (BAR HEIGHT) 36" x 72"</t>
  </si>
  <si>
    <t>WATERFALL TABLE (BAR HEIGHT) 36" x 96":WATERFALL TABLE (BAR HEIGHT) 36" x 96"</t>
  </si>
  <si>
    <t>WATERFALL TABLE (COUNTER HEIGHT) 28" x 120":WATERFALL TABLE (COUNTER HEIGHT) 28" x 120"</t>
  </si>
  <si>
    <t>WATERFALL TABLE (COUNTER HEIGHT) 28" x 72":WATERFALL TABLE (COUNTER HEIGHT) 28" x 72"</t>
  </si>
  <si>
    <t>WATERFALL TABLE (COUNTER HEIGHT) 28" x 96":WATERFALL TABLE (COUNTER HEIGHT) 28" x 96"</t>
  </si>
  <si>
    <t>WATERFALL TABLE (COUNTER HEIGHT) 36" x 120":WATERFALL TABLE (COUNTER HEIGHT) 36" x 120"</t>
  </si>
  <si>
    <t>WATERFALL TABLE (COUNTER HEIGHT) 36" x 72":WATERFALL TABLE (COUNTER HEIGHT) 36" x 72"</t>
  </si>
  <si>
    <t>WATERFALL TABLE (COUNTER HEIGHT) 36" x 96":WATERFALL TABLE (COUNTER HEIGHT) 36" x 96"</t>
  </si>
  <si>
    <t>WATERFALL TABLE (DINING HEIGHT) 28" x 120":WATERFALL TABLE (DINING HEIGHT) 28" x 120"</t>
  </si>
  <si>
    <t>WATERFALL TABLE (DINING HEIGHT) 28" x 72":WATERFALL TABLE (DINING HEIGHT) 28" x 72"</t>
  </si>
  <si>
    <t>WATERFALL TABLE (DINING HEIGHT) 28" x 96":WATERFALL TABLE (DINING HEIGHT) 28" x 96"</t>
  </si>
  <si>
    <t>WATERFALL TABLE (DINING HEIGHT) 36" x 120":WATERFALL TABLE (DINING HEIGHT) 36" x 120"</t>
  </si>
  <si>
    <t>WATERFALL TABLE (DINING HEIGHT) 36" x 72":WATERFALL TABLE (DINING HEIGHT) 36" x 72"</t>
  </si>
  <si>
    <t>UPHOLSTERY LABOR COST</t>
  </si>
  <si>
    <t>WATERFALL TABLE (DINING HEIGHT) 36" x 96":WATERFALL TABLE (DINING HEIGHT) 36" x 96"</t>
  </si>
  <si>
    <t>DAISY BASE FIRE PIT DINING TABLE 84" x 56":DAISY BASE FIRE PIT DINING TABLE 84" x 56"</t>
  </si>
  <si>
    <t>Sewing</t>
  </si>
  <si>
    <t>DAISY BASE FIRE PIT DINING TABLE 96" x 56":DAISY BASE FIRE PIT DINING TABLE 96" x 56"</t>
  </si>
  <si>
    <t>Stuffing</t>
  </si>
  <si>
    <t>Straps</t>
  </si>
  <si>
    <t>Pillows</t>
  </si>
  <si>
    <t>DAISY BASE FIRE PIT TABLE 42" x 42":DAISY BASE FIRE PIT TABLE 42" x 42"</t>
  </si>
  <si>
    <t>PROPANE FIRE PIT TABLE 42" x 42":PROPANE FIRE PIT TABLE 42" x 42"</t>
  </si>
  <si>
    <t>WATERFALL FIRE PIT TABLE 56" x 36":WATERFALL FIRE PIT TABLE 56" x 36"</t>
  </si>
  <si>
    <t>WATERFALL FIRE PIT TABLE 72" x 36":WATERFALL FIRE PIT TABLE 72" x 36"</t>
  </si>
  <si>
    <t>DINING CHAIRS, BENCHES &amp; STOOLS</t>
  </si>
  <si>
    <t>22''</t>
  </si>
  <si>
    <t>DINING BENCH w/NO ARMS 72" x 22":DINING BENCH w/NO ARMS 72" x 22"</t>
  </si>
  <si>
    <t>DINING BENCH w/NO ARMS 72" x 22" x 18" SH</t>
  </si>
  <si>
    <t>DINING BENCH w/NO ARMS 96" x 22":DINING BENCH w/NO ARMS 96" x 22"</t>
  </si>
  <si>
    <t>DINING BENCH w/NO ARMS 96" x 22" x 18" SH</t>
  </si>
  <si>
    <t>18'''</t>
  </si>
  <si>
    <t>FLY LEG BARSTOOL (BAR HEIGHT):FLY LEG BARSTOOL (BAR HEIGHT)</t>
  </si>
  <si>
    <t>FLY LEG BARSTOOL (BAR HEIGHT) 18" x 18" x 30" SH</t>
  </si>
  <si>
    <t>FLY LEG BARSTOOL (COUNTER HEIGHT):FLY LEG BARSTOOL (COUNTER HEIGHT)</t>
  </si>
  <si>
    <t>FLY LEG BARSTOOL (COUNTER HEIGHT) 18" x 18" x 24" SH</t>
  </si>
  <si>
    <t>FLY LEG BENCH (BAR HEIGHT) 42":FLY LEG BENCH (BAR HEIGHT) 42"</t>
  </si>
  <si>
    <t>FLY LEG BENCH (BAR HEIGHT) 42" x 18" x 30" SH</t>
  </si>
  <si>
    <t>24"</t>
  </si>
  <si>
    <t>FLY LEG BENCH (COUNTER HEIGHT) 42":FLY LEG BENCH (COUNTER HEIGHT) 42"</t>
  </si>
  <si>
    <t>FLY LEG BENCH (COUNTER HEIGHT) 42" x 18" x 24" SH</t>
  </si>
  <si>
    <t>18"</t>
  </si>
  <si>
    <t>FLY LEG BENCH (DINING HEIGHT) 42":FLY LEG BENCH (DINING HEIGHT) 42"</t>
  </si>
  <si>
    <t>FLY LEG BENCH (DINING HEIGHT) 42" x 18" x 18" SH</t>
  </si>
  <si>
    <t>FLY LEG CHAIR (DINING HEIGHT):FLY LEG CHAIR (DINING HEIGHT)</t>
  </si>
  <si>
    <t>FLY LEG CHAIR (DINING HEIGHT) 18" x 18" x 18" SH</t>
  </si>
  <si>
    <t>39''</t>
  </si>
  <si>
    <t>HALF BACK BARSTOOL (BAR HEIGHT):HALF BACK BARSTOOL (BAR HEIGHT)</t>
  </si>
  <si>
    <t>HALF BACK BARSTOOL (BAR HEIGHT) 17" x 21" x 30" SH</t>
  </si>
  <si>
    <t>33'''</t>
  </si>
  <si>
    <t>HALF BACK BARSTOOL (COUNTER HEIGHT):HALF BACK BARSTOOL (COUNTER HEIGHT)</t>
  </si>
  <si>
    <t>HALF BACK BARSTOOL (COUNTER HEIGHT) 17" x 21" x 24" SH</t>
  </si>
  <si>
    <t>27''</t>
  </si>
  <si>
    <t>HALF BACK CHAIR (DINING HEIGHT:HALF BACK CHAIR (DINING HEIGHT</t>
  </si>
  <si>
    <t>HALF BACK CHAIR (DINING HEIGHT 17" x 21" x 18" SH</t>
  </si>
  <si>
    <t>19''</t>
  </si>
  <si>
    <t>23''</t>
  </si>
  <si>
    <t>45''</t>
  </si>
  <si>
    <t>TAYLOR BARSTOOL (BAR HEIGHT):TAYLOR BARSTOOL (BAR HEIGHT)</t>
  </si>
  <si>
    <t>TAYLOR BARSTOOL (BAR HEIGHT) 19" x 23" x 30" SH</t>
  </si>
  <si>
    <t>TAYLOR BARSTOOL (COUNTER HEIGHT):TAYLOR BARSTOOL (COUNTER HEIGHT)</t>
  </si>
  <si>
    <t>TAYLOR BARSTOOL (COUNTER HEIGHT) 19" x 23" x 24" SH</t>
  </si>
  <si>
    <t>35''</t>
  </si>
  <si>
    <t>TAYLOR BARSTOOL w/ARMS (BAR HEIGHT):TAYLOR BARSTOOL w/ARMS (BAR HEIGHT)</t>
  </si>
  <si>
    <t>TAYLOR BARSTOOL w/ARMS (BAR HEIGHT) 24" x 23" x 30" SH</t>
  </si>
  <si>
    <t>29''</t>
  </si>
  <si>
    <t>TAYLOR BARSTOOL w/ARMS (COUNTER HEIGHT):TAYLOR BARSTOOL w/ARMS (COUNTER HEIGHT)</t>
  </si>
  <si>
    <t>TAYLOR BARSTOOL w/ARMS (COUNTER HEIGHT) 24" x 23" x 24" SH</t>
  </si>
  <si>
    <t>TAYLOR BENCH (BAR HEIGHT) 42":TAYLOR BENCH (BAR HEIGHT) 42"</t>
  </si>
  <si>
    <t>TAYLOR BENCH (BAR HEIGHT) 24" x 23" x 42" SH</t>
  </si>
  <si>
    <t>23'''</t>
  </si>
  <si>
    <t>TAYLOR BENCH (BAR HEIGHT) 72":TAYLOR BENCH (BAR HEIGHT) 72"</t>
  </si>
  <si>
    <t>TAYLOR BENCH (BAR HEIGHT) 72" x 23" x 30" SH</t>
  </si>
  <si>
    <t>TAYLOR BENCH (COUNTER HEIGHT) 42":TAYLOR BENCH (COUNTER HEIGHT) 42"</t>
  </si>
  <si>
    <t>TAYLOR BENCH (COUNTER HEIGHT) 42" x 23" x 24" SH</t>
  </si>
  <si>
    <t>TAYLOR BENCH (COUNTER HEIGHT) 72":TAYLOR BENCH (COUNTER HEIGHT) 72"</t>
  </si>
  <si>
    <t>TAYLOR BENCH (COUNTER HEIGHT) 72" x 23" x 24" SH</t>
  </si>
  <si>
    <t>TAYLOR BENCH (DINING HEIGHT) 42":TAYLOR BENCH (DINING HEIGHT) 42"</t>
  </si>
  <si>
    <t>TAYLOR BENCH (DINING HEIGHT) 42" x 23" x 18" SH</t>
  </si>
  <si>
    <t>TAYLOR BENCH (DINING HEIGHT) 72":TAYLOR BENCH (DINING HEIGHT) 72"</t>
  </si>
  <si>
    <t>TAYLOR BENCH (DINING HEIGHT) 72" x 23" x 18" SH</t>
  </si>
  <si>
    <t>TAYLOR CHAIR (DINING HEIGHT):TAYLOR CHAIR (DINING HEIGHT)</t>
  </si>
  <si>
    <t>TAYLOR CHAIR (DINING HEIGHT) 19" x 23" x 18" SH</t>
  </si>
  <si>
    <t>TAYLOR CHAIR w/ARMS (DINING HEIGHT):TAYLOR CHAIR w/ARMS (DINING HEIGHT)</t>
  </si>
  <si>
    <t>TAYLOR CHAIR w/ARMS (DINING HEIGHT) 24" x 23" x 18" SH</t>
  </si>
  <si>
    <t>BRAVADA ROUNDED BENCH 96" X 34" 18" SH</t>
  </si>
  <si>
    <t>BRAVADA ROUNDED BACKED BENCH 96" X 34" X 18" SH</t>
  </si>
  <si>
    <t>OTTOMANS</t>
  </si>
  <si>
    <t>BRAVADA OTTOMAN 22" x 30":BRAVADA OTTOMAN 22" x 30"</t>
  </si>
  <si>
    <t>BRAVADA OTTOMAN 22" x 30" x 16"</t>
  </si>
  <si>
    <t>BRAVADA OTTOMAN 22" x 42":BRAVADA OTTOMAN 22" x 42"</t>
  </si>
  <si>
    <t>BRAVADA OTTOMAN 22" x 42" x 16"</t>
  </si>
  <si>
    <t>BRAVADA OTTOMAN 22" x 60":BRAVADA OTTOMAN 22" x 60"</t>
  </si>
  <si>
    <t>BRAVADA OTTOMAN 22" x 60" x 16"</t>
  </si>
  <si>
    <t>BRAVADA OTTOMAN 22" x 72":BRAVADA OTTOMAN 22" x 72"</t>
  </si>
  <si>
    <t>BRAVADA OTTOMAN 22" x 72" x 16"</t>
  </si>
  <si>
    <t>BRAVADA OTTOMAN 34" x 34":BRAVADA OTTOMAN 34" x 34"</t>
  </si>
  <si>
    <t>BRAVADA OTTOMAN 34" x 34" x 16"</t>
  </si>
  <si>
    <t>BRAVADA OTTOMAN 34" x 42":BRAVADA OTTOMAN 34" x 42"</t>
  </si>
  <si>
    <t>BRAVADA OTTOMAN 34" x 42" x 16"</t>
  </si>
  <si>
    <t>BRAVADA OTTOMAN 34" x 60":BRAVADA OTTOMAN 34" x 60"</t>
  </si>
  <si>
    <t>BRAVADA OTTOMAN 34" x 60" x 16"</t>
  </si>
  <si>
    <t>BRAVADA OTTOMAN 34" x 72":BRAVADA OTTOMAN 34" x 72"</t>
  </si>
  <si>
    <t>BRAVADA OTTOMAN 34" x 72" x 16"</t>
  </si>
  <si>
    <t>BROOKLYN OTTOMAN 22" x 42":BROOKLYN OTTOMAN 22" x 42"</t>
  </si>
  <si>
    <t>BROOKLYN OTTOMAN 22" x 42" x 17"</t>
  </si>
  <si>
    <t>BROOKLYN OTTOMAN 22" x 60":BROOKLYN OTTOMAN 22" x 60"</t>
  </si>
  <si>
    <t>BROOKLYN OTTOMAN 22" x 60" x 17"</t>
  </si>
  <si>
    <t>BROOKLYN OTTOMAN 22" x 72":BROOKLYN OTTOMAN 22" x 72"</t>
  </si>
  <si>
    <t>BROOKLYN OTTOMAN 22" x 72" x 17"</t>
  </si>
  <si>
    <t>BROOKLYN OTTOMAN 34" x 34":BROOKLYN OTTOMAN 34" x 34"</t>
  </si>
  <si>
    <t>BROOKLYN OTTOMAN 34" x 34" x 17"</t>
  </si>
  <si>
    <t>BROOKLYN OTTOMAN 34" x 42":BROOKLYN OTTOMAN 34" x 42"</t>
  </si>
  <si>
    <t>BROOKLYN OTTOMAN 34" x 42" x 17"</t>
  </si>
  <si>
    <t>BROOKLYN OTTOMAN 34" x 60":BROOKLYN OTTOMAN 34" x 60"</t>
  </si>
  <si>
    <t>BROOKLYN OTTOMAN 34" x 60" x 17"</t>
  </si>
  <si>
    <t>BROOKLYN OTTOMAN 34" x 72":BROOKLYN OTTOMAN 34" x 72"</t>
  </si>
  <si>
    <t>BROOKLYN OTTOMAN 34" x 72" x 17"</t>
  </si>
  <si>
    <t>BROOKLYN OTTOMAN  56"x 42":BROOKLYN OTTOMAN 56"x 42"</t>
  </si>
  <si>
    <t>BROOKLYN OTTOMAN 56"x 42" x 17"</t>
  </si>
  <si>
    <t>OCEAN OTTOMAN 30" x 22":OCEAN OTTOMAN 30" x 22"</t>
  </si>
  <si>
    <t>OCEAN OTTOMAN 30" x 22" x 16"</t>
  </si>
  <si>
    <t>OCEAN OTTOMAN 42" x 22":OCEAN OTTOMAN 42" x 22"</t>
  </si>
  <si>
    <t>OCEAN OTTOMAN 42" x 22" x 16"</t>
  </si>
  <si>
    <t>OCEAN OTTOMAN 60" x 22":OCEAN OTTOMAN 60" x 22"</t>
  </si>
  <si>
    <t>OCEAN OTTOMAN 60" x 22" x 16"</t>
  </si>
  <si>
    <t>OCEAN OTTOMAN 72" x 22":OCEAN OTTOMAN 72" x 22"</t>
  </si>
  <si>
    <t>OCEAN OTTOMAN 72" x 22" x 16"</t>
  </si>
  <si>
    <t>Miscellaneous</t>
  </si>
  <si>
    <t>22"</t>
  </si>
  <si>
    <t>CUBE OTTOMAN 22" X 22":CUBE OTTOMAN 22" x 22"</t>
  </si>
  <si>
    <t>CUBE OTTOMAN 22" x 22" x 16"</t>
  </si>
  <si>
    <t>CUSTOM STORAGE OTTOMAN 22" x 72":CUSTOM STORAGE OTTOMAN 22" x 72"</t>
  </si>
  <si>
    <t>CUSTOM STORAGE OTTOMAN 22" x 72" x 23"</t>
  </si>
  <si>
    <t>SWINGS</t>
  </si>
  <si>
    <t>12'''</t>
  </si>
  <si>
    <t>60" ROUND SWING 60" x 12" SH</t>
  </si>
  <si>
    <t>10''</t>
  </si>
  <si>
    <t>66"</t>
  </si>
  <si>
    <t>23"</t>
  </si>
  <si>
    <t>BRAVADA SWING 66" X 42":BRAVADA SWING 66" x 42"</t>
  </si>
  <si>
    <t>BRAVADA SWING 66" x 42" x 23" BH</t>
  </si>
  <si>
    <t>BRAVADA SWING 66" x 42" w/FRAME</t>
  </si>
  <si>
    <t>BRAVADA SWING 66" x 42" w/FRAME x 84"</t>
  </si>
  <si>
    <t>BRAVADA SWING FRAME ONLY 66-72" x 42" x 84"</t>
  </si>
  <si>
    <t>BRAVADA SWING FRAME ONLY 84"+ Thicker Gauge</t>
  </si>
  <si>
    <t>BRAVADA SWING 72" X 42":BRAVADA SWING 72" x 42"</t>
  </si>
  <si>
    <t>BRAVADA SWING 72" x 42" x 23" BH</t>
  </si>
  <si>
    <t>102''</t>
  </si>
  <si>
    <t>BRAVADA SWING 72" x 42" w/FRAME:BRAVADA SWING 72" x 42" w/FRAME</t>
  </si>
  <si>
    <t>BRAVADA SWING 72" x 42" w/FRAME</t>
  </si>
  <si>
    <t>BRAVADA SWING 84" x 42" x 23" BH</t>
  </si>
  <si>
    <t>BRAVADA SWING 96" x 42" x 23" BH</t>
  </si>
  <si>
    <t>CABANA 84"x84":CABANA 84"x84"</t>
  </si>
  <si>
    <t xml:space="preserve">CABANA DAYBED 84"x84" x 78" </t>
  </si>
  <si>
    <t>UMBRELLAS, PILLOWS, ACCESSORIES &amp; MISC.</t>
  </si>
  <si>
    <t>SQUARE PILLOW 17" X 17"</t>
  </si>
  <si>
    <t>SQUARE PILLOW 23" X 23"</t>
  </si>
  <si>
    <t>LUMBAR PILLOW 12"  X 24"</t>
  </si>
  <si>
    <t xml:space="preserve">LUMBAR PILLOW </t>
  </si>
  <si>
    <t>FLEXY TWIN NO BASE:FLEXY TWIN NO BASE</t>
  </si>
  <si>
    <t>FLEXY TWIN NO BASE</t>
  </si>
  <si>
    <t>FLEXY ZEN COVER:FLEXY ZEN COVER</t>
  </si>
  <si>
    <t>FLEXY ZEN COVER</t>
  </si>
  <si>
    <t>FLEXY ZEN NO BASE:FLEXY ZEN NO BASE</t>
  </si>
  <si>
    <t>FLEXY ZEN COVER NO BASE</t>
  </si>
  <si>
    <t>IRONWOOD:ADD IRONWOOD (2 ARMS)</t>
  </si>
  <si>
    <t>ADD IRONWOOD (2 ARMS)</t>
  </si>
  <si>
    <t>KINDLE LIVING HEATER:KINDLE LIVING HEATER (Allison)</t>
  </si>
  <si>
    <t>KINDLE LIVING HEATER (Allison)</t>
  </si>
  <si>
    <t>KINDLE LIVING LAMP:KINDLE LIVING LAMP (Allison)</t>
  </si>
  <si>
    <t>KINDLE LIVING LAMP (Allison)</t>
  </si>
  <si>
    <t>Tenjam</t>
  </si>
  <si>
    <t>LEDGE LOUNGER AUTOGRAPH SIDE TABLE:LEDGE LOUNGER AUTOGRAPH SIDE TABLE</t>
  </si>
  <si>
    <t>LAYLO LOUNGER, NO RISERS</t>
  </si>
  <si>
    <t>LEDGE LOUNGER:LEDGE LOUNGER AUTOGRAPH CHAISE (Water Height-  )</t>
  </si>
  <si>
    <t>LAYLO LOUNGER W/4" RISERS</t>
  </si>
  <si>
    <t>LEDGE LOUNGER:LEDGE LOUNGER SIGNATURE CHAISE DEEP (Water Height-  )</t>
  </si>
  <si>
    <t>PILLOW FOR LOUNGERS W/POCKET</t>
  </si>
  <si>
    <t>LEDGE LOUNGER:LEDGE LOUNGER SIGNATURE CHAISE (Water Height-  )</t>
  </si>
  <si>
    <t>ONE 4 LB. COATED LED WEIGHT</t>
  </si>
  <si>
    <t>LEDGE LOUNGER SIGNATURE LOWBACK CHAIR:LEDGE LOUNGER SIGNATURE LOWBACK CHAIR</t>
  </si>
  <si>
    <t>TWE 4 LB. COATED LEAD WEIGHTS (8 LBS. TOTAL)</t>
  </si>
  <si>
    <t>FREELO CHAIR SPLASH</t>
  </si>
  <si>
    <t>TWO SHAYZ LOUNGERS FOR 5" DEPTH</t>
  </si>
  <si>
    <t>TWO SHAYZ LOUNGERS &amp; TWO SETS OF 4" RISERS, FOR 9" DEPTH</t>
  </si>
  <si>
    <t>TWO SHAYZ LOUNGERS &amp; TWO SETS OF 8" RISERS, FOR 13" DEPTH</t>
  </si>
  <si>
    <t>TWO SHAYZ LOUNGERS &amp; TWO SETS OF  12" RISERS FOR 17" DEPTH</t>
  </si>
  <si>
    <t>MOON CHAIR W/CUP HOLDERS</t>
  </si>
  <si>
    <t>MIBSTER CHAIR W/CUP HOLDERS</t>
  </si>
  <si>
    <t>TWO WOOSAH CHAIRS</t>
  </si>
  <si>
    <t>Ripple Table</t>
  </si>
  <si>
    <t>MARINA 2x2 UMBRELLA NO BASE:MARINA 2x2 UMBRELLA NO BASE</t>
  </si>
  <si>
    <t>MARINA 2x2 UMBRELLA NO BASE</t>
  </si>
  <si>
    <t>MARINA 3M UMBRELLA NO BASE:MARINA 3M UMBRELLA NO BASE</t>
  </si>
  <si>
    <t>MARINA 3M UMBRELLA NO BASE</t>
  </si>
  <si>
    <t>MARINA UMBRELLA COVER:MARINA UMBRELLA COVER</t>
  </si>
  <si>
    <t>MARINA UMBRELLA COVER</t>
  </si>
  <si>
    <t>OCCASIONAL TABLE:OCCASIONAL TABLE 56"x14"x36"</t>
  </si>
  <si>
    <t>OCCASIONAL TABLE 56"x14"x36"</t>
  </si>
  <si>
    <t>FABRICATED DEKTON SLAB:FABRICATED DEKTON SLAB</t>
  </si>
  <si>
    <t>FABRICATED DEKTON SLAB</t>
  </si>
  <si>
    <t>CANTILEVER UMBRELLA COVER:CANTILEVER UMBRELLA COVER</t>
  </si>
  <si>
    <t>CANTILEVER UMBRELLA COVER</t>
  </si>
  <si>
    <t>CANTILEVER UMBRELLA w/BASE:CANTILEVER UMBRELLA w/BASE</t>
  </si>
  <si>
    <t>CANTILEVER UMBRELLA w/BASE</t>
  </si>
  <si>
    <t>82"</t>
  </si>
  <si>
    <t>CUSTOM STORAGE OTTOMAN 23" x 82":CUSTOM STORAGE OTTOMAN 23" x 82"</t>
  </si>
  <si>
    <t>CUSTOM STORAGE OTTOMAN 23" x 82"</t>
  </si>
  <si>
    <t xml:space="preserve">CABANA 84"x84" x 78" </t>
  </si>
  <si>
    <t>FLEXY ZEN TWIN BASE</t>
  </si>
  <si>
    <t>FLEXY ZEN BASE</t>
  </si>
  <si>
    <t>UNFABRICATED DEKTON SLAB:UNFABRICATED DEKTON SLAB</t>
  </si>
  <si>
    <t>UNFABRICATED DEKTON SLAB</t>
  </si>
  <si>
    <t>WEATHERPROOF COVERS:WEATHERPROOF COVERS</t>
  </si>
  <si>
    <t>WEATHERPROOF COVERS FOR</t>
  </si>
  <si>
    <t/>
  </si>
  <si>
    <t>ADD-ON WHEELS FOR CHAISE LOUNGERS</t>
  </si>
  <si>
    <t xml:space="preserve">*Prices are subject to change at CC Patio's discretion.  </t>
  </si>
  <si>
    <t>Accrual Basis Thursday, January 16, 2025 11:42 PM GMTZ</t>
  </si>
  <si>
    <t>Bravada Collection</t>
  </si>
  <si>
    <t>Description</t>
  </si>
  <si>
    <t>Referral (10% off)</t>
  </si>
  <si>
    <t>Commission</t>
  </si>
  <si>
    <t>Non-inventory</t>
  </si>
  <si>
    <t>BRAVADA CLUB CHAIR 34"</t>
  </si>
  <si>
    <t>BRAVADA SWIVEL CHAIR 34"</t>
  </si>
  <si>
    <t>BRAVADA LOVESEAT 60"</t>
  </si>
  <si>
    <t>BRAVADA MINI LOVESEAT 48"</t>
  </si>
  <si>
    <t>BRAVADA SOFA 72" x 34"</t>
  </si>
  <si>
    <t>BRAVADA SOFA 84" x 34"</t>
  </si>
  <si>
    <t>BRAVADA SOFA 96" x 34"</t>
  </si>
  <si>
    <t>BRAVADA ARMLESS SOFA 60" x 34"</t>
  </si>
  <si>
    <t>BRAVADA ARMLESS MINI LOVESEAT 48" x 34"</t>
  </si>
  <si>
    <t>BRAVADA ARMLESS SOFA 34" X 34"</t>
  </si>
  <si>
    <t>BRAVADA ARMLESS SOFA 72" x 34"</t>
  </si>
  <si>
    <t>BRAVADA ARMLESS SOFA 84" x 34"</t>
  </si>
  <si>
    <t>BRAVADA ARMLESS SOFA 96" x 34"</t>
  </si>
  <si>
    <t>BRAVADA CORNER SOFA 72" x 34"</t>
  </si>
  <si>
    <t>BRAVADA CORNER SOFA 84" x 34"</t>
  </si>
  <si>
    <t>BRAVADA CORNER SOFA 96" x 34"</t>
  </si>
  <si>
    <t>BRAVADA OVERSIZED CHAISE 72" x 42"</t>
  </si>
  <si>
    <t>BRAVADA OVERSIZED CHAISE 84" x 42"</t>
  </si>
  <si>
    <t>BRAVADA SINGLE CHAISE LOUNGE 30" x 79"</t>
  </si>
  <si>
    <t>BRAVADA DAYBED 72" x 78"</t>
  </si>
  <si>
    <t>BRAVADA DAYBED 78" x 78"</t>
  </si>
  <si>
    <t>BRAVADA DAYBED 84" x 78"</t>
  </si>
  <si>
    <t>BRAVADA DOUBLE CHAISE LOUNGE 58" x 79"</t>
  </si>
  <si>
    <t xml:space="preserve">FLEXY TWIN BASE </t>
  </si>
  <si>
    <t>LIDO (2 x 2) 7' SQ UMBRELLA NO BASE</t>
  </si>
  <si>
    <t>LIDO ROUND (2M) 7' UMBRELLA NO BASE</t>
  </si>
  <si>
    <t>LIDO UMBRELLA COVER</t>
  </si>
  <si>
    <t>KINDLE LIVING HEATER (Allison/Bella)</t>
  </si>
  <si>
    <t>KINDLE LIVING LAMP (Allison/Bella)</t>
  </si>
  <si>
    <t>KINDLE SIERRA</t>
  </si>
  <si>
    <t>KINDLE DOLLY</t>
  </si>
  <si>
    <t>KINDLE MULTI-COLOR LED KIT (ALLISON/BELLA WHITE ONLY)</t>
  </si>
  <si>
    <t>Transitional Chaise</t>
  </si>
  <si>
    <t>72x48</t>
  </si>
  <si>
    <t>Sofa</t>
  </si>
  <si>
    <t>60x32</t>
  </si>
  <si>
    <t>63x32</t>
  </si>
  <si>
    <t>64x32</t>
  </si>
  <si>
    <t>Ottoman</t>
  </si>
  <si>
    <t>42x22</t>
  </si>
  <si>
    <t>48x22</t>
  </si>
  <si>
    <t>50x22</t>
  </si>
  <si>
    <t>60x22</t>
  </si>
  <si>
    <t>48x24</t>
  </si>
  <si>
    <t>Ottoman w/ Dekton</t>
  </si>
  <si>
    <t>48x36</t>
  </si>
  <si>
    <t>52x36</t>
  </si>
  <si>
    <t>84x38</t>
  </si>
  <si>
    <t>72x54</t>
  </si>
  <si>
    <t>Coffee Table</t>
  </si>
  <si>
    <t>56x24</t>
  </si>
  <si>
    <t>Single Chaise</t>
  </si>
  <si>
    <t>76x36</t>
  </si>
  <si>
    <t>50x34</t>
  </si>
  <si>
    <t>50x32</t>
  </si>
  <si>
    <t>Double Chaise</t>
  </si>
  <si>
    <t>58x50</t>
  </si>
  <si>
    <t>50x36</t>
  </si>
  <si>
    <t>Brooklyn double sided chaise</t>
  </si>
  <si>
    <t>86x78</t>
  </si>
  <si>
    <t>84x58</t>
  </si>
  <si>
    <t>84x36</t>
  </si>
  <si>
    <t>63x30</t>
  </si>
  <si>
    <t>120x34</t>
  </si>
  <si>
    <t>36x36</t>
  </si>
  <si>
    <t>56x22</t>
  </si>
  <si>
    <t>56x18</t>
  </si>
  <si>
    <t>63x34</t>
  </si>
  <si>
    <t>56x34</t>
  </si>
  <si>
    <t>84x32</t>
  </si>
  <si>
    <t xml:space="preserve">Ottoman </t>
  </si>
  <si>
    <t>72x34</t>
  </si>
  <si>
    <t>60x34</t>
  </si>
  <si>
    <t>79x58</t>
  </si>
  <si>
    <t>56x56</t>
  </si>
  <si>
    <t>36x34</t>
  </si>
  <si>
    <t>42x40</t>
  </si>
  <si>
    <t>56x36</t>
  </si>
  <si>
    <t>79x36</t>
  </si>
  <si>
    <t>U-Sectional</t>
  </si>
  <si>
    <t>L-Sectional</t>
  </si>
  <si>
    <t>Mini Loveseat</t>
  </si>
  <si>
    <t>84x34</t>
  </si>
  <si>
    <t>88x34</t>
  </si>
  <si>
    <t>90x34</t>
  </si>
  <si>
    <t>96x34</t>
  </si>
  <si>
    <t>108x34</t>
  </si>
  <si>
    <t>Left Corner Sofa</t>
  </si>
  <si>
    <t>72x42</t>
  </si>
  <si>
    <t>Left Corner Chaise</t>
  </si>
  <si>
    <t>72x36</t>
  </si>
  <si>
    <t>Right Corner Sofa</t>
  </si>
  <si>
    <t>114x42</t>
  </si>
  <si>
    <t>Right Corner Chaise</t>
  </si>
  <si>
    <t>64x42</t>
  </si>
  <si>
    <t>42x34</t>
  </si>
  <si>
    <t>76x30</t>
  </si>
  <si>
    <t>Left corner chaise</t>
  </si>
  <si>
    <t>78x36</t>
  </si>
  <si>
    <t>86x34</t>
  </si>
  <si>
    <t>74x34</t>
  </si>
  <si>
    <t>108x42</t>
  </si>
  <si>
    <t>66x34</t>
  </si>
  <si>
    <t>104x34</t>
  </si>
  <si>
    <t>80x34</t>
  </si>
  <si>
    <t>65x34</t>
  </si>
  <si>
    <t>102x34</t>
  </si>
  <si>
    <t>102x35</t>
  </si>
  <si>
    <t>Club Chair</t>
  </si>
  <si>
    <t>78x34</t>
  </si>
  <si>
    <t>Dining</t>
  </si>
  <si>
    <t>Jasmine Table</t>
  </si>
  <si>
    <t>96x36</t>
  </si>
  <si>
    <t>Brooklyn Dining Booth Table</t>
  </si>
  <si>
    <t>57x57</t>
  </si>
  <si>
    <t>72x57</t>
  </si>
  <si>
    <t>58x58</t>
  </si>
  <si>
    <t>Dining Table</t>
  </si>
  <si>
    <t>120x48</t>
  </si>
  <si>
    <t>124x57</t>
  </si>
  <si>
    <t>Bar Height Table</t>
  </si>
  <si>
    <t>Bar Height Table X</t>
  </si>
  <si>
    <t>42x42</t>
  </si>
  <si>
    <t>Dining Bench No Back</t>
  </si>
  <si>
    <t>48x18</t>
  </si>
  <si>
    <t>72x18</t>
  </si>
  <si>
    <t>84x18</t>
  </si>
  <si>
    <t>96x18</t>
  </si>
  <si>
    <t>Taylor Dining Bench</t>
  </si>
  <si>
    <t>44x23</t>
  </si>
  <si>
    <t>72x23</t>
  </si>
  <si>
    <t>Taylor Dining Chair No Arm</t>
  </si>
  <si>
    <t>23x19</t>
  </si>
  <si>
    <t>Taylor Dining Chair w/ Arm</t>
  </si>
  <si>
    <t>24x24</t>
  </si>
  <si>
    <t>CH Taylor Chair No Arm</t>
  </si>
  <si>
    <t>19x23</t>
  </si>
  <si>
    <t>Low Back Barstool No Arm</t>
  </si>
  <si>
    <t>17x21</t>
  </si>
  <si>
    <t>Half Back Barstool No Arm</t>
  </si>
  <si>
    <t>Full Back Barstool No Arm</t>
  </si>
  <si>
    <t>22x19</t>
  </si>
  <si>
    <t xml:space="preserve">Dining Table </t>
  </si>
  <si>
    <t xml:space="preserve">Taylor Barstool </t>
  </si>
  <si>
    <t>CH Dining Table</t>
  </si>
  <si>
    <t>72x28</t>
  </si>
  <si>
    <t>Dining Table w/ WE</t>
  </si>
  <si>
    <t>84x42</t>
  </si>
  <si>
    <t>66x23</t>
  </si>
  <si>
    <t>66x18</t>
  </si>
  <si>
    <t>BH Taylor Dining chair</t>
  </si>
  <si>
    <t>48x48</t>
  </si>
  <si>
    <t>Transitional Table</t>
  </si>
  <si>
    <t>66x14</t>
  </si>
  <si>
    <t>Counter Height Table</t>
  </si>
  <si>
    <t>66x36</t>
  </si>
  <si>
    <t>Dining Bench No back</t>
  </si>
  <si>
    <t>42x23</t>
  </si>
  <si>
    <t xml:space="preserve"> Taylor Dining Bench</t>
  </si>
  <si>
    <t>48x23</t>
  </si>
  <si>
    <t>46x46</t>
  </si>
  <si>
    <t>96x42</t>
  </si>
  <si>
    <t>Taylor Dining Banch</t>
  </si>
  <si>
    <t>120x40</t>
  </si>
  <si>
    <t>Cabana</t>
  </si>
  <si>
    <t>180x168</t>
  </si>
  <si>
    <t>72x40</t>
  </si>
  <si>
    <t xml:space="preserve">Taylor Dining Chair </t>
  </si>
  <si>
    <t>Dining Table w/ ME</t>
  </si>
  <si>
    <t>34x34</t>
  </si>
  <si>
    <t>32x17</t>
  </si>
  <si>
    <t>83x18</t>
  </si>
  <si>
    <t>96x44</t>
  </si>
  <si>
    <t>109x42</t>
  </si>
  <si>
    <t>CH Taylor Bench w/back &amp; IW Arms</t>
  </si>
  <si>
    <t>46x21</t>
  </si>
  <si>
    <t>Taylor Barstool W/ IW Arm</t>
  </si>
  <si>
    <t>24x21</t>
  </si>
  <si>
    <t>50x50</t>
  </si>
  <si>
    <t>23x17</t>
  </si>
  <si>
    <t>Table X Dining Table</t>
  </si>
  <si>
    <t>78x78</t>
  </si>
  <si>
    <t>72x56</t>
  </si>
  <si>
    <t xml:space="preserve">CH Taylor Bench </t>
  </si>
  <si>
    <t>84x56</t>
  </si>
  <si>
    <t>72x32</t>
  </si>
  <si>
    <t>124x56</t>
  </si>
  <si>
    <t>96x22</t>
  </si>
  <si>
    <t>24x23</t>
  </si>
  <si>
    <t>21x17</t>
  </si>
  <si>
    <t>108x48</t>
  </si>
  <si>
    <t>Jasmine Dining Table</t>
  </si>
  <si>
    <t>80x42</t>
  </si>
  <si>
    <t>Misc.</t>
  </si>
  <si>
    <t>Trapezoid Side Table</t>
  </si>
  <si>
    <t>24x24x12</t>
  </si>
  <si>
    <t>Triangle Side Table</t>
  </si>
  <si>
    <t>32x32x45</t>
  </si>
  <si>
    <t>T table</t>
  </si>
  <si>
    <t>30x13</t>
  </si>
  <si>
    <t>34x13</t>
  </si>
  <si>
    <t>Fly Table</t>
  </si>
  <si>
    <t>32x10</t>
  </si>
  <si>
    <t>32x12</t>
  </si>
  <si>
    <t>34x12</t>
  </si>
  <si>
    <t>36x12</t>
  </si>
  <si>
    <t>48x12</t>
  </si>
  <si>
    <t>32x13</t>
  </si>
  <si>
    <t>48x13</t>
  </si>
  <si>
    <t>73x13</t>
  </si>
  <si>
    <t>34x14</t>
  </si>
  <si>
    <t>Cube Ottoman</t>
  </si>
  <si>
    <t>20x20</t>
  </si>
  <si>
    <t>22x22</t>
  </si>
  <si>
    <t>Bravada Coffee Table</t>
  </si>
  <si>
    <t>60x24</t>
  </si>
  <si>
    <t>28x28</t>
  </si>
  <si>
    <t>Ocean Coffee Table</t>
  </si>
  <si>
    <t>54x54</t>
  </si>
  <si>
    <t>58x13</t>
  </si>
  <si>
    <t>48x16</t>
  </si>
  <si>
    <t>Fly Leg Barstool</t>
  </si>
  <si>
    <t>18x18</t>
  </si>
  <si>
    <t>T Table</t>
  </si>
  <si>
    <t>24x13</t>
  </si>
  <si>
    <t>Waterfall Side Table</t>
  </si>
  <si>
    <t>28x14</t>
  </si>
  <si>
    <t>14x34</t>
  </si>
  <si>
    <t>32x8</t>
  </si>
  <si>
    <t>84x13</t>
  </si>
  <si>
    <t xml:space="preserve">Fly Table </t>
  </si>
  <si>
    <t>38x10</t>
  </si>
  <si>
    <t>25x24x12</t>
  </si>
  <si>
    <t>38x12</t>
  </si>
  <si>
    <t>43x36</t>
  </si>
  <si>
    <t>56x42</t>
  </si>
  <si>
    <t>C Table</t>
  </si>
  <si>
    <t>22x12</t>
  </si>
  <si>
    <t>52x12</t>
  </si>
  <si>
    <t>Transitional Side Table</t>
  </si>
  <si>
    <t>Cube Ottoman W/ Dekton</t>
  </si>
  <si>
    <t>63x12</t>
  </si>
  <si>
    <t xml:space="preserve">Side Table </t>
  </si>
  <si>
    <t>26x26</t>
  </si>
  <si>
    <t>Occasional Table</t>
  </si>
  <si>
    <t>86x18</t>
  </si>
  <si>
    <t>34x24</t>
  </si>
  <si>
    <t>Waterfall CH Table</t>
  </si>
  <si>
    <t>96x40</t>
  </si>
  <si>
    <t>50x15</t>
  </si>
  <si>
    <t>64x24</t>
  </si>
  <si>
    <t>Cube Coffee Table</t>
  </si>
  <si>
    <t>Cube Side Table</t>
  </si>
  <si>
    <t>48x10</t>
  </si>
  <si>
    <t>22x13</t>
  </si>
  <si>
    <t>72x22</t>
  </si>
  <si>
    <t>90x36</t>
  </si>
  <si>
    <t>Ledge Loungers</t>
  </si>
  <si>
    <t>69x23</t>
  </si>
  <si>
    <t>32x11</t>
  </si>
  <si>
    <t>108x38</t>
  </si>
  <si>
    <t>94x14</t>
  </si>
  <si>
    <t>Ledge Lounger Low Back</t>
  </si>
  <si>
    <t>35x22</t>
  </si>
  <si>
    <t>Ledge Lounger Side Table</t>
  </si>
  <si>
    <t>17x14</t>
  </si>
  <si>
    <t>Scolaro Umbrella</t>
  </si>
  <si>
    <t>Fim Twin</t>
  </si>
  <si>
    <t>38x8</t>
  </si>
  <si>
    <t xml:space="preserve">Square Side Table </t>
  </si>
  <si>
    <t>56x28</t>
  </si>
  <si>
    <t>96x14</t>
  </si>
  <si>
    <t>25x24x16</t>
  </si>
  <si>
    <t>Fly Leg Bench</t>
  </si>
  <si>
    <t>60x18</t>
  </si>
  <si>
    <t>FLy Leg Barstool W/ Back</t>
  </si>
  <si>
    <t>23x18</t>
  </si>
  <si>
    <t>Ledge Lounger Autograph</t>
  </si>
  <si>
    <t>58x14</t>
  </si>
  <si>
    <t>38x6</t>
  </si>
  <si>
    <t>Ledge Lounger Signature</t>
  </si>
  <si>
    <t>Fim Cantilever</t>
  </si>
  <si>
    <t>96x27</t>
  </si>
  <si>
    <t>64x18</t>
  </si>
  <si>
    <t>48x28</t>
  </si>
  <si>
    <t>Scoloro Galaxia</t>
  </si>
  <si>
    <t>84x12</t>
  </si>
  <si>
    <t>Fly Leg Barstool CH</t>
  </si>
  <si>
    <t>96x12</t>
  </si>
  <si>
    <t>Cube Ottoman w/Dekton</t>
  </si>
  <si>
    <t>57x31</t>
  </si>
  <si>
    <t>56x32</t>
  </si>
  <si>
    <t>56x30</t>
  </si>
  <si>
    <t>124x44</t>
  </si>
  <si>
    <t>52x41</t>
  </si>
  <si>
    <t>74x24</t>
  </si>
  <si>
    <t>U- Table</t>
  </si>
  <si>
    <t>21x14</t>
  </si>
  <si>
    <t>120x12</t>
  </si>
  <si>
    <t>102x14</t>
  </si>
  <si>
    <t>33x33</t>
  </si>
  <si>
    <t>Triangle Flying Table</t>
  </si>
  <si>
    <t>38x38</t>
  </si>
  <si>
    <t>32x32x17</t>
  </si>
  <si>
    <t>36x28</t>
  </si>
  <si>
    <t>Fim Zen W/O Stand</t>
  </si>
  <si>
    <t>84x16</t>
  </si>
  <si>
    <t>42x18</t>
  </si>
  <si>
    <t>72x12</t>
  </si>
  <si>
    <t>96x10</t>
  </si>
  <si>
    <t>19x8</t>
  </si>
  <si>
    <t>30x12</t>
  </si>
  <si>
    <t>53x12</t>
  </si>
  <si>
    <t>108x12</t>
  </si>
  <si>
    <t>34x8</t>
  </si>
  <si>
    <t>13x8</t>
  </si>
  <si>
    <t>Bravada Side Table</t>
  </si>
  <si>
    <t>Circle Swing</t>
  </si>
  <si>
    <t>72 D</t>
  </si>
  <si>
    <t>18x12</t>
  </si>
  <si>
    <t>72x14</t>
  </si>
  <si>
    <t>72x24</t>
  </si>
  <si>
    <t>66x24</t>
  </si>
  <si>
    <t>48x27</t>
  </si>
  <si>
    <t>62x56</t>
  </si>
  <si>
    <t>120x38</t>
  </si>
  <si>
    <t>96x28</t>
  </si>
  <si>
    <t>56x31</t>
  </si>
  <si>
    <t>29x12</t>
  </si>
  <si>
    <t>44x31</t>
  </si>
  <si>
    <t>Waterfall BH Table</t>
  </si>
  <si>
    <t>120x36</t>
  </si>
  <si>
    <t>72x16</t>
  </si>
  <si>
    <t>22x8</t>
  </si>
  <si>
    <t>96x30</t>
  </si>
  <si>
    <t>120x28</t>
  </si>
  <si>
    <t>Square</t>
  </si>
  <si>
    <t>21x21</t>
  </si>
  <si>
    <t>Lumbar</t>
  </si>
  <si>
    <t>24x12</t>
  </si>
  <si>
    <t>Bolster</t>
  </si>
  <si>
    <t>6"DIA</t>
  </si>
  <si>
    <t>Firepits</t>
  </si>
  <si>
    <t>Propane F/P</t>
  </si>
  <si>
    <t>60x48</t>
  </si>
  <si>
    <t>Natural Gas F/P</t>
  </si>
  <si>
    <t>110x42</t>
  </si>
  <si>
    <t>60x54</t>
  </si>
  <si>
    <t>Natural Gas F/P Waterfall</t>
  </si>
  <si>
    <t>56x48</t>
  </si>
  <si>
    <t>Propane F/P Waterfall</t>
  </si>
  <si>
    <t>68x22</t>
  </si>
  <si>
    <t>40x40</t>
  </si>
  <si>
    <t>Propane F/P Circle</t>
  </si>
  <si>
    <t>50 D</t>
  </si>
  <si>
    <t>82x44</t>
  </si>
  <si>
    <t>Propane F/P Dining Table</t>
  </si>
  <si>
    <t>84x57</t>
  </si>
  <si>
    <t>Natural Gas F/P Dining Table</t>
  </si>
  <si>
    <t>96x56</t>
  </si>
  <si>
    <t>Propane &amp; Natural Gas F/P Dining Table</t>
  </si>
  <si>
    <t>100x58</t>
  </si>
  <si>
    <t>74x40</t>
  </si>
  <si>
    <t>63x36</t>
  </si>
  <si>
    <t>96x48</t>
  </si>
  <si>
    <t>24x24 50'' D</t>
  </si>
  <si>
    <t>12x39</t>
  </si>
  <si>
    <t>40x12</t>
  </si>
  <si>
    <t>27x12</t>
  </si>
  <si>
    <t>45x12</t>
  </si>
  <si>
    <t>33x12</t>
  </si>
  <si>
    <t>17x8</t>
  </si>
  <si>
    <t>34x1</t>
  </si>
  <si>
    <t>19x19</t>
  </si>
  <si>
    <t>14x14</t>
  </si>
  <si>
    <t>12x12</t>
  </si>
  <si>
    <t>26x12</t>
  </si>
  <si>
    <t>12x26</t>
  </si>
  <si>
    <t xml:space="preserve">Square </t>
  </si>
  <si>
    <t>45x9</t>
  </si>
  <si>
    <t xml:space="preserve">Lumbar </t>
  </si>
  <si>
    <t>31x10</t>
  </si>
  <si>
    <t>17x17</t>
  </si>
  <si>
    <t>30x30</t>
  </si>
  <si>
    <t>19x6</t>
  </si>
  <si>
    <t>22x10</t>
  </si>
  <si>
    <t>30x15</t>
  </si>
  <si>
    <t>20x10</t>
  </si>
  <si>
    <t>Rectangular</t>
  </si>
  <si>
    <t>16x16</t>
  </si>
  <si>
    <t>24x10</t>
  </si>
  <si>
    <t>Jasmine</t>
  </si>
  <si>
    <t>Glider</t>
  </si>
  <si>
    <t>28x26</t>
  </si>
  <si>
    <t>38x34</t>
  </si>
  <si>
    <t>Glider Loveseat</t>
  </si>
  <si>
    <t>48x38</t>
  </si>
  <si>
    <t>Aya</t>
  </si>
  <si>
    <t>Direct Material Costs:</t>
  </si>
  <si>
    <t>Raw Materials:</t>
  </si>
  <si>
    <t>Steel or aluminum (depending on the chosen material) - cost will vary based on market prices, quantity, and quality.</t>
  </si>
  <si>
    <t>Upholstery fabric (if applicable) - cost will depend on type, quality, and supplier.</t>
  </si>
  <si>
    <t>Cushioning materials (foam, batting, etc.) - cost will depend on type, density, and supplier.</t>
  </si>
  <si>
    <t>Fasteners (screws, bolts, etc.) - cost will depend on type, size, and quantity.</t>
  </si>
  <si>
    <t>Welding consumables (if applicable) - electrodes, wire, gas, etc.</t>
  </si>
  <si>
    <t>Powder coating materials - powder, pretreatment chemicals, etc.</t>
  </si>
  <si>
    <t>Direct Labor Costs:</t>
  </si>
  <si>
    <t>Design and Engineering:</t>
  </si>
  <si>
    <t>Time spent designing the furniture pieces (if applicable) - hourly rate of designers/engineers.</t>
  </si>
  <si>
    <t>Fabrication:</t>
  </si>
  <si>
    <t>Cutting and shaping metal - hourly rate of metalworkers/fabricators.</t>
  </si>
  <si>
    <t>Welding (if applicable) - hourly rate of welders.</t>
  </si>
  <si>
    <t>Upholstery work (if applicable) - hourly rate of upholsterers.</t>
  </si>
  <si>
    <t>Assembly - hourly rate of assembly workers.</t>
  </si>
  <si>
    <t>Finishing:</t>
  </si>
  <si>
    <t>Powder coating - hourly rate of powder coating technicians.</t>
  </si>
  <si>
    <t>Quality control inspection - hourly rate of quality inspectors.</t>
  </si>
  <si>
    <t>Manufacturing Overhead Costs:</t>
  </si>
  <si>
    <t>Factory Rent and Utilities: Cost of the facility where the furniture is made.</t>
  </si>
  <si>
    <t>Equipment Depreciation: Cost of machinery and tools used in the manufacturing process (e.g., saws, welding machines, powder coating booths).</t>
  </si>
  <si>
    <t>Maintenance and Repairs: Cost of maintaining and repairing equipment.</t>
  </si>
  <si>
    <t>Indirect Labor: Supervisors, production managers, and other support staff.</t>
  </si>
  <si>
    <t>Factory Supplies: Consumable items used in the manufacturing process (e.g., cutting fluids, grinding wheels, sandpaper).</t>
  </si>
  <si>
    <t>Other Costs:</t>
  </si>
  <si>
    <t>Packaging and Shipping: Cost of packaging materials and shipping to customers or retailers.</t>
  </si>
  <si>
    <t>Marketing and Sales: Cost of advertising, website maintenance, sales commissions, etc.</t>
  </si>
  <si>
    <t>Administrative Costs: General business expenses (e.g., office rent, insurance, legal fees).</t>
  </si>
  <si>
    <t>Specific Considerations for ccpatio:</t>
  </si>
  <si>
    <t>Upholstery Work: If ccpatio offers custom upholstery options, the cost of fabric selection, cutting, sewing, and attaching cushions will need to be factored in.</t>
  </si>
  <si>
    <t>Powder Coating: The cost of powder coating will depend on the size and complexity of the furniture pieces, the type of powder used, and the number of coats applied.</t>
  </si>
  <si>
    <t>Welding: If ccpatio uses welding in the construction of its furniture, the cost of welding materials and labor will need to be included.</t>
  </si>
  <si>
    <t>Handle</t>
  </si>
  <si>
    <t>Title</t>
  </si>
  <si>
    <t>Body (HTML)</t>
  </si>
  <si>
    <t>Included in Online Store</t>
  </si>
  <si>
    <t>Image Src</t>
  </si>
  <si>
    <t>Option1 Name</t>
  </si>
  <si>
    <t>Option1 Value</t>
  </si>
  <si>
    <t>Option2 Name</t>
  </si>
  <si>
    <t>Option2 Value</t>
  </si>
  <si>
    <t>Option3 Name</t>
  </si>
  <si>
    <t>Option3 Value</t>
  </si>
  <si>
    <t>Variant Price</t>
  </si>
  <si>
    <t>Variant Compare At Price</t>
  </si>
  <si>
    <t>Track Inventory</t>
  </si>
  <si>
    <t>Allow Out of Stock Purchases</t>
  </si>
  <si>
    <t>Available Quantity</t>
  </si>
  <si>
    <t>SKU</t>
  </si>
  <si>
    <t>Weight Value</t>
  </si>
  <si>
    <t>Weight Unit</t>
  </si>
  <si>
    <t>Dimension Length</t>
  </si>
  <si>
    <t>Dimension Width</t>
  </si>
  <si>
    <t>Dimension Height</t>
  </si>
  <si>
    <t>Dimension Unit</t>
  </si>
  <si>
    <t>Product Label Enable</t>
  </si>
  <si>
    <t>Label Title</t>
  </si>
  <si>
    <t>Label Start Date</t>
  </si>
  <si>
    <t>Label End Date</t>
  </si>
  <si>
    <t>SEO Title</t>
  </si>
  <si>
    <t>SEO Description</t>
  </si>
  <si>
    <t>product-1</t>
  </si>
  <si>
    <t>T-shirt</t>
  </si>
  <si>
    <t>Cool Fancy Tshirts</t>
  </si>
  <si>
    <t>https://storage.googleapis.com/msgsndr/9Fg4Eq8hOKTzQw3oJ957/media/668d3a1068403e4e7c92c65a.jpeg</t>
  </si>
  <si>
    <t>Size</t>
  </si>
  <si>
    <t>M</t>
  </si>
  <si>
    <t>Color</t>
  </si>
  <si>
    <t>Black</t>
  </si>
  <si>
    <t>kg</t>
  </si>
  <si>
    <t>cm</t>
  </si>
  <si>
    <t>Featured</t>
  </si>
  <si>
    <t>Seo Title</t>
  </si>
  <si>
    <t>The description of the t-shirt</t>
  </si>
  <si>
    <t>https://storage.googleapis.com/msgsndr/9Fg4Eq8hOKTzQw3oJ957/media/668d398f66cf904bcabbcfda.jpeg</t>
  </si>
  <si>
    <t>Yellow</t>
  </si>
  <si>
    <t>g</t>
  </si>
  <si>
    <t>m</t>
  </si>
  <si>
    <t>S</t>
  </si>
  <si>
    <t>lb</t>
  </si>
  <si>
    <t>In</t>
  </si>
  <si>
    <t>product-2</t>
  </si>
  <si>
    <t>Shirt</t>
  </si>
  <si>
    <t>Formal Shirts</t>
  </si>
  <si>
    <t>https://storage.googleapis.com/msgsndr/9Fg4Eq8hOKTzQw3oJ957/media/668d39818e395d6dfbd66986.webp</t>
  </si>
  <si>
    <t>L</t>
  </si>
  <si>
    <t>Red</t>
  </si>
  <si>
    <t>oz</t>
  </si>
  <si>
    <t>Orange</t>
  </si>
  <si>
    <t>product-3</t>
  </si>
  <si>
    <t>Jeans</t>
  </si>
  <si>
    <t>Denim Jeans</t>
  </si>
  <si>
    <t>https://storage.googleapis.com/msgsndr/9Fg4Eq8hOKTzQw3oJ957/media/668d3a2e8e395d84cad66a4d.jpeg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</si>
</sst>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&quot;$&quot;#,##0"/>
    <numFmt numFmtId="166" formatCode="0.000"/>
    <numFmt numFmtId="167" formatCode="yyyy-mm-dd h:mm"/>
  </numFmts>
  <fonts count="25">
    <font>
      <sz val="12.0"/>
      <color theme="1"/>
      <name val="Calibri"/>
      <scheme val="minor"/>
    </font>
    <font>
      <b/>
      <sz val="22.0"/>
      <color theme="1"/>
      <name val="Calibri"/>
    </font>
    <font>
      <b/>
      <sz val="28.0"/>
      <color theme="1"/>
      <name val="Calibri"/>
    </font>
    <font>
      <color theme="1"/>
      <name val="Roboto"/>
    </font>
    <font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>
      <b/>
      <sz val="14.0"/>
      <color theme="1"/>
      <name val="Roboto"/>
    </font>
    <font>
      <b/>
      <sz val="12.0"/>
      <color theme="1"/>
      <name val="Roboto"/>
    </font>
    <font>
      <b/>
      <sz val="14.0"/>
      <color rgb="FFFFFFFF"/>
      <name val="Roboto"/>
    </font>
    <font>
      <color theme="1"/>
      <name val="Calibri"/>
      <scheme val="minor"/>
    </font>
    <font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sz val="14.0"/>
      <color theme="1"/>
      <name val="Calibri"/>
    </font>
    <font>
      <sz val="8.0"/>
      <color theme="1"/>
      <name val="Arial"/>
    </font>
    <font>
      <sz val="13.0"/>
      <color theme="1"/>
      <name val="Roboto"/>
    </font>
    <font>
      <b/>
      <sz val="12.0"/>
      <color rgb="FFFFFFFF"/>
      <name val="Arial"/>
    </font>
    <font>
      <sz val="13.0"/>
      <color theme="1"/>
      <name val="Arial"/>
    </font>
    <font/>
    <font>
      <b/>
      <sz val="11.0"/>
      <color theme="1"/>
      <name val="Arial"/>
    </font>
    <font>
      <sz val="11.0"/>
      <color theme="1"/>
      <name val="Arial"/>
    </font>
    <font>
      <b/>
      <color theme="1"/>
      <name val="Arial"/>
    </font>
    <font>
      <u/>
      <color rgb="FF0000FF"/>
      <name val="Arial"/>
    </font>
    <font>
      <u/>
      <color rgb="FF1155CC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DBDBD"/>
        <bgColor rgb="FFBDBDBD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356854"/>
        <bgColor rgb="FF356854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</fills>
  <borders count="21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0" fillId="0" fontId="4" numFmtId="0" xfId="0" applyFont="1"/>
    <xf borderId="0" fillId="2" fontId="1" numFmtId="165" xfId="0" applyFill="1" applyFont="1" applyNumberFormat="1"/>
    <xf borderId="0" fillId="0" fontId="5" numFmtId="0" xfId="0" applyAlignment="1" applyFont="1">
      <alignment horizontal="left"/>
    </xf>
    <xf borderId="0" fillId="0" fontId="1" numFmtId="165" xfId="0" applyFont="1" applyNumberFormat="1"/>
    <xf borderId="0" fillId="0" fontId="6" numFmtId="0" xfId="0" applyAlignment="1" applyFont="1">
      <alignment horizontal="left"/>
    </xf>
    <xf borderId="0" fillId="2" fontId="4" numFmtId="165" xfId="0" applyFill="1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4" numFmtId="164" xfId="0" applyFont="1" applyNumberFormat="1"/>
    <xf borderId="0" fillId="3" fontId="7" numFmtId="0" xfId="0" applyAlignment="1" applyFill="1" applyFont="1">
      <alignment vertical="center"/>
    </xf>
    <xf borderId="0" fillId="2" fontId="6" numFmtId="165" xfId="0" applyAlignment="1" applyFill="1" applyFont="1" applyNumberFormat="1">
      <alignment horizontal="left"/>
    </xf>
    <xf borderId="0" fillId="0" fontId="6" numFmtId="165" xfId="0" applyAlignment="1" applyFont="1" applyNumberFormat="1">
      <alignment horizontal="left"/>
    </xf>
    <xf borderId="0" fillId="3" fontId="7" numFmtId="49" xfId="0" applyAlignment="1" applyFill="1" applyFont="1" applyNumberFormat="1">
      <alignment vertical="center"/>
    </xf>
    <xf borderId="0" fillId="3" fontId="7" numFmtId="164" xfId="0" applyAlignment="1" applyFill="1" applyFont="1" applyNumberFormat="1">
      <alignment vertical="center"/>
    </xf>
    <xf borderId="0" fillId="3" fontId="8" numFmtId="49" xfId="0" applyAlignment="1" applyFill="1" applyFont="1" applyNumberFormat="1">
      <alignment horizontal="center" shrinkToFit="0" vertical="center" wrapText="1"/>
    </xf>
    <xf borderId="0" fillId="2" fontId="5" numFmtId="165" xfId="0" applyAlignment="1" applyFill="1" applyFont="1" applyNumberFormat="1">
      <alignment horizontal="left"/>
    </xf>
    <xf borderId="0" fillId="3" fontId="7" numFmtId="49" xfId="0" applyAlignment="1" applyFill="1" applyFont="1" applyNumberFormat="1">
      <alignment shrinkToFit="0" vertical="center" wrapText="1"/>
    </xf>
    <xf borderId="0" fillId="0" fontId="5" numFmtId="165" xfId="0" applyAlignment="1" applyFont="1" applyNumberFormat="1">
      <alignment horizontal="left"/>
    </xf>
    <xf borderId="0" fillId="4" fontId="4" numFmtId="0" xfId="0" applyFill="1" applyFont="1"/>
    <xf borderId="0" fillId="4" fontId="9" numFmtId="0" xfId="0" applyAlignment="1" applyFill="1" applyFont="1">
      <alignment vertical="center"/>
    </xf>
    <xf borderId="0" fillId="5" fontId="3" numFmtId="0" xfId="0" applyAlignment="1" applyFill="1" applyFont="1">
      <alignment vertical="center"/>
    </xf>
    <xf borderId="0" fillId="0" fontId="7" numFmtId="0" xfId="0" applyAlignment="1" applyFont="1">
      <alignment vertical="center"/>
    </xf>
    <xf borderId="0" fillId="0" fontId="7" numFmtId="49" xfId="0" applyAlignment="1" applyFont="1" applyNumberFormat="1">
      <alignment vertical="center"/>
    </xf>
    <xf borderId="0" fillId="0" fontId="10" numFmtId="0" xfId="0" applyFont="1"/>
    <xf borderId="0" fillId="5" fontId="3" numFmtId="164" xfId="0" applyAlignment="1" applyFill="1" applyFont="1" applyNumberFormat="1">
      <alignment vertical="center"/>
    </xf>
    <xf borderId="0" fillId="0" fontId="7" numFmtId="164" xfId="0" applyAlignment="1" applyFont="1" applyNumberFormat="1">
      <alignment vertical="center"/>
    </xf>
    <xf borderId="0" fillId="2" fontId="7" numFmtId="165" xfId="0" applyAlignment="1" applyFill="1" applyFont="1" applyNumberFormat="1">
      <alignment shrinkToFit="0" vertical="center" wrapText="1"/>
    </xf>
    <xf borderId="0" fillId="0" fontId="7" numFmtId="165" xfId="0" applyAlignment="1" applyFont="1" applyNumberFormat="1">
      <alignment readingOrder="0" shrinkToFit="0" vertical="center" wrapText="1"/>
    </xf>
    <xf borderId="0" fillId="0" fontId="8" numFmtId="49" xfId="0" applyAlignment="1" applyFont="1" applyNumberFormat="1">
      <alignment horizontal="center" shrinkToFit="0" vertical="center" wrapText="1"/>
    </xf>
    <xf borderId="0" fillId="0" fontId="7" numFmtId="49" xfId="0" applyAlignment="1" applyFont="1" applyNumberFormat="1">
      <alignment shrinkToFit="0" vertical="center" wrapText="1"/>
    </xf>
    <xf borderId="0" fillId="4" fontId="4" numFmtId="0" xfId="0" applyFill="1" applyFont="1"/>
    <xf borderId="0" fillId="6" fontId="3" numFmtId="0" xfId="0" applyAlignment="1" applyFill="1" applyFont="1">
      <alignment vertical="center"/>
    </xf>
    <xf borderId="0" fillId="4" fontId="9" numFmtId="0" xfId="0" applyAlignment="1" applyFill="1" applyFont="1">
      <alignment vertical="center"/>
    </xf>
    <xf borderId="0" fillId="2" fontId="3" numFmtId="0" xfId="0" applyAlignment="1" applyFill="1" applyFont="1">
      <alignment vertical="center"/>
    </xf>
    <xf borderId="0" fillId="2" fontId="3" numFmtId="164" xfId="0" applyAlignment="1" applyFill="1" applyFont="1" applyNumberFormat="1">
      <alignment vertical="center"/>
    </xf>
    <xf borderId="0" fillId="2" fontId="9" numFmtId="165" xfId="0" applyAlignment="1" applyFill="1" applyFont="1" applyNumberFormat="1">
      <alignment vertical="center"/>
    </xf>
    <xf borderId="0" fillId="2" fontId="4" numFmtId="0" xfId="0" applyFill="1" applyFont="1"/>
    <xf borderId="0" fillId="6" fontId="3" numFmtId="164" xfId="0" applyAlignment="1" applyFill="1" applyFont="1" applyNumberFormat="1">
      <alignment vertical="center"/>
    </xf>
    <xf borderId="0" fillId="4" fontId="9" numFmtId="165" xfId="0" applyAlignment="1" applyFill="1" applyFont="1" applyNumberFormat="1">
      <alignment vertical="center"/>
    </xf>
    <xf borderId="0" fillId="2" fontId="3" numFmtId="165" xfId="0" applyAlignment="1" applyFill="1" applyFont="1" applyNumberFormat="1">
      <alignment readingOrder="0" vertical="center"/>
    </xf>
    <xf borderId="0" fillId="0" fontId="3" numFmtId="165" xfId="0" applyAlignment="1" applyFont="1" applyNumberFormat="1">
      <alignment readingOrder="0" vertical="center"/>
    </xf>
    <xf borderId="0" fillId="0" fontId="3" numFmtId="0" xfId="0" applyAlignment="1" applyFont="1">
      <alignment readingOrder="0" vertical="center"/>
    </xf>
    <xf borderId="0" fillId="0" fontId="4" numFmtId="0" xfId="0" applyFont="1"/>
    <xf borderId="0" fillId="2" fontId="3" numFmtId="0" xfId="0" applyAlignment="1" applyFill="1" applyFont="1">
      <alignment vertical="center"/>
    </xf>
    <xf borderId="0" fillId="2" fontId="3" numFmtId="164" xfId="0" applyAlignment="1" applyFill="1" applyFont="1" applyNumberFormat="1">
      <alignment vertical="center"/>
    </xf>
    <xf borderId="0" fillId="2" fontId="3" numFmtId="165" xfId="0" applyAlignment="1" applyFill="1" applyFont="1" applyNumberFormat="1">
      <alignment vertical="center"/>
    </xf>
    <xf borderId="0" fillId="0" fontId="3" numFmtId="165" xfId="0" applyAlignment="1" applyFont="1" applyNumberFormat="1">
      <alignment vertical="center"/>
    </xf>
    <xf borderId="0" fillId="0" fontId="7" numFmtId="0" xfId="0" applyAlignment="1" applyFont="1">
      <alignment vertical="center"/>
    </xf>
    <xf borderId="0" fillId="6" fontId="9" numFmtId="0" xfId="0" applyAlignment="1" applyFill="1" applyFont="1">
      <alignment vertical="center"/>
    </xf>
    <xf borderId="0" fillId="6" fontId="3" numFmtId="0" xfId="0" applyAlignment="1" applyFill="1" applyFont="1">
      <alignment vertical="center"/>
    </xf>
    <xf borderId="0" fillId="6" fontId="3" numFmtId="164" xfId="0" applyAlignment="1" applyFill="1" applyFont="1" applyNumberFormat="1">
      <alignment vertical="center"/>
    </xf>
    <xf borderId="0" fillId="7" fontId="9" numFmtId="0" xfId="0" applyAlignment="1" applyFill="1" applyFont="1">
      <alignment vertical="center"/>
    </xf>
    <xf borderId="0" fillId="5" fontId="9" numFmtId="0" xfId="0" applyAlignment="1" applyFill="1" applyFont="1">
      <alignment vertical="center"/>
    </xf>
    <xf borderId="0" fillId="6" fontId="3" numFmtId="4" xfId="0" applyAlignment="1" applyFill="1" applyFont="1" applyNumberFormat="1">
      <alignment vertical="center"/>
    </xf>
    <xf borderId="0" fillId="7" fontId="9" numFmtId="164" xfId="0" applyAlignment="1" applyFill="1" applyFont="1" applyNumberFormat="1">
      <alignment vertical="center"/>
    </xf>
    <xf borderId="0" fillId="4" fontId="3" numFmtId="164" xfId="0" applyAlignment="1" applyFill="1" applyFont="1" applyNumberFormat="1">
      <alignment vertical="center"/>
    </xf>
    <xf borderId="0" fillId="0" fontId="7" numFmtId="0" xfId="0" applyAlignment="1" applyFont="1">
      <alignment horizontal="left" readingOrder="0" shrinkToFit="0" vertical="center" wrapText="0"/>
    </xf>
    <xf borderId="0" fillId="0" fontId="7" numFmtId="49" xfId="0" applyAlignment="1" applyFont="1" applyNumberFormat="1">
      <alignment horizontal="left" readingOrder="0" shrinkToFit="0" vertical="center" wrapText="0"/>
    </xf>
    <xf borderId="0" fillId="0" fontId="3" numFmtId="4" xfId="0" applyAlignment="1" applyFont="1" applyNumberFormat="1">
      <alignment vertical="center"/>
    </xf>
    <xf borderId="0" fillId="4" fontId="9" numFmtId="0" xfId="0" applyAlignment="1" applyFill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4" fontId="9" numFmtId="164" xfId="0" applyAlignment="1" applyFill="1" applyFont="1" applyNumberFormat="1">
      <alignment vertical="center"/>
    </xf>
    <xf borderId="0" fillId="7" fontId="9" numFmtId="0" xfId="0" applyAlignment="1" applyFill="1" applyFont="1">
      <alignment vertical="center"/>
    </xf>
    <xf borderId="0" fillId="7" fontId="9" numFmtId="165" xfId="0" applyAlignment="1" applyFill="1" applyFont="1" applyNumberFormat="1">
      <alignment vertical="center"/>
    </xf>
    <xf borderId="0" fillId="7" fontId="9" numFmtId="164" xfId="0" applyAlignment="1" applyFill="1" applyFont="1" applyNumberFormat="1">
      <alignment vertical="center"/>
    </xf>
    <xf borderId="0" fillId="7" fontId="3" numFmtId="164" xfId="0" applyAlignment="1" applyFill="1" applyFont="1" applyNumberFormat="1">
      <alignment vertical="center"/>
    </xf>
    <xf borderId="0" fillId="2" fontId="3" numFmtId="165" xfId="0" applyAlignment="1" applyFill="1" applyFont="1" applyNumberFormat="1">
      <alignment readingOrder="0" vertical="center"/>
    </xf>
    <xf borderId="0" fillId="6" fontId="3" numFmtId="165" xfId="0" applyAlignment="1" applyFill="1" applyFont="1" applyNumberFormat="1">
      <alignment vertical="center"/>
    </xf>
    <xf borderId="0" fillId="2" fontId="3" numFmtId="165" xfId="0" applyAlignment="1" applyFill="1" applyFont="1" applyNumberFormat="1">
      <alignment vertical="center"/>
    </xf>
    <xf borderId="0" fillId="5" fontId="4" numFmtId="0" xfId="0" applyFill="1" applyFont="1"/>
    <xf borderId="0" fillId="5" fontId="4" numFmtId="164" xfId="0" applyFill="1" applyFont="1" applyNumberFormat="1"/>
    <xf borderId="0" fillId="6" fontId="4" numFmtId="0" xfId="0" applyFill="1" applyFont="1"/>
    <xf borderId="0" fillId="6" fontId="4" numFmtId="164" xfId="0" applyFill="1" applyFont="1" applyNumberFormat="1"/>
    <xf borderId="0" fillId="0" fontId="11" numFmtId="0" xfId="0" applyAlignment="1" applyFont="1">
      <alignment vertical="bottom"/>
    </xf>
    <xf borderId="0" fillId="0" fontId="5" numFmtId="0" xfId="0" applyFont="1"/>
    <xf borderId="1" fillId="8" fontId="12" numFmtId="0" xfId="0" applyAlignment="1" applyBorder="1" applyFill="1" applyFont="1">
      <alignment horizontal="left" shrinkToFit="0" vertical="bottom" wrapText="0"/>
    </xf>
    <xf borderId="2" fillId="8" fontId="13" numFmtId="0" xfId="0" applyAlignment="1" applyBorder="1" applyFill="1" applyFont="1">
      <alignment horizontal="left" shrinkToFit="0" vertical="bottom" wrapText="0"/>
    </xf>
    <xf borderId="2" fillId="8" fontId="13" numFmtId="49" xfId="0" applyAlignment="1" applyBorder="1" applyFill="1" applyFont="1" applyNumberFormat="1">
      <alignment horizontal="left" shrinkToFit="0" vertical="bottom" wrapText="0"/>
    </xf>
    <xf borderId="3" fillId="8" fontId="13" numFmtId="0" xfId="0" applyAlignment="1" applyBorder="1" applyFill="1" applyFont="1">
      <alignment horizontal="left" shrinkToFit="0" vertical="bottom" wrapText="0"/>
    </xf>
    <xf borderId="0" fillId="8" fontId="14" numFmtId="0" xfId="0" applyFill="1" applyFont="1"/>
    <xf borderId="4" fillId="6" fontId="15" numFmtId="0" xfId="0" applyAlignment="1" applyBorder="1" applyFill="1" applyFont="1">
      <alignment horizontal="left" shrinkToFit="0" vertical="center" wrapText="1"/>
    </xf>
    <xf borderId="0" fillId="6" fontId="16" numFmtId="0" xfId="0" applyAlignment="1" applyFill="1" applyFont="1">
      <alignment horizontal="left" vertical="center"/>
    </xf>
    <xf borderId="0" fillId="4" fontId="9" numFmtId="164" xfId="0" applyAlignment="1" applyFill="1" applyFont="1" applyNumberFormat="1">
      <alignment vertical="center"/>
    </xf>
    <xf borderId="0" fillId="6" fontId="16" numFmtId="0" xfId="0" applyAlignment="1" applyFill="1" applyFont="1">
      <alignment horizontal="left" vertical="center"/>
    </xf>
    <xf borderId="0" fillId="6" fontId="16" numFmtId="164" xfId="0" applyAlignment="1" applyFill="1" applyFont="1" applyNumberFormat="1">
      <alignment horizontal="right" vertical="center"/>
    </xf>
    <xf borderId="4" fillId="6" fontId="15" numFmtId="0" xfId="0" applyAlignment="1" applyBorder="1" applyFill="1" applyFont="1">
      <alignment horizontal="left" shrinkToFit="0" vertical="center" wrapText="1"/>
    </xf>
    <xf borderId="0" fillId="2" fontId="16" numFmtId="0" xfId="0" applyAlignment="1" applyFill="1" applyFont="1">
      <alignment horizontal="left" vertical="center"/>
    </xf>
    <xf borderId="0" fillId="2" fontId="16" numFmtId="0" xfId="0" applyAlignment="1" applyFill="1" applyFont="1">
      <alignment horizontal="left" vertical="center"/>
    </xf>
    <xf borderId="0" fillId="2" fontId="16" numFmtId="164" xfId="0" applyAlignment="1" applyFill="1" applyFont="1" applyNumberFormat="1">
      <alignment horizontal="right" vertical="center"/>
    </xf>
    <xf borderId="0" fillId="9" fontId="16" numFmtId="0" xfId="0" applyAlignment="1" applyFill="1" applyFont="1">
      <alignment horizontal="left" vertical="center"/>
    </xf>
    <xf borderId="0" fillId="9" fontId="16" numFmtId="0" xfId="0" applyAlignment="1" applyFill="1" applyFont="1">
      <alignment horizontal="left" vertical="center"/>
    </xf>
    <xf borderId="0" fillId="9" fontId="16" numFmtId="164" xfId="0" applyAlignment="1" applyFill="1" applyFont="1" applyNumberFormat="1">
      <alignment horizontal="right" vertical="center"/>
    </xf>
    <xf borderId="0" fillId="5" fontId="16" numFmtId="0" xfId="0" applyAlignment="1" applyFill="1" applyFont="1">
      <alignment horizontal="left" vertical="center"/>
    </xf>
    <xf borderId="0" fillId="5" fontId="16" numFmtId="0" xfId="0" applyAlignment="1" applyFill="1" applyFont="1">
      <alignment horizontal="left" vertical="center"/>
    </xf>
    <xf borderId="0" fillId="5" fontId="16" numFmtId="164" xfId="0" applyAlignment="1" applyFill="1" applyFont="1" applyNumberFormat="1">
      <alignment horizontal="right" vertical="center"/>
    </xf>
    <xf borderId="0" fillId="6" fontId="3" numFmtId="165" xfId="0" applyAlignment="1" applyFill="1" applyFont="1" applyNumberFormat="1">
      <alignment vertical="center"/>
    </xf>
    <xf borderId="0" fillId="6" fontId="16" numFmtId="0" xfId="0" applyAlignment="1" applyFill="1" applyFont="1">
      <alignment horizontal="right" vertical="center"/>
    </xf>
    <xf borderId="0" fillId="2" fontId="16" numFmtId="0" xfId="0" applyAlignment="1" applyFill="1" applyFont="1">
      <alignment horizontal="right" vertical="center"/>
    </xf>
    <xf borderId="0" fillId="9" fontId="16" numFmtId="0" xfId="0" applyAlignment="1" applyFill="1" applyFon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2" fontId="3" numFmtId="0" xfId="0" applyAlignment="1" applyFill="1" applyFont="1">
      <alignment horizontal="right" vertical="center"/>
    </xf>
    <xf borderId="0" fillId="5" fontId="16" numFmtId="0" xfId="0" applyAlignment="1" applyFill="1" applyFont="1">
      <alignment horizontal="right" vertical="center"/>
    </xf>
    <xf borderId="5" fillId="0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7" fillId="0" fontId="11" numFmtId="0" xfId="0" applyAlignment="1" applyBorder="1" applyFont="1">
      <alignment vertical="bottom"/>
    </xf>
    <xf borderId="6" fillId="7" fontId="17" numFmtId="0" xfId="0" applyAlignment="1" applyBorder="1" applyFill="1" applyFont="1">
      <alignment vertical="bottom"/>
    </xf>
    <xf borderId="8" fillId="0" fontId="15" numFmtId="0" xfId="0" applyAlignment="1" applyBorder="1" applyFont="1">
      <alignment horizontal="left" shrinkToFit="0" vertical="center" wrapText="1"/>
    </xf>
    <xf borderId="8" fillId="0" fontId="15" numFmtId="0" xfId="0" applyAlignment="1" applyBorder="1" applyFont="1">
      <alignment horizontal="left" shrinkToFit="0" vertical="center" wrapText="1"/>
    </xf>
    <xf borderId="8" fillId="0" fontId="18" numFmtId="0" xfId="0" applyAlignment="1" applyBorder="1" applyFont="1">
      <alignment horizontal="left" shrinkToFit="0" vertical="center" wrapText="1"/>
    </xf>
    <xf borderId="9" fillId="7" fontId="17" numFmtId="0" xfId="0" applyAlignment="1" applyBorder="1" applyFill="1" applyFont="1">
      <alignment vertical="bottom"/>
    </xf>
    <xf borderId="9" fillId="0" fontId="19" numFmtId="0" xfId="0" applyBorder="1" applyFont="1"/>
    <xf borderId="5" fillId="0" fontId="19" numFmtId="0" xfId="0" applyBorder="1" applyFont="1"/>
    <xf borderId="0" fillId="0" fontId="15" numFmtId="0" xfId="0" applyAlignment="1" applyFont="1">
      <alignment horizontal="left" shrinkToFit="0" vertical="center" wrapText="1"/>
    </xf>
    <xf borderId="4" fillId="0" fontId="18" numFmtId="0" xfId="0" applyAlignment="1" applyBorder="1" applyFont="1">
      <alignment horizontal="left" shrinkToFit="0" vertical="center" wrapText="1"/>
    </xf>
    <xf borderId="4" fillId="0" fontId="15" numFmtId="0" xfId="0" applyAlignment="1" applyBorder="1" applyFont="1">
      <alignment horizontal="left" shrinkToFit="0" vertical="center" wrapText="1"/>
    </xf>
    <xf borderId="4" fillId="0" fontId="15" numFmtId="0" xfId="0" applyAlignment="1" applyBorder="1" applyFont="1">
      <alignment horizontal="left" shrinkToFit="0" vertical="center" wrapText="1"/>
    </xf>
    <xf borderId="0" fillId="0" fontId="5" numFmtId="4" xfId="0" applyFont="1" applyNumberFormat="1"/>
    <xf borderId="7" fillId="0" fontId="19" numFmtId="0" xfId="0" applyBorder="1" applyFont="1"/>
    <xf borderId="0" fillId="0" fontId="4" numFmtId="165" xfId="0" applyFont="1" applyNumberFormat="1"/>
    <xf borderId="10" fillId="0" fontId="4" numFmtId="0" xfId="0" applyAlignment="1" applyBorder="1" applyFont="1">
      <alignment shrinkToFit="0" vertical="center" wrapText="0"/>
    </xf>
    <xf borderId="11" fillId="0" fontId="4" numFmtId="0" xfId="0" applyAlignment="1" applyBorder="1" applyFont="1">
      <alignment shrinkToFit="0" vertical="center" wrapText="0"/>
    </xf>
    <xf borderId="11" fillId="0" fontId="4" numFmtId="166" xfId="0" applyAlignment="1" applyBorder="1" applyFont="1" applyNumberFormat="1">
      <alignment shrinkToFit="0" vertical="center" wrapText="0"/>
    </xf>
    <xf borderId="11" fillId="0" fontId="4" numFmtId="164" xfId="0" applyAlignment="1" applyBorder="1" applyFont="1" applyNumberFormat="1">
      <alignment shrinkToFit="0" vertical="center" wrapText="0"/>
    </xf>
    <xf borderId="12" fillId="0" fontId="4" numFmtId="0" xfId="0" applyAlignment="1" applyBorder="1" applyFont="1">
      <alignment shrinkToFit="0" vertical="center" wrapText="0"/>
    </xf>
    <xf borderId="13" fillId="0" fontId="11" numFmtId="0" xfId="0" applyAlignment="1" applyBorder="1" applyFont="1">
      <alignment shrinkToFit="0" vertical="bottom" wrapText="0"/>
    </xf>
    <xf borderId="4" fillId="0" fontId="11" numFmtId="0" xfId="0" applyAlignment="1" applyBorder="1" applyFont="1">
      <alignment shrinkToFit="0" vertical="bottom" wrapText="0"/>
    </xf>
    <xf borderId="4" fillId="0" fontId="11" numFmtId="166" xfId="0" applyAlignment="1" applyBorder="1" applyFont="1" applyNumberFormat="1">
      <alignment shrinkToFit="0" vertical="bottom" wrapText="0"/>
    </xf>
    <xf borderId="4" fillId="0" fontId="11" numFmtId="164" xfId="0" applyAlignment="1" applyBorder="1" applyFont="1" applyNumberFormat="1">
      <alignment shrinkToFit="0" vertical="bottom" wrapText="0"/>
    </xf>
    <xf borderId="10" fillId="0" fontId="11" numFmtId="0" xfId="0" applyAlignment="1" applyBorder="1" applyFont="1">
      <alignment shrinkToFit="0" vertical="bottom" wrapText="0"/>
    </xf>
    <xf borderId="11" fillId="0" fontId="11" numFmtId="0" xfId="0" applyAlignment="1" applyBorder="1" applyFont="1">
      <alignment shrinkToFit="0" vertical="bottom" wrapText="0"/>
    </xf>
    <xf borderId="11" fillId="0" fontId="11" numFmtId="166" xfId="0" applyAlignment="1" applyBorder="1" applyFont="1" applyNumberFormat="1">
      <alignment shrinkToFit="0" vertical="bottom" wrapText="0"/>
    </xf>
    <xf borderId="11" fillId="0" fontId="11" numFmtId="164" xfId="0" applyAlignment="1" applyBorder="1" applyFont="1" applyNumberFormat="1">
      <alignment shrinkToFit="0" vertical="bottom" wrapText="0"/>
    </xf>
    <xf borderId="12" fillId="0" fontId="11" numFmtId="0" xfId="0" applyAlignment="1" applyBorder="1" applyFont="1">
      <alignment shrinkToFit="0" vertical="bottom" wrapText="0"/>
    </xf>
    <xf borderId="14" fillId="0" fontId="11" numFmtId="0" xfId="0" applyAlignment="1" applyBorder="1" applyFont="1">
      <alignment shrinkToFit="0" vertical="bottom" wrapText="0"/>
    </xf>
    <xf borderId="15" fillId="0" fontId="11" numFmtId="0" xfId="0" applyAlignment="1" applyBorder="1" applyFont="1">
      <alignment shrinkToFit="0" vertical="bottom" wrapText="0"/>
    </xf>
    <xf borderId="0" fillId="0" fontId="11" numFmtId="10" xfId="0" applyAlignment="1" applyFont="1" applyNumberFormat="1">
      <alignment vertical="bottom"/>
    </xf>
    <xf borderId="0" fillId="0" fontId="4" numFmtId="164" xfId="0" applyFont="1" applyNumberFormat="1"/>
    <xf borderId="16" fillId="10" fontId="11" numFmtId="166" xfId="0" applyAlignment="1" applyBorder="1" applyFill="1" applyFont="1" applyNumberFormat="1">
      <alignment shrinkToFit="0" vertical="bottom" wrapText="0"/>
    </xf>
    <xf borderId="14" fillId="0" fontId="15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shrinkToFit="0" vertical="center" wrapText="0"/>
    </xf>
    <xf borderId="4" fillId="0" fontId="4" numFmtId="166" xfId="0" applyAlignment="1" applyBorder="1" applyFont="1" applyNumberFormat="1">
      <alignment shrinkToFit="0" vertical="center" wrapText="0"/>
    </xf>
    <xf borderId="4" fillId="0" fontId="4" numFmtId="164" xfId="0" applyAlignment="1" applyBorder="1" applyFont="1" applyNumberFormat="1">
      <alignment shrinkToFit="0" vertical="center" wrapText="0"/>
    </xf>
    <xf borderId="14" fillId="0" fontId="4" numFmtId="0" xfId="0" applyAlignment="1" applyBorder="1" applyFont="1">
      <alignment shrinkToFit="0" vertical="center" wrapText="0"/>
    </xf>
    <xf borderId="10" fillId="0" fontId="15" numFmtId="0" xfId="0" applyAlignment="1" applyBorder="1" applyFont="1">
      <alignment horizontal="left" shrinkToFit="0" vertical="center" wrapText="1"/>
    </xf>
    <xf borderId="13" fillId="0" fontId="15" numFmtId="0" xfId="0" applyAlignment="1" applyBorder="1" applyFont="1">
      <alignment horizontal="left" shrinkToFit="0" vertical="center" wrapText="1"/>
    </xf>
    <xf borderId="0" fillId="0" fontId="17" numFmtId="0" xfId="0" applyAlignment="1" applyFont="1">
      <alignment vertical="bottom"/>
    </xf>
    <xf borderId="17" fillId="7" fontId="17" numFmtId="0" xfId="0" applyAlignment="1" applyBorder="1" applyFill="1" applyFont="1">
      <alignment vertical="bottom"/>
    </xf>
    <xf borderId="0" fillId="6" fontId="11" numFmtId="0" xfId="0" applyAlignment="1" applyFill="1" applyFont="1">
      <alignment vertical="bottom"/>
    </xf>
    <xf borderId="18" fillId="0" fontId="4" numFmtId="0" xfId="0" applyAlignment="1" applyBorder="1" applyFont="1">
      <alignment shrinkToFit="0" vertical="center" wrapText="0"/>
    </xf>
    <xf borderId="19" fillId="0" fontId="4" numFmtId="0" xfId="0" applyAlignment="1" applyBorder="1" applyFont="1">
      <alignment shrinkToFit="0" vertical="center" wrapText="0"/>
    </xf>
    <xf borderId="19" fillId="0" fontId="4" numFmtId="166" xfId="0" applyAlignment="1" applyBorder="1" applyFont="1" applyNumberFormat="1">
      <alignment shrinkToFit="0" vertical="center" wrapText="0"/>
    </xf>
    <xf borderId="19" fillId="0" fontId="4" numFmtId="164" xfId="0" applyAlignment="1" applyBorder="1" applyFont="1" applyNumberFormat="1">
      <alignment shrinkToFit="0" vertical="center" wrapText="0"/>
    </xf>
    <xf borderId="20" fillId="0" fontId="4" numFmtId="0" xfId="0" applyAlignment="1" applyBorder="1" applyFont="1">
      <alignment shrinkToFit="0" vertical="center" wrapText="0"/>
    </xf>
    <xf borderId="0" fillId="0" fontId="20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shrinkToFit="0" vertical="bottom" wrapText="1"/>
    </xf>
    <xf borderId="0" fillId="0" fontId="11" numFmtId="0" xfId="0" applyAlignment="1" applyFont="1">
      <alignment shrinkToFit="0" vertical="bottom" wrapText="1"/>
    </xf>
    <xf borderId="0" fillId="0" fontId="11" numFmtId="0" xfId="0" applyAlignment="1" applyFont="1">
      <alignment horizontal="center" shrinkToFit="0" vertical="bottom" wrapText="1"/>
    </xf>
    <xf borderId="0" fillId="0" fontId="23" numFmtId="0" xfId="0" applyAlignment="1" applyFont="1">
      <alignment shrinkToFit="0" vertical="bottom" wrapText="1"/>
    </xf>
    <xf borderId="0" fillId="0" fontId="11" numFmtId="0" xfId="0" applyAlignment="1" applyFont="1">
      <alignment horizontal="right" shrinkToFit="0" vertical="bottom" wrapText="1"/>
    </xf>
    <xf borderId="0" fillId="0" fontId="11" numFmtId="167" xfId="0" applyAlignment="1" applyFont="1" applyNumberFormat="1">
      <alignment horizontal="right" shrinkToFit="0" vertical="bottom" wrapText="1"/>
    </xf>
    <xf borderId="0" fillId="0" fontId="24" numFmtId="0" xfId="0" applyAlignment="1" applyFont="1">
      <alignment shrinkToFit="0" vertical="bottom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border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7">
    <tableStyle count="2" pivot="0" name="BRAVO Pricing-style">
      <tableStyleElement dxfId="1" type="firstRowStripe"/>
      <tableStyleElement dxfId="2" type="secondRowStripe"/>
    </tableStyle>
    <tableStyle count="2" pivot="0" name="MILAN Pricing-style">
      <tableStyleElement dxfId="1" type="firstRowStripe"/>
      <tableStyleElement dxfId="2" type="secondRowStripe"/>
    </tableStyle>
    <tableStyle count="2" pivot="0" name="BRAVO Pricing-style 2">
      <tableStyleElement dxfId="1" type="firstRowStripe"/>
      <tableStyleElement dxfId="2" type="secondRowStripe"/>
    </tableStyle>
    <tableStyle count="3" pivot="0" name="Original Price Sheet-style">
      <tableStyleElement dxfId="3" type="headerRow"/>
      <tableStyleElement dxfId="2" type="firstRowStripe"/>
      <tableStyleElement dxfId="1" type="secondRowStripe"/>
    </tableStyle>
    <tableStyle count="4" pivot="0" name="Upholstery Cost-style">
      <tableStyleElement dxfId="3" type="headerRow"/>
      <tableStyleElement dxfId="2" type="firstRowStripe"/>
      <tableStyleElement dxfId="1" type="secondRowStripe"/>
      <tableStyleElement dxfId="4" size="0" type="wholeTable"/>
    </tableStyle>
    <tableStyle count="3" pivot="0" name="Bravada Collection-style">
      <tableStyleElement dxfId="5" type="headerRow"/>
      <tableStyleElement dxfId="2" type="firstRowStripe"/>
      <tableStyleElement dxfId="6" type="secondRowStripe"/>
    </tableStyle>
    <tableStyle count="2" pivot="0" name="Bravada Collection-style 2">
      <tableStyleElement dxfId="7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8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15.png"/><Relationship Id="rId190" Type="http://schemas.openxmlformats.org/officeDocument/2006/relationships/image" Target="../media/image203.png"/><Relationship Id="rId42" Type="http://schemas.openxmlformats.org/officeDocument/2006/relationships/image" Target="../media/image89.png"/><Relationship Id="rId41" Type="http://schemas.openxmlformats.org/officeDocument/2006/relationships/image" Target="../media/image39.png"/><Relationship Id="rId44" Type="http://schemas.openxmlformats.org/officeDocument/2006/relationships/image" Target="../media/image14.png"/><Relationship Id="rId194" Type="http://schemas.openxmlformats.org/officeDocument/2006/relationships/image" Target="../media/image217.png"/><Relationship Id="rId43" Type="http://schemas.openxmlformats.org/officeDocument/2006/relationships/image" Target="../media/image93.png"/><Relationship Id="rId193" Type="http://schemas.openxmlformats.org/officeDocument/2006/relationships/image" Target="../media/image184.png"/><Relationship Id="rId46" Type="http://schemas.openxmlformats.org/officeDocument/2006/relationships/image" Target="../media/image17.png"/><Relationship Id="rId192" Type="http://schemas.openxmlformats.org/officeDocument/2006/relationships/image" Target="../media/image178.png"/><Relationship Id="rId45" Type="http://schemas.openxmlformats.org/officeDocument/2006/relationships/image" Target="../media/image86.png"/><Relationship Id="rId191" Type="http://schemas.openxmlformats.org/officeDocument/2006/relationships/image" Target="../media/image199.png"/><Relationship Id="rId48" Type="http://schemas.openxmlformats.org/officeDocument/2006/relationships/image" Target="../media/image154.png"/><Relationship Id="rId187" Type="http://schemas.openxmlformats.org/officeDocument/2006/relationships/image" Target="../media/image168.png"/><Relationship Id="rId47" Type="http://schemas.openxmlformats.org/officeDocument/2006/relationships/image" Target="../media/image94.png"/><Relationship Id="rId186" Type="http://schemas.openxmlformats.org/officeDocument/2006/relationships/image" Target="../media/image232.png"/><Relationship Id="rId185" Type="http://schemas.openxmlformats.org/officeDocument/2006/relationships/image" Target="../media/image235.png"/><Relationship Id="rId49" Type="http://schemas.openxmlformats.org/officeDocument/2006/relationships/image" Target="../media/image135.png"/><Relationship Id="rId184" Type="http://schemas.openxmlformats.org/officeDocument/2006/relationships/image" Target="../media/image165.png"/><Relationship Id="rId189" Type="http://schemas.openxmlformats.org/officeDocument/2006/relationships/image" Target="../media/image171.png"/><Relationship Id="rId188" Type="http://schemas.openxmlformats.org/officeDocument/2006/relationships/image" Target="../media/image173.png"/><Relationship Id="rId31" Type="http://schemas.openxmlformats.org/officeDocument/2006/relationships/image" Target="../media/image8.png"/><Relationship Id="rId30" Type="http://schemas.openxmlformats.org/officeDocument/2006/relationships/image" Target="../media/image6.png"/><Relationship Id="rId33" Type="http://schemas.openxmlformats.org/officeDocument/2006/relationships/image" Target="../media/image62.png"/><Relationship Id="rId183" Type="http://schemas.openxmlformats.org/officeDocument/2006/relationships/image" Target="../media/image179.png"/><Relationship Id="rId32" Type="http://schemas.openxmlformats.org/officeDocument/2006/relationships/image" Target="../media/image2.png"/><Relationship Id="rId182" Type="http://schemas.openxmlformats.org/officeDocument/2006/relationships/image" Target="../media/image210.png"/><Relationship Id="rId35" Type="http://schemas.openxmlformats.org/officeDocument/2006/relationships/image" Target="../media/image66.png"/><Relationship Id="rId181" Type="http://schemas.openxmlformats.org/officeDocument/2006/relationships/image" Target="../media/image195.png"/><Relationship Id="rId34" Type="http://schemas.openxmlformats.org/officeDocument/2006/relationships/image" Target="../media/image77.png"/><Relationship Id="rId180" Type="http://schemas.openxmlformats.org/officeDocument/2006/relationships/image" Target="../media/image181.png"/><Relationship Id="rId37" Type="http://schemas.openxmlformats.org/officeDocument/2006/relationships/image" Target="../media/image13.png"/><Relationship Id="rId176" Type="http://schemas.openxmlformats.org/officeDocument/2006/relationships/image" Target="../media/image191.png"/><Relationship Id="rId36" Type="http://schemas.openxmlformats.org/officeDocument/2006/relationships/image" Target="../media/image81.png"/><Relationship Id="rId175" Type="http://schemas.openxmlformats.org/officeDocument/2006/relationships/image" Target="../media/image182.png"/><Relationship Id="rId39" Type="http://schemas.openxmlformats.org/officeDocument/2006/relationships/image" Target="../media/image16.png"/><Relationship Id="rId174" Type="http://schemas.openxmlformats.org/officeDocument/2006/relationships/image" Target="../media/image219.png"/><Relationship Id="rId38" Type="http://schemas.openxmlformats.org/officeDocument/2006/relationships/image" Target="../media/image83.png"/><Relationship Id="rId173" Type="http://schemas.openxmlformats.org/officeDocument/2006/relationships/image" Target="../media/image202.png"/><Relationship Id="rId179" Type="http://schemas.openxmlformats.org/officeDocument/2006/relationships/image" Target="../media/image223.png"/><Relationship Id="rId178" Type="http://schemas.openxmlformats.org/officeDocument/2006/relationships/image" Target="../media/image176.png"/><Relationship Id="rId177" Type="http://schemas.openxmlformats.org/officeDocument/2006/relationships/image" Target="../media/image201.png"/><Relationship Id="rId20" Type="http://schemas.openxmlformats.org/officeDocument/2006/relationships/image" Target="../media/image9.png"/><Relationship Id="rId22" Type="http://schemas.openxmlformats.org/officeDocument/2006/relationships/image" Target="../media/image38.png"/><Relationship Id="rId21" Type="http://schemas.openxmlformats.org/officeDocument/2006/relationships/image" Target="../media/image32.png"/><Relationship Id="rId24" Type="http://schemas.openxmlformats.org/officeDocument/2006/relationships/image" Target="../media/image71.png"/><Relationship Id="rId23" Type="http://schemas.openxmlformats.org/officeDocument/2006/relationships/image" Target="../media/image48.png"/><Relationship Id="rId26" Type="http://schemas.openxmlformats.org/officeDocument/2006/relationships/image" Target="../media/image56.png"/><Relationship Id="rId25" Type="http://schemas.openxmlformats.org/officeDocument/2006/relationships/image" Target="../media/image44.png"/><Relationship Id="rId28" Type="http://schemas.openxmlformats.org/officeDocument/2006/relationships/image" Target="../media/image61.png"/><Relationship Id="rId27" Type="http://schemas.openxmlformats.org/officeDocument/2006/relationships/image" Target="../media/image50.png"/><Relationship Id="rId29" Type="http://schemas.openxmlformats.org/officeDocument/2006/relationships/image" Target="../media/image67.png"/><Relationship Id="rId11" Type="http://schemas.openxmlformats.org/officeDocument/2006/relationships/image" Target="../media/image35.jpg"/><Relationship Id="rId10" Type="http://schemas.openxmlformats.org/officeDocument/2006/relationships/image" Target="../media/image23.jpg"/><Relationship Id="rId13" Type="http://schemas.openxmlformats.org/officeDocument/2006/relationships/image" Target="../media/image25.jpg"/><Relationship Id="rId12" Type="http://schemas.openxmlformats.org/officeDocument/2006/relationships/image" Target="../media/image52.jpg"/><Relationship Id="rId15" Type="http://schemas.openxmlformats.org/officeDocument/2006/relationships/image" Target="../media/image4.png"/><Relationship Id="rId198" Type="http://schemas.openxmlformats.org/officeDocument/2006/relationships/image" Target="../media/image20.png"/><Relationship Id="rId14" Type="http://schemas.openxmlformats.org/officeDocument/2006/relationships/image" Target="../media/image7.jpg"/><Relationship Id="rId197" Type="http://schemas.openxmlformats.org/officeDocument/2006/relationships/image" Target="../media/image29.png"/><Relationship Id="rId17" Type="http://schemas.openxmlformats.org/officeDocument/2006/relationships/image" Target="../media/image41.png"/><Relationship Id="rId196" Type="http://schemas.openxmlformats.org/officeDocument/2006/relationships/image" Target="../media/image34.png"/><Relationship Id="rId16" Type="http://schemas.openxmlformats.org/officeDocument/2006/relationships/image" Target="../media/image26.png"/><Relationship Id="rId195" Type="http://schemas.openxmlformats.org/officeDocument/2006/relationships/image" Target="../media/image30.png"/><Relationship Id="rId19" Type="http://schemas.openxmlformats.org/officeDocument/2006/relationships/image" Target="../media/image21.png"/><Relationship Id="rId18" Type="http://schemas.openxmlformats.org/officeDocument/2006/relationships/image" Target="../media/image22.png"/><Relationship Id="rId199" Type="http://schemas.openxmlformats.org/officeDocument/2006/relationships/image" Target="../media/image28.png"/><Relationship Id="rId84" Type="http://schemas.openxmlformats.org/officeDocument/2006/relationships/image" Target="../media/image96.png"/><Relationship Id="rId83" Type="http://schemas.openxmlformats.org/officeDocument/2006/relationships/image" Target="../media/image53.png"/><Relationship Id="rId86" Type="http://schemas.openxmlformats.org/officeDocument/2006/relationships/image" Target="../media/image85.png"/><Relationship Id="rId85" Type="http://schemas.openxmlformats.org/officeDocument/2006/relationships/image" Target="../media/image82.png"/><Relationship Id="rId88" Type="http://schemas.openxmlformats.org/officeDocument/2006/relationships/image" Target="../media/image63.png"/><Relationship Id="rId150" Type="http://schemas.openxmlformats.org/officeDocument/2006/relationships/image" Target="../media/image155.png"/><Relationship Id="rId87" Type="http://schemas.openxmlformats.org/officeDocument/2006/relationships/image" Target="../media/image185.png"/><Relationship Id="rId89" Type="http://schemas.openxmlformats.org/officeDocument/2006/relationships/image" Target="../media/image90.png"/><Relationship Id="rId80" Type="http://schemas.openxmlformats.org/officeDocument/2006/relationships/image" Target="../media/image70.png"/><Relationship Id="rId82" Type="http://schemas.openxmlformats.org/officeDocument/2006/relationships/image" Target="../media/image79.png"/><Relationship Id="rId81" Type="http://schemas.openxmlformats.org/officeDocument/2006/relationships/image" Target="../media/image75.png"/><Relationship Id="rId1" Type="http://schemas.openxmlformats.org/officeDocument/2006/relationships/image" Target="../media/image19.png"/><Relationship Id="rId2" Type="http://schemas.openxmlformats.org/officeDocument/2006/relationships/image" Target="../media/image1.png"/><Relationship Id="rId3" Type="http://schemas.openxmlformats.org/officeDocument/2006/relationships/image" Target="../media/image33.png"/><Relationship Id="rId149" Type="http://schemas.openxmlformats.org/officeDocument/2006/relationships/image" Target="../media/image148.png"/><Relationship Id="rId4" Type="http://schemas.openxmlformats.org/officeDocument/2006/relationships/image" Target="../media/image11.png"/><Relationship Id="rId148" Type="http://schemas.openxmlformats.org/officeDocument/2006/relationships/image" Target="../media/image146.png"/><Relationship Id="rId9" Type="http://schemas.openxmlformats.org/officeDocument/2006/relationships/image" Target="../media/image12.jpg"/><Relationship Id="rId143" Type="http://schemas.openxmlformats.org/officeDocument/2006/relationships/image" Target="../media/image145.png"/><Relationship Id="rId142" Type="http://schemas.openxmlformats.org/officeDocument/2006/relationships/image" Target="../media/image167.png"/><Relationship Id="rId141" Type="http://schemas.openxmlformats.org/officeDocument/2006/relationships/image" Target="../media/image144.png"/><Relationship Id="rId140" Type="http://schemas.openxmlformats.org/officeDocument/2006/relationships/image" Target="../media/image149.png"/><Relationship Id="rId5" Type="http://schemas.openxmlformats.org/officeDocument/2006/relationships/image" Target="../media/image24.png"/><Relationship Id="rId147" Type="http://schemas.openxmlformats.org/officeDocument/2006/relationships/image" Target="../media/image143.png"/><Relationship Id="rId6" Type="http://schemas.openxmlformats.org/officeDocument/2006/relationships/image" Target="../media/image5.png"/><Relationship Id="rId146" Type="http://schemas.openxmlformats.org/officeDocument/2006/relationships/image" Target="../media/image153.png"/><Relationship Id="rId7" Type="http://schemas.openxmlformats.org/officeDocument/2006/relationships/image" Target="../media/image10.png"/><Relationship Id="rId145" Type="http://schemas.openxmlformats.org/officeDocument/2006/relationships/image" Target="../media/image204.png"/><Relationship Id="rId8" Type="http://schemas.openxmlformats.org/officeDocument/2006/relationships/image" Target="../media/image3.png"/><Relationship Id="rId144" Type="http://schemas.openxmlformats.org/officeDocument/2006/relationships/image" Target="../media/image152.png"/><Relationship Id="rId73" Type="http://schemas.openxmlformats.org/officeDocument/2006/relationships/image" Target="../media/image73.png"/><Relationship Id="rId72" Type="http://schemas.openxmlformats.org/officeDocument/2006/relationships/image" Target="../media/image68.png"/><Relationship Id="rId75" Type="http://schemas.openxmlformats.org/officeDocument/2006/relationships/image" Target="../media/image91.png"/><Relationship Id="rId74" Type="http://schemas.openxmlformats.org/officeDocument/2006/relationships/image" Target="../media/image59.png"/><Relationship Id="rId77" Type="http://schemas.openxmlformats.org/officeDocument/2006/relationships/image" Target="../media/image54.png"/><Relationship Id="rId76" Type="http://schemas.openxmlformats.org/officeDocument/2006/relationships/image" Target="../media/image40.png"/><Relationship Id="rId79" Type="http://schemas.openxmlformats.org/officeDocument/2006/relationships/image" Target="../media/image76.png"/><Relationship Id="rId78" Type="http://schemas.openxmlformats.org/officeDocument/2006/relationships/image" Target="../media/image65.png"/><Relationship Id="rId71" Type="http://schemas.openxmlformats.org/officeDocument/2006/relationships/image" Target="../media/image58.png"/><Relationship Id="rId70" Type="http://schemas.openxmlformats.org/officeDocument/2006/relationships/image" Target="../media/image64.png"/><Relationship Id="rId139" Type="http://schemas.openxmlformats.org/officeDocument/2006/relationships/image" Target="../media/image141.png"/><Relationship Id="rId138" Type="http://schemas.openxmlformats.org/officeDocument/2006/relationships/image" Target="../media/image142.png"/><Relationship Id="rId137" Type="http://schemas.openxmlformats.org/officeDocument/2006/relationships/image" Target="../media/image147.png"/><Relationship Id="rId132" Type="http://schemas.openxmlformats.org/officeDocument/2006/relationships/image" Target="../media/image132.png"/><Relationship Id="rId131" Type="http://schemas.openxmlformats.org/officeDocument/2006/relationships/image" Target="../media/image121.png"/><Relationship Id="rId130" Type="http://schemas.openxmlformats.org/officeDocument/2006/relationships/image" Target="../media/image163.png"/><Relationship Id="rId136" Type="http://schemas.openxmlformats.org/officeDocument/2006/relationships/image" Target="../media/image129.png"/><Relationship Id="rId135" Type="http://schemas.openxmlformats.org/officeDocument/2006/relationships/image" Target="../media/image127.png"/><Relationship Id="rId134" Type="http://schemas.openxmlformats.org/officeDocument/2006/relationships/image" Target="../media/image138.png"/><Relationship Id="rId133" Type="http://schemas.openxmlformats.org/officeDocument/2006/relationships/image" Target="../media/image123.png"/><Relationship Id="rId62" Type="http://schemas.openxmlformats.org/officeDocument/2006/relationships/image" Target="../media/image47.png"/><Relationship Id="rId61" Type="http://schemas.openxmlformats.org/officeDocument/2006/relationships/image" Target="../media/image43.png"/><Relationship Id="rId64" Type="http://schemas.openxmlformats.org/officeDocument/2006/relationships/image" Target="../media/image51.png"/><Relationship Id="rId63" Type="http://schemas.openxmlformats.org/officeDocument/2006/relationships/image" Target="../media/image42.png"/><Relationship Id="rId66" Type="http://schemas.openxmlformats.org/officeDocument/2006/relationships/image" Target="../media/image55.png"/><Relationship Id="rId172" Type="http://schemas.openxmlformats.org/officeDocument/2006/relationships/image" Target="../media/image189.png"/><Relationship Id="rId65" Type="http://schemas.openxmlformats.org/officeDocument/2006/relationships/image" Target="../media/image80.png"/><Relationship Id="rId171" Type="http://schemas.openxmlformats.org/officeDocument/2006/relationships/image" Target="../media/image190.png"/><Relationship Id="rId68" Type="http://schemas.openxmlformats.org/officeDocument/2006/relationships/image" Target="../media/image46.png"/><Relationship Id="rId170" Type="http://schemas.openxmlformats.org/officeDocument/2006/relationships/image" Target="../media/image164.png"/><Relationship Id="rId67" Type="http://schemas.openxmlformats.org/officeDocument/2006/relationships/image" Target="../media/image69.png"/><Relationship Id="rId60" Type="http://schemas.openxmlformats.org/officeDocument/2006/relationships/image" Target="../media/image60.png"/><Relationship Id="rId165" Type="http://schemas.openxmlformats.org/officeDocument/2006/relationships/image" Target="../media/image174.png"/><Relationship Id="rId69" Type="http://schemas.openxmlformats.org/officeDocument/2006/relationships/image" Target="../media/image57.png"/><Relationship Id="rId164" Type="http://schemas.openxmlformats.org/officeDocument/2006/relationships/image" Target="../media/image157.png"/><Relationship Id="rId163" Type="http://schemas.openxmlformats.org/officeDocument/2006/relationships/image" Target="../media/image156.png"/><Relationship Id="rId162" Type="http://schemas.openxmlformats.org/officeDocument/2006/relationships/image" Target="../media/image175.png"/><Relationship Id="rId169" Type="http://schemas.openxmlformats.org/officeDocument/2006/relationships/image" Target="../media/image194.png"/><Relationship Id="rId168" Type="http://schemas.openxmlformats.org/officeDocument/2006/relationships/image" Target="../media/image159.png"/><Relationship Id="rId167" Type="http://schemas.openxmlformats.org/officeDocument/2006/relationships/image" Target="../media/image180.png"/><Relationship Id="rId166" Type="http://schemas.openxmlformats.org/officeDocument/2006/relationships/image" Target="../media/image187.png"/><Relationship Id="rId51" Type="http://schemas.openxmlformats.org/officeDocument/2006/relationships/image" Target="../media/image139.png"/><Relationship Id="rId50" Type="http://schemas.openxmlformats.org/officeDocument/2006/relationships/image" Target="../media/image136.png"/><Relationship Id="rId53" Type="http://schemas.openxmlformats.org/officeDocument/2006/relationships/image" Target="../media/image150.png"/><Relationship Id="rId52" Type="http://schemas.openxmlformats.org/officeDocument/2006/relationships/image" Target="../media/image131.png"/><Relationship Id="rId55" Type="http://schemas.openxmlformats.org/officeDocument/2006/relationships/image" Target="../media/image160.png"/><Relationship Id="rId161" Type="http://schemas.openxmlformats.org/officeDocument/2006/relationships/image" Target="../media/image227.png"/><Relationship Id="rId54" Type="http://schemas.openxmlformats.org/officeDocument/2006/relationships/image" Target="../media/image162.png"/><Relationship Id="rId160" Type="http://schemas.openxmlformats.org/officeDocument/2006/relationships/image" Target="../media/image166.png"/><Relationship Id="rId57" Type="http://schemas.openxmlformats.org/officeDocument/2006/relationships/image" Target="../media/image49.png"/><Relationship Id="rId56" Type="http://schemas.openxmlformats.org/officeDocument/2006/relationships/image" Target="../media/image36.png"/><Relationship Id="rId159" Type="http://schemas.openxmlformats.org/officeDocument/2006/relationships/image" Target="../media/image170.png"/><Relationship Id="rId59" Type="http://schemas.openxmlformats.org/officeDocument/2006/relationships/image" Target="../media/image45.png"/><Relationship Id="rId154" Type="http://schemas.openxmlformats.org/officeDocument/2006/relationships/image" Target="../media/image128.png"/><Relationship Id="rId58" Type="http://schemas.openxmlformats.org/officeDocument/2006/relationships/image" Target="../media/image37.png"/><Relationship Id="rId153" Type="http://schemas.openxmlformats.org/officeDocument/2006/relationships/image" Target="../media/image151.jpg"/><Relationship Id="rId152" Type="http://schemas.openxmlformats.org/officeDocument/2006/relationships/image" Target="../media/image169.png"/><Relationship Id="rId151" Type="http://schemas.openxmlformats.org/officeDocument/2006/relationships/image" Target="../media/image130.png"/><Relationship Id="rId158" Type="http://schemas.openxmlformats.org/officeDocument/2006/relationships/image" Target="../media/image177.png"/><Relationship Id="rId157" Type="http://schemas.openxmlformats.org/officeDocument/2006/relationships/image" Target="../media/image158.png"/><Relationship Id="rId156" Type="http://schemas.openxmlformats.org/officeDocument/2006/relationships/image" Target="../media/image137.png"/><Relationship Id="rId155" Type="http://schemas.openxmlformats.org/officeDocument/2006/relationships/image" Target="../media/image161.png"/><Relationship Id="rId107" Type="http://schemas.openxmlformats.org/officeDocument/2006/relationships/image" Target="../media/image102.png"/><Relationship Id="rId228" Type="http://schemas.openxmlformats.org/officeDocument/2006/relationships/image" Target="../media/image234.png"/><Relationship Id="rId106" Type="http://schemas.openxmlformats.org/officeDocument/2006/relationships/image" Target="../media/image125.png"/><Relationship Id="rId227" Type="http://schemas.openxmlformats.org/officeDocument/2006/relationships/image" Target="../media/image220.png"/><Relationship Id="rId105" Type="http://schemas.openxmlformats.org/officeDocument/2006/relationships/image" Target="../media/image87.png"/><Relationship Id="rId226" Type="http://schemas.openxmlformats.org/officeDocument/2006/relationships/image" Target="../media/image214.png"/><Relationship Id="rId104" Type="http://schemas.openxmlformats.org/officeDocument/2006/relationships/image" Target="../media/image92.png"/><Relationship Id="rId225" Type="http://schemas.openxmlformats.org/officeDocument/2006/relationships/image" Target="../media/image213.png"/><Relationship Id="rId109" Type="http://schemas.openxmlformats.org/officeDocument/2006/relationships/image" Target="../media/image105.png"/><Relationship Id="rId108" Type="http://schemas.openxmlformats.org/officeDocument/2006/relationships/image" Target="../media/image95.png"/><Relationship Id="rId229" Type="http://schemas.openxmlformats.org/officeDocument/2006/relationships/image" Target="../media/image211.png"/><Relationship Id="rId220" Type="http://schemas.openxmlformats.org/officeDocument/2006/relationships/image" Target="../media/image197.png"/><Relationship Id="rId103" Type="http://schemas.openxmlformats.org/officeDocument/2006/relationships/image" Target="../media/image106.png"/><Relationship Id="rId224" Type="http://schemas.openxmlformats.org/officeDocument/2006/relationships/image" Target="../media/image225.png"/><Relationship Id="rId102" Type="http://schemas.openxmlformats.org/officeDocument/2006/relationships/image" Target="../media/image118.png"/><Relationship Id="rId223" Type="http://schemas.openxmlformats.org/officeDocument/2006/relationships/image" Target="../media/image226.png"/><Relationship Id="rId101" Type="http://schemas.openxmlformats.org/officeDocument/2006/relationships/image" Target="../media/image104.png"/><Relationship Id="rId222" Type="http://schemas.openxmlformats.org/officeDocument/2006/relationships/image" Target="../media/image236.png"/><Relationship Id="rId100" Type="http://schemas.openxmlformats.org/officeDocument/2006/relationships/image" Target="../media/image126.png"/><Relationship Id="rId221" Type="http://schemas.openxmlformats.org/officeDocument/2006/relationships/image" Target="../media/image208.png"/><Relationship Id="rId217" Type="http://schemas.openxmlformats.org/officeDocument/2006/relationships/image" Target="../media/image188.png"/><Relationship Id="rId216" Type="http://schemas.openxmlformats.org/officeDocument/2006/relationships/image" Target="../media/image196.png"/><Relationship Id="rId215" Type="http://schemas.openxmlformats.org/officeDocument/2006/relationships/image" Target="../media/image215.png"/><Relationship Id="rId214" Type="http://schemas.openxmlformats.org/officeDocument/2006/relationships/image" Target="../media/image209.png"/><Relationship Id="rId219" Type="http://schemas.openxmlformats.org/officeDocument/2006/relationships/image" Target="../media/image212.png"/><Relationship Id="rId218" Type="http://schemas.openxmlformats.org/officeDocument/2006/relationships/image" Target="../media/image192.png"/><Relationship Id="rId213" Type="http://schemas.openxmlformats.org/officeDocument/2006/relationships/image" Target="../media/image229.png"/><Relationship Id="rId212" Type="http://schemas.openxmlformats.org/officeDocument/2006/relationships/image" Target="../media/image222.png"/><Relationship Id="rId211" Type="http://schemas.openxmlformats.org/officeDocument/2006/relationships/image" Target="../media/image205.png"/><Relationship Id="rId210" Type="http://schemas.openxmlformats.org/officeDocument/2006/relationships/image" Target="../media/image183.png"/><Relationship Id="rId129" Type="http://schemas.openxmlformats.org/officeDocument/2006/relationships/image" Target="../media/image122.png"/><Relationship Id="rId128" Type="http://schemas.openxmlformats.org/officeDocument/2006/relationships/image" Target="../media/image107.png"/><Relationship Id="rId127" Type="http://schemas.openxmlformats.org/officeDocument/2006/relationships/image" Target="../media/image120.png"/><Relationship Id="rId126" Type="http://schemas.openxmlformats.org/officeDocument/2006/relationships/image" Target="../media/image140.png"/><Relationship Id="rId121" Type="http://schemas.openxmlformats.org/officeDocument/2006/relationships/image" Target="../media/image134.png"/><Relationship Id="rId120" Type="http://schemas.openxmlformats.org/officeDocument/2006/relationships/image" Target="../media/image112.png"/><Relationship Id="rId125" Type="http://schemas.openxmlformats.org/officeDocument/2006/relationships/image" Target="../media/image124.png"/><Relationship Id="rId124" Type="http://schemas.openxmlformats.org/officeDocument/2006/relationships/image" Target="../media/image100.png"/><Relationship Id="rId123" Type="http://schemas.openxmlformats.org/officeDocument/2006/relationships/image" Target="../media/image117.png"/><Relationship Id="rId122" Type="http://schemas.openxmlformats.org/officeDocument/2006/relationships/image" Target="../media/image98.png"/><Relationship Id="rId95" Type="http://schemas.openxmlformats.org/officeDocument/2006/relationships/image" Target="../media/image78.png"/><Relationship Id="rId94" Type="http://schemas.openxmlformats.org/officeDocument/2006/relationships/image" Target="../media/image97.png"/><Relationship Id="rId97" Type="http://schemas.openxmlformats.org/officeDocument/2006/relationships/image" Target="../media/image84.png"/><Relationship Id="rId96" Type="http://schemas.openxmlformats.org/officeDocument/2006/relationships/image" Target="../media/image101.png"/><Relationship Id="rId99" Type="http://schemas.openxmlformats.org/officeDocument/2006/relationships/image" Target="../media/image103.png"/><Relationship Id="rId98" Type="http://schemas.openxmlformats.org/officeDocument/2006/relationships/image" Target="../media/image88.png"/><Relationship Id="rId91" Type="http://schemas.openxmlformats.org/officeDocument/2006/relationships/image" Target="../media/image116.png"/><Relationship Id="rId90" Type="http://schemas.openxmlformats.org/officeDocument/2006/relationships/image" Target="../media/image74.png"/><Relationship Id="rId93" Type="http://schemas.openxmlformats.org/officeDocument/2006/relationships/image" Target="../media/image72.png"/><Relationship Id="rId92" Type="http://schemas.openxmlformats.org/officeDocument/2006/relationships/image" Target="../media/image119.png"/><Relationship Id="rId118" Type="http://schemas.openxmlformats.org/officeDocument/2006/relationships/image" Target="../media/image111.png"/><Relationship Id="rId117" Type="http://schemas.openxmlformats.org/officeDocument/2006/relationships/image" Target="../media/image113.png"/><Relationship Id="rId116" Type="http://schemas.openxmlformats.org/officeDocument/2006/relationships/image" Target="../media/image115.png"/><Relationship Id="rId237" Type="http://schemas.openxmlformats.org/officeDocument/2006/relationships/image" Target="../media/image231.png"/><Relationship Id="rId115" Type="http://schemas.openxmlformats.org/officeDocument/2006/relationships/image" Target="../media/image224.png"/><Relationship Id="rId236" Type="http://schemas.openxmlformats.org/officeDocument/2006/relationships/image" Target="../media/image216.png"/><Relationship Id="rId119" Type="http://schemas.openxmlformats.org/officeDocument/2006/relationships/image" Target="../media/image108.png"/><Relationship Id="rId110" Type="http://schemas.openxmlformats.org/officeDocument/2006/relationships/image" Target="../media/image99.png"/><Relationship Id="rId231" Type="http://schemas.openxmlformats.org/officeDocument/2006/relationships/image" Target="../media/image230.png"/><Relationship Id="rId230" Type="http://schemas.openxmlformats.org/officeDocument/2006/relationships/image" Target="../media/image218.png"/><Relationship Id="rId114" Type="http://schemas.openxmlformats.org/officeDocument/2006/relationships/image" Target="../media/image133.png"/><Relationship Id="rId235" Type="http://schemas.openxmlformats.org/officeDocument/2006/relationships/image" Target="../media/image237.png"/><Relationship Id="rId113" Type="http://schemas.openxmlformats.org/officeDocument/2006/relationships/image" Target="../media/image109.png"/><Relationship Id="rId234" Type="http://schemas.openxmlformats.org/officeDocument/2006/relationships/image" Target="../media/image221.png"/><Relationship Id="rId112" Type="http://schemas.openxmlformats.org/officeDocument/2006/relationships/image" Target="../media/image114.png"/><Relationship Id="rId233" Type="http://schemas.openxmlformats.org/officeDocument/2006/relationships/image" Target="../media/image228.png"/><Relationship Id="rId111" Type="http://schemas.openxmlformats.org/officeDocument/2006/relationships/image" Target="../media/image110.png"/><Relationship Id="rId232" Type="http://schemas.openxmlformats.org/officeDocument/2006/relationships/image" Target="../media/image233.png"/><Relationship Id="rId206" Type="http://schemas.openxmlformats.org/officeDocument/2006/relationships/image" Target="../media/image198.png"/><Relationship Id="rId205" Type="http://schemas.openxmlformats.org/officeDocument/2006/relationships/image" Target="../media/image186.png"/><Relationship Id="rId204" Type="http://schemas.openxmlformats.org/officeDocument/2006/relationships/image" Target="../media/image207.png"/><Relationship Id="rId203" Type="http://schemas.openxmlformats.org/officeDocument/2006/relationships/image" Target="../media/image172.png"/><Relationship Id="rId209" Type="http://schemas.openxmlformats.org/officeDocument/2006/relationships/image" Target="../media/image200.png"/><Relationship Id="rId208" Type="http://schemas.openxmlformats.org/officeDocument/2006/relationships/image" Target="../media/image193.png"/><Relationship Id="rId207" Type="http://schemas.openxmlformats.org/officeDocument/2006/relationships/image" Target="../media/image206.png"/><Relationship Id="rId202" Type="http://schemas.openxmlformats.org/officeDocument/2006/relationships/image" Target="../media/image18.png"/><Relationship Id="rId201" Type="http://schemas.openxmlformats.org/officeDocument/2006/relationships/image" Target="../media/image31.jpg"/><Relationship Id="rId200" Type="http://schemas.openxmlformats.org/officeDocument/2006/relationships/image" Target="../media/image27.jpg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157.png"/><Relationship Id="rId42" Type="http://schemas.openxmlformats.org/officeDocument/2006/relationships/image" Target="../media/image164.png"/><Relationship Id="rId41" Type="http://schemas.openxmlformats.org/officeDocument/2006/relationships/image" Target="../media/image159.png"/><Relationship Id="rId44" Type="http://schemas.openxmlformats.org/officeDocument/2006/relationships/image" Target="../media/image179.png"/><Relationship Id="rId43" Type="http://schemas.openxmlformats.org/officeDocument/2006/relationships/image" Target="../media/image176.png"/><Relationship Id="rId46" Type="http://schemas.openxmlformats.org/officeDocument/2006/relationships/image" Target="../media/image168.png"/><Relationship Id="rId45" Type="http://schemas.openxmlformats.org/officeDocument/2006/relationships/image" Target="../media/image165.png"/><Relationship Id="rId48" Type="http://schemas.openxmlformats.org/officeDocument/2006/relationships/image" Target="../media/image171.png"/><Relationship Id="rId47" Type="http://schemas.openxmlformats.org/officeDocument/2006/relationships/image" Target="../media/image173.png"/><Relationship Id="rId49" Type="http://schemas.openxmlformats.org/officeDocument/2006/relationships/image" Target="../media/image203.png"/><Relationship Id="rId31" Type="http://schemas.openxmlformats.org/officeDocument/2006/relationships/image" Target="../media/image105.png"/><Relationship Id="rId30" Type="http://schemas.openxmlformats.org/officeDocument/2006/relationships/image" Target="../media/image63.png"/><Relationship Id="rId33" Type="http://schemas.openxmlformats.org/officeDocument/2006/relationships/image" Target="../media/image147.png"/><Relationship Id="rId32" Type="http://schemas.openxmlformats.org/officeDocument/2006/relationships/image" Target="../media/image107.png"/><Relationship Id="rId35" Type="http://schemas.openxmlformats.org/officeDocument/2006/relationships/image" Target="../media/image158.png"/><Relationship Id="rId34" Type="http://schemas.openxmlformats.org/officeDocument/2006/relationships/image" Target="../media/image161.png"/><Relationship Id="rId37" Type="http://schemas.openxmlformats.org/officeDocument/2006/relationships/image" Target="../media/image166.png"/><Relationship Id="rId36" Type="http://schemas.openxmlformats.org/officeDocument/2006/relationships/image" Target="../media/image170.png"/><Relationship Id="rId39" Type="http://schemas.openxmlformats.org/officeDocument/2006/relationships/image" Target="../media/image156.png"/><Relationship Id="rId38" Type="http://schemas.openxmlformats.org/officeDocument/2006/relationships/image" Target="../media/image175.png"/><Relationship Id="rId20" Type="http://schemas.openxmlformats.org/officeDocument/2006/relationships/image" Target="../media/image49.png"/><Relationship Id="rId22" Type="http://schemas.openxmlformats.org/officeDocument/2006/relationships/image" Target="../media/image69.png"/><Relationship Id="rId21" Type="http://schemas.openxmlformats.org/officeDocument/2006/relationships/image" Target="../media/image37.png"/><Relationship Id="rId24" Type="http://schemas.openxmlformats.org/officeDocument/2006/relationships/image" Target="../media/image54.png"/><Relationship Id="rId23" Type="http://schemas.openxmlformats.org/officeDocument/2006/relationships/image" Target="../media/image46.png"/><Relationship Id="rId26" Type="http://schemas.openxmlformats.org/officeDocument/2006/relationships/image" Target="../media/image53.png"/><Relationship Id="rId25" Type="http://schemas.openxmlformats.org/officeDocument/2006/relationships/image" Target="../media/image79.png"/><Relationship Id="rId28" Type="http://schemas.openxmlformats.org/officeDocument/2006/relationships/image" Target="../media/image82.png"/><Relationship Id="rId27" Type="http://schemas.openxmlformats.org/officeDocument/2006/relationships/image" Target="../media/image96.png"/><Relationship Id="rId29" Type="http://schemas.openxmlformats.org/officeDocument/2006/relationships/image" Target="../media/image85.png"/><Relationship Id="rId11" Type="http://schemas.openxmlformats.org/officeDocument/2006/relationships/image" Target="../media/image6.png"/><Relationship Id="rId10" Type="http://schemas.openxmlformats.org/officeDocument/2006/relationships/image" Target="../media/image38.png"/><Relationship Id="rId13" Type="http://schemas.openxmlformats.org/officeDocument/2006/relationships/image" Target="../media/image13.png"/><Relationship Id="rId12" Type="http://schemas.openxmlformats.org/officeDocument/2006/relationships/image" Target="../media/image8.png"/><Relationship Id="rId15" Type="http://schemas.openxmlformats.org/officeDocument/2006/relationships/image" Target="../media/image15.png"/><Relationship Id="rId14" Type="http://schemas.openxmlformats.org/officeDocument/2006/relationships/image" Target="../media/image16.png"/><Relationship Id="rId17" Type="http://schemas.openxmlformats.org/officeDocument/2006/relationships/image" Target="../media/image14.png"/><Relationship Id="rId16" Type="http://schemas.openxmlformats.org/officeDocument/2006/relationships/image" Target="../media/image39.png"/><Relationship Id="rId19" Type="http://schemas.openxmlformats.org/officeDocument/2006/relationships/image" Target="../media/image36.png"/><Relationship Id="rId18" Type="http://schemas.openxmlformats.org/officeDocument/2006/relationships/image" Target="../media/image17.png"/><Relationship Id="rId84" Type="http://schemas.openxmlformats.org/officeDocument/2006/relationships/image" Target="../media/image218.png"/><Relationship Id="rId83" Type="http://schemas.openxmlformats.org/officeDocument/2006/relationships/image" Target="../media/image211.png"/><Relationship Id="rId86" Type="http://schemas.openxmlformats.org/officeDocument/2006/relationships/image" Target="../media/image233.png"/><Relationship Id="rId85" Type="http://schemas.openxmlformats.org/officeDocument/2006/relationships/image" Target="../media/image230.png"/><Relationship Id="rId88" Type="http://schemas.openxmlformats.org/officeDocument/2006/relationships/image" Target="../media/image221.png"/><Relationship Id="rId87" Type="http://schemas.openxmlformats.org/officeDocument/2006/relationships/image" Target="../media/image228.png"/><Relationship Id="rId89" Type="http://schemas.openxmlformats.org/officeDocument/2006/relationships/image" Target="../media/image237.png"/><Relationship Id="rId80" Type="http://schemas.openxmlformats.org/officeDocument/2006/relationships/image" Target="../media/image213.png"/><Relationship Id="rId82" Type="http://schemas.openxmlformats.org/officeDocument/2006/relationships/image" Target="../media/image220.png"/><Relationship Id="rId81" Type="http://schemas.openxmlformats.org/officeDocument/2006/relationships/image" Target="../media/image214.png"/><Relationship Id="rId1" Type="http://schemas.openxmlformats.org/officeDocument/2006/relationships/image" Target="../media/image19.png"/><Relationship Id="rId2" Type="http://schemas.openxmlformats.org/officeDocument/2006/relationships/image" Target="../media/image1.png"/><Relationship Id="rId3" Type="http://schemas.openxmlformats.org/officeDocument/2006/relationships/image" Target="../media/image33.png"/><Relationship Id="rId4" Type="http://schemas.openxmlformats.org/officeDocument/2006/relationships/image" Target="../media/image11.png"/><Relationship Id="rId9" Type="http://schemas.openxmlformats.org/officeDocument/2006/relationships/image" Target="../media/image9.png"/><Relationship Id="rId5" Type="http://schemas.openxmlformats.org/officeDocument/2006/relationships/image" Target="../media/image5.png"/><Relationship Id="rId6" Type="http://schemas.openxmlformats.org/officeDocument/2006/relationships/image" Target="../media/image12.jpg"/><Relationship Id="rId7" Type="http://schemas.openxmlformats.org/officeDocument/2006/relationships/image" Target="../media/image4.png"/><Relationship Id="rId8" Type="http://schemas.openxmlformats.org/officeDocument/2006/relationships/image" Target="../media/image22.png"/><Relationship Id="rId73" Type="http://schemas.openxmlformats.org/officeDocument/2006/relationships/image" Target="../media/image215.png"/><Relationship Id="rId72" Type="http://schemas.openxmlformats.org/officeDocument/2006/relationships/image" Target="../media/image209.png"/><Relationship Id="rId75" Type="http://schemas.openxmlformats.org/officeDocument/2006/relationships/image" Target="../media/image188.png"/><Relationship Id="rId74" Type="http://schemas.openxmlformats.org/officeDocument/2006/relationships/image" Target="../media/image196.png"/><Relationship Id="rId77" Type="http://schemas.openxmlformats.org/officeDocument/2006/relationships/image" Target="../media/image212.png"/><Relationship Id="rId76" Type="http://schemas.openxmlformats.org/officeDocument/2006/relationships/image" Target="../media/image192.png"/><Relationship Id="rId79" Type="http://schemas.openxmlformats.org/officeDocument/2006/relationships/image" Target="../media/image208.png"/><Relationship Id="rId78" Type="http://schemas.openxmlformats.org/officeDocument/2006/relationships/image" Target="../media/image197.png"/><Relationship Id="rId71" Type="http://schemas.openxmlformats.org/officeDocument/2006/relationships/image" Target="../media/image222.png"/><Relationship Id="rId70" Type="http://schemas.openxmlformats.org/officeDocument/2006/relationships/image" Target="../media/image205.png"/><Relationship Id="rId62" Type="http://schemas.openxmlformats.org/officeDocument/2006/relationships/image" Target="../media/image172.png"/><Relationship Id="rId61" Type="http://schemas.openxmlformats.org/officeDocument/2006/relationships/image" Target="../media/image18.png"/><Relationship Id="rId64" Type="http://schemas.openxmlformats.org/officeDocument/2006/relationships/image" Target="../media/image186.png"/><Relationship Id="rId63" Type="http://schemas.openxmlformats.org/officeDocument/2006/relationships/image" Target="../media/image207.png"/><Relationship Id="rId66" Type="http://schemas.openxmlformats.org/officeDocument/2006/relationships/image" Target="../media/image206.png"/><Relationship Id="rId65" Type="http://schemas.openxmlformats.org/officeDocument/2006/relationships/image" Target="../media/image198.png"/><Relationship Id="rId68" Type="http://schemas.openxmlformats.org/officeDocument/2006/relationships/image" Target="../media/image200.png"/><Relationship Id="rId67" Type="http://schemas.openxmlformats.org/officeDocument/2006/relationships/image" Target="../media/image193.png"/><Relationship Id="rId60" Type="http://schemas.openxmlformats.org/officeDocument/2006/relationships/image" Target="../media/image31.jpg"/><Relationship Id="rId69" Type="http://schemas.openxmlformats.org/officeDocument/2006/relationships/image" Target="../media/image183.png"/><Relationship Id="rId51" Type="http://schemas.openxmlformats.org/officeDocument/2006/relationships/image" Target="../media/image178.png"/><Relationship Id="rId50" Type="http://schemas.openxmlformats.org/officeDocument/2006/relationships/image" Target="../media/image199.png"/><Relationship Id="rId53" Type="http://schemas.openxmlformats.org/officeDocument/2006/relationships/image" Target="../media/image217.png"/><Relationship Id="rId52" Type="http://schemas.openxmlformats.org/officeDocument/2006/relationships/image" Target="../media/image184.png"/><Relationship Id="rId55" Type="http://schemas.openxmlformats.org/officeDocument/2006/relationships/image" Target="../media/image34.png"/><Relationship Id="rId54" Type="http://schemas.openxmlformats.org/officeDocument/2006/relationships/image" Target="../media/image30.png"/><Relationship Id="rId57" Type="http://schemas.openxmlformats.org/officeDocument/2006/relationships/image" Target="../media/image20.png"/><Relationship Id="rId56" Type="http://schemas.openxmlformats.org/officeDocument/2006/relationships/image" Target="../media/image29.png"/><Relationship Id="rId59" Type="http://schemas.openxmlformats.org/officeDocument/2006/relationships/image" Target="../media/image27.jpg"/><Relationship Id="rId58" Type="http://schemas.openxmlformats.org/officeDocument/2006/relationships/image" Target="../media/image28.png"/><Relationship Id="rId91" Type="http://schemas.openxmlformats.org/officeDocument/2006/relationships/image" Target="../media/image226.png"/><Relationship Id="rId90" Type="http://schemas.openxmlformats.org/officeDocument/2006/relationships/image" Target="../media/image216.png"/><Relationship Id="rId92" Type="http://schemas.openxmlformats.org/officeDocument/2006/relationships/image" Target="../media/image225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2.png"/><Relationship Id="rId10" Type="http://schemas.openxmlformats.org/officeDocument/2006/relationships/image" Target="../media/image8.png"/><Relationship Id="rId12" Type="http://schemas.openxmlformats.org/officeDocument/2006/relationships/image" Target="../media/image13.png"/><Relationship Id="rId1" Type="http://schemas.openxmlformats.org/officeDocument/2006/relationships/image" Target="../media/image30.png"/><Relationship Id="rId2" Type="http://schemas.openxmlformats.org/officeDocument/2006/relationships/image" Target="../media/image34.png"/><Relationship Id="rId3" Type="http://schemas.openxmlformats.org/officeDocument/2006/relationships/image" Target="../media/image29.png"/><Relationship Id="rId4" Type="http://schemas.openxmlformats.org/officeDocument/2006/relationships/image" Target="../media/image20.png"/><Relationship Id="rId9" Type="http://schemas.openxmlformats.org/officeDocument/2006/relationships/image" Target="../media/image6.png"/><Relationship Id="rId5" Type="http://schemas.openxmlformats.org/officeDocument/2006/relationships/image" Target="../media/image28.png"/><Relationship Id="rId6" Type="http://schemas.openxmlformats.org/officeDocument/2006/relationships/image" Target="../media/image27.jpg"/><Relationship Id="rId7" Type="http://schemas.openxmlformats.org/officeDocument/2006/relationships/image" Target="../media/image31.jpg"/><Relationship Id="rId8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40" Type="http://schemas.openxmlformats.org/officeDocument/2006/relationships/image" Target="../media/image89.png"/><Relationship Id="rId190" Type="http://schemas.openxmlformats.org/officeDocument/2006/relationships/image" Target="../media/image186.png"/><Relationship Id="rId42" Type="http://schemas.openxmlformats.org/officeDocument/2006/relationships/image" Target="../media/image14.png"/><Relationship Id="rId41" Type="http://schemas.openxmlformats.org/officeDocument/2006/relationships/image" Target="../media/image93.png"/><Relationship Id="rId44" Type="http://schemas.openxmlformats.org/officeDocument/2006/relationships/image" Target="../media/image17.png"/><Relationship Id="rId194" Type="http://schemas.openxmlformats.org/officeDocument/2006/relationships/image" Target="../media/image200.png"/><Relationship Id="rId43" Type="http://schemas.openxmlformats.org/officeDocument/2006/relationships/image" Target="../media/image86.png"/><Relationship Id="rId193" Type="http://schemas.openxmlformats.org/officeDocument/2006/relationships/image" Target="../media/image193.png"/><Relationship Id="rId46" Type="http://schemas.openxmlformats.org/officeDocument/2006/relationships/image" Target="../media/image36.png"/><Relationship Id="rId192" Type="http://schemas.openxmlformats.org/officeDocument/2006/relationships/image" Target="../media/image206.png"/><Relationship Id="rId45" Type="http://schemas.openxmlformats.org/officeDocument/2006/relationships/image" Target="../media/image94.png"/><Relationship Id="rId191" Type="http://schemas.openxmlformats.org/officeDocument/2006/relationships/image" Target="../media/image198.png"/><Relationship Id="rId48" Type="http://schemas.openxmlformats.org/officeDocument/2006/relationships/image" Target="../media/image37.png"/><Relationship Id="rId187" Type="http://schemas.openxmlformats.org/officeDocument/2006/relationships/image" Target="../media/image18.png"/><Relationship Id="rId47" Type="http://schemas.openxmlformats.org/officeDocument/2006/relationships/image" Target="../media/image49.png"/><Relationship Id="rId186" Type="http://schemas.openxmlformats.org/officeDocument/2006/relationships/image" Target="../media/image31.jpg"/><Relationship Id="rId185" Type="http://schemas.openxmlformats.org/officeDocument/2006/relationships/image" Target="../media/image27.jpg"/><Relationship Id="rId49" Type="http://schemas.openxmlformats.org/officeDocument/2006/relationships/image" Target="../media/image45.png"/><Relationship Id="rId184" Type="http://schemas.openxmlformats.org/officeDocument/2006/relationships/image" Target="../media/image28.png"/><Relationship Id="rId189" Type="http://schemas.openxmlformats.org/officeDocument/2006/relationships/image" Target="../media/image207.png"/><Relationship Id="rId188" Type="http://schemas.openxmlformats.org/officeDocument/2006/relationships/image" Target="../media/image172.png"/><Relationship Id="rId31" Type="http://schemas.openxmlformats.org/officeDocument/2006/relationships/image" Target="../media/image62.png"/><Relationship Id="rId30" Type="http://schemas.openxmlformats.org/officeDocument/2006/relationships/image" Target="../media/image2.png"/><Relationship Id="rId33" Type="http://schemas.openxmlformats.org/officeDocument/2006/relationships/image" Target="../media/image66.png"/><Relationship Id="rId183" Type="http://schemas.openxmlformats.org/officeDocument/2006/relationships/image" Target="../media/image20.png"/><Relationship Id="rId32" Type="http://schemas.openxmlformats.org/officeDocument/2006/relationships/image" Target="../media/image77.png"/><Relationship Id="rId182" Type="http://schemas.openxmlformats.org/officeDocument/2006/relationships/image" Target="../media/image29.png"/><Relationship Id="rId35" Type="http://schemas.openxmlformats.org/officeDocument/2006/relationships/image" Target="../media/image13.png"/><Relationship Id="rId181" Type="http://schemas.openxmlformats.org/officeDocument/2006/relationships/image" Target="../media/image34.png"/><Relationship Id="rId34" Type="http://schemas.openxmlformats.org/officeDocument/2006/relationships/image" Target="../media/image81.png"/><Relationship Id="rId180" Type="http://schemas.openxmlformats.org/officeDocument/2006/relationships/image" Target="../media/image30.png"/><Relationship Id="rId37" Type="http://schemas.openxmlformats.org/officeDocument/2006/relationships/image" Target="../media/image16.png"/><Relationship Id="rId176" Type="http://schemas.openxmlformats.org/officeDocument/2006/relationships/image" Target="../media/image199.png"/><Relationship Id="rId36" Type="http://schemas.openxmlformats.org/officeDocument/2006/relationships/image" Target="../media/image83.png"/><Relationship Id="rId175" Type="http://schemas.openxmlformats.org/officeDocument/2006/relationships/image" Target="../media/image203.png"/><Relationship Id="rId39" Type="http://schemas.openxmlformats.org/officeDocument/2006/relationships/image" Target="../media/image39.png"/><Relationship Id="rId174" Type="http://schemas.openxmlformats.org/officeDocument/2006/relationships/image" Target="../media/image171.png"/><Relationship Id="rId38" Type="http://schemas.openxmlformats.org/officeDocument/2006/relationships/image" Target="../media/image15.png"/><Relationship Id="rId173" Type="http://schemas.openxmlformats.org/officeDocument/2006/relationships/image" Target="../media/image173.png"/><Relationship Id="rId179" Type="http://schemas.openxmlformats.org/officeDocument/2006/relationships/image" Target="../media/image217.png"/><Relationship Id="rId178" Type="http://schemas.openxmlformats.org/officeDocument/2006/relationships/image" Target="../media/image184.png"/><Relationship Id="rId177" Type="http://schemas.openxmlformats.org/officeDocument/2006/relationships/image" Target="../media/image178.png"/><Relationship Id="rId20" Type="http://schemas.openxmlformats.org/officeDocument/2006/relationships/image" Target="../media/image38.png"/><Relationship Id="rId22" Type="http://schemas.openxmlformats.org/officeDocument/2006/relationships/image" Target="../media/image71.png"/><Relationship Id="rId21" Type="http://schemas.openxmlformats.org/officeDocument/2006/relationships/image" Target="../media/image48.png"/><Relationship Id="rId24" Type="http://schemas.openxmlformats.org/officeDocument/2006/relationships/image" Target="../media/image56.png"/><Relationship Id="rId23" Type="http://schemas.openxmlformats.org/officeDocument/2006/relationships/image" Target="../media/image44.png"/><Relationship Id="rId26" Type="http://schemas.openxmlformats.org/officeDocument/2006/relationships/image" Target="../media/image61.png"/><Relationship Id="rId25" Type="http://schemas.openxmlformats.org/officeDocument/2006/relationships/image" Target="../media/image50.png"/><Relationship Id="rId28" Type="http://schemas.openxmlformats.org/officeDocument/2006/relationships/image" Target="../media/image6.png"/><Relationship Id="rId27" Type="http://schemas.openxmlformats.org/officeDocument/2006/relationships/image" Target="../media/image67.png"/><Relationship Id="rId29" Type="http://schemas.openxmlformats.org/officeDocument/2006/relationships/image" Target="../media/image8.png"/><Relationship Id="rId11" Type="http://schemas.openxmlformats.org/officeDocument/2006/relationships/image" Target="../media/image52.jpg"/><Relationship Id="rId10" Type="http://schemas.openxmlformats.org/officeDocument/2006/relationships/image" Target="../media/image35.jpg"/><Relationship Id="rId13" Type="http://schemas.openxmlformats.org/officeDocument/2006/relationships/image" Target="../media/image7.jpg"/><Relationship Id="rId12" Type="http://schemas.openxmlformats.org/officeDocument/2006/relationships/image" Target="../media/image25.jpg"/><Relationship Id="rId15" Type="http://schemas.openxmlformats.org/officeDocument/2006/relationships/image" Target="../media/image26.png"/><Relationship Id="rId198" Type="http://schemas.openxmlformats.org/officeDocument/2006/relationships/image" Target="../media/image209.png"/><Relationship Id="rId14" Type="http://schemas.openxmlformats.org/officeDocument/2006/relationships/image" Target="../media/image4.png"/><Relationship Id="rId197" Type="http://schemas.openxmlformats.org/officeDocument/2006/relationships/image" Target="../media/image222.png"/><Relationship Id="rId17" Type="http://schemas.openxmlformats.org/officeDocument/2006/relationships/image" Target="../media/image22.png"/><Relationship Id="rId196" Type="http://schemas.openxmlformats.org/officeDocument/2006/relationships/image" Target="../media/image205.png"/><Relationship Id="rId16" Type="http://schemas.openxmlformats.org/officeDocument/2006/relationships/image" Target="../media/image41.png"/><Relationship Id="rId195" Type="http://schemas.openxmlformats.org/officeDocument/2006/relationships/image" Target="../media/image183.png"/><Relationship Id="rId19" Type="http://schemas.openxmlformats.org/officeDocument/2006/relationships/image" Target="../media/image9.png"/><Relationship Id="rId18" Type="http://schemas.openxmlformats.org/officeDocument/2006/relationships/image" Target="../media/image21.png"/><Relationship Id="rId199" Type="http://schemas.openxmlformats.org/officeDocument/2006/relationships/image" Target="../media/image215.png"/><Relationship Id="rId84" Type="http://schemas.openxmlformats.org/officeDocument/2006/relationships/image" Target="../media/image78.png"/><Relationship Id="rId83" Type="http://schemas.openxmlformats.org/officeDocument/2006/relationships/image" Target="../media/image97.png"/><Relationship Id="rId86" Type="http://schemas.openxmlformats.org/officeDocument/2006/relationships/image" Target="../media/image84.png"/><Relationship Id="rId85" Type="http://schemas.openxmlformats.org/officeDocument/2006/relationships/image" Target="../media/image101.png"/><Relationship Id="rId88" Type="http://schemas.openxmlformats.org/officeDocument/2006/relationships/image" Target="../media/image103.png"/><Relationship Id="rId150" Type="http://schemas.openxmlformats.org/officeDocument/2006/relationships/image" Target="../media/image156.png"/><Relationship Id="rId87" Type="http://schemas.openxmlformats.org/officeDocument/2006/relationships/image" Target="../media/image88.png"/><Relationship Id="rId89" Type="http://schemas.openxmlformats.org/officeDocument/2006/relationships/image" Target="../media/image126.png"/><Relationship Id="rId80" Type="http://schemas.openxmlformats.org/officeDocument/2006/relationships/image" Target="../media/image116.png"/><Relationship Id="rId82" Type="http://schemas.openxmlformats.org/officeDocument/2006/relationships/image" Target="../media/image72.png"/><Relationship Id="rId81" Type="http://schemas.openxmlformats.org/officeDocument/2006/relationships/image" Target="../media/image119.png"/><Relationship Id="rId1" Type="http://schemas.openxmlformats.org/officeDocument/2006/relationships/image" Target="../media/image1.png"/><Relationship Id="rId2" Type="http://schemas.openxmlformats.org/officeDocument/2006/relationships/image" Target="../media/image33.png"/><Relationship Id="rId3" Type="http://schemas.openxmlformats.org/officeDocument/2006/relationships/image" Target="../media/image11.png"/><Relationship Id="rId149" Type="http://schemas.openxmlformats.org/officeDocument/2006/relationships/image" Target="../media/image175.png"/><Relationship Id="rId4" Type="http://schemas.openxmlformats.org/officeDocument/2006/relationships/image" Target="../media/image24.png"/><Relationship Id="rId148" Type="http://schemas.openxmlformats.org/officeDocument/2006/relationships/image" Target="../media/image166.png"/><Relationship Id="rId9" Type="http://schemas.openxmlformats.org/officeDocument/2006/relationships/image" Target="../media/image23.jpg"/><Relationship Id="rId143" Type="http://schemas.openxmlformats.org/officeDocument/2006/relationships/image" Target="../media/image161.png"/><Relationship Id="rId142" Type="http://schemas.openxmlformats.org/officeDocument/2006/relationships/image" Target="../media/image151.jpg"/><Relationship Id="rId141" Type="http://schemas.openxmlformats.org/officeDocument/2006/relationships/image" Target="../media/image128.png"/><Relationship Id="rId140" Type="http://schemas.openxmlformats.org/officeDocument/2006/relationships/image" Target="../media/image169.png"/><Relationship Id="rId5" Type="http://schemas.openxmlformats.org/officeDocument/2006/relationships/image" Target="../media/image5.png"/><Relationship Id="rId147" Type="http://schemas.openxmlformats.org/officeDocument/2006/relationships/image" Target="../media/image170.png"/><Relationship Id="rId6" Type="http://schemas.openxmlformats.org/officeDocument/2006/relationships/image" Target="../media/image10.png"/><Relationship Id="rId146" Type="http://schemas.openxmlformats.org/officeDocument/2006/relationships/image" Target="../media/image177.png"/><Relationship Id="rId7" Type="http://schemas.openxmlformats.org/officeDocument/2006/relationships/image" Target="../media/image3.png"/><Relationship Id="rId145" Type="http://schemas.openxmlformats.org/officeDocument/2006/relationships/image" Target="../media/image158.png"/><Relationship Id="rId8" Type="http://schemas.openxmlformats.org/officeDocument/2006/relationships/image" Target="../media/image12.jpg"/><Relationship Id="rId144" Type="http://schemas.openxmlformats.org/officeDocument/2006/relationships/image" Target="../media/image137.png"/><Relationship Id="rId73" Type="http://schemas.openxmlformats.org/officeDocument/2006/relationships/image" Target="../media/image53.png"/><Relationship Id="rId72" Type="http://schemas.openxmlformats.org/officeDocument/2006/relationships/image" Target="../media/image79.png"/><Relationship Id="rId75" Type="http://schemas.openxmlformats.org/officeDocument/2006/relationships/image" Target="../media/image82.png"/><Relationship Id="rId74" Type="http://schemas.openxmlformats.org/officeDocument/2006/relationships/image" Target="../media/image96.png"/><Relationship Id="rId77" Type="http://schemas.openxmlformats.org/officeDocument/2006/relationships/image" Target="../media/image63.png"/><Relationship Id="rId76" Type="http://schemas.openxmlformats.org/officeDocument/2006/relationships/image" Target="../media/image85.png"/><Relationship Id="rId79" Type="http://schemas.openxmlformats.org/officeDocument/2006/relationships/image" Target="../media/image74.png"/><Relationship Id="rId78" Type="http://schemas.openxmlformats.org/officeDocument/2006/relationships/image" Target="../media/image90.png"/><Relationship Id="rId71" Type="http://schemas.openxmlformats.org/officeDocument/2006/relationships/image" Target="../media/image75.png"/><Relationship Id="rId70" Type="http://schemas.openxmlformats.org/officeDocument/2006/relationships/image" Target="../media/image70.png"/><Relationship Id="rId139" Type="http://schemas.openxmlformats.org/officeDocument/2006/relationships/image" Target="../media/image155.png"/><Relationship Id="rId138" Type="http://schemas.openxmlformats.org/officeDocument/2006/relationships/image" Target="../media/image130.png"/><Relationship Id="rId137" Type="http://schemas.openxmlformats.org/officeDocument/2006/relationships/image" Target="../media/image148.png"/><Relationship Id="rId132" Type="http://schemas.openxmlformats.org/officeDocument/2006/relationships/image" Target="../media/image204.png"/><Relationship Id="rId131" Type="http://schemas.openxmlformats.org/officeDocument/2006/relationships/image" Target="../media/image145.png"/><Relationship Id="rId130" Type="http://schemas.openxmlformats.org/officeDocument/2006/relationships/image" Target="../media/image144.png"/><Relationship Id="rId136" Type="http://schemas.openxmlformats.org/officeDocument/2006/relationships/image" Target="../media/image143.png"/><Relationship Id="rId135" Type="http://schemas.openxmlformats.org/officeDocument/2006/relationships/image" Target="../media/image146.png"/><Relationship Id="rId134" Type="http://schemas.openxmlformats.org/officeDocument/2006/relationships/image" Target="../media/image153.png"/><Relationship Id="rId133" Type="http://schemas.openxmlformats.org/officeDocument/2006/relationships/image" Target="../media/image152.png"/><Relationship Id="rId62" Type="http://schemas.openxmlformats.org/officeDocument/2006/relationships/image" Target="../media/image68.png"/><Relationship Id="rId61" Type="http://schemas.openxmlformats.org/officeDocument/2006/relationships/image" Target="../media/image58.png"/><Relationship Id="rId64" Type="http://schemas.openxmlformats.org/officeDocument/2006/relationships/image" Target="../media/image59.png"/><Relationship Id="rId63" Type="http://schemas.openxmlformats.org/officeDocument/2006/relationships/image" Target="../media/image73.png"/><Relationship Id="rId66" Type="http://schemas.openxmlformats.org/officeDocument/2006/relationships/image" Target="../media/image40.png"/><Relationship Id="rId172" Type="http://schemas.openxmlformats.org/officeDocument/2006/relationships/image" Target="../media/image168.png"/><Relationship Id="rId65" Type="http://schemas.openxmlformats.org/officeDocument/2006/relationships/image" Target="../media/image91.png"/><Relationship Id="rId171" Type="http://schemas.openxmlformats.org/officeDocument/2006/relationships/image" Target="../media/image165.png"/><Relationship Id="rId68" Type="http://schemas.openxmlformats.org/officeDocument/2006/relationships/image" Target="../media/image65.png"/><Relationship Id="rId170" Type="http://schemas.openxmlformats.org/officeDocument/2006/relationships/image" Target="../media/image179.png"/><Relationship Id="rId67" Type="http://schemas.openxmlformats.org/officeDocument/2006/relationships/image" Target="../media/image54.png"/><Relationship Id="rId60" Type="http://schemas.openxmlformats.org/officeDocument/2006/relationships/image" Target="../media/image64.png"/><Relationship Id="rId165" Type="http://schemas.openxmlformats.org/officeDocument/2006/relationships/image" Target="../media/image176.png"/><Relationship Id="rId69" Type="http://schemas.openxmlformats.org/officeDocument/2006/relationships/image" Target="../media/image76.png"/><Relationship Id="rId164" Type="http://schemas.openxmlformats.org/officeDocument/2006/relationships/image" Target="../media/image201.png"/><Relationship Id="rId163" Type="http://schemas.openxmlformats.org/officeDocument/2006/relationships/image" Target="../media/image191.png"/><Relationship Id="rId162" Type="http://schemas.openxmlformats.org/officeDocument/2006/relationships/image" Target="../media/image182.png"/><Relationship Id="rId169" Type="http://schemas.openxmlformats.org/officeDocument/2006/relationships/image" Target="../media/image210.png"/><Relationship Id="rId168" Type="http://schemas.openxmlformats.org/officeDocument/2006/relationships/image" Target="../media/image195.png"/><Relationship Id="rId167" Type="http://schemas.openxmlformats.org/officeDocument/2006/relationships/image" Target="../media/image181.png"/><Relationship Id="rId166" Type="http://schemas.openxmlformats.org/officeDocument/2006/relationships/image" Target="../media/image223.png"/><Relationship Id="rId51" Type="http://schemas.openxmlformats.org/officeDocument/2006/relationships/image" Target="../media/image43.png"/><Relationship Id="rId50" Type="http://schemas.openxmlformats.org/officeDocument/2006/relationships/image" Target="../media/image60.png"/><Relationship Id="rId53" Type="http://schemas.openxmlformats.org/officeDocument/2006/relationships/image" Target="../media/image42.png"/><Relationship Id="rId52" Type="http://schemas.openxmlformats.org/officeDocument/2006/relationships/image" Target="../media/image47.png"/><Relationship Id="rId55" Type="http://schemas.openxmlformats.org/officeDocument/2006/relationships/image" Target="../media/image80.png"/><Relationship Id="rId161" Type="http://schemas.openxmlformats.org/officeDocument/2006/relationships/image" Target="../media/image219.png"/><Relationship Id="rId54" Type="http://schemas.openxmlformats.org/officeDocument/2006/relationships/image" Target="../media/image51.png"/><Relationship Id="rId160" Type="http://schemas.openxmlformats.org/officeDocument/2006/relationships/image" Target="../media/image202.png"/><Relationship Id="rId57" Type="http://schemas.openxmlformats.org/officeDocument/2006/relationships/image" Target="../media/image69.png"/><Relationship Id="rId56" Type="http://schemas.openxmlformats.org/officeDocument/2006/relationships/image" Target="../media/image55.png"/><Relationship Id="rId159" Type="http://schemas.openxmlformats.org/officeDocument/2006/relationships/image" Target="../media/image189.png"/><Relationship Id="rId59" Type="http://schemas.openxmlformats.org/officeDocument/2006/relationships/image" Target="../media/image57.png"/><Relationship Id="rId154" Type="http://schemas.openxmlformats.org/officeDocument/2006/relationships/image" Target="../media/image180.png"/><Relationship Id="rId58" Type="http://schemas.openxmlformats.org/officeDocument/2006/relationships/image" Target="../media/image46.png"/><Relationship Id="rId153" Type="http://schemas.openxmlformats.org/officeDocument/2006/relationships/image" Target="../media/image187.png"/><Relationship Id="rId152" Type="http://schemas.openxmlformats.org/officeDocument/2006/relationships/image" Target="../media/image174.png"/><Relationship Id="rId151" Type="http://schemas.openxmlformats.org/officeDocument/2006/relationships/image" Target="../media/image157.png"/><Relationship Id="rId158" Type="http://schemas.openxmlformats.org/officeDocument/2006/relationships/image" Target="../media/image190.png"/><Relationship Id="rId157" Type="http://schemas.openxmlformats.org/officeDocument/2006/relationships/image" Target="../media/image164.png"/><Relationship Id="rId156" Type="http://schemas.openxmlformats.org/officeDocument/2006/relationships/image" Target="../media/image194.png"/><Relationship Id="rId155" Type="http://schemas.openxmlformats.org/officeDocument/2006/relationships/image" Target="../media/image159.png"/><Relationship Id="rId107" Type="http://schemas.openxmlformats.org/officeDocument/2006/relationships/image" Target="../media/image108.png"/><Relationship Id="rId106" Type="http://schemas.openxmlformats.org/officeDocument/2006/relationships/image" Target="../media/image111.png"/><Relationship Id="rId105" Type="http://schemas.openxmlformats.org/officeDocument/2006/relationships/image" Target="../media/image113.png"/><Relationship Id="rId104" Type="http://schemas.openxmlformats.org/officeDocument/2006/relationships/image" Target="../media/image115.png"/><Relationship Id="rId109" Type="http://schemas.openxmlformats.org/officeDocument/2006/relationships/image" Target="../media/image134.png"/><Relationship Id="rId108" Type="http://schemas.openxmlformats.org/officeDocument/2006/relationships/image" Target="../media/image112.png"/><Relationship Id="rId103" Type="http://schemas.openxmlformats.org/officeDocument/2006/relationships/image" Target="../media/image133.png"/><Relationship Id="rId102" Type="http://schemas.openxmlformats.org/officeDocument/2006/relationships/image" Target="../media/image109.png"/><Relationship Id="rId101" Type="http://schemas.openxmlformats.org/officeDocument/2006/relationships/image" Target="../media/image114.png"/><Relationship Id="rId100" Type="http://schemas.openxmlformats.org/officeDocument/2006/relationships/image" Target="../media/image110.png"/><Relationship Id="rId129" Type="http://schemas.openxmlformats.org/officeDocument/2006/relationships/image" Target="../media/image167.png"/><Relationship Id="rId128" Type="http://schemas.openxmlformats.org/officeDocument/2006/relationships/image" Target="../media/image149.png"/><Relationship Id="rId127" Type="http://schemas.openxmlformats.org/officeDocument/2006/relationships/image" Target="../media/image142.png"/><Relationship Id="rId126" Type="http://schemas.openxmlformats.org/officeDocument/2006/relationships/image" Target="../media/image141.png"/><Relationship Id="rId121" Type="http://schemas.openxmlformats.org/officeDocument/2006/relationships/image" Target="../media/image123.png"/><Relationship Id="rId120" Type="http://schemas.openxmlformats.org/officeDocument/2006/relationships/image" Target="../media/image132.png"/><Relationship Id="rId125" Type="http://schemas.openxmlformats.org/officeDocument/2006/relationships/image" Target="../media/image147.png"/><Relationship Id="rId124" Type="http://schemas.openxmlformats.org/officeDocument/2006/relationships/image" Target="../media/image129.png"/><Relationship Id="rId123" Type="http://schemas.openxmlformats.org/officeDocument/2006/relationships/image" Target="../media/image127.png"/><Relationship Id="rId122" Type="http://schemas.openxmlformats.org/officeDocument/2006/relationships/image" Target="../media/image138.png"/><Relationship Id="rId95" Type="http://schemas.openxmlformats.org/officeDocument/2006/relationships/image" Target="../media/image125.png"/><Relationship Id="rId94" Type="http://schemas.openxmlformats.org/officeDocument/2006/relationships/image" Target="../media/image87.png"/><Relationship Id="rId97" Type="http://schemas.openxmlformats.org/officeDocument/2006/relationships/image" Target="../media/image95.png"/><Relationship Id="rId96" Type="http://schemas.openxmlformats.org/officeDocument/2006/relationships/image" Target="../media/image102.png"/><Relationship Id="rId99" Type="http://schemas.openxmlformats.org/officeDocument/2006/relationships/image" Target="../media/image99.png"/><Relationship Id="rId98" Type="http://schemas.openxmlformats.org/officeDocument/2006/relationships/image" Target="../media/image105.png"/><Relationship Id="rId91" Type="http://schemas.openxmlformats.org/officeDocument/2006/relationships/image" Target="../media/image118.png"/><Relationship Id="rId90" Type="http://schemas.openxmlformats.org/officeDocument/2006/relationships/image" Target="../media/image104.png"/><Relationship Id="rId93" Type="http://schemas.openxmlformats.org/officeDocument/2006/relationships/image" Target="../media/image92.png"/><Relationship Id="rId92" Type="http://schemas.openxmlformats.org/officeDocument/2006/relationships/image" Target="../media/image106.png"/><Relationship Id="rId118" Type="http://schemas.openxmlformats.org/officeDocument/2006/relationships/image" Target="../media/image163.png"/><Relationship Id="rId117" Type="http://schemas.openxmlformats.org/officeDocument/2006/relationships/image" Target="../media/image122.png"/><Relationship Id="rId116" Type="http://schemas.openxmlformats.org/officeDocument/2006/relationships/image" Target="../media/image107.png"/><Relationship Id="rId115" Type="http://schemas.openxmlformats.org/officeDocument/2006/relationships/image" Target="../media/image120.png"/><Relationship Id="rId119" Type="http://schemas.openxmlformats.org/officeDocument/2006/relationships/image" Target="../media/image121.png"/><Relationship Id="rId110" Type="http://schemas.openxmlformats.org/officeDocument/2006/relationships/image" Target="../media/image98.png"/><Relationship Id="rId114" Type="http://schemas.openxmlformats.org/officeDocument/2006/relationships/image" Target="../media/image140.png"/><Relationship Id="rId113" Type="http://schemas.openxmlformats.org/officeDocument/2006/relationships/image" Target="../media/image124.png"/><Relationship Id="rId112" Type="http://schemas.openxmlformats.org/officeDocument/2006/relationships/image" Target="../media/image100.png"/><Relationship Id="rId111" Type="http://schemas.openxmlformats.org/officeDocument/2006/relationships/image" Target="../media/image117.png"/><Relationship Id="rId202" Type="http://schemas.openxmlformats.org/officeDocument/2006/relationships/image" Target="../media/image192.png"/><Relationship Id="rId201" Type="http://schemas.openxmlformats.org/officeDocument/2006/relationships/image" Target="../media/image188.png"/><Relationship Id="rId200" Type="http://schemas.openxmlformats.org/officeDocument/2006/relationships/image" Target="../media/image196.png"/></Relationships>
</file>

<file path=xl/drawings/_rels/drawing6.xml.rels><?xml version="1.0" encoding="UTF-8" standalone="yes"?><Relationships xmlns="http://schemas.openxmlformats.org/package/2006/relationships"><Relationship Id="rId40" Type="http://schemas.openxmlformats.org/officeDocument/2006/relationships/image" Target="../media/image101.png"/><Relationship Id="rId42" Type="http://schemas.openxmlformats.org/officeDocument/2006/relationships/image" Target="../media/image88.png"/><Relationship Id="rId41" Type="http://schemas.openxmlformats.org/officeDocument/2006/relationships/image" Target="../media/image84.png"/><Relationship Id="rId44" Type="http://schemas.openxmlformats.org/officeDocument/2006/relationships/image" Target="../media/image126.png"/><Relationship Id="rId43" Type="http://schemas.openxmlformats.org/officeDocument/2006/relationships/image" Target="../media/image103.png"/><Relationship Id="rId46" Type="http://schemas.openxmlformats.org/officeDocument/2006/relationships/image" Target="../media/image118.png"/><Relationship Id="rId45" Type="http://schemas.openxmlformats.org/officeDocument/2006/relationships/image" Target="../media/image104.png"/><Relationship Id="rId48" Type="http://schemas.openxmlformats.org/officeDocument/2006/relationships/image" Target="../media/image92.png"/><Relationship Id="rId47" Type="http://schemas.openxmlformats.org/officeDocument/2006/relationships/image" Target="../media/image106.png"/><Relationship Id="rId49" Type="http://schemas.openxmlformats.org/officeDocument/2006/relationships/image" Target="../media/image87.png"/><Relationship Id="rId31" Type="http://schemas.openxmlformats.org/officeDocument/2006/relationships/image" Target="../media/image85.png"/><Relationship Id="rId30" Type="http://schemas.openxmlformats.org/officeDocument/2006/relationships/image" Target="../media/image82.png"/><Relationship Id="rId33" Type="http://schemas.openxmlformats.org/officeDocument/2006/relationships/image" Target="../media/image90.png"/><Relationship Id="rId32" Type="http://schemas.openxmlformats.org/officeDocument/2006/relationships/image" Target="../media/image63.png"/><Relationship Id="rId35" Type="http://schemas.openxmlformats.org/officeDocument/2006/relationships/image" Target="../media/image116.png"/><Relationship Id="rId34" Type="http://schemas.openxmlformats.org/officeDocument/2006/relationships/image" Target="../media/image74.png"/><Relationship Id="rId37" Type="http://schemas.openxmlformats.org/officeDocument/2006/relationships/image" Target="../media/image72.png"/><Relationship Id="rId36" Type="http://schemas.openxmlformats.org/officeDocument/2006/relationships/image" Target="../media/image119.png"/><Relationship Id="rId39" Type="http://schemas.openxmlformats.org/officeDocument/2006/relationships/image" Target="../media/image78.png"/><Relationship Id="rId38" Type="http://schemas.openxmlformats.org/officeDocument/2006/relationships/image" Target="../media/image97.png"/><Relationship Id="rId20" Type="http://schemas.openxmlformats.org/officeDocument/2006/relationships/image" Target="../media/image91.png"/><Relationship Id="rId22" Type="http://schemas.openxmlformats.org/officeDocument/2006/relationships/image" Target="../media/image54.png"/><Relationship Id="rId21" Type="http://schemas.openxmlformats.org/officeDocument/2006/relationships/image" Target="../media/image40.png"/><Relationship Id="rId24" Type="http://schemas.openxmlformats.org/officeDocument/2006/relationships/image" Target="../media/image76.png"/><Relationship Id="rId23" Type="http://schemas.openxmlformats.org/officeDocument/2006/relationships/image" Target="../media/image65.png"/><Relationship Id="rId26" Type="http://schemas.openxmlformats.org/officeDocument/2006/relationships/image" Target="../media/image75.png"/><Relationship Id="rId25" Type="http://schemas.openxmlformats.org/officeDocument/2006/relationships/image" Target="../media/image70.png"/><Relationship Id="rId28" Type="http://schemas.openxmlformats.org/officeDocument/2006/relationships/image" Target="../media/image53.png"/><Relationship Id="rId27" Type="http://schemas.openxmlformats.org/officeDocument/2006/relationships/image" Target="../media/image79.png"/><Relationship Id="rId29" Type="http://schemas.openxmlformats.org/officeDocument/2006/relationships/image" Target="../media/image96.png"/><Relationship Id="rId11" Type="http://schemas.openxmlformats.org/officeDocument/2006/relationships/image" Target="../media/image55.png"/><Relationship Id="rId10" Type="http://schemas.openxmlformats.org/officeDocument/2006/relationships/image" Target="../media/image80.png"/><Relationship Id="rId13" Type="http://schemas.openxmlformats.org/officeDocument/2006/relationships/image" Target="../media/image46.png"/><Relationship Id="rId12" Type="http://schemas.openxmlformats.org/officeDocument/2006/relationships/image" Target="../media/image69.png"/><Relationship Id="rId15" Type="http://schemas.openxmlformats.org/officeDocument/2006/relationships/image" Target="../media/image64.png"/><Relationship Id="rId14" Type="http://schemas.openxmlformats.org/officeDocument/2006/relationships/image" Target="../media/image57.png"/><Relationship Id="rId17" Type="http://schemas.openxmlformats.org/officeDocument/2006/relationships/image" Target="../media/image68.png"/><Relationship Id="rId16" Type="http://schemas.openxmlformats.org/officeDocument/2006/relationships/image" Target="../media/image58.png"/><Relationship Id="rId19" Type="http://schemas.openxmlformats.org/officeDocument/2006/relationships/image" Target="../media/image59.png"/><Relationship Id="rId18" Type="http://schemas.openxmlformats.org/officeDocument/2006/relationships/image" Target="../media/image73.png"/><Relationship Id="rId84" Type="http://schemas.openxmlformats.org/officeDocument/2006/relationships/image" Target="../media/image167.png"/><Relationship Id="rId83" Type="http://schemas.openxmlformats.org/officeDocument/2006/relationships/image" Target="../media/image149.png"/><Relationship Id="rId86" Type="http://schemas.openxmlformats.org/officeDocument/2006/relationships/image" Target="../media/image145.png"/><Relationship Id="rId85" Type="http://schemas.openxmlformats.org/officeDocument/2006/relationships/image" Target="../media/image144.png"/><Relationship Id="rId88" Type="http://schemas.openxmlformats.org/officeDocument/2006/relationships/image" Target="../media/image152.png"/><Relationship Id="rId87" Type="http://schemas.openxmlformats.org/officeDocument/2006/relationships/image" Target="../media/image204.png"/><Relationship Id="rId89" Type="http://schemas.openxmlformats.org/officeDocument/2006/relationships/image" Target="../media/image153.png"/><Relationship Id="rId80" Type="http://schemas.openxmlformats.org/officeDocument/2006/relationships/image" Target="../media/image147.png"/><Relationship Id="rId82" Type="http://schemas.openxmlformats.org/officeDocument/2006/relationships/image" Target="../media/image142.png"/><Relationship Id="rId81" Type="http://schemas.openxmlformats.org/officeDocument/2006/relationships/image" Target="../media/image141.png"/><Relationship Id="rId1" Type="http://schemas.openxmlformats.org/officeDocument/2006/relationships/image" Target="../media/image36.png"/><Relationship Id="rId2" Type="http://schemas.openxmlformats.org/officeDocument/2006/relationships/image" Target="../media/image49.png"/><Relationship Id="rId3" Type="http://schemas.openxmlformats.org/officeDocument/2006/relationships/image" Target="../media/image37.png"/><Relationship Id="rId4" Type="http://schemas.openxmlformats.org/officeDocument/2006/relationships/image" Target="../media/image45.png"/><Relationship Id="rId9" Type="http://schemas.openxmlformats.org/officeDocument/2006/relationships/image" Target="../media/image51.png"/><Relationship Id="rId5" Type="http://schemas.openxmlformats.org/officeDocument/2006/relationships/image" Target="../media/image60.png"/><Relationship Id="rId6" Type="http://schemas.openxmlformats.org/officeDocument/2006/relationships/image" Target="../media/image43.png"/><Relationship Id="rId7" Type="http://schemas.openxmlformats.org/officeDocument/2006/relationships/image" Target="../media/image47.png"/><Relationship Id="rId8" Type="http://schemas.openxmlformats.org/officeDocument/2006/relationships/image" Target="../media/image42.png"/><Relationship Id="rId73" Type="http://schemas.openxmlformats.org/officeDocument/2006/relationships/image" Target="../media/image163.png"/><Relationship Id="rId72" Type="http://schemas.openxmlformats.org/officeDocument/2006/relationships/image" Target="../media/image122.png"/><Relationship Id="rId75" Type="http://schemas.openxmlformats.org/officeDocument/2006/relationships/image" Target="../media/image132.png"/><Relationship Id="rId74" Type="http://schemas.openxmlformats.org/officeDocument/2006/relationships/image" Target="../media/image121.png"/><Relationship Id="rId77" Type="http://schemas.openxmlformats.org/officeDocument/2006/relationships/image" Target="../media/image138.png"/><Relationship Id="rId76" Type="http://schemas.openxmlformats.org/officeDocument/2006/relationships/image" Target="../media/image123.png"/><Relationship Id="rId79" Type="http://schemas.openxmlformats.org/officeDocument/2006/relationships/image" Target="../media/image129.png"/><Relationship Id="rId78" Type="http://schemas.openxmlformats.org/officeDocument/2006/relationships/image" Target="../media/image127.png"/><Relationship Id="rId71" Type="http://schemas.openxmlformats.org/officeDocument/2006/relationships/image" Target="../media/image107.png"/><Relationship Id="rId70" Type="http://schemas.openxmlformats.org/officeDocument/2006/relationships/image" Target="../media/image120.png"/><Relationship Id="rId62" Type="http://schemas.openxmlformats.org/officeDocument/2006/relationships/image" Target="../media/image108.png"/><Relationship Id="rId61" Type="http://schemas.openxmlformats.org/officeDocument/2006/relationships/image" Target="../media/image111.png"/><Relationship Id="rId64" Type="http://schemas.openxmlformats.org/officeDocument/2006/relationships/image" Target="../media/image134.png"/><Relationship Id="rId63" Type="http://schemas.openxmlformats.org/officeDocument/2006/relationships/image" Target="../media/image112.png"/><Relationship Id="rId66" Type="http://schemas.openxmlformats.org/officeDocument/2006/relationships/image" Target="../media/image117.png"/><Relationship Id="rId65" Type="http://schemas.openxmlformats.org/officeDocument/2006/relationships/image" Target="../media/image98.png"/><Relationship Id="rId68" Type="http://schemas.openxmlformats.org/officeDocument/2006/relationships/image" Target="../media/image124.png"/><Relationship Id="rId67" Type="http://schemas.openxmlformats.org/officeDocument/2006/relationships/image" Target="../media/image100.png"/><Relationship Id="rId60" Type="http://schemas.openxmlformats.org/officeDocument/2006/relationships/image" Target="../media/image113.png"/><Relationship Id="rId69" Type="http://schemas.openxmlformats.org/officeDocument/2006/relationships/image" Target="../media/image140.png"/><Relationship Id="rId51" Type="http://schemas.openxmlformats.org/officeDocument/2006/relationships/image" Target="../media/image102.png"/><Relationship Id="rId50" Type="http://schemas.openxmlformats.org/officeDocument/2006/relationships/image" Target="../media/image125.png"/><Relationship Id="rId53" Type="http://schemas.openxmlformats.org/officeDocument/2006/relationships/image" Target="../media/image105.png"/><Relationship Id="rId52" Type="http://schemas.openxmlformats.org/officeDocument/2006/relationships/image" Target="../media/image95.png"/><Relationship Id="rId55" Type="http://schemas.openxmlformats.org/officeDocument/2006/relationships/image" Target="../media/image110.png"/><Relationship Id="rId54" Type="http://schemas.openxmlformats.org/officeDocument/2006/relationships/image" Target="../media/image99.png"/><Relationship Id="rId57" Type="http://schemas.openxmlformats.org/officeDocument/2006/relationships/image" Target="../media/image109.png"/><Relationship Id="rId56" Type="http://schemas.openxmlformats.org/officeDocument/2006/relationships/image" Target="../media/image114.png"/><Relationship Id="rId59" Type="http://schemas.openxmlformats.org/officeDocument/2006/relationships/image" Target="../media/image115.png"/><Relationship Id="rId58" Type="http://schemas.openxmlformats.org/officeDocument/2006/relationships/image" Target="../media/image133.png"/><Relationship Id="rId103" Type="http://schemas.openxmlformats.org/officeDocument/2006/relationships/image" Target="../media/image166.png"/><Relationship Id="rId102" Type="http://schemas.openxmlformats.org/officeDocument/2006/relationships/image" Target="../media/image170.png"/><Relationship Id="rId101" Type="http://schemas.openxmlformats.org/officeDocument/2006/relationships/image" Target="../media/image177.png"/><Relationship Id="rId100" Type="http://schemas.openxmlformats.org/officeDocument/2006/relationships/image" Target="../media/image158.png"/><Relationship Id="rId95" Type="http://schemas.openxmlformats.org/officeDocument/2006/relationships/image" Target="../media/image169.png"/><Relationship Id="rId94" Type="http://schemas.openxmlformats.org/officeDocument/2006/relationships/image" Target="../media/image155.png"/><Relationship Id="rId97" Type="http://schemas.openxmlformats.org/officeDocument/2006/relationships/image" Target="../media/image151.jpg"/><Relationship Id="rId96" Type="http://schemas.openxmlformats.org/officeDocument/2006/relationships/image" Target="../media/image128.png"/><Relationship Id="rId99" Type="http://schemas.openxmlformats.org/officeDocument/2006/relationships/image" Target="../media/image137.png"/><Relationship Id="rId98" Type="http://schemas.openxmlformats.org/officeDocument/2006/relationships/image" Target="../media/image161.png"/><Relationship Id="rId91" Type="http://schemas.openxmlformats.org/officeDocument/2006/relationships/image" Target="../media/image143.png"/><Relationship Id="rId90" Type="http://schemas.openxmlformats.org/officeDocument/2006/relationships/image" Target="../media/image146.png"/><Relationship Id="rId93" Type="http://schemas.openxmlformats.org/officeDocument/2006/relationships/image" Target="../media/image130.png"/><Relationship Id="rId92" Type="http://schemas.openxmlformats.org/officeDocument/2006/relationships/image" Target="../media/image148.png"/></Relationships>
</file>

<file path=xl/drawings/_rels/drawing7.xml.rels><?xml version="1.0" encoding="UTF-8" standalone="yes"?><Relationships xmlns="http://schemas.openxmlformats.org/package/2006/relationships"><Relationship Id="rId40" Type="http://schemas.openxmlformats.org/officeDocument/2006/relationships/image" Target="../media/image89.png"/><Relationship Id="rId42" Type="http://schemas.openxmlformats.org/officeDocument/2006/relationships/image" Target="../media/image14.png"/><Relationship Id="rId41" Type="http://schemas.openxmlformats.org/officeDocument/2006/relationships/image" Target="../media/image93.png"/><Relationship Id="rId44" Type="http://schemas.openxmlformats.org/officeDocument/2006/relationships/image" Target="../media/image17.png"/><Relationship Id="rId43" Type="http://schemas.openxmlformats.org/officeDocument/2006/relationships/image" Target="../media/image86.png"/><Relationship Id="rId46" Type="http://schemas.openxmlformats.org/officeDocument/2006/relationships/image" Target="../media/image175.png"/><Relationship Id="rId45" Type="http://schemas.openxmlformats.org/officeDocument/2006/relationships/image" Target="../media/image94.png"/><Relationship Id="rId48" Type="http://schemas.openxmlformats.org/officeDocument/2006/relationships/image" Target="../media/image157.png"/><Relationship Id="rId47" Type="http://schemas.openxmlformats.org/officeDocument/2006/relationships/image" Target="../media/image156.png"/><Relationship Id="rId49" Type="http://schemas.openxmlformats.org/officeDocument/2006/relationships/image" Target="../media/image174.png"/><Relationship Id="rId31" Type="http://schemas.openxmlformats.org/officeDocument/2006/relationships/image" Target="../media/image62.png"/><Relationship Id="rId30" Type="http://schemas.openxmlformats.org/officeDocument/2006/relationships/image" Target="../media/image2.png"/><Relationship Id="rId33" Type="http://schemas.openxmlformats.org/officeDocument/2006/relationships/image" Target="../media/image66.png"/><Relationship Id="rId32" Type="http://schemas.openxmlformats.org/officeDocument/2006/relationships/image" Target="../media/image77.png"/><Relationship Id="rId35" Type="http://schemas.openxmlformats.org/officeDocument/2006/relationships/image" Target="../media/image13.png"/><Relationship Id="rId34" Type="http://schemas.openxmlformats.org/officeDocument/2006/relationships/image" Target="../media/image81.png"/><Relationship Id="rId37" Type="http://schemas.openxmlformats.org/officeDocument/2006/relationships/image" Target="../media/image16.png"/><Relationship Id="rId36" Type="http://schemas.openxmlformats.org/officeDocument/2006/relationships/image" Target="../media/image83.png"/><Relationship Id="rId39" Type="http://schemas.openxmlformats.org/officeDocument/2006/relationships/image" Target="../media/image39.png"/><Relationship Id="rId38" Type="http://schemas.openxmlformats.org/officeDocument/2006/relationships/image" Target="../media/image15.png"/><Relationship Id="rId20" Type="http://schemas.openxmlformats.org/officeDocument/2006/relationships/image" Target="../media/image38.png"/><Relationship Id="rId22" Type="http://schemas.openxmlformats.org/officeDocument/2006/relationships/image" Target="../media/image71.png"/><Relationship Id="rId21" Type="http://schemas.openxmlformats.org/officeDocument/2006/relationships/image" Target="../media/image48.png"/><Relationship Id="rId24" Type="http://schemas.openxmlformats.org/officeDocument/2006/relationships/image" Target="../media/image56.png"/><Relationship Id="rId23" Type="http://schemas.openxmlformats.org/officeDocument/2006/relationships/image" Target="../media/image44.png"/><Relationship Id="rId26" Type="http://schemas.openxmlformats.org/officeDocument/2006/relationships/image" Target="../media/image61.png"/><Relationship Id="rId25" Type="http://schemas.openxmlformats.org/officeDocument/2006/relationships/image" Target="../media/image50.png"/><Relationship Id="rId28" Type="http://schemas.openxmlformats.org/officeDocument/2006/relationships/image" Target="../media/image6.png"/><Relationship Id="rId27" Type="http://schemas.openxmlformats.org/officeDocument/2006/relationships/image" Target="../media/image67.png"/><Relationship Id="rId29" Type="http://schemas.openxmlformats.org/officeDocument/2006/relationships/image" Target="../media/image8.png"/><Relationship Id="rId11" Type="http://schemas.openxmlformats.org/officeDocument/2006/relationships/image" Target="../media/image52.jpg"/><Relationship Id="rId10" Type="http://schemas.openxmlformats.org/officeDocument/2006/relationships/image" Target="../media/image35.jpg"/><Relationship Id="rId13" Type="http://schemas.openxmlformats.org/officeDocument/2006/relationships/image" Target="../media/image7.jpg"/><Relationship Id="rId12" Type="http://schemas.openxmlformats.org/officeDocument/2006/relationships/image" Target="../media/image25.jpg"/><Relationship Id="rId15" Type="http://schemas.openxmlformats.org/officeDocument/2006/relationships/image" Target="../media/image26.png"/><Relationship Id="rId14" Type="http://schemas.openxmlformats.org/officeDocument/2006/relationships/image" Target="../media/image4.png"/><Relationship Id="rId17" Type="http://schemas.openxmlformats.org/officeDocument/2006/relationships/image" Target="../media/image22.png"/><Relationship Id="rId16" Type="http://schemas.openxmlformats.org/officeDocument/2006/relationships/image" Target="../media/image41.png"/><Relationship Id="rId19" Type="http://schemas.openxmlformats.org/officeDocument/2006/relationships/image" Target="../media/image9.png"/><Relationship Id="rId18" Type="http://schemas.openxmlformats.org/officeDocument/2006/relationships/image" Target="../media/image21.png"/><Relationship Id="rId84" Type="http://schemas.openxmlformats.org/officeDocument/2006/relationships/image" Target="../media/image18.png"/><Relationship Id="rId83" Type="http://schemas.openxmlformats.org/officeDocument/2006/relationships/image" Target="../media/image31.jpg"/><Relationship Id="rId86" Type="http://schemas.openxmlformats.org/officeDocument/2006/relationships/image" Target="../media/image207.png"/><Relationship Id="rId85" Type="http://schemas.openxmlformats.org/officeDocument/2006/relationships/image" Target="../media/image172.png"/><Relationship Id="rId88" Type="http://schemas.openxmlformats.org/officeDocument/2006/relationships/image" Target="../media/image198.png"/><Relationship Id="rId87" Type="http://schemas.openxmlformats.org/officeDocument/2006/relationships/image" Target="../media/image186.png"/><Relationship Id="rId89" Type="http://schemas.openxmlformats.org/officeDocument/2006/relationships/image" Target="../media/image206.png"/><Relationship Id="rId80" Type="http://schemas.openxmlformats.org/officeDocument/2006/relationships/image" Target="../media/image20.png"/><Relationship Id="rId82" Type="http://schemas.openxmlformats.org/officeDocument/2006/relationships/image" Target="../media/image27.jpg"/><Relationship Id="rId81" Type="http://schemas.openxmlformats.org/officeDocument/2006/relationships/image" Target="../media/image28.png"/><Relationship Id="rId1" Type="http://schemas.openxmlformats.org/officeDocument/2006/relationships/image" Target="../media/image1.png"/><Relationship Id="rId2" Type="http://schemas.openxmlformats.org/officeDocument/2006/relationships/image" Target="../media/image33.png"/><Relationship Id="rId3" Type="http://schemas.openxmlformats.org/officeDocument/2006/relationships/image" Target="../media/image11.png"/><Relationship Id="rId4" Type="http://schemas.openxmlformats.org/officeDocument/2006/relationships/image" Target="../media/image24.png"/><Relationship Id="rId9" Type="http://schemas.openxmlformats.org/officeDocument/2006/relationships/image" Target="../media/image23.jpg"/><Relationship Id="rId5" Type="http://schemas.openxmlformats.org/officeDocument/2006/relationships/image" Target="../media/image5.png"/><Relationship Id="rId6" Type="http://schemas.openxmlformats.org/officeDocument/2006/relationships/image" Target="../media/image10.png"/><Relationship Id="rId7" Type="http://schemas.openxmlformats.org/officeDocument/2006/relationships/image" Target="../media/image3.png"/><Relationship Id="rId8" Type="http://schemas.openxmlformats.org/officeDocument/2006/relationships/image" Target="../media/image12.jpg"/><Relationship Id="rId73" Type="http://schemas.openxmlformats.org/officeDocument/2006/relationships/image" Target="../media/image199.png"/><Relationship Id="rId72" Type="http://schemas.openxmlformats.org/officeDocument/2006/relationships/image" Target="../media/image203.png"/><Relationship Id="rId75" Type="http://schemas.openxmlformats.org/officeDocument/2006/relationships/image" Target="../media/image184.png"/><Relationship Id="rId74" Type="http://schemas.openxmlformats.org/officeDocument/2006/relationships/image" Target="../media/image178.png"/><Relationship Id="rId77" Type="http://schemas.openxmlformats.org/officeDocument/2006/relationships/image" Target="../media/image30.png"/><Relationship Id="rId76" Type="http://schemas.openxmlformats.org/officeDocument/2006/relationships/image" Target="../media/image217.png"/><Relationship Id="rId79" Type="http://schemas.openxmlformats.org/officeDocument/2006/relationships/image" Target="../media/image29.png"/><Relationship Id="rId78" Type="http://schemas.openxmlformats.org/officeDocument/2006/relationships/image" Target="../media/image34.png"/><Relationship Id="rId71" Type="http://schemas.openxmlformats.org/officeDocument/2006/relationships/image" Target="../media/image171.png"/><Relationship Id="rId70" Type="http://schemas.openxmlformats.org/officeDocument/2006/relationships/image" Target="../media/image173.png"/><Relationship Id="rId62" Type="http://schemas.openxmlformats.org/officeDocument/2006/relationships/image" Target="../media/image176.png"/><Relationship Id="rId61" Type="http://schemas.openxmlformats.org/officeDocument/2006/relationships/image" Target="../media/image201.png"/><Relationship Id="rId64" Type="http://schemas.openxmlformats.org/officeDocument/2006/relationships/image" Target="../media/image181.png"/><Relationship Id="rId63" Type="http://schemas.openxmlformats.org/officeDocument/2006/relationships/image" Target="../media/image223.png"/><Relationship Id="rId66" Type="http://schemas.openxmlformats.org/officeDocument/2006/relationships/image" Target="../media/image210.png"/><Relationship Id="rId65" Type="http://schemas.openxmlformats.org/officeDocument/2006/relationships/image" Target="../media/image195.png"/><Relationship Id="rId68" Type="http://schemas.openxmlformats.org/officeDocument/2006/relationships/image" Target="../media/image165.png"/><Relationship Id="rId67" Type="http://schemas.openxmlformats.org/officeDocument/2006/relationships/image" Target="../media/image179.png"/><Relationship Id="rId60" Type="http://schemas.openxmlformats.org/officeDocument/2006/relationships/image" Target="../media/image191.png"/><Relationship Id="rId69" Type="http://schemas.openxmlformats.org/officeDocument/2006/relationships/image" Target="../media/image168.png"/><Relationship Id="rId51" Type="http://schemas.openxmlformats.org/officeDocument/2006/relationships/image" Target="../media/image180.png"/><Relationship Id="rId50" Type="http://schemas.openxmlformats.org/officeDocument/2006/relationships/image" Target="../media/image187.png"/><Relationship Id="rId53" Type="http://schemas.openxmlformats.org/officeDocument/2006/relationships/image" Target="../media/image194.png"/><Relationship Id="rId52" Type="http://schemas.openxmlformats.org/officeDocument/2006/relationships/image" Target="../media/image159.png"/><Relationship Id="rId55" Type="http://schemas.openxmlformats.org/officeDocument/2006/relationships/image" Target="../media/image190.png"/><Relationship Id="rId54" Type="http://schemas.openxmlformats.org/officeDocument/2006/relationships/image" Target="../media/image164.png"/><Relationship Id="rId57" Type="http://schemas.openxmlformats.org/officeDocument/2006/relationships/image" Target="../media/image202.png"/><Relationship Id="rId56" Type="http://schemas.openxmlformats.org/officeDocument/2006/relationships/image" Target="../media/image189.png"/><Relationship Id="rId59" Type="http://schemas.openxmlformats.org/officeDocument/2006/relationships/image" Target="../media/image182.png"/><Relationship Id="rId58" Type="http://schemas.openxmlformats.org/officeDocument/2006/relationships/image" Target="../media/image219.png"/><Relationship Id="rId95" Type="http://schemas.openxmlformats.org/officeDocument/2006/relationships/image" Target="../media/image209.png"/><Relationship Id="rId94" Type="http://schemas.openxmlformats.org/officeDocument/2006/relationships/image" Target="../media/image222.png"/><Relationship Id="rId97" Type="http://schemas.openxmlformats.org/officeDocument/2006/relationships/image" Target="../media/image196.png"/><Relationship Id="rId96" Type="http://schemas.openxmlformats.org/officeDocument/2006/relationships/image" Target="../media/image215.png"/><Relationship Id="rId99" Type="http://schemas.openxmlformats.org/officeDocument/2006/relationships/image" Target="../media/image192.png"/><Relationship Id="rId98" Type="http://schemas.openxmlformats.org/officeDocument/2006/relationships/image" Target="../media/image188.png"/><Relationship Id="rId91" Type="http://schemas.openxmlformats.org/officeDocument/2006/relationships/image" Target="../media/image200.png"/><Relationship Id="rId90" Type="http://schemas.openxmlformats.org/officeDocument/2006/relationships/image" Target="../media/image193.png"/><Relationship Id="rId93" Type="http://schemas.openxmlformats.org/officeDocument/2006/relationships/image" Target="../media/image205.png"/><Relationship Id="rId92" Type="http://schemas.openxmlformats.org/officeDocument/2006/relationships/image" Target="../media/image183.png"/></Relationships>
</file>

<file path=xl/drawings/_rels/drawing8.xml.rels><?xml version="1.0" encoding="UTF-8" standalone="yes"?><Relationships xmlns="http://schemas.openxmlformats.org/package/2006/relationships"><Relationship Id="rId20" Type="http://schemas.openxmlformats.org/officeDocument/2006/relationships/image" Target="../media/image48.png"/><Relationship Id="rId22" Type="http://schemas.openxmlformats.org/officeDocument/2006/relationships/image" Target="../media/image44.png"/><Relationship Id="rId21" Type="http://schemas.openxmlformats.org/officeDocument/2006/relationships/image" Target="../media/image71.png"/><Relationship Id="rId11" Type="http://schemas.openxmlformats.org/officeDocument/2006/relationships/image" Target="../media/image25.jpg"/><Relationship Id="rId10" Type="http://schemas.openxmlformats.org/officeDocument/2006/relationships/image" Target="../media/image52.jpg"/><Relationship Id="rId13" Type="http://schemas.openxmlformats.org/officeDocument/2006/relationships/image" Target="../media/image4.png"/><Relationship Id="rId12" Type="http://schemas.openxmlformats.org/officeDocument/2006/relationships/image" Target="../media/image7.jpg"/><Relationship Id="rId15" Type="http://schemas.openxmlformats.org/officeDocument/2006/relationships/image" Target="../media/image41.png"/><Relationship Id="rId14" Type="http://schemas.openxmlformats.org/officeDocument/2006/relationships/image" Target="../media/image26.png"/><Relationship Id="rId17" Type="http://schemas.openxmlformats.org/officeDocument/2006/relationships/image" Target="../media/image21.png"/><Relationship Id="rId16" Type="http://schemas.openxmlformats.org/officeDocument/2006/relationships/image" Target="../media/image22.png"/><Relationship Id="rId19" Type="http://schemas.openxmlformats.org/officeDocument/2006/relationships/image" Target="../media/image38.png"/><Relationship Id="rId18" Type="http://schemas.openxmlformats.org/officeDocument/2006/relationships/image" Target="../media/image9.png"/><Relationship Id="rId1" Type="http://schemas.openxmlformats.org/officeDocument/2006/relationships/image" Target="../media/image33.png"/><Relationship Id="rId2" Type="http://schemas.openxmlformats.org/officeDocument/2006/relationships/image" Target="../media/image11.png"/><Relationship Id="rId3" Type="http://schemas.openxmlformats.org/officeDocument/2006/relationships/image" Target="../media/image24.png"/><Relationship Id="rId4" Type="http://schemas.openxmlformats.org/officeDocument/2006/relationships/image" Target="../media/image5.png"/><Relationship Id="rId9" Type="http://schemas.openxmlformats.org/officeDocument/2006/relationships/image" Target="../media/image35.jpg"/><Relationship Id="rId5" Type="http://schemas.openxmlformats.org/officeDocument/2006/relationships/image" Target="../media/image10.png"/><Relationship Id="rId6" Type="http://schemas.openxmlformats.org/officeDocument/2006/relationships/image" Target="../media/image3.png"/><Relationship Id="rId7" Type="http://schemas.openxmlformats.org/officeDocument/2006/relationships/image" Target="../media/image12.jpg"/><Relationship Id="rId8" Type="http://schemas.openxmlformats.org/officeDocument/2006/relationships/image" Target="../media/image2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266700</xdr:colOff>
      <xdr:row>0</xdr:row>
      <xdr:rowOff>104775</xdr:rowOff>
    </xdr:from>
    <xdr:ext cx="800100" cy="55245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714375" cy="6191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714375" cy="619125"/>
    <xdr:pic>
      <xdr:nvPicPr>
        <xdr:cNvPr id="0" name="image3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733425" cy="638175"/>
    <xdr:pic>
      <xdr:nvPicPr>
        <xdr:cNvPr id="0" name="image3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771525" cy="63817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733425" cy="58102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42975" cy="62865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933450" cy="628650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1047750" cy="64770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762000" cy="581025"/>
    <xdr:pic>
      <xdr:nvPicPr>
        <xdr:cNvPr id="0" name="image1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666750" cy="581025"/>
    <xdr:pic>
      <xdr:nvPicPr>
        <xdr:cNvPr id="0" name="image2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581025" cy="581025"/>
    <xdr:pic>
      <xdr:nvPicPr>
        <xdr:cNvPr id="0" name="image3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866775" cy="581025"/>
    <xdr:pic>
      <xdr:nvPicPr>
        <xdr:cNvPr id="0" name="image5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809625" cy="581025"/>
    <xdr:pic>
      <xdr:nvPicPr>
        <xdr:cNvPr id="0" name="image2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876300" cy="581025"/>
    <xdr:pic>
      <xdr:nvPicPr>
        <xdr:cNvPr id="0" name="image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904875" cy="600075"/>
    <xdr:pic>
      <xdr:nvPicPr>
        <xdr:cNvPr id="0" name="image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828675" cy="542925"/>
    <xdr:pic>
      <xdr:nvPicPr>
        <xdr:cNvPr id="0" name="image2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1047750" cy="628650"/>
    <xdr:pic>
      <xdr:nvPicPr>
        <xdr:cNvPr id="0" name="image4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628650" cy="542925"/>
    <xdr:pic>
      <xdr:nvPicPr>
        <xdr:cNvPr id="0" name="image2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771525" cy="600075"/>
    <xdr:pic>
      <xdr:nvPicPr>
        <xdr:cNvPr id="0" name="image2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695325" cy="600075"/>
    <xdr:pic>
      <xdr:nvPicPr>
        <xdr:cNvPr id="0" name="image2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809625" cy="628650"/>
    <xdr:pic>
      <xdr:nvPicPr>
        <xdr:cNvPr id="0" name="image2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628650" cy="609600"/>
    <xdr:pic>
      <xdr:nvPicPr>
        <xdr:cNvPr id="0" name="image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923925" cy="581025"/>
    <xdr:pic>
      <xdr:nvPicPr>
        <xdr:cNvPr id="0" name="image3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1076325" cy="581025"/>
    <xdr:pic>
      <xdr:nvPicPr>
        <xdr:cNvPr id="0" name="image3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1104900" cy="581025"/>
    <xdr:pic>
      <xdr:nvPicPr>
        <xdr:cNvPr id="0" name="image4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1038225" cy="523875"/>
    <xdr:pic>
      <xdr:nvPicPr>
        <xdr:cNvPr id="0" name="image7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790575" cy="581025"/>
    <xdr:pic>
      <xdr:nvPicPr>
        <xdr:cNvPr id="0" name="image4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904875" cy="590550"/>
    <xdr:pic>
      <xdr:nvPicPr>
        <xdr:cNvPr id="0" name="image5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981075" cy="590550"/>
    <xdr:pic>
      <xdr:nvPicPr>
        <xdr:cNvPr id="0" name="image5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933450" cy="561975"/>
    <xdr:pic>
      <xdr:nvPicPr>
        <xdr:cNvPr id="0" name="image61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1057275" cy="561975"/>
    <xdr:pic>
      <xdr:nvPicPr>
        <xdr:cNvPr id="0" name="image6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771525" cy="552450"/>
    <xdr:pic>
      <xdr:nvPicPr>
        <xdr:cNvPr id="0" name="image6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676275" cy="523875"/>
    <xdr:pic>
      <xdr:nvPicPr>
        <xdr:cNvPr id="0" name="image8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657225" cy="561975"/>
    <xdr:pic>
      <xdr:nvPicPr>
        <xdr:cNvPr id="0" name="image2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923925" cy="590550"/>
    <xdr:pic>
      <xdr:nvPicPr>
        <xdr:cNvPr id="0" name="image62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914400" cy="619125"/>
    <xdr:pic>
      <xdr:nvPicPr>
        <xdr:cNvPr id="0" name="image7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904875" cy="561975"/>
    <xdr:pic>
      <xdr:nvPicPr>
        <xdr:cNvPr id="0" name="image6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71550" cy="571500"/>
    <xdr:pic>
      <xdr:nvPicPr>
        <xdr:cNvPr id="0" name="image81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866775" cy="581025"/>
    <xdr:pic>
      <xdr:nvPicPr>
        <xdr:cNvPr id="0" name="image13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771525" cy="561975"/>
    <xdr:pic>
      <xdr:nvPicPr>
        <xdr:cNvPr id="0" name="image83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542925" cy="561975"/>
    <xdr:pic>
      <xdr:nvPicPr>
        <xdr:cNvPr id="0" name="image16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628650" cy="590550"/>
    <xdr:pic>
      <xdr:nvPicPr>
        <xdr:cNvPr id="0" name="image15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600075" cy="561975"/>
    <xdr:pic>
      <xdr:nvPicPr>
        <xdr:cNvPr id="0" name="image15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971550" cy="561975"/>
    <xdr:pic>
      <xdr:nvPicPr>
        <xdr:cNvPr id="0" name="image39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990600" cy="609600"/>
    <xdr:pic>
      <xdr:nvPicPr>
        <xdr:cNvPr id="0" name="image8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962025" cy="590550"/>
    <xdr:pic>
      <xdr:nvPicPr>
        <xdr:cNvPr id="0" name="image9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742950" cy="581025"/>
    <xdr:pic>
      <xdr:nvPicPr>
        <xdr:cNvPr id="0" name="image1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819150" cy="590550"/>
    <xdr:pic>
      <xdr:nvPicPr>
        <xdr:cNvPr id="0" name="image8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762000" cy="590550"/>
    <xdr:pic>
      <xdr:nvPicPr>
        <xdr:cNvPr id="0" name="image17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942975" cy="600075"/>
    <xdr:pic>
      <xdr:nvPicPr>
        <xdr:cNvPr id="0" name="image94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962025" cy="733425"/>
    <xdr:pic>
      <xdr:nvPicPr>
        <xdr:cNvPr id="0" name="image15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1019175" cy="561975"/>
    <xdr:pic>
      <xdr:nvPicPr>
        <xdr:cNvPr id="0" name="image13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1076325" cy="685800"/>
    <xdr:pic>
      <xdr:nvPicPr>
        <xdr:cNvPr id="0" name="image136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133475" cy="676275"/>
    <xdr:pic>
      <xdr:nvPicPr>
        <xdr:cNvPr id="0" name="image139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1304925" cy="714375"/>
    <xdr:pic>
      <xdr:nvPicPr>
        <xdr:cNvPr id="0" name="image13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1362075" cy="704850"/>
    <xdr:pic>
      <xdr:nvPicPr>
        <xdr:cNvPr id="0" name="image150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857250" cy="447675"/>
    <xdr:pic>
      <xdr:nvPicPr>
        <xdr:cNvPr id="0" name="image162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885825" cy="657225"/>
    <xdr:pic>
      <xdr:nvPicPr>
        <xdr:cNvPr id="0" name="image160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819150" cy="571500"/>
    <xdr:pic>
      <xdr:nvPicPr>
        <xdr:cNvPr id="0" name="image36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609600" cy="561975"/>
    <xdr:pic>
      <xdr:nvPicPr>
        <xdr:cNvPr id="0" name="image4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904875" cy="571500"/>
    <xdr:pic>
      <xdr:nvPicPr>
        <xdr:cNvPr id="0" name="image3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742950" cy="609600"/>
    <xdr:pic>
      <xdr:nvPicPr>
        <xdr:cNvPr id="0" name="image45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923925" cy="581025"/>
    <xdr:pic>
      <xdr:nvPicPr>
        <xdr:cNvPr id="0" name="image60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990600" cy="561975"/>
    <xdr:pic>
      <xdr:nvPicPr>
        <xdr:cNvPr id="0" name="image4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857250" cy="600075"/>
    <xdr:pic>
      <xdr:nvPicPr>
        <xdr:cNvPr id="0" name="image4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962025" cy="571500"/>
    <xdr:pic>
      <xdr:nvPicPr>
        <xdr:cNvPr id="0" name="image4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1057275" cy="561975"/>
    <xdr:pic>
      <xdr:nvPicPr>
        <xdr:cNvPr id="0" name="image5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1028700" cy="571500"/>
    <xdr:pic>
      <xdr:nvPicPr>
        <xdr:cNvPr id="0" name="image80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1304925" cy="638175"/>
    <xdr:pic>
      <xdr:nvPicPr>
        <xdr:cNvPr id="0" name="image55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666750" cy="619125"/>
    <xdr:pic>
      <xdr:nvPicPr>
        <xdr:cNvPr id="0" name="image69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1266825" cy="609600"/>
    <xdr:pic>
      <xdr:nvPicPr>
        <xdr:cNvPr id="0" name="image46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962025" cy="590550"/>
    <xdr:pic>
      <xdr:nvPicPr>
        <xdr:cNvPr id="0" name="image57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1019175" cy="542925"/>
    <xdr:pic>
      <xdr:nvPicPr>
        <xdr:cNvPr id="0" name="image64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1000125" cy="542925"/>
    <xdr:pic>
      <xdr:nvPicPr>
        <xdr:cNvPr id="0" name="image58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857250" cy="590550"/>
    <xdr:pic>
      <xdr:nvPicPr>
        <xdr:cNvPr id="0" name="image68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1076325" cy="561975"/>
    <xdr:pic>
      <xdr:nvPicPr>
        <xdr:cNvPr id="0" name="image73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1162050" cy="609600"/>
    <xdr:pic>
      <xdr:nvPicPr>
        <xdr:cNvPr id="0" name="image73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933450" cy="590550"/>
    <xdr:pic>
      <xdr:nvPicPr>
        <xdr:cNvPr id="0" name="image59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1000125" cy="609600"/>
    <xdr:pic>
      <xdr:nvPicPr>
        <xdr:cNvPr id="0" name="image91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923925" cy="561975"/>
    <xdr:pic>
      <xdr:nvPicPr>
        <xdr:cNvPr id="0" name="image40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981075" cy="561975"/>
    <xdr:pic>
      <xdr:nvPicPr>
        <xdr:cNvPr id="0" name="image5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1028700" cy="571500"/>
    <xdr:pic>
      <xdr:nvPicPr>
        <xdr:cNvPr id="0" name="image65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1085850" cy="571500"/>
    <xdr:pic>
      <xdr:nvPicPr>
        <xdr:cNvPr id="0" name="image7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981075" cy="552450"/>
    <xdr:pic>
      <xdr:nvPicPr>
        <xdr:cNvPr id="0" name="image7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1190625" cy="619125"/>
    <xdr:pic>
      <xdr:nvPicPr>
        <xdr:cNvPr id="0" name="image7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600075" cy="581025"/>
    <xdr:pic>
      <xdr:nvPicPr>
        <xdr:cNvPr id="0" name="image7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657225" cy="600075"/>
    <xdr:pic>
      <xdr:nvPicPr>
        <xdr:cNvPr id="0" name="image53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438150" cy="571500"/>
    <xdr:pic>
      <xdr:nvPicPr>
        <xdr:cNvPr id="0" name="image96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866775" cy="581025"/>
    <xdr:pic>
      <xdr:nvPicPr>
        <xdr:cNvPr id="0" name="image82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695325" cy="571500"/>
    <xdr:pic>
      <xdr:nvPicPr>
        <xdr:cNvPr id="0" name="image8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</xdr:row>
      <xdr:rowOff>0</xdr:rowOff>
    </xdr:from>
    <xdr:ext cx="695325" cy="571500"/>
    <xdr:pic>
      <xdr:nvPicPr>
        <xdr:cNvPr id="0" name="image8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</xdr:row>
      <xdr:rowOff>0</xdr:rowOff>
    </xdr:from>
    <xdr:ext cx="1190625" cy="561975"/>
    <xdr:pic>
      <xdr:nvPicPr>
        <xdr:cNvPr id="0" name="image18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990600" cy="571500"/>
    <xdr:pic>
      <xdr:nvPicPr>
        <xdr:cNvPr id="0" name="image63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</xdr:row>
      <xdr:rowOff>0</xdr:rowOff>
    </xdr:from>
    <xdr:ext cx="742950" cy="581025"/>
    <xdr:pic>
      <xdr:nvPicPr>
        <xdr:cNvPr id="0" name="image9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106</xdr:row>
      <xdr:rowOff>0</xdr:rowOff>
    </xdr:from>
    <xdr:ext cx="885825" cy="571500"/>
    <xdr:pic>
      <xdr:nvPicPr>
        <xdr:cNvPr id="0" name="image7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107</xdr:row>
      <xdr:rowOff>0</xdr:rowOff>
    </xdr:from>
    <xdr:ext cx="1019175" cy="581025"/>
    <xdr:pic>
      <xdr:nvPicPr>
        <xdr:cNvPr id="0" name="image11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</xdr:row>
      <xdr:rowOff>0</xdr:rowOff>
    </xdr:from>
    <xdr:ext cx="666750" cy="581025"/>
    <xdr:pic>
      <xdr:nvPicPr>
        <xdr:cNvPr id="0" name="image119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</xdr:row>
      <xdr:rowOff>0</xdr:rowOff>
    </xdr:from>
    <xdr:ext cx="800100" cy="571500"/>
    <xdr:pic>
      <xdr:nvPicPr>
        <xdr:cNvPr id="0" name="image7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942975" cy="571500"/>
    <xdr:pic>
      <xdr:nvPicPr>
        <xdr:cNvPr id="0" name="image9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990600" cy="542925"/>
    <xdr:pic>
      <xdr:nvPicPr>
        <xdr:cNvPr id="0" name="image7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112</xdr:row>
      <xdr:rowOff>0</xdr:rowOff>
    </xdr:from>
    <xdr:ext cx="866775" cy="571500"/>
    <xdr:pic>
      <xdr:nvPicPr>
        <xdr:cNvPr id="0" name="image101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113</xdr:row>
      <xdr:rowOff>0</xdr:rowOff>
    </xdr:from>
    <xdr:ext cx="962025" cy="561975"/>
    <xdr:pic>
      <xdr:nvPicPr>
        <xdr:cNvPr id="0" name="image84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</xdr:row>
      <xdr:rowOff>0</xdr:rowOff>
    </xdr:from>
    <xdr:ext cx="1085850" cy="561975"/>
    <xdr:pic>
      <xdr:nvPicPr>
        <xdr:cNvPr id="0" name="image88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</xdr:row>
      <xdr:rowOff>0</xdr:rowOff>
    </xdr:from>
    <xdr:ext cx="676275" cy="552450"/>
    <xdr:pic>
      <xdr:nvPicPr>
        <xdr:cNvPr id="0" name="image103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981075" cy="638175"/>
    <xdr:pic>
      <xdr:nvPicPr>
        <xdr:cNvPr id="0" name="image126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117</xdr:row>
      <xdr:rowOff>0</xdr:rowOff>
    </xdr:from>
    <xdr:ext cx="1009650" cy="581025"/>
    <xdr:pic>
      <xdr:nvPicPr>
        <xdr:cNvPr id="0" name="image10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</xdr:row>
      <xdr:rowOff>0</xdr:rowOff>
    </xdr:from>
    <xdr:ext cx="1076325" cy="552450"/>
    <xdr:pic>
      <xdr:nvPicPr>
        <xdr:cNvPr id="0" name="image118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119</xdr:row>
      <xdr:rowOff>0</xdr:rowOff>
    </xdr:from>
    <xdr:ext cx="923925" cy="542925"/>
    <xdr:pic>
      <xdr:nvPicPr>
        <xdr:cNvPr id="0" name="image10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120</xdr:row>
      <xdr:rowOff>0</xdr:rowOff>
    </xdr:from>
    <xdr:ext cx="1095375" cy="561975"/>
    <xdr:pic>
      <xdr:nvPicPr>
        <xdr:cNvPr id="0" name="image92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121</xdr:row>
      <xdr:rowOff>0</xdr:rowOff>
    </xdr:from>
    <xdr:ext cx="1238250" cy="581025"/>
    <xdr:pic>
      <xdr:nvPicPr>
        <xdr:cNvPr id="0" name="image87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819150" cy="571500"/>
    <xdr:pic>
      <xdr:nvPicPr>
        <xdr:cNvPr id="0" name="image125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123</xdr:row>
      <xdr:rowOff>0</xdr:rowOff>
    </xdr:from>
    <xdr:ext cx="914400" cy="600075"/>
    <xdr:pic>
      <xdr:nvPicPr>
        <xdr:cNvPr id="0" name="image102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124</xdr:row>
      <xdr:rowOff>0</xdr:rowOff>
    </xdr:from>
    <xdr:ext cx="1028700" cy="552450"/>
    <xdr:pic>
      <xdr:nvPicPr>
        <xdr:cNvPr id="0" name="image95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125</xdr:row>
      <xdr:rowOff>0</xdr:rowOff>
    </xdr:from>
    <xdr:ext cx="1314450" cy="752475"/>
    <xdr:pic>
      <xdr:nvPicPr>
        <xdr:cNvPr id="0" name="image10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126</xdr:row>
      <xdr:rowOff>0</xdr:rowOff>
    </xdr:from>
    <xdr:ext cx="762000" cy="581025"/>
    <xdr:pic>
      <xdr:nvPicPr>
        <xdr:cNvPr id="0" name="image9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127</xdr:row>
      <xdr:rowOff>0</xdr:rowOff>
    </xdr:from>
    <xdr:ext cx="876300" cy="571500"/>
    <xdr:pic>
      <xdr:nvPicPr>
        <xdr:cNvPr id="0" name="image11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</xdr:row>
      <xdr:rowOff>0</xdr:rowOff>
    </xdr:from>
    <xdr:ext cx="971550" cy="552450"/>
    <xdr:pic>
      <xdr:nvPicPr>
        <xdr:cNvPr id="0" name="image114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129</xdr:row>
      <xdr:rowOff>0</xdr:rowOff>
    </xdr:from>
    <xdr:ext cx="771525" cy="571500"/>
    <xdr:pic>
      <xdr:nvPicPr>
        <xdr:cNvPr id="0" name="image10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130</xdr:row>
      <xdr:rowOff>0</xdr:rowOff>
    </xdr:from>
    <xdr:ext cx="914400" cy="561975"/>
    <xdr:pic>
      <xdr:nvPicPr>
        <xdr:cNvPr id="0" name="image133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</xdr:row>
      <xdr:rowOff>0</xdr:rowOff>
    </xdr:from>
    <xdr:ext cx="704850" cy="504825"/>
    <xdr:pic>
      <xdr:nvPicPr>
        <xdr:cNvPr id="0" name="image22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132</xdr:row>
      <xdr:rowOff>0</xdr:rowOff>
    </xdr:from>
    <xdr:ext cx="1038225" cy="542925"/>
    <xdr:pic>
      <xdr:nvPicPr>
        <xdr:cNvPr id="0" name="image115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0</xdr:rowOff>
    </xdr:from>
    <xdr:ext cx="790575" cy="571500"/>
    <xdr:pic>
      <xdr:nvPicPr>
        <xdr:cNvPr id="0" name="image113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</xdr:row>
      <xdr:rowOff>0</xdr:rowOff>
    </xdr:from>
    <xdr:ext cx="942975" cy="561975"/>
    <xdr:pic>
      <xdr:nvPicPr>
        <xdr:cNvPr id="0" name="image111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1209675" cy="581025"/>
    <xdr:pic>
      <xdr:nvPicPr>
        <xdr:cNvPr id="0" name="image108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136</xdr:row>
      <xdr:rowOff>0</xdr:rowOff>
    </xdr:from>
    <xdr:ext cx="914400" cy="600075"/>
    <xdr:pic>
      <xdr:nvPicPr>
        <xdr:cNvPr id="0" name="image112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137</xdr:row>
      <xdr:rowOff>0</xdr:rowOff>
    </xdr:from>
    <xdr:ext cx="1019175" cy="552450"/>
    <xdr:pic>
      <xdr:nvPicPr>
        <xdr:cNvPr id="0" name="image13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138</xdr:row>
      <xdr:rowOff>0</xdr:rowOff>
    </xdr:from>
    <xdr:ext cx="1209675" cy="581025"/>
    <xdr:pic>
      <xdr:nvPicPr>
        <xdr:cNvPr id="0" name="image98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139</xdr:row>
      <xdr:rowOff>0</xdr:rowOff>
    </xdr:from>
    <xdr:ext cx="990600" cy="600075"/>
    <xdr:pic>
      <xdr:nvPicPr>
        <xdr:cNvPr id="0" name="image117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</xdr:row>
      <xdr:rowOff>0</xdr:rowOff>
    </xdr:from>
    <xdr:ext cx="1019175" cy="533400"/>
    <xdr:pic>
      <xdr:nvPicPr>
        <xdr:cNvPr id="0" name="image100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141</xdr:row>
      <xdr:rowOff>0</xdr:rowOff>
    </xdr:from>
    <xdr:ext cx="1228725" cy="581025"/>
    <xdr:pic>
      <xdr:nvPicPr>
        <xdr:cNvPr id="0" name="image124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142</xdr:row>
      <xdr:rowOff>0</xdr:rowOff>
    </xdr:from>
    <xdr:ext cx="933450" cy="542925"/>
    <xdr:pic>
      <xdr:nvPicPr>
        <xdr:cNvPr id="0" name="image140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143</xdr:row>
      <xdr:rowOff>0</xdr:rowOff>
    </xdr:from>
    <xdr:ext cx="1057275" cy="571500"/>
    <xdr:pic>
      <xdr:nvPicPr>
        <xdr:cNvPr id="0" name="image120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144</xdr:row>
      <xdr:rowOff>0</xdr:rowOff>
    </xdr:from>
    <xdr:ext cx="514350" cy="609600"/>
    <xdr:pic>
      <xdr:nvPicPr>
        <xdr:cNvPr id="0" name="image10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145</xdr:row>
      <xdr:rowOff>0</xdr:rowOff>
    </xdr:from>
    <xdr:ext cx="790575" cy="561975"/>
    <xdr:pic>
      <xdr:nvPicPr>
        <xdr:cNvPr id="0" name="image122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146</xdr:row>
      <xdr:rowOff>0</xdr:rowOff>
    </xdr:from>
    <xdr:ext cx="619125" cy="609600"/>
    <xdr:pic>
      <xdr:nvPicPr>
        <xdr:cNvPr id="0" name="image163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147</xdr:row>
      <xdr:rowOff>0</xdr:rowOff>
    </xdr:from>
    <xdr:ext cx="581025" cy="581025"/>
    <xdr:pic>
      <xdr:nvPicPr>
        <xdr:cNvPr id="0" name="image12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148</xdr:row>
      <xdr:rowOff>0</xdr:rowOff>
    </xdr:from>
    <xdr:ext cx="914400" cy="561975"/>
    <xdr:pic>
      <xdr:nvPicPr>
        <xdr:cNvPr id="0" name="image132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149</xdr:row>
      <xdr:rowOff>0</xdr:rowOff>
    </xdr:from>
    <xdr:ext cx="762000" cy="571500"/>
    <xdr:pic>
      <xdr:nvPicPr>
        <xdr:cNvPr id="0" name="image123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150</xdr:row>
      <xdr:rowOff>0</xdr:rowOff>
    </xdr:from>
    <xdr:ext cx="666750" cy="552450"/>
    <xdr:pic>
      <xdr:nvPicPr>
        <xdr:cNvPr id="0" name="image138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151</xdr:row>
      <xdr:rowOff>0</xdr:rowOff>
    </xdr:from>
    <xdr:ext cx="971550" cy="561975"/>
    <xdr:pic>
      <xdr:nvPicPr>
        <xdr:cNvPr id="0" name="image127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152</xdr:row>
      <xdr:rowOff>0</xdr:rowOff>
    </xdr:from>
    <xdr:ext cx="771525" cy="561975"/>
    <xdr:pic>
      <xdr:nvPicPr>
        <xdr:cNvPr id="0" name="image129.pn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153</xdr:row>
      <xdr:rowOff>0</xdr:rowOff>
    </xdr:from>
    <xdr:ext cx="1019175" cy="561975"/>
    <xdr:pic>
      <xdr:nvPicPr>
        <xdr:cNvPr id="0" name="image147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154</xdr:row>
      <xdr:rowOff>0</xdr:rowOff>
    </xdr:from>
    <xdr:ext cx="904875" cy="581025"/>
    <xdr:pic>
      <xdr:nvPicPr>
        <xdr:cNvPr id="0" name="image142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155</xdr:row>
      <xdr:rowOff>0</xdr:rowOff>
    </xdr:from>
    <xdr:ext cx="733425" cy="552450"/>
    <xdr:pic>
      <xdr:nvPicPr>
        <xdr:cNvPr id="0" name="image141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156</xdr:row>
      <xdr:rowOff>0</xdr:rowOff>
    </xdr:from>
    <xdr:ext cx="1047750" cy="581025"/>
    <xdr:pic>
      <xdr:nvPicPr>
        <xdr:cNvPr id="0" name="image149.pn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157</xdr:row>
      <xdr:rowOff>0</xdr:rowOff>
    </xdr:from>
    <xdr:ext cx="866775" cy="571500"/>
    <xdr:pic>
      <xdr:nvPicPr>
        <xdr:cNvPr id="0" name="image144.pn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158</xdr:row>
      <xdr:rowOff>0</xdr:rowOff>
    </xdr:from>
    <xdr:ext cx="733425" cy="552450"/>
    <xdr:pic>
      <xdr:nvPicPr>
        <xdr:cNvPr id="0" name="image167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159</xdr:row>
      <xdr:rowOff>0</xdr:rowOff>
    </xdr:from>
    <xdr:ext cx="1028700" cy="552450"/>
    <xdr:pic>
      <xdr:nvPicPr>
        <xdr:cNvPr id="0" name="image145.pn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160</xdr:row>
      <xdr:rowOff>0</xdr:rowOff>
    </xdr:from>
    <xdr:ext cx="1019175" cy="590550"/>
    <xdr:pic>
      <xdr:nvPicPr>
        <xdr:cNvPr id="0" name="image152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161</xdr:row>
      <xdr:rowOff>0</xdr:rowOff>
    </xdr:from>
    <xdr:ext cx="828675" cy="581025"/>
    <xdr:pic>
      <xdr:nvPicPr>
        <xdr:cNvPr id="0" name="image204.pn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162</xdr:row>
      <xdr:rowOff>0</xdr:rowOff>
    </xdr:from>
    <xdr:ext cx="1076325" cy="590550"/>
    <xdr:pic>
      <xdr:nvPicPr>
        <xdr:cNvPr id="0" name="image153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163</xdr:row>
      <xdr:rowOff>0</xdr:rowOff>
    </xdr:from>
    <xdr:ext cx="1028700" cy="571500"/>
    <xdr:pic>
      <xdr:nvPicPr>
        <xdr:cNvPr id="0" name="image143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164</xdr:row>
      <xdr:rowOff>0</xdr:rowOff>
    </xdr:from>
    <xdr:ext cx="895350" cy="561975"/>
    <xdr:pic>
      <xdr:nvPicPr>
        <xdr:cNvPr id="0" name="image146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165</xdr:row>
      <xdr:rowOff>0</xdr:rowOff>
    </xdr:from>
    <xdr:ext cx="1266825" cy="600075"/>
    <xdr:pic>
      <xdr:nvPicPr>
        <xdr:cNvPr id="0" name="image148.pn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166</xdr:row>
      <xdr:rowOff>0</xdr:rowOff>
    </xdr:from>
    <xdr:ext cx="990600" cy="561975"/>
    <xdr:pic>
      <xdr:nvPicPr>
        <xdr:cNvPr id="0" name="image155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167</xdr:row>
      <xdr:rowOff>0</xdr:rowOff>
    </xdr:from>
    <xdr:ext cx="866775" cy="552450"/>
    <xdr:pic>
      <xdr:nvPicPr>
        <xdr:cNvPr id="0" name="image130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168</xdr:row>
      <xdr:rowOff>0</xdr:rowOff>
    </xdr:from>
    <xdr:ext cx="1133475" cy="561975"/>
    <xdr:pic>
      <xdr:nvPicPr>
        <xdr:cNvPr id="0" name="image169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169</xdr:row>
      <xdr:rowOff>0</xdr:rowOff>
    </xdr:from>
    <xdr:ext cx="828675" cy="523875"/>
    <xdr:pic>
      <xdr:nvPicPr>
        <xdr:cNvPr id="0" name="image151.jp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170</xdr:row>
      <xdr:rowOff>0</xdr:rowOff>
    </xdr:from>
    <xdr:ext cx="885825" cy="552450"/>
    <xdr:pic>
      <xdr:nvPicPr>
        <xdr:cNvPr id="0" name="image128.pn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171</xdr:row>
      <xdr:rowOff>0</xdr:rowOff>
    </xdr:from>
    <xdr:ext cx="1028700" cy="561975"/>
    <xdr:pic>
      <xdr:nvPicPr>
        <xdr:cNvPr id="0" name="image161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172</xdr:row>
      <xdr:rowOff>0</xdr:rowOff>
    </xdr:from>
    <xdr:ext cx="1076325" cy="561975"/>
    <xdr:pic>
      <xdr:nvPicPr>
        <xdr:cNvPr id="0" name="image137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173</xdr:row>
      <xdr:rowOff>0</xdr:rowOff>
    </xdr:from>
    <xdr:ext cx="1038225" cy="590550"/>
    <xdr:pic>
      <xdr:nvPicPr>
        <xdr:cNvPr id="0" name="image158.pn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174</xdr:row>
      <xdr:rowOff>0</xdr:rowOff>
    </xdr:from>
    <xdr:ext cx="790575" cy="542925"/>
    <xdr:pic>
      <xdr:nvPicPr>
        <xdr:cNvPr id="0" name="image177.pn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175</xdr:row>
      <xdr:rowOff>0</xdr:rowOff>
    </xdr:from>
    <xdr:ext cx="971550" cy="609600"/>
    <xdr:pic>
      <xdr:nvPicPr>
        <xdr:cNvPr id="0" name="image170.pn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176</xdr:row>
      <xdr:rowOff>0</xdr:rowOff>
    </xdr:from>
    <xdr:ext cx="981075" cy="590550"/>
    <xdr:pic>
      <xdr:nvPicPr>
        <xdr:cNvPr id="0" name="image166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177</xdr:row>
      <xdr:rowOff>0</xdr:rowOff>
    </xdr:from>
    <xdr:ext cx="838200" cy="571500"/>
    <xdr:pic>
      <xdr:nvPicPr>
        <xdr:cNvPr id="0" name="image227.pn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179</xdr:row>
      <xdr:rowOff>0</xdr:rowOff>
    </xdr:from>
    <xdr:ext cx="809625" cy="561975"/>
    <xdr:pic>
      <xdr:nvPicPr>
        <xdr:cNvPr id="0" name="image175.pn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180</xdr:row>
      <xdr:rowOff>0</xdr:rowOff>
    </xdr:from>
    <xdr:ext cx="1362075" cy="571500"/>
    <xdr:pic>
      <xdr:nvPicPr>
        <xdr:cNvPr id="0" name="image156.png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181</xdr:row>
      <xdr:rowOff>0</xdr:rowOff>
    </xdr:from>
    <xdr:ext cx="409575" cy="581025"/>
    <xdr:pic>
      <xdr:nvPicPr>
        <xdr:cNvPr id="0" name="image157.png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182</xdr:row>
      <xdr:rowOff>0</xdr:rowOff>
    </xdr:from>
    <xdr:ext cx="523875" cy="647700"/>
    <xdr:pic>
      <xdr:nvPicPr>
        <xdr:cNvPr id="0" name="image174.png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723900" cy="628650"/>
    <xdr:pic>
      <xdr:nvPicPr>
        <xdr:cNvPr id="0" name="image187.pn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184</xdr:row>
      <xdr:rowOff>0</xdr:rowOff>
    </xdr:from>
    <xdr:ext cx="647700" cy="561975"/>
    <xdr:pic>
      <xdr:nvPicPr>
        <xdr:cNvPr id="0" name="image180.png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185</xdr:row>
      <xdr:rowOff>0</xdr:rowOff>
    </xdr:from>
    <xdr:ext cx="819150" cy="581025"/>
    <xdr:pic>
      <xdr:nvPicPr>
        <xdr:cNvPr id="0" name="image159.png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186</xdr:row>
      <xdr:rowOff>0</xdr:rowOff>
    </xdr:from>
    <xdr:ext cx="533400" cy="561975"/>
    <xdr:pic>
      <xdr:nvPicPr>
        <xdr:cNvPr id="0" name="image194.png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187</xdr:row>
      <xdr:rowOff>0</xdr:rowOff>
    </xdr:from>
    <xdr:ext cx="381000" cy="619125"/>
    <xdr:pic>
      <xdr:nvPicPr>
        <xdr:cNvPr id="0" name="image164.png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188</xdr:row>
      <xdr:rowOff>0</xdr:rowOff>
    </xdr:from>
    <xdr:ext cx="409575" cy="600075"/>
    <xdr:pic>
      <xdr:nvPicPr>
        <xdr:cNvPr id="0" name="image190.png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189</xdr:row>
      <xdr:rowOff>0</xdr:rowOff>
    </xdr:from>
    <xdr:ext cx="476250" cy="590550"/>
    <xdr:pic>
      <xdr:nvPicPr>
        <xdr:cNvPr id="0" name="image189.png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190</xdr:row>
      <xdr:rowOff>0</xdr:rowOff>
    </xdr:from>
    <xdr:ext cx="333375" cy="561975"/>
    <xdr:pic>
      <xdr:nvPicPr>
        <xdr:cNvPr id="0" name="image202.png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191</xdr:row>
      <xdr:rowOff>0</xdr:rowOff>
    </xdr:from>
    <xdr:ext cx="371475" cy="561975"/>
    <xdr:pic>
      <xdr:nvPicPr>
        <xdr:cNvPr id="0" name="image219.png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192</xdr:row>
      <xdr:rowOff>0</xdr:rowOff>
    </xdr:from>
    <xdr:ext cx="381000" cy="581025"/>
    <xdr:pic>
      <xdr:nvPicPr>
        <xdr:cNvPr id="0" name="image182.png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193</xdr:row>
      <xdr:rowOff>0</xdr:rowOff>
    </xdr:from>
    <xdr:ext cx="409575" cy="561975"/>
    <xdr:pic>
      <xdr:nvPicPr>
        <xdr:cNvPr id="0" name="image191.pn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194</xdr:row>
      <xdr:rowOff>0</xdr:rowOff>
    </xdr:from>
    <xdr:ext cx="476250" cy="552450"/>
    <xdr:pic>
      <xdr:nvPicPr>
        <xdr:cNvPr id="0" name="image201.png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195</xdr:row>
      <xdr:rowOff>0</xdr:rowOff>
    </xdr:from>
    <xdr:ext cx="657225" cy="561975"/>
    <xdr:pic>
      <xdr:nvPicPr>
        <xdr:cNvPr id="0" name="image176.png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196</xdr:row>
      <xdr:rowOff>0</xdr:rowOff>
    </xdr:from>
    <xdr:ext cx="571500" cy="571500"/>
    <xdr:pic>
      <xdr:nvPicPr>
        <xdr:cNvPr id="0" name="image223.png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197</xdr:row>
      <xdr:rowOff>0</xdr:rowOff>
    </xdr:from>
    <xdr:ext cx="695325" cy="561975"/>
    <xdr:pic>
      <xdr:nvPicPr>
        <xdr:cNvPr id="0" name="image181.png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198</xdr:row>
      <xdr:rowOff>0</xdr:rowOff>
    </xdr:from>
    <xdr:ext cx="600075" cy="581025"/>
    <xdr:pic>
      <xdr:nvPicPr>
        <xdr:cNvPr id="0" name="image195.png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199</xdr:row>
      <xdr:rowOff>0</xdr:rowOff>
    </xdr:from>
    <xdr:ext cx="800100" cy="609600"/>
    <xdr:pic>
      <xdr:nvPicPr>
        <xdr:cNvPr id="0" name="image210.png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200</xdr:row>
      <xdr:rowOff>0</xdr:rowOff>
    </xdr:from>
    <xdr:ext cx="428625" cy="581025"/>
    <xdr:pic>
      <xdr:nvPicPr>
        <xdr:cNvPr id="0" name="image179.png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201</xdr:row>
      <xdr:rowOff>0</xdr:rowOff>
    </xdr:from>
    <xdr:ext cx="495300" cy="581025"/>
    <xdr:pic>
      <xdr:nvPicPr>
        <xdr:cNvPr id="0" name="image165.png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202</xdr:row>
      <xdr:rowOff>0</xdr:rowOff>
    </xdr:from>
    <xdr:ext cx="809625" cy="438150"/>
    <xdr:pic>
      <xdr:nvPicPr>
        <xdr:cNvPr id="0" name="image235.pn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203</xdr:row>
      <xdr:rowOff>0</xdr:rowOff>
    </xdr:from>
    <xdr:ext cx="866775" cy="533400"/>
    <xdr:pic>
      <xdr:nvPicPr>
        <xdr:cNvPr id="0" name="image232.png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205</xdr:row>
      <xdr:rowOff>0</xdr:rowOff>
    </xdr:from>
    <xdr:ext cx="704850" cy="609600"/>
    <xdr:pic>
      <xdr:nvPicPr>
        <xdr:cNvPr id="0" name="image168.pn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206</xdr:row>
      <xdr:rowOff>0</xdr:rowOff>
    </xdr:from>
    <xdr:ext cx="781050" cy="581025"/>
    <xdr:pic>
      <xdr:nvPicPr>
        <xdr:cNvPr id="0" name="image173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207</xdr:row>
      <xdr:rowOff>0</xdr:rowOff>
    </xdr:from>
    <xdr:ext cx="904875" cy="600075"/>
    <xdr:pic>
      <xdr:nvPicPr>
        <xdr:cNvPr id="0" name="image171.png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208</xdr:row>
      <xdr:rowOff>0</xdr:rowOff>
    </xdr:from>
    <xdr:ext cx="1009650" cy="581025"/>
    <xdr:pic>
      <xdr:nvPicPr>
        <xdr:cNvPr id="0" name="image203.png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209</xdr:row>
      <xdr:rowOff>0</xdr:rowOff>
    </xdr:from>
    <xdr:ext cx="704850" cy="552450"/>
    <xdr:pic>
      <xdr:nvPicPr>
        <xdr:cNvPr id="0" name="image199.png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210</xdr:row>
      <xdr:rowOff>0</xdr:rowOff>
    </xdr:from>
    <xdr:ext cx="819150" cy="571500"/>
    <xdr:pic>
      <xdr:nvPicPr>
        <xdr:cNvPr id="0" name="image178.pn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904875" cy="571500"/>
    <xdr:pic>
      <xdr:nvPicPr>
        <xdr:cNvPr id="0" name="image184.pn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212</xdr:row>
      <xdr:rowOff>0</xdr:rowOff>
    </xdr:from>
    <xdr:ext cx="1152525" cy="628650"/>
    <xdr:pic>
      <xdr:nvPicPr>
        <xdr:cNvPr id="0" name="image217.pn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213</xdr:row>
      <xdr:rowOff>0</xdr:rowOff>
    </xdr:from>
    <xdr:ext cx="962025" cy="581025"/>
    <xdr:pic>
      <xdr:nvPicPr>
        <xdr:cNvPr id="0" name="image30.pn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214</xdr:row>
      <xdr:rowOff>0</xdr:rowOff>
    </xdr:from>
    <xdr:ext cx="942975" cy="542925"/>
    <xdr:pic>
      <xdr:nvPicPr>
        <xdr:cNvPr id="0" name="image34.png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215</xdr:row>
      <xdr:rowOff>0</xdr:rowOff>
    </xdr:from>
    <xdr:ext cx="1104900" cy="571500"/>
    <xdr:pic>
      <xdr:nvPicPr>
        <xdr:cNvPr id="0" name="image29.pn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216</xdr:row>
      <xdr:rowOff>0</xdr:rowOff>
    </xdr:from>
    <xdr:ext cx="885825" cy="571500"/>
    <xdr:pic>
      <xdr:nvPicPr>
        <xdr:cNvPr id="0" name="image20.png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217</xdr:row>
      <xdr:rowOff>0</xdr:rowOff>
    </xdr:from>
    <xdr:ext cx="1085850" cy="628650"/>
    <xdr:pic>
      <xdr:nvPicPr>
        <xdr:cNvPr id="0" name="image28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218</xdr:row>
      <xdr:rowOff>0</xdr:rowOff>
    </xdr:from>
    <xdr:ext cx="1066800" cy="590550"/>
    <xdr:pic>
      <xdr:nvPicPr>
        <xdr:cNvPr id="0" name="image27.jp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219</xdr:row>
      <xdr:rowOff>0</xdr:rowOff>
    </xdr:from>
    <xdr:ext cx="1019175" cy="581025"/>
    <xdr:pic>
      <xdr:nvPicPr>
        <xdr:cNvPr id="0" name="image31.jp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220</xdr:row>
      <xdr:rowOff>0</xdr:rowOff>
    </xdr:from>
    <xdr:ext cx="1066800" cy="542925"/>
    <xdr:pic>
      <xdr:nvPicPr>
        <xdr:cNvPr id="0" name="image18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221</xdr:row>
      <xdr:rowOff>0</xdr:rowOff>
    </xdr:from>
    <xdr:ext cx="695325" cy="561975"/>
    <xdr:pic>
      <xdr:nvPicPr>
        <xdr:cNvPr id="0" name="image172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222</xdr:row>
      <xdr:rowOff>0</xdr:rowOff>
    </xdr:from>
    <xdr:ext cx="828675" cy="581025"/>
    <xdr:pic>
      <xdr:nvPicPr>
        <xdr:cNvPr id="0" name="image207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223</xdr:row>
      <xdr:rowOff>0</xdr:rowOff>
    </xdr:from>
    <xdr:ext cx="1009650" cy="581025"/>
    <xdr:pic>
      <xdr:nvPicPr>
        <xdr:cNvPr id="0" name="image186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224</xdr:row>
      <xdr:rowOff>0</xdr:rowOff>
    </xdr:from>
    <xdr:ext cx="1095375" cy="581025"/>
    <xdr:pic>
      <xdr:nvPicPr>
        <xdr:cNvPr id="0" name="image198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225</xdr:row>
      <xdr:rowOff>0</xdr:rowOff>
    </xdr:from>
    <xdr:ext cx="609600" cy="552450"/>
    <xdr:pic>
      <xdr:nvPicPr>
        <xdr:cNvPr id="0" name="image206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226</xdr:row>
      <xdr:rowOff>0</xdr:rowOff>
    </xdr:from>
    <xdr:ext cx="1047750" cy="561975"/>
    <xdr:pic>
      <xdr:nvPicPr>
        <xdr:cNvPr id="0" name="image193.pn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228</xdr:row>
      <xdr:rowOff>0</xdr:rowOff>
    </xdr:from>
    <xdr:ext cx="523875" cy="600075"/>
    <xdr:pic>
      <xdr:nvPicPr>
        <xdr:cNvPr id="0" name="image200.png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229</xdr:row>
      <xdr:rowOff>0</xdr:rowOff>
    </xdr:from>
    <xdr:ext cx="733425" cy="619125"/>
    <xdr:pic>
      <xdr:nvPicPr>
        <xdr:cNvPr id="0" name="image183.pn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230</xdr:row>
      <xdr:rowOff>0</xdr:rowOff>
    </xdr:from>
    <xdr:ext cx="685800" cy="628650"/>
    <xdr:pic>
      <xdr:nvPicPr>
        <xdr:cNvPr id="0" name="image205.png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231</xdr:row>
      <xdr:rowOff>0</xdr:rowOff>
    </xdr:from>
    <xdr:ext cx="619125" cy="609600"/>
    <xdr:pic>
      <xdr:nvPicPr>
        <xdr:cNvPr id="0" name="image222.png"/>
        <xdr:cNvPicPr preferRelativeResize="0"/>
      </xdr:nvPicPr>
      <xdr:blipFill>
        <a:blip cstate="print" r:embed="rId2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232</xdr:row>
      <xdr:rowOff>0</xdr:rowOff>
    </xdr:from>
    <xdr:ext cx="666750" cy="609600"/>
    <xdr:pic>
      <xdr:nvPicPr>
        <xdr:cNvPr id="0" name="image229.png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233</xdr:row>
      <xdr:rowOff>0</xdr:rowOff>
    </xdr:from>
    <xdr:ext cx="723900" cy="609600"/>
    <xdr:pic>
      <xdr:nvPicPr>
        <xdr:cNvPr id="0" name="image183.pn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234</xdr:row>
      <xdr:rowOff>0</xdr:rowOff>
    </xdr:from>
    <xdr:ext cx="685800" cy="647700"/>
    <xdr:pic>
      <xdr:nvPicPr>
        <xdr:cNvPr id="0" name="image209.png"/>
        <xdr:cNvPicPr preferRelativeResize="0"/>
      </xdr:nvPicPr>
      <xdr:blipFill>
        <a:blip cstate="print" r:embed="rId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235</xdr:row>
      <xdr:rowOff>0</xdr:rowOff>
    </xdr:from>
    <xdr:ext cx="733425" cy="619125"/>
    <xdr:pic>
      <xdr:nvPicPr>
        <xdr:cNvPr id="0" name="image183.pn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236</xdr:row>
      <xdr:rowOff>0</xdr:rowOff>
    </xdr:from>
    <xdr:ext cx="733425" cy="619125"/>
    <xdr:pic>
      <xdr:nvPicPr>
        <xdr:cNvPr id="0" name="image183.pn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237</xdr:row>
      <xdr:rowOff>0</xdr:rowOff>
    </xdr:from>
    <xdr:ext cx="628650" cy="609600"/>
    <xdr:pic>
      <xdr:nvPicPr>
        <xdr:cNvPr id="0" name="image215.png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242</xdr:row>
      <xdr:rowOff>0</xdr:rowOff>
    </xdr:from>
    <xdr:ext cx="571500" cy="600075"/>
    <xdr:pic>
      <xdr:nvPicPr>
        <xdr:cNvPr id="0" name="image196.png"/>
        <xdr:cNvPicPr preferRelativeResize="0"/>
      </xdr:nvPicPr>
      <xdr:blipFill>
        <a:blip cstate="print" r:embed="rId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243</xdr:row>
      <xdr:rowOff>0</xdr:rowOff>
    </xdr:from>
    <xdr:ext cx="590550" cy="600075"/>
    <xdr:pic>
      <xdr:nvPicPr>
        <xdr:cNvPr id="0" name="image188.png"/>
        <xdr:cNvPicPr preferRelativeResize="0"/>
      </xdr:nvPicPr>
      <xdr:blipFill>
        <a:blip cstate="print" r:embed="rId2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695325" cy="590550"/>
    <xdr:pic>
      <xdr:nvPicPr>
        <xdr:cNvPr id="0" name="image192.png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245</xdr:row>
      <xdr:rowOff>0</xdr:rowOff>
    </xdr:from>
    <xdr:ext cx="695325" cy="590550"/>
    <xdr:pic>
      <xdr:nvPicPr>
        <xdr:cNvPr id="0" name="image192.png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246</xdr:row>
      <xdr:rowOff>0</xdr:rowOff>
    </xdr:from>
    <xdr:ext cx="1247775" cy="609600"/>
    <xdr:pic>
      <xdr:nvPicPr>
        <xdr:cNvPr id="0" name="image212.png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247</xdr:row>
      <xdr:rowOff>0</xdr:rowOff>
    </xdr:from>
    <xdr:ext cx="1057275" cy="590550"/>
    <xdr:pic>
      <xdr:nvPicPr>
        <xdr:cNvPr id="0" name="image197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248</xdr:row>
      <xdr:rowOff>0</xdr:rowOff>
    </xdr:from>
    <xdr:ext cx="1228725" cy="638175"/>
    <xdr:pic>
      <xdr:nvPicPr>
        <xdr:cNvPr id="0" name="image208.pn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251</xdr:row>
      <xdr:rowOff>0</xdr:rowOff>
    </xdr:from>
    <xdr:ext cx="609600" cy="590550"/>
    <xdr:pic>
      <xdr:nvPicPr>
        <xdr:cNvPr id="0" name="image236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252</xdr:row>
      <xdr:rowOff>0</xdr:rowOff>
    </xdr:from>
    <xdr:ext cx="581025" cy="561975"/>
    <xdr:pic>
      <xdr:nvPicPr>
        <xdr:cNvPr id="0" name="image226.png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254</xdr:row>
      <xdr:rowOff>0</xdr:rowOff>
    </xdr:from>
    <xdr:ext cx="695325" cy="581025"/>
    <xdr:pic>
      <xdr:nvPicPr>
        <xdr:cNvPr id="0" name="image225.png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255</xdr:row>
      <xdr:rowOff>0</xdr:rowOff>
    </xdr:from>
    <xdr:ext cx="409575" cy="838200"/>
    <xdr:pic>
      <xdr:nvPicPr>
        <xdr:cNvPr id="0" name="image213.png"/>
        <xdr:cNvPicPr preferRelativeResize="0"/>
      </xdr:nvPicPr>
      <xdr:blipFill>
        <a:blip cstate="print" r:embed="rId2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256</xdr:row>
      <xdr:rowOff>0</xdr:rowOff>
    </xdr:from>
    <xdr:ext cx="257175" cy="533400"/>
    <xdr:pic>
      <xdr:nvPicPr>
        <xdr:cNvPr id="0" name="image213.png"/>
        <xdr:cNvPicPr preferRelativeResize="0"/>
      </xdr:nvPicPr>
      <xdr:blipFill>
        <a:blip cstate="print" r:embed="rId2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260</xdr:row>
      <xdr:rowOff>0</xdr:rowOff>
    </xdr:from>
    <xdr:ext cx="552450" cy="600075"/>
    <xdr:pic>
      <xdr:nvPicPr>
        <xdr:cNvPr id="0" name="image214.pn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261</xdr:row>
      <xdr:rowOff>0</xdr:rowOff>
    </xdr:from>
    <xdr:ext cx="495300" cy="571500"/>
    <xdr:pic>
      <xdr:nvPicPr>
        <xdr:cNvPr id="0" name="image220.png"/>
        <xdr:cNvPicPr preferRelativeResize="0"/>
      </xdr:nvPicPr>
      <xdr:blipFill>
        <a:blip cstate="print" r:embed="rId2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262</xdr:row>
      <xdr:rowOff>0</xdr:rowOff>
    </xdr:from>
    <xdr:ext cx="666750" cy="571500"/>
    <xdr:pic>
      <xdr:nvPicPr>
        <xdr:cNvPr id="0" name="image234.pn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265</xdr:row>
      <xdr:rowOff>0</xdr:rowOff>
    </xdr:from>
    <xdr:ext cx="542925" cy="609600"/>
    <xdr:pic>
      <xdr:nvPicPr>
        <xdr:cNvPr id="0" name="image211.pn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266</xdr:row>
      <xdr:rowOff>0</xdr:rowOff>
    </xdr:from>
    <xdr:ext cx="762000" cy="552450"/>
    <xdr:pic>
      <xdr:nvPicPr>
        <xdr:cNvPr id="0" name="image218.pn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267</xdr:row>
      <xdr:rowOff>0</xdr:rowOff>
    </xdr:from>
    <xdr:ext cx="647700" cy="590550"/>
    <xdr:pic>
      <xdr:nvPicPr>
        <xdr:cNvPr id="0" name="image230.png"/>
        <xdr:cNvPicPr preferRelativeResize="0"/>
      </xdr:nvPicPr>
      <xdr:blipFill>
        <a:blip cstate="print" r:embed="rId2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268</xdr:row>
      <xdr:rowOff>0</xdr:rowOff>
    </xdr:from>
    <xdr:ext cx="695325" cy="628650"/>
    <xdr:pic>
      <xdr:nvPicPr>
        <xdr:cNvPr id="0" name="image233.png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269</xdr:row>
      <xdr:rowOff>0</xdr:rowOff>
    </xdr:from>
    <xdr:ext cx="638175" cy="628650"/>
    <xdr:pic>
      <xdr:nvPicPr>
        <xdr:cNvPr id="0" name="image228.png"/>
        <xdr:cNvPicPr preferRelativeResize="0"/>
      </xdr:nvPicPr>
      <xdr:blipFill>
        <a:blip cstate="print" r:embed="rId2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270</xdr:row>
      <xdr:rowOff>0</xdr:rowOff>
    </xdr:from>
    <xdr:ext cx="552450" cy="581025"/>
    <xdr:pic>
      <xdr:nvPicPr>
        <xdr:cNvPr id="0" name="image221.pn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271</xdr:row>
      <xdr:rowOff>0</xdr:rowOff>
    </xdr:from>
    <xdr:ext cx="542925" cy="647700"/>
    <xdr:pic>
      <xdr:nvPicPr>
        <xdr:cNvPr id="0" name="image237.png"/>
        <xdr:cNvPicPr preferRelativeResize="0"/>
      </xdr:nvPicPr>
      <xdr:blipFill>
        <a:blip cstate="print" r:embed="rId2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272</xdr:row>
      <xdr:rowOff>0</xdr:rowOff>
    </xdr:from>
    <xdr:ext cx="571500" cy="800100"/>
    <xdr:pic>
      <xdr:nvPicPr>
        <xdr:cNvPr id="0" name="image216.png"/>
        <xdr:cNvPicPr preferRelativeResize="0"/>
      </xdr:nvPicPr>
      <xdr:blipFill>
        <a:blip cstate="print" r:embed="rId2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273</xdr:row>
      <xdr:rowOff>0</xdr:rowOff>
    </xdr:from>
    <xdr:ext cx="457200" cy="628650"/>
    <xdr:pic>
      <xdr:nvPicPr>
        <xdr:cNvPr id="0" name="image231.pn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266700</xdr:colOff>
      <xdr:row>0</xdr:row>
      <xdr:rowOff>104775</xdr:rowOff>
    </xdr:from>
    <xdr:ext cx="800100" cy="55245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714375" cy="6191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714375" cy="619125"/>
    <xdr:pic>
      <xdr:nvPicPr>
        <xdr:cNvPr id="0" name="image3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771525" cy="63817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42975" cy="6286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762000" cy="581025"/>
    <xdr:pic>
      <xdr:nvPicPr>
        <xdr:cNvPr id="0" name="image1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904875" cy="60007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628650" cy="542925"/>
    <xdr:pic>
      <xdr:nvPicPr>
        <xdr:cNvPr id="0" name="image2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628650" cy="6096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1076325" cy="581025"/>
    <xdr:pic>
      <xdr:nvPicPr>
        <xdr:cNvPr id="0" name="image3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771525" cy="552450"/>
    <xdr:pic>
      <xdr:nvPicPr>
        <xdr:cNvPr id="0" name="image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676275" cy="523875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866775" cy="581025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542925" cy="561975"/>
    <xdr:pic>
      <xdr:nvPicPr>
        <xdr:cNvPr id="0" name="image1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628650" cy="59055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971550" cy="561975"/>
    <xdr:pic>
      <xdr:nvPicPr>
        <xdr:cNvPr id="0" name="image39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742950" cy="581025"/>
    <xdr:pic>
      <xdr:nvPicPr>
        <xdr:cNvPr id="0" name="image1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762000" cy="590550"/>
    <xdr:pic>
      <xdr:nvPicPr>
        <xdr:cNvPr id="0" name="image1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819150" cy="571500"/>
    <xdr:pic>
      <xdr:nvPicPr>
        <xdr:cNvPr id="0" name="image3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609600" cy="561975"/>
    <xdr:pic>
      <xdr:nvPicPr>
        <xdr:cNvPr id="0" name="image4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904875" cy="571500"/>
    <xdr:pic>
      <xdr:nvPicPr>
        <xdr:cNvPr id="0" name="image3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666750" cy="619125"/>
    <xdr:pic>
      <xdr:nvPicPr>
        <xdr:cNvPr id="0" name="image69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1266825" cy="609600"/>
    <xdr:pic>
      <xdr:nvPicPr>
        <xdr:cNvPr id="0" name="image4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981075" cy="561975"/>
    <xdr:pic>
      <xdr:nvPicPr>
        <xdr:cNvPr id="0" name="image5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600075" cy="581025"/>
    <xdr:pic>
      <xdr:nvPicPr>
        <xdr:cNvPr id="0" name="image79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657225" cy="600075"/>
    <xdr:pic>
      <xdr:nvPicPr>
        <xdr:cNvPr id="0" name="image53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438150" cy="571500"/>
    <xdr:pic>
      <xdr:nvPicPr>
        <xdr:cNvPr id="0" name="image9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866775" cy="581025"/>
    <xdr:pic>
      <xdr:nvPicPr>
        <xdr:cNvPr id="0" name="image82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695325" cy="571500"/>
    <xdr:pic>
      <xdr:nvPicPr>
        <xdr:cNvPr id="0" name="image8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695325" cy="571500"/>
    <xdr:pic>
      <xdr:nvPicPr>
        <xdr:cNvPr id="0" name="image8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990600" cy="571500"/>
    <xdr:pic>
      <xdr:nvPicPr>
        <xdr:cNvPr id="0" name="image6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1314450" cy="752475"/>
    <xdr:pic>
      <xdr:nvPicPr>
        <xdr:cNvPr id="0" name="image10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136</xdr:row>
      <xdr:rowOff>0</xdr:rowOff>
    </xdr:from>
    <xdr:ext cx="514350" cy="609600"/>
    <xdr:pic>
      <xdr:nvPicPr>
        <xdr:cNvPr id="0" name="image10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145</xdr:row>
      <xdr:rowOff>0</xdr:rowOff>
    </xdr:from>
    <xdr:ext cx="1019175" cy="561975"/>
    <xdr:pic>
      <xdr:nvPicPr>
        <xdr:cNvPr id="0" name="image147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163</xdr:row>
      <xdr:rowOff>0</xdr:rowOff>
    </xdr:from>
    <xdr:ext cx="1028700" cy="561975"/>
    <xdr:pic>
      <xdr:nvPicPr>
        <xdr:cNvPr id="0" name="image161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165</xdr:row>
      <xdr:rowOff>0</xdr:rowOff>
    </xdr:from>
    <xdr:ext cx="1038225" cy="590550"/>
    <xdr:pic>
      <xdr:nvPicPr>
        <xdr:cNvPr id="0" name="image158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167</xdr:row>
      <xdr:rowOff>0</xdr:rowOff>
    </xdr:from>
    <xdr:ext cx="971550" cy="609600"/>
    <xdr:pic>
      <xdr:nvPicPr>
        <xdr:cNvPr id="0" name="image17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168</xdr:row>
      <xdr:rowOff>0</xdr:rowOff>
    </xdr:from>
    <xdr:ext cx="981075" cy="590550"/>
    <xdr:pic>
      <xdr:nvPicPr>
        <xdr:cNvPr id="0" name="image166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171</xdr:row>
      <xdr:rowOff>0</xdr:rowOff>
    </xdr:from>
    <xdr:ext cx="809625" cy="561975"/>
    <xdr:pic>
      <xdr:nvPicPr>
        <xdr:cNvPr id="0" name="image175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172</xdr:row>
      <xdr:rowOff>0</xdr:rowOff>
    </xdr:from>
    <xdr:ext cx="1362075" cy="571500"/>
    <xdr:pic>
      <xdr:nvPicPr>
        <xdr:cNvPr id="0" name="image156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173</xdr:row>
      <xdr:rowOff>0</xdr:rowOff>
    </xdr:from>
    <xdr:ext cx="409575" cy="581025"/>
    <xdr:pic>
      <xdr:nvPicPr>
        <xdr:cNvPr id="0" name="image157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177</xdr:row>
      <xdr:rowOff>0</xdr:rowOff>
    </xdr:from>
    <xdr:ext cx="819150" cy="581025"/>
    <xdr:pic>
      <xdr:nvPicPr>
        <xdr:cNvPr id="0" name="image159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179</xdr:row>
      <xdr:rowOff>0</xdr:rowOff>
    </xdr:from>
    <xdr:ext cx="381000" cy="619125"/>
    <xdr:pic>
      <xdr:nvPicPr>
        <xdr:cNvPr id="0" name="image16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187</xdr:row>
      <xdr:rowOff>0</xdr:rowOff>
    </xdr:from>
    <xdr:ext cx="657225" cy="561975"/>
    <xdr:pic>
      <xdr:nvPicPr>
        <xdr:cNvPr id="0" name="image176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192</xdr:row>
      <xdr:rowOff>0</xdr:rowOff>
    </xdr:from>
    <xdr:ext cx="428625" cy="581025"/>
    <xdr:pic>
      <xdr:nvPicPr>
        <xdr:cNvPr id="0" name="image179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193</xdr:row>
      <xdr:rowOff>0</xdr:rowOff>
    </xdr:from>
    <xdr:ext cx="495300" cy="581025"/>
    <xdr:pic>
      <xdr:nvPicPr>
        <xdr:cNvPr id="0" name="image165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198</xdr:row>
      <xdr:rowOff>0</xdr:rowOff>
    </xdr:from>
    <xdr:ext cx="704850" cy="609600"/>
    <xdr:pic>
      <xdr:nvPicPr>
        <xdr:cNvPr id="0" name="image168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199</xdr:row>
      <xdr:rowOff>0</xdr:rowOff>
    </xdr:from>
    <xdr:ext cx="781050" cy="581025"/>
    <xdr:pic>
      <xdr:nvPicPr>
        <xdr:cNvPr id="0" name="image173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200</xdr:row>
      <xdr:rowOff>0</xdr:rowOff>
    </xdr:from>
    <xdr:ext cx="904875" cy="600075"/>
    <xdr:pic>
      <xdr:nvPicPr>
        <xdr:cNvPr id="0" name="image171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201</xdr:row>
      <xdr:rowOff>0</xdr:rowOff>
    </xdr:from>
    <xdr:ext cx="1009650" cy="581025"/>
    <xdr:pic>
      <xdr:nvPicPr>
        <xdr:cNvPr id="0" name="image203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202</xdr:row>
      <xdr:rowOff>0</xdr:rowOff>
    </xdr:from>
    <xdr:ext cx="704850" cy="552450"/>
    <xdr:pic>
      <xdr:nvPicPr>
        <xdr:cNvPr id="0" name="image199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203</xdr:row>
      <xdr:rowOff>0</xdr:rowOff>
    </xdr:from>
    <xdr:ext cx="819150" cy="571500"/>
    <xdr:pic>
      <xdr:nvPicPr>
        <xdr:cNvPr id="0" name="image178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204</xdr:row>
      <xdr:rowOff>0</xdr:rowOff>
    </xdr:from>
    <xdr:ext cx="904875" cy="571500"/>
    <xdr:pic>
      <xdr:nvPicPr>
        <xdr:cNvPr id="0" name="image184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205</xdr:row>
      <xdr:rowOff>0</xdr:rowOff>
    </xdr:from>
    <xdr:ext cx="1152525" cy="628650"/>
    <xdr:pic>
      <xdr:nvPicPr>
        <xdr:cNvPr id="0" name="image217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206</xdr:row>
      <xdr:rowOff>0</xdr:rowOff>
    </xdr:from>
    <xdr:ext cx="962025" cy="581025"/>
    <xdr:pic>
      <xdr:nvPicPr>
        <xdr:cNvPr id="0" name="image3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207</xdr:row>
      <xdr:rowOff>0</xdr:rowOff>
    </xdr:from>
    <xdr:ext cx="942975" cy="542925"/>
    <xdr:pic>
      <xdr:nvPicPr>
        <xdr:cNvPr id="0" name="image3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208</xdr:row>
      <xdr:rowOff>0</xdr:rowOff>
    </xdr:from>
    <xdr:ext cx="1104900" cy="571500"/>
    <xdr:pic>
      <xdr:nvPicPr>
        <xdr:cNvPr id="0" name="image29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209</xdr:row>
      <xdr:rowOff>0</xdr:rowOff>
    </xdr:from>
    <xdr:ext cx="885825" cy="571500"/>
    <xdr:pic>
      <xdr:nvPicPr>
        <xdr:cNvPr id="0" name="image20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210</xdr:row>
      <xdr:rowOff>0</xdr:rowOff>
    </xdr:from>
    <xdr:ext cx="1085850" cy="628650"/>
    <xdr:pic>
      <xdr:nvPicPr>
        <xdr:cNvPr id="0" name="image2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1066800" cy="590550"/>
    <xdr:pic>
      <xdr:nvPicPr>
        <xdr:cNvPr id="0" name="image27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212</xdr:row>
      <xdr:rowOff>0</xdr:rowOff>
    </xdr:from>
    <xdr:ext cx="1019175" cy="581025"/>
    <xdr:pic>
      <xdr:nvPicPr>
        <xdr:cNvPr id="0" name="image31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213</xdr:row>
      <xdr:rowOff>0</xdr:rowOff>
    </xdr:from>
    <xdr:ext cx="1066800" cy="542925"/>
    <xdr:pic>
      <xdr:nvPicPr>
        <xdr:cNvPr id="0" name="image18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214</xdr:row>
      <xdr:rowOff>0</xdr:rowOff>
    </xdr:from>
    <xdr:ext cx="695325" cy="561975"/>
    <xdr:pic>
      <xdr:nvPicPr>
        <xdr:cNvPr id="0" name="image17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215</xdr:row>
      <xdr:rowOff>0</xdr:rowOff>
    </xdr:from>
    <xdr:ext cx="828675" cy="581025"/>
    <xdr:pic>
      <xdr:nvPicPr>
        <xdr:cNvPr id="0" name="image20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216</xdr:row>
      <xdr:rowOff>0</xdr:rowOff>
    </xdr:from>
    <xdr:ext cx="1009650" cy="581025"/>
    <xdr:pic>
      <xdr:nvPicPr>
        <xdr:cNvPr id="0" name="image186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217</xdr:row>
      <xdr:rowOff>0</xdr:rowOff>
    </xdr:from>
    <xdr:ext cx="1095375" cy="581025"/>
    <xdr:pic>
      <xdr:nvPicPr>
        <xdr:cNvPr id="0" name="image198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218</xdr:row>
      <xdr:rowOff>0</xdr:rowOff>
    </xdr:from>
    <xdr:ext cx="609600" cy="552450"/>
    <xdr:pic>
      <xdr:nvPicPr>
        <xdr:cNvPr id="0" name="image20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219</xdr:row>
      <xdr:rowOff>0</xdr:rowOff>
    </xdr:from>
    <xdr:ext cx="1047750" cy="561975"/>
    <xdr:pic>
      <xdr:nvPicPr>
        <xdr:cNvPr id="0" name="image193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222</xdr:row>
      <xdr:rowOff>0</xdr:rowOff>
    </xdr:from>
    <xdr:ext cx="523875" cy="600075"/>
    <xdr:pic>
      <xdr:nvPicPr>
        <xdr:cNvPr id="0" name="image20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223</xdr:row>
      <xdr:rowOff>0</xdr:rowOff>
    </xdr:from>
    <xdr:ext cx="733425" cy="619125"/>
    <xdr:pic>
      <xdr:nvPicPr>
        <xdr:cNvPr id="0" name="image18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224</xdr:row>
      <xdr:rowOff>0</xdr:rowOff>
    </xdr:from>
    <xdr:ext cx="685800" cy="628650"/>
    <xdr:pic>
      <xdr:nvPicPr>
        <xdr:cNvPr id="0" name="image205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225</xdr:row>
      <xdr:rowOff>0</xdr:rowOff>
    </xdr:from>
    <xdr:ext cx="619125" cy="609600"/>
    <xdr:pic>
      <xdr:nvPicPr>
        <xdr:cNvPr id="0" name="image222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227</xdr:row>
      <xdr:rowOff>0</xdr:rowOff>
    </xdr:from>
    <xdr:ext cx="723900" cy="609600"/>
    <xdr:pic>
      <xdr:nvPicPr>
        <xdr:cNvPr id="0" name="image18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228</xdr:row>
      <xdr:rowOff>0</xdr:rowOff>
    </xdr:from>
    <xdr:ext cx="685800" cy="647700"/>
    <xdr:pic>
      <xdr:nvPicPr>
        <xdr:cNvPr id="0" name="image20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229</xdr:row>
      <xdr:rowOff>0</xdr:rowOff>
    </xdr:from>
    <xdr:ext cx="733425" cy="619125"/>
    <xdr:pic>
      <xdr:nvPicPr>
        <xdr:cNvPr id="0" name="image18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230</xdr:row>
      <xdr:rowOff>0</xdr:rowOff>
    </xdr:from>
    <xdr:ext cx="733425" cy="619125"/>
    <xdr:pic>
      <xdr:nvPicPr>
        <xdr:cNvPr id="0" name="image18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231</xdr:row>
      <xdr:rowOff>0</xdr:rowOff>
    </xdr:from>
    <xdr:ext cx="628650" cy="609600"/>
    <xdr:pic>
      <xdr:nvPicPr>
        <xdr:cNvPr id="0" name="image21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234</xdr:row>
      <xdr:rowOff>0</xdr:rowOff>
    </xdr:from>
    <xdr:ext cx="571500" cy="600075"/>
    <xdr:pic>
      <xdr:nvPicPr>
        <xdr:cNvPr id="0" name="image196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235</xdr:row>
      <xdr:rowOff>0</xdr:rowOff>
    </xdr:from>
    <xdr:ext cx="590550" cy="600075"/>
    <xdr:pic>
      <xdr:nvPicPr>
        <xdr:cNvPr id="0" name="image18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236</xdr:row>
      <xdr:rowOff>0</xdr:rowOff>
    </xdr:from>
    <xdr:ext cx="695325" cy="590550"/>
    <xdr:pic>
      <xdr:nvPicPr>
        <xdr:cNvPr id="0" name="image192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238</xdr:row>
      <xdr:rowOff>0</xdr:rowOff>
    </xdr:from>
    <xdr:ext cx="1247775" cy="609600"/>
    <xdr:pic>
      <xdr:nvPicPr>
        <xdr:cNvPr id="0" name="image212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239</xdr:row>
      <xdr:rowOff>0</xdr:rowOff>
    </xdr:from>
    <xdr:ext cx="1057275" cy="590550"/>
    <xdr:pic>
      <xdr:nvPicPr>
        <xdr:cNvPr id="0" name="image19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240</xdr:row>
      <xdr:rowOff>0</xdr:rowOff>
    </xdr:from>
    <xdr:ext cx="1228725" cy="638175"/>
    <xdr:pic>
      <xdr:nvPicPr>
        <xdr:cNvPr id="0" name="image208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242</xdr:row>
      <xdr:rowOff>0</xdr:rowOff>
    </xdr:from>
    <xdr:ext cx="409575" cy="838200"/>
    <xdr:pic>
      <xdr:nvPicPr>
        <xdr:cNvPr id="0" name="image213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243</xdr:row>
      <xdr:rowOff>0</xdr:rowOff>
    </xdr:from>
    <xdr:ext cx="257175" cy="533400"/>
    <xdr:pic>
      <xdr:nvPicPr>
        <xdr:cNvPr id="0" name="image213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552450" cy="600075"/>
    <xdr:pic>
      <xdr:nvPicPr>
        <xdr:cNvPr id="0" name="image214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245</xdr:row>
      <xdr:rowOff>0</xdr:rowOff>
    </xdr:from>
    <xdr:ext cx="495300" cy="571500"/>
    <xdr:pic>
      <xdr:nvPicPr>
        <xdr:cNvPr id="0" name="image22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249</xdr:row>
      <xdr:rowOff>0</xdr:rowOff>
    </xdr:from>
    <xdr:ext cx="542925" cy="609600"/>
    <xdr:pic>
      <xdr:nvPicPr>
        <xdr:cNvPr id="0" name="image211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250</xdr:row>
      <xdr:rowOff>0</xdr:rowOff>
    </xdr:from>
    <xdr:ext cx="762000" cy="552450"/>
    <xdr:pic>
      <xdr:nvPicPr>
        <xdr:cNvPr id="0" name="image218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251</xdr:row>
      <xdr:rowOff>0</xdr:rowOff>
    </xdr:from>
    <xdr:ext cx="647700" cy="590550"/>
    <xdr:pic>
      <xdr:nvPicPr>
        <xdr:cNvPr id="0" name="image230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252</xdr:row>
      <xdr:rowOff>0</xdr:rowOff>
    </xdr:from>
    <xdr:ext cx="695325" cy="628650"/>
    <xdr:pic>
      <xdr:nvPicPr>
        <xdr:cNvPr id="0" name="image233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253</xdr:row>
      <xdr:rowOff>0</xdr:rowOff>
    </xdr:from>
    <xdr:ext cx="638175" cy="628650"/>
    <xdr:pic>
      <xdr:nvPicPr>
        <xdr:cNvPr id="0" name="image228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254</xdr:row>
      <xdr:rowOff>0</xdr:rowOff>
    </xdr:from>
    <xdr:ext cx="552450" cy="581025"/>
    <xdr:pic>
      <xdr:nvPicPr>
        <xdr:cNvPr id="0" name="image221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255</xdr:row>
      <xdr:rowOff>0</xdr:rowOff>
    </xdr:from>
    <xdr:ext cx="542925" cy="647700"/>
    <xdr:pic>
      <xdr:nvPicPr>
        <xdr:cNvPr id="0" name="image237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256</xdr:row>
      <xdr:rowOff>0</xdr:rowOff>
    </xdr:from>
    <xdr:ext cx="571500" cy="800100"/>
    <xdr:pic>
      <xdr:nvPicPr>
        <xdr:cNvPr id="0" name="image216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259</xdr:row>
      <xdr:rowOff>0</xdr:rowOff>
    </xdr:from>
    <xdr:ext cx="581025" cy="561975"/>
    <xdr:pic>
      <xdr:nvPicPr>
        <xdr:cNvPr id="0" name="image22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264</xdr:row>
      <xdr:rowOff>0</xdr:rowOff>
    </xdr:from>
    <xdr:ext cx="695325" cy="581025"/>
    <xdr:pic>
      <xdr:nvPicPr>
        <xdr:cNvPr id="0" name="image22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962025" cy="581025"/>
    <xdr:pic>
      <xdr:nvPicPr>
        <xdr:cNvPr id="0" name="image3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942975" cy="542925"/>
    <xdr:pic>
      <xdr:nvPicPr>
        <xdr:cNvPr id="0" name="image3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962025" cy="495300"/>
    <xdr:pic>
      <xdr:nvPicPr>
        <xdr:cNvPr id="0" name="image2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885825" cy="571500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962025" cy="552450"/>
    <xdr:pic>
      <xdr:nvPicPr>
        <xdr:cNvPr id="0" name="image2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962025" cy="533400"/>
    <xdr:pic>
      <xdr:nvPicPr>
        <xdr:cNvPr id="0" name="image2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962025" cy="542925"/>
    <xdr:pic>
      <xdr:nvPicPr>
        <xdr:cNvPr id="0" name="image3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962025" cy="495300"/>
    <xdr:pic>
      <xdr:nvPicPr>
        <xdr:cNvPr id="0" name="image1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771525" cy="55245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676275" cy="5238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657225" cy="561975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866775" cy="581025"/>
    <xdr:pic>
      <xdr:nvPicPr>
        <xdr:cNvPr id="0" name="image1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828675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819150" cy="714375"/>
    <xdr:pic>
      <xdr:nvPicPr>
        <xdr:cNvPr id="0" name="image3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866775" cy="71437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895350" cy="714375"/>
    <xdr:pic>
      <xdr:nvPicPr>
        <xdr:cNvPr id="0" name="image2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066800" cy="71437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066800" cy="714375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152525" cy="71437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942975" cy="714375"/>
    <xdr:pic>
      <xdr:nvPicPr>
        <xdr:cNvPr id="0" name="image1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819150" cy="714375"/>
    <xdr:pic>
      <xdr:nvPicPr>
        <xdr:cNvPr id="0" name="image2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714375" cy="714375"/>
    <xdr:pic>
      <xdr:nvPicPr>
        <xdr:cNvPr id="0" name="image3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076325" cy="714375"/>
    <xdr:pic>
      <xdr:nvPicPr>
        <xdr:cNvPr id="0" name="image5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1000125" cy="714375"/>
    <xdr:pic>
      <xdr:nvPicPr>
        <xdr:cNvPr id="0" name="image2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1076325" cy="714375"/>
    <xdr:pic>
      <xdr:nvPicPr>
        <xdr:cNvPr id="0" name="image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1076325" cy="714375"/>
    <xdr:pic>
      <xdr:nvPicPr>
        <xdr:cNvPr id="0" name="image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1076325" cy="714375"/>
    <xdr:pic>
      <xdr:nvPicPr>
        <xdr:cNvPr id="0" name="image2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1190625" cy="714375"/>
    <xdr:pic>
      <xdr:nvPicPr>
        <xdr:cNvPr id="0" name="image4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828675" cy="714375"/>
    <xdr:pic>
      <xdr:nvPicPr>
        <xdr:cNvPr id="0" name="image2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923925" cy="714375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828675" cy="714375"/>
    <xdr:pic>
      <xdr:nvPicPr>
        <xdr:cNvPr id="0" name="image2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923925" cy="714375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733425" cy="714375"/>
    <xdr:pic>
      <xdr:nvPicPr>
        <xdr:cNvPr id="0" name="image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1323975" cy="714375"/>
    <xdr:pic>
      <xdr:nvPicPr>
        <xdr:cNvPr id="0" name="image3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1362075" cy="714375"/>
    <xdr:pic>
      <xdr:nvPicPr>
        <xdr:cNvPr id="0" name="image4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1381125" cy="695325"/>
    <xdr:pic>
      <xdr:nvPicPr>
        <xdr:cNvPr id="0" name="image71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971550" cy="714375"/>
    <xdr:pic>
      <xdr:nvPicPr>
        <xdr:cNvPr id="0" name="image4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1095375" cy="714375"/>
    <xdr:pic>
      <xdr:nvPicPr>
        <xdr:cNvPr id="0" name="image5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1190625" cy="714375"/>
    <xdr:pic>
      <xdr:nvPicPr>
        <xdr:cNvPr id="0" name="image5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1190625" cy="714375"/>
    <xdr:pic>
      <xdr:nvPicPr>
        <xdr:cNvPr id="0" name="image6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1343025" cy="714375"/>
    <xdr:pic>
      <xdr:nvPicPr>
        <xdr:cNvPr id="0" name="image6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1000125" cy="714375"/>
    <xdr:pic>
      <xdr:nvPicPr>
        <xdr:cNvPr id="0" name="image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923925" cy="714375"/>
    <xdr:pic>
      <xdr:nvPicPr>
        <xdr:cNvPr id="0" name="image8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838200" cy="714375"/>
    <xdr:pic>
      <xdr:nvPicPr>
        <xdr:cNvPr id="0" name="image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1123950" cy="714375"/>
    <xdr:pic>
      <xdr:nvPicPr>
        <xdr:cNvPr id="0" name="image6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1047750" cy="714375"/>
    <xdr:pic>
      <xdr:nvPicPr>
        <xdr:cNvPr id="0" name="image7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1152525" cy="714375"/>
    <xdr:pic>
      <xdr:nvPicPr>
        <xdr:cNvPr id="0" name="image66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1219200" cy="714375"/>
    <xdr:pic>
      <xdr:nvPicPr>
        <xdr:cNvPr id="0" name="image81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1057275" cy="714375"/>
    <xdr:pic>
      <xdr:nvPicPr>
        <xdr:cNvPr id="0" name="image1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990600" cy="714375"/>
    <xdr:pic>
      <xdr:nvPicPr>
        <xdr:cNvPr id="0" name="image83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685800" cy="714375"/>
    <xdr:pic>
      <xdr:nvPicPr>
        <xdr:cNvPr id="0" name="image16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762000" cy="714375"/>
    <xdr:pic>
      <xdr:nvPicPr>
        <xdr:cNvPr id="0" name="image15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1238250" cy="714375"/>
    <xdr:pic>
      <xdr:nvPicPr>
        <xdr:cNvPr id="0" name="image3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1162050" cy="714375"/>
    <xdr:pic>
      <xdr:nvPicPr>
        <xdr:cNvPr id="0" name="image89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1171575" cy="714375"/>
    <xdr:pic>
      <xdr:nvPicPr>
        <xdr:cNvPr id="0" name="image9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904875" cy="714375"/>
    <xdr:pic>
      <xdr:nvPicPr>
        <xdr:cNvPr id="0" name="image1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1000125" cy="714375"/>
    <xdr:pic>
      <xdr:nvPicPr>
        <xdr:cNvPr id="0" name="image86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923925" cy="714375"/>
    <xdr:pic>
      <xdr:nvPicPr>
        <xdr:cNvPr id="0" name="image17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1123950" cy="714375"/>
    <xdr:pic>
      <xdr:nvPicPr>
        <xdr:cNvPr id="0" name="image94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1019175" cy="714375"/>
    <xdr:pic>
      <xdr:nvPicPr>
        <xdr:cNvPr id="0" name="image36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771525" cy="714375"/>
    <xdr:pic>
      <xdr:nvPicPr>
        <xdr:cNvPr id="0" name="image49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1133475" cy="714375"/>
    <xdr:pic>
      <xdr:nvPicPr>
        <xdr:cNvPr id="0" name="image37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876300" cy="714375"/>
    <xdr:pic>
      <xdr:nvPicPr>
        <xdr:cNvPr id="0" name="image4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1133475" cy="714375"/>
    <xdr:pic>
      <xdr:nvPicPr>
        <xdr:cNvPr id="0" name="image60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1247775" cy="714375"/>
    <xdr:pic>
      <xdr:nvPicPr>
        <xdr:cNvPr id="0" name="image43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1028700" cy="714375"/>
    <xdr:pic>
      <xdr:nvPicPr>
        <xdr:cNvPr id="0" name="image47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1200150" cy="714375"/>
    <xdr:pic>
      <xdr:nvPicPr>
        <xdr:cNvPr id="0" name="image42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1352550" cy="714375"/>
    <xdr:pic>
      <xdr:nvPicPr>
        <xdr:cNvPr id="0" name="image51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1295400" cy="714375"/>
    <xdr:pic>
      <xdr:nvPicPr>
        <xdr:cNvPr id="0" name="image80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1381125" cy="666750"/>
    <xdr:pic>
      <xdr:nvPicPr>
        <xdr:cNvPr id="0" name="image5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771525" cy="71437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1381125" cy="657225"/>
    <xdr:pic>
      <xdr:nvPicPr>
        <xdr:cNvPr id="0" name="image46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1171575" cy="714375"/>
    <xdr:pic>
      <xdr:nvPicPr>
        <xdr:cNvPr id="0" name="image5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1343025" cy="714375"/>
    <xdr:pic>
      <xdr:nvPicPr>
        <xdr:cNvPr id="0" name="image6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1314450" cy="714375"/>
    <xdr:pic>
      <xdr:nvPicPr>
        <xdr:cNvPr id="0" name="image58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1028700" cy="714375"/>
    <xdr:pic>
      <xdr:nvPicPr>
        <xdr:cNvPr id="0" name="image68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1371600" cy="714375"/>
    <xdr:pic>
      <xdr:nvPicPr>
        <xdr:cNvPr id="0" name="image73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1371600" cy="714375"/>
    <xdr:pic>
      <xdr:nvPicPr>
        <xdr:cNvPr id="0" name="image73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1123950" cy="714375"/>
    <xdr:pic>
      <xdr:nvPicPr>
        <xdr:cNvPr id="0" name="image59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1171575" cy="714375"/>
    <xdr:pic>
      <xdr:nvPicPr>
        <xdr:cNvPr id="0" name="image91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1171575" cy="714375"/>
    <xdr:pic>
      <xdr:nvPicPr>
        <xdr:cNvPr id="0" name="image40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1228725" cy="714375"/>
    <xdr:pic>
      <xdr:nvPicPr>
        <xdr:cNvPr id="0" name="image54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1295400" cy="714375"/>
    <xdr:pic>
      <xdr:nvPicPr>
        <xdr:cNvPr id="0" name="image6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1362075" cy="714375"/>
    <xdr:pic>
      <xdr:nvPicPr>
        <xdr:cNvPr id="0" name="image76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1266825" cy="714375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1371600" cy="714375"/>
    <xdr:pic>
      <xdr:nvPicPr>
        <xdr:cNvPr id="0" name="image7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733425" cy="714375"/>
    <xdr:pic>
      <xdr:nvPicPr>
        <xdr:cNvPr id="0" name="image7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781050" cy="714375"/>
    <xdr:pic>
      <xdr:nvPicPr>
        <xdr:cNvPr id="0" name="image53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552450" cy="714375"/>
    <xdr:pic>
      <xdr:nvPicPr>
        <xdr:cNvPr id="0" name="image96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1066800" cy="714375"/>
    <xdr:pic>
      <xdr:nvPicPr>
        <xdr:cNvPr id="0" name="image82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866775" cy="714375"/>
    <xdr:pic>
      <xdr:nvPicPr>
        <xdr:cNvPr id="0" name="image8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1238250" cy="714375"/>
    <xdr:pic>
      <xdr:nvPicPr>
        <xdr:cNvPr id="0" name="image6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914400" cy="714375"/>
    <xdr:pic>
      <xdr:nvPicPr>
        <xdr:cNvPr id="0" name="image90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1104900" cy="714375"/>
    <xdr:pic>
      <xdr:nvPicPr>
        <xdr:cNvPr id="0" name="image74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1238250" cy="714375"/>
    <xdr:pic>
      <xdr:nvPicPr>
        <xdr:cNvPr id="0" name="image11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819150" cy="714375"/>
    <xdr:pic>
      <xdr:nvPicPr>
        <xdr:cNvPr id="0" name="image119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1000125" cy="714375"/>
    <xdr:pic>
      <xdr:nvPicPr>
        <xdr:cNvPr id="0" name="image72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1181100" cy="714375"/>
    <xdr:pic>
      <xdr:nvPicPr>
        <xdr:cNvPr id="0" name="image97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1314450" cy="714375"/>
    <xdr:pic>
      <xdr:nvPicPr>
        <xdr:cNvPr id="0" name="image78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1085850" cy="714375"/>
    <xdr:pic>
      <xdr:nvPicPr>
        <xdr:cNvPr id="0" name="image101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1228725" cy="714375"/>
    <xdr:pic>
      <xdr:nvPicPr>
        <xdr:cNvPr id="0" name="image84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0</xdr:rowOff>
    </xdr:from>
    <xdr:ext cx="1381125" cy="704850"/>
    <xdr:pic>
      <xdr:nvPicPr>
        <xdr:cNvPr id="0" name="image88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866775" cy="714375"/>
    <xdr:pic>
      <xdr:nvPicPr>
        <xdr:cNvPr id="0" name="image103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0</xdr:rowOff>
    </xdr:from>
    <xdr:ext cx="1104900" cy="714375"/>
    <xdr:pic>
      <xdr:nvPicPr>
        <xdr:cNvPr id="0" name="image126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0</xdr:rowOff>
    </xdr:from>
    <xdr:ext cx="1238250" cy="714375"/>
    <xdr:pic>
      <xdr:nvPicPr>
        <xdr:cNvPr id="0" name="image10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103</xdr:row>
      <xdr:rowOff>0</xdr:rowOff>
    </xdr:from>
    <xdr:ext cx="1381125" cy="704850"/>
    <xdr:pic>
      <xdr:nvPicPr>
        <xdr:cNvPr id="0" name="image118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0</xdr:rowOff>
    </xdr:from>
    <xdr:ext cx="1219200" cy="714375"/>
    <xdr:pic>
      <xdr:nvPicPr>
        <xdr:cNvPr id="0" name="image106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0</xdr:rowOff>
    </xdr:from>
    <xdr:ext cx="1381125" cy="704850"/>
    <xdr:pic>
      <xdr:nvPicPr>
        <xdr:cNvPr id="0" name="image9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1381125" cy="638175"/>
    <xdr:pic>
      <xdr:nvPicPr>
        <xdr:cNvPr id="0" name="image8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0</xdr:rowOff>
    </xdr:from>
    <xdr:ext cx="1028700" cy="714375"/>
    <xdr:pic>
      <xdr:nvPicPr>
        <xdr:cNvPr id="0" name="image125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0</xdr:rowOff>
    </xdr:from>
    <xdr:ext cx="1095375" cy="714375"/>
    <xdr:pic>
      <xdr:nvPicPr>
        <xdr:cNvPr id="0" name="image102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0</xdr:rowOff>
    </xdr:from>
    <xdr:ext cx="1304925" cy="714375"/>
    <xdr:pic>
      <xdr:nvPicPr>
        <xdr:cNvPr id="0" name="image9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</xdr:row>
      <xdr:rowOff>0</xdr:rowOff>
    </xdr:from>
    <xdr:ext cx="1247775" cy="714375"/>
    <xdr:pic>
      <xdr:nvPicPr>
        <xdr:cNvPr id="0" name="image105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</xdr:row>
      <xdr:rowOff>0</xdr:rowOff>
    </xdr:from>
    <xdr:ext cx="942975" cy="714375"/>
    <xdr:pic>
      <xdr:nvPicPr>
        <xdr:cNvPr id="0" name="image9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0</xdr:rowOff>
    </xdr:from>
    <xdr:ext cx="1095375" cy="714375"/>
    <xdr:pic>
      <xdr:nvPicPr>
        <xdr:cNvPr id="0" name="image110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</xdr:row>
      <xdr:rowOff>0</xdr:rowOff>
    </xdr:from>
    <xdr:ext cx="1257300" cy="714375"/>
    <xdr:pic>
      <xdr:nvPicPr>
        <xdr:cNvPr id="0" name="image11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</xdr:row>
      <xdr:rowOff>0</xdr:rowOff>
    </xdr:from>
    <xdr:ext cx="962025" cy="714375"/>
    <xdr:pic>
      <xdr:nvPicPr>
        <xdr:cNvPr id="0" name="image109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0</xdr:rowOff>
    </xdr:from>
    <xdr:ext cx="1162050" cy="714375"/>
    <xdr:pic>
      <xdr:nvPicPr>
        <xdr:cNvPr id="0" name="image13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</xdr:row>
      <xdr:rowOff>0</xdr:rowOff>
    </xdr:from>
    <xdr:ext cx="1343025" cy="714375"/>
    <xdr:pic>
      <xdr:nvPicPr>
        <xdr:cNvPr id="0" name="image115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</xdr:row>
      <xdr:rowOff>0</xdr:rowOff>
    </xdr:from>
    <xdr:ext cx="990600" cy="714375"/>
    <xdr:pic>
      <xdr:nvPicPr>
        <xdr:cNvPr id="0" name="image113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</xdr:row>
      <xdr:rowOff>0</xdr:rowOff>
    </xdr:from>
    <xdr:ext cx="1190625" cy="714375"/>
    <xdr:pic>
      <xdr:nvPicPr>
        <xdr:cNvPr id="0" name="image11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121</xdr:row>
      <xdr:rowOff>0</xdr:rowOff>
    </xdr:from>
    <xdr:ext cx="1381125" cy="657225"/>
    <xdr:pic>
      <xdr:nvPicPr>
        <xdr:cNvPr id="0" name="image10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</xdr:row>
      <xdr:rowOff>0</xdr:rowOff>
    </xdr:from>
    <xdr:ext cx="1085850" cy="714375"/>
    <xdr:pic>
      <xdr:nvPicPr>
        <xdr:cNvPr id="0" name="image112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</xdr:row>
      <xdr:rowOff>0</xdr:rowOff>
    </xdr:from>
    <xdr:ext cx="1295400" cy="714375"/>
    <xdr:pic>
      <xdr:nvPicPr>
        <xdr:cNvPr id="0" name="image134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</xdr:row>
      <xdr:rowOff>0</xdr:rowOff>
    </xdr:from>
    <xdr:ext cx="1381125" cy="657225"/>
    <xdr:pic>
      <xdr:nvPicPr>
        <xdr:cNvPr id="0" name="image98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125</xdr:row>
      <xdr:rowOff>0</xdr:rowOff>
    </xdr:from>
    <xdr:ext cx="1181100" cy="714375"/>
    <xdr:pic>
      <xdr:nvPicPr>
        <xdr:cNvPr id="0" name="image117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</xdr:row>
      <xdr:rowOff>0</xdr:rowOff>
    </xdr:from>
    <xdr:ext cx="1362075" cy="714375"/>
    <xdr:pic>
      <xdr:nvPicPr>
        <xdr:cNvPr id="0" name="image10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</xdr:row>
      <xdr:rowOff>0</xdr:rowOff>
    </xdr:from>
    <xdr:ext cx="1381125" cy="647700"/>
    <xdr:pic>
      <xdr:nvPicPr>
        <xdr:cNvPr id="0" name="image124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</xdr:row>
      <xdr:rowOff>0</xdr:rowOff>
    </xdr:from>
    <xdr:ext cx="1228725" cy="714375"/>
    <xdr:pic>
      <xdr:nvPicPr>
        <xdr:cNvPr id="0" name="image140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</xdr:row>
      <xdr:rowOff>0</xdr:rowOff>
    </xdr:from>
    <xdr:ext cx="1323975" cy="714375"/>
    <xdr:pic>
      <xdr:nvPicPr>
        <xdr:cNvPr id="0" name="image120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130</xdr:row>
      <xdr:rowOff>0</xdr:rowOff>
    </xdr:from>
    <xdr:ext cx="600075" cy="714375"/>
    <xdr:pic>
      <xdr:nvPicPr>
        <xdr:cNvPr id="0" name="image107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131</xdr:row>
      <xdr:rowOff>0</xdr:rowOff>
    </xdr:from>
    <xdr:ext cx="1009650" cy="714375"/>
    <xdr:pic>
      <xdr:nvPicPr>
        <xdr:cNvPr id="0" name="image122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132</xdr:row>
      <xdr:rowOff>0</xdr:rowOff>
    </xdr:from>
    <xdr:ext cx="723900" cy="714375"/>
    <xdr:pic>
      <xdr:nvPicPr>
        <xdr:cNvPr id="0" name="image163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</xdr:row>
      <xdr:rowOff>0</xdr:rowOff>
    </xdr:from>
    <xdr:ext cx="714375" cy="714375"/>
    <xdr:pic>
      <xdr:nvPicPr>
        <xdr:cNvPr id="0" name="image121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1162050" cy="714375"/>
    <xdr:pic>
      <xdr:nvPicPr>
        <xdr:cNvPr id="0" name="image132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135</xdr:row>
      <xdr:rowOff>0</xdr:rowOff>
    </xdr:from>
    <xdr:ext cx="952500" cy="714375"/>
    <xdr:pic>
      <xdr:nvPicPr>
        <xdr:cNvPr id="0" name="image123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136</xdr:row>
      <xdr:rowOff>0</xdr:rowOff>
    </xdr:from>
    <xdr:ext cx="866775" cy="714375"/>
    <xdr:pic>
      <xdr:nvPicPr>
        <xdr:cNvPr id="0" name="image138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</xdr:row>
      <xdr:rowOff>0</xdr:rowOff>
    </xdr:from>
    <xdr:ext cx="1238250" cy="714375"/>
    <xdr:pic>
      <xdr:nvPicPr>
        <xdr:cNvPr id="0" name="image127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138</xdr:row>
      <xdr:rowOff>0</xdr:rowOff>
    </xdr:from>
    <xdr:ext cx="981075" cy="714375"/>
    <xdr:pic>
      <xdr:nvPicPr>
        <xdr:cNvPr id="0" name="image129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</xdr:row>
      <xdr:rowOff>0</xdr:rowOff>
    </xdr:from>
    <xdr:ext cx="1295400" cy="714375"/>
    <xdr:pic>
      <xdr:nvPicPr>
        <xdr:cNvPr id="0" name="image147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</xdr:row>
      <xdr:rowOff>0</xdr:rowOff>
    </xdr:from>
    <xdr:ext cx="952500" cy="714375"/>
    <xdr:pic>
      <xdr:nvPicPr>
        <xdr:cNvPr id="0" name="image141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141</xdr:row>
      <xdr:rowOff>0</xdr:rowOff>
    </xdr:from>
    <xdr:ext cx="1104900" cy="714375"/>
    <xdr:pic>
      <xdr:nvPicPr>
        <xdr:cNvPr id="0" name="image142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142</xdr:row>
      <xdr:rowOff>0</xdr:rowOff>
    </xdr:from>
    <xdr:ext cx="1285875" cy="714375"/>
    <xdr:pic>
      <xdr:nvPicPr>
        <xdr:cNvPr id="0" name="image14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143</xdr:row>
      <xdr:rowOff>0</xdr:rowOff>
    </xdr:from>
    <xdr:ext cx="952500" cy="714375"/>
    <xdr:pic>
      <xdr:nvPicPr>
        <xdr:cNvPr id="0" name="image167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144</xdr:row>
      <xdr:rowOff>0</xdr:rowOff>
    </xdr:from>
    <xdr:ext cx="1085850" cy="714375"/>
    <xdr:pic>
      <xdr:nvPicPr>
        <xdr:cNvPr id="0" name="image144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</xdr:row>
      <xdr:rowOff>0</xdr:rowOff>
    </xdr:from>
    <xdr:ext cx="1304925" cy="714375"/>
    <xdr:pic>
      <xdr:nvPicPr>
        <xdr:cNvPr id="0" name="image145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146</xdr:row>
      <xdr:rowOff>0</xdr:rowOff>
    </xdr:from>
    <xdr:ext cx="1019175" cy="714375"/>
    <xdr:pic>
      <xdr:nvPicPr>
        <xdr:cNvPr id="0" name="image204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147</xdr:row>
      <xdr:rowOff>0</xdr:rowOff>
    </xdr:from>
    <xdr:ext cx="1219200" cy="714375"/>
    <xdr:pic>
      <xdr:nvPicPr>
        <xdr:cNvPr id="0" name="image152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148</xdr:row>
      <xdr:rowOff>0</xdr:rowOff>
    </xdr:from>
    <xdr:ext cx="1295400" cy="714375"/>
    <xdr:pic>
      <xdr:nvPicPr>
        <xdr:cNvPr id="0" name="image153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149</xdr:row>
      <xdr:rowOff>0</xdr:rowOff>
    </xdr:from>
    <xdr:ext cx="1143000" cy="714375"/>
    <xdr:pic>
      <xdr:nvPicPr>
        <xdr:cNvPr id="0" name="image146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</xdr:row>
      <xdr:rowOff>0</xdr:rowOff>
    </xdr:from>
    <xdr:ext cx="1285875" cy="714375"/>
    <xdr:pic>
      <xdr:nvPicPr>
        <xdr:cNvPr id="0" name="image143.pn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151</xdr:row>
      <xdr:rowOff>0</xdr:rowOff>
    </xdr:from>
    <xdr:ext cx="1381125" cy="647700"/>
    <xdr:pic>
      <xdr:nvPicPr>
        <xdr:cNvPr id="0" name="image148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152</xdr:row>
      <xdr:rowOff>0</xdr:rowOff>
    </xdr:from>
    <xdr:ext cx="1123950" cy="714375"/>
    <xdr:pic>
      <xdr:nvPicPr>
        <xdr:cNvPr id="0" name="image130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153</xdr:row>
      <xdr:rowOff>0</xdr:rowOff>
    </xdr:from>
    <xdr:ext cx="1257300" cy="714375"/>
    <xdr:pic>
      <xdr:nvPicPr>
        <xdr:cNvPr id="0" name="image155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154</xdr:row>
      <xdr:rowOff>0</xdr:rowOff>
    </xdr:from>
    <xdr:ext cx="1381125" cy="676275"/>
    <xdr:pic>
      <xdr:nvPicPr>
        <xdr:cNvPr id="0" name="image169.pn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155</xdr:row>
      <xdr:rowOff>0</xdr:rowOff>
    </xdr:from>
    <xdr:ext cx="1152525" cy="714375"/>
    <xdr:pic>
      <xdr:nvPicPr>
        <xdr:cNvPr id="0" name="image128.pn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</xdr:row>
      <xdr:rowOff>0</xdr:rowOff>
    </xdr:from>
    <xdr:ext cx="1123950" cy="714375"/>
    <xdr:pic>
      <xdr:nvPicPr>
        <xdr:cNvPr id="0" name="image151.jp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</xdr:row>
      <xdr:rowOff>0</xdr:rowOff>
    </xdr:from>
    <xdr:ext cx="1304925" cy="714375"/>
    <xdr:pic>
      <xdr:nvPicPr>
        <xdr:cNvPr id="0" name="image161.pn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158</xdr:row>
      <xdr:rowOff>0</xdr:rowOff>
    </xdr:from>
    <xdr:ext cx="1362075" cy="714375"/>
    <xdr:pic>
      <xdr:nvPicPr>
        <xdr:cNvPr id="0" name="image137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159</xdr:row>
      <xdr:rowOff>0</xdr:rowOff>
    </xdr:from>
    <xdr:ext cx="1257300" cy="714375"/>
    <xdr:pic>
      <xdr:nvPicPr>
        <xdr:cNvPr id="0" name="image158.pn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160</xdr:row>
      <xdr:rowOff>0</xdr:rowOff>
    </xdr:from>
    <xdr:ext cx="1047750" cy="714375"/>
    <xdr:pic>
      <xdr:nvPicPr>
        <xdr:cNvPr id="0" name="image177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</xdr:row>
      <xdr:rowOff>0</xdr:rowOff>
    </xdr:from>
    <xdr:ext cx="1133475" cy="714375"/>
    <xdr:pic>
      <xdr:nvPicPr>
        <xdr:cNvPr id="0" name="image170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162</xdr:row>
      <xdr:rowOff>0</xdr:rowOff>
    </xdr:from>
    <xdr:ext cx="1190625" cy="704850"/>
    <xdr:pic>
      <xdr:nvPicPr>
        <xdr:cNvPr id="0" name="image166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165</xdr:row>
      <xdr:rowOff>0</xdr:rowOff>
    </xdr:from>
    <xdr:ext cx="1028700" cy="714375"/>
    <xdr:pic>
      <xdr:nvPicPr>
        <xdr:cNvPr id="0" name="image175.pn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</xdr:row>
      <xdr:rowOff>0</xdr:rowOff>
    </xdr:from>
    <xdr:ext cx="1381125" cy="571500"/>
    <xdr:pic>
      <xdr:nvPicPr>
        <xdr:cNvPr id="0" name="image156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167</xdr:row>
      <xdr:rowOff>0</xdr:rowOff>
    </xdr:from>
    <xdr:ext cx="504825" cy="714375"/>
    <xdr:pic>
      <xdr:nvPicPr>
        <xdr:cNvPr id="0" name="image157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168</xdr:row>
      <xdr:rowOff>0</xdr:rowOff>
    </xdr:from>
    <xdr:ext cx="581025" cy="714375"/>
    <xdr:pic>
      <xdr:nvPicPr>
        <xdr:cNvPr id="0" name="image174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169</xdr:row>
      <xdr:rowOff>0</xdr:rowOff>
    </xdr:from>
    <xdr:ext cx="819150" cy="714375"/>
    <xdr:pic>
      <xdr:nvPicPr>
        <xdr:cNvPr id="0" name="image187.pn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170</xdr:row>
      <xdr:rowOff>0</xdr:rowOff>
    </xdr:from>
    <xdr:ext cx="828675" cy="714375"/>
    <xdr:pic>
      <xdr:nvPicPr>
        <xdr:cNvPr id="0" name="image180.pn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171</xdr:row>
      <xdr:rowOff>0</xdr:rowOff>
    </xdr:from>
    <xdr:ext cx="1009650" cy="714375"/>
    <xdr:pic>
      <xdr:nvPicPr>
        <xdr:cNvPr id="0" name="image159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172</xdr:row>
      <xdr:rowOff>0</xdr:rowOff>
    </xdr:from>
    <xdr:ext cx="676275" cy="714375"/>
    <xdr:pic>
      <xdr:nvPicPr>
        <xdr:cNvPr id="0" name="image194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173</xdr:row>
      <xdr:rowOff>0</xdr:rowOff>
    </xdr:from>
    <xdr:ext cx="438150" cy="714375"/>
    <xdr:pic>
      <xdr:nvPicPr>
        <xdr:cNvPr id="0" name="image164.pn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174</xdr:row>
      <xdr:rowOff>0</xdr:rowOff>
    </xdr:from>
    <xdr:ext cx="495300" cy="714375"/>
    <xdr:pic>
      <xdr:nvPicPr>
        <xdr:cNvPr id="0" name="image190.pn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175</xdr:row>
      <xdr:rowOff>0</xdr:rowOff>
    </xdr:from>
    <xdr:ext cx="571500" cy="714375"/>
    <xdr:pic>
      <xdr:nvPicPr>
        <xdr:cNvPr id="0" name="image189.pn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176</xdr:row>
      <xdr:rowOff>0</xdr:rowOff>
    </xdr:from>
    <xdr:ext cx="419100" cy="714375"/>
    <xdr:pic>
      <xdr:nvPicPr>
        <xdr:cNvPr id="0" name="image202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177</xdr:row>
      <xdr:rowOff>0</xdr:rowOff>
    </xdr:from>
    <xdr:ext cx="466725" cy="714375"/>
    <xdr:pic>
      <xdr:nvPicPr>
        <xdr:cNvPr id="0" name="image219.pn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178</xdr:row>
      <xdr:rowOff>0</xdr:rowOff>
    </xdr:from>
    <xdr:ext cx="466725" cy="714375"/>
    <xdr:pic>
      <xdr:nvPicPr>
        <xdr:cNvPr id="0" name="image182.pn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179</xdr:row>
      <xdr:rowOff>0</xdr:rowOff>
    </xdr:from>
    <xdr:ext cx="523875" cy="714375"/>
    <xdr:pic>
      <xdr:nvPicPr>
        <xdr:cNvPr id="0" name="image191.png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180</xdr:row>
      <xdr:rowOff>0</xdr:rowOff>
    </xdr:from>
    <xdr:ext cx="600075" cy="714375"/>
    <xdr:pic>
      <xdr:nvPicPr>
        <xdr:cNvPr id="0" name="image201.png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181</xdr:row>
      <xdr:rowOff>0</xdr:rowOff>
    </xdr:from>
    <xdr:ext cx="838200" cy="714375"/>
    <xdr:pic>
      <xdr:nvPicPr>
        <xdr:cNvPr id="0" name="image176.png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182</xdr:row>
      <xdr:rowOff>0</xdr:rowOff>
    </xdr:from>
    <xdr:ext cx="714375" cy="714375"/>
    <xdr:pic>
      <xdr:nvPicPr>
        <xdr:cNvPr id="0" name="image223.pn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183</xdr:row>
      <xdr:rowOff>0</xdr:rowOff>
    </xdr:from>
    <xdr:ext cx="885825" cy="714375"/>
    <xdr:pic>
      <xdr:nvPicPr>
        <xdr:cNvPr id="0" name="image181.png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184</xdr:row>
      <xdr:rowOff>0</xdr:rowOff>
    </xdr:from>
    <xdr:ext cx="733425" cy="714375"/>
    <xdr:pic>
      <xdr:nvPicPr>
        <xdr:cNvPr id="0" name="image195.png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185</xdr:row>
      <xdr:rowOff>0</xdr:rowOff>
    </xdr:from>
    <xdr:ext cx="942975" cy="714375"/>
    <xdr:pic>
      <xdr:nvPicPr>
        <xdr:cNvPr id="0" name="image210.png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186</xdr:row>
      <xdr:rowOff>0</xdr:rowOff>
    </xdr:from>
    <xdr:ext cx="533400" cy="714375"/>
    <xdr:pic>
      <xdr:nvPicPr>
        <xdr:cNvPr id="0" name="image179.png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187</xdr:row>
      <xdr:rowOff>0</xdr:rowOff>
    </xdr:from>
    <xdr:ext cx="609600" cy="714375"/>
    <xdr:pic>
      <xdr:nvPicPr>
        <xdr:cNvPr id="0" name="image165.png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190</xdr:row>
      <xdr:rowOff>0</xdr:rowOff>
    </xdr:from>
    <xdr:ext cx="828675" cy="714375"/>
    <xdr:pic>
      <xdr:nvPicPr>
        <xdr:cNvPr id="0" name="image168.png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191</xdr:row>
      <xdr:rowOff>0</xdr:rowOff>
    </xdr:from>
    <xdr:ext cx="971550" cy="714375"/>
    <xdr:pic>
      <xdr:nvPicPr>
        <xdr:cNvPr id="0" name="image173.png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192</xdr:row>
      <xdr:rowOff>0</xdr:rowOff>
    </xdr:from>
    <xdr:ext cx="1076325" cy="714375"/>
    <xdr:pic>
      <xdr:nvPicPr>
        <xdr:cNvPr id="0" name="image171.png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193</xdr:row>
      <xdr:rowOff>0</xdr:rowOff>
    </xdr:from>
    <xdr:ext cx="1238250" cy="714375"/>
    <xdr:pic>
      <xdr:nvPicPr>
        <xdr:cNvPr id="0" name="image203.png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194</xdr:row>
      <xdr:rowOff>0</xdr:rowOff>
    </xdr:from>
    <xdr:ext cx="914400" cy="714375"/>
    <xdr:pic>
      <xdr:nvPicPr>
        <xdr:cNvPr id="0" name="image199.pn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195</xdr:row>
      <xdr:rowOff>0</xdr:rowOff>
    </xdr:from>
    <xdr:ext cx="1028700" cy="704850"/>
    <xdr:pic>
      <xdr:nvPicPr>
        <xdr:cNvPr id="0" name="image178.png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196</xdr:row>
      <xdr:rowOff>0</xdr:rowOff>
    </xdr:from>
    <xdr:ext cx="1133475" cy="714375"/>
    <xdr:pic>
      <xdr:nvPicPr>
        <xdr:cNvPr id="0" name="image184.png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197</xdr:row>
      <xdr:rowOff>0</xdr:rowOff>
    </xdr:from>
    <xdr:ext cx="1304925" cy="714375"/>
    <xdr:pic>
      <xdr:nvPicPr>
        <xdr:cNvPr id="0" name="image217.png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198</xdr:row>
      <xdr:rowOff>0</xdr:rowOff>
    </xdr:from>
    <xdr:ext cx="1171575" cy="714375"/>
    <xdr:pic>
      <xdr:nvPicPr>
        <xdr:cNvPr id="0" name="image30.png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199</xdr:row>
      <xdr:rowOff>0</xdr:rowOff>
    </xdr:from>
    <xdr:ext cx="1238250" cy="714375"/>
    <xdr:pic>
      <xdr:nvPicPr>
        <xdr:cNvPr id="0" name="image34.png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200</xdr:row>
      <xdr:rowOff>0</xdr:rowOff>
    </xdr:from>
    <xdr:ext cx="1381125" cy="714375"/>
    <xdr:pic>
      <xdr:nvPicPr>
        <xdr:cNvPr id="0" name="image29.png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201</xdr:row>
      <xdr:rowOff>0</xdr:rowOff>
    </xdr:from>
    <xdr:ext cx="1104900" cy="714375"/>
    <xdr:pic>
      <xdr:nvPicPr>
        <xdr:cNvPr id="0" name="image20.png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202</xdr:row>
      <xdr:rowOff>0</xdr:rowOff>
    </xdr:from>
    <xdr:ext cx="1238250" cy="714375"/>
    <xdr:pic>
      <xdr:nvPicPr>
        <xdr:cNvPr id="0" name="image28.png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203</xdr:row>
      <xdr:rowOff>0</xdr:rowOff>
    </xdr:from>
    <xdr:ext cx="1266825" cy="714375"/>
    <xdr:pic>
      <xdr:nvPicPr>
        <xdr:cNvPr id="0" name="image27.jp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204</xdr:row>
      <xdr:rowOff>0</xdr:rowOff>
    </xdr:from>
    <xdr:ext cx="1257300" cy="714375"/>
    <xdr:pic>
      <xdr:nvPicPr>
        <xdr:cNvPr id="0" name="image31.jpg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205</xdr:row>
      <xdr:rowOff>0</xdr:rowOff>
    </xdr:from>
    <xdr:ext cx="1381125" cy="704850"/>
    <xdr:pic>
      <xdr:nvPicPr>
        <xdr:cNvPr id="0" name="image18.pn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206</xdr:row>
      <xdr:rowOff>0</xdr:rowOff>
    </xdr:from>
    <xdr:ext cx="885825" cy="714375"/>
    <xdr:pic>
      <xdr:nvPicPr>
        <xdr:cNvPr id="0" name="image172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207</xdr:row>
      <xdr:rowOff>0</xdr:rowOff>
    </xdr:from>
    <xdr:ext cx="1009650" cy="714375"/>
    <xdr:pic>
      <xdr:nvPicPr>
        <xdr:cNvPr id="0" name="image207.png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208</xdr:row>
      <xdr:rowOff>0</xdr:rowOff>
    </xdr:from>
    <xdr:ext cx="1247775" cy="714375"/>
    <xdr:pic>
      <xdr:nvPicPr>
        <xdr:cNvPr id="0" name="image186.png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209</xdr:row>
      <xdr:rowOff>0</xdr:rowOff>
    </xdr:from>
    <xdr:ext cx="1352550" cy="714375"/>
    <xdr:pic>
      <xdr:nvPicPr>
        <xdr:cNvPr id="0" name="image198.png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210</xdr:row>
      <xdr:rowOff>0</xdr:rowOff>
    </xdr:from>
    <xdr:ext cx="790575" cy="714375"/>
    <xdr:pic>
      <xdr:nvPicPr>
        <xdr:cNvPr id="0" name="image206.pn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211</xdr:row>
      <xdr:rowOff>0</xdr:rowOff>
    </xdr:from>
    <xdr:ext cx="1333500" cy="714375"/>
    <xdr:pic>
      <xdr:nvPicPr>
        <xdr:cNvPr id="0" name="image193.pn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214</xdr:row>
      <xdr:rowOff>0</xdr:rowOff>
    </xdr:from>
    <xdr:ext cx="619125" cy="714375"/>
    <xdr:pic>
      <xdr:nvPicPr>
        <xdr:cNvPr id="0" name="image200.pn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215</xdr:row>
      <xdr:rowOff>0</xdr:rowOff>
    </xdr:from>
    <xdr:ext cx="847725" cy="714375"/>
    <xdr:pic>
      <xdr:nvPicPr>
        <xdr:cNvPr id="0" name="image183.pn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216</xdr:row>
      <xdr:rowOff>0</xdr:rowOff>
    </xdr:from>
    <xdr:ext cx="781050" cy="714375"/>
    <xdr:pic>
      <xdr:nvPicPr>
        <xdr:cNvPr id="0" name="image205.png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217</xdr:row>
      <xdr:rowOff>0</xdr:rowOff>
    </xdr:from>
    <xdr:ext cx="723900" cy="714375"/>
    <xdr:pic>
      <xdr:nvPicPr>
        <xdr:cNvPr id="0" name="image222.pn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219</xdr:row>
      <xdr:rowOff>0</xdr:rowOff>
    </xdr:from>
    <xdr:ext cx="847725" cy="714375"/>
    <xdr:pic>
      <xdr:nvPicPr>
        <xdr:cNvPr id="0" name="image183.pn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220</xdr:row>
      <xdr:rowOff>0</xdr:rowOff>
    </xdr:from>
    <xdr:ext cx="752475" cy="714375"/>
    <xdr:pic>
      <xdr:nvPicPr>
        <xdr:cNvPr id="0" name="image209.png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221</xdr:row>
      <xdr:rowOff>0</xdr:rowOff>
    </xdr:from>
    <xdr:ext cx="847725" cy="714375"/>
    <xdr:pic>
      <xdr:nvPicPr>
        <xdr:cNvPr id="0" name="image183.pn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222</xdr:row>
      <xdr:rowOff>0</xdr:rowOff>
    </xdr:from>
    <xdr:ext cx="847725" cy="714375"/>
    <xdr:pic>
      <xdr:nvPicPr>
        <xdr:cNvPr id="0" name="image183.pn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223</xdr:row>
      <xdr:rowOff>0</xdr:rowOff>
    </xdr:from>
    <xdr:ext cx="742950" cy="714375"/>
    <xdr:pic>
      <xdr:nvPicPr>
        <xdr:cNvPr id="0" name="image215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226</xdr:row>
      <xdr:rowOff>0</xdr:rowOff>
    </xdr:from>
    <xdr:ext cx="676275" cy="714375"/>
    <xdr:pic>
      <xdr:nvPicPr>
        <xdr:cNvPr id="0" name="image196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227</xdr:row>
      <xdr:rowOff>0</xdr:rowOff>
    </xdr:from>
    <xdr:ext cx="704850" cy="714375"/>
    <xdr:pic>
      <xdr:nvPicPr>
        <xdr:cNvPr id="0" name="image188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228</xdr:row>
      <xdr:rowOff>0</xdr:rowOff>
    </xdr:from>
    <xdr:ext cx="828675" cy="714375"/>
    <xdr:pic>
      <xdr:nvPicPr>
        <xdr:cNvPr id="0" name="image192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1019175" cy="714375"/>
    <xdr:pic>
      <xdr:nvPicPr>
        <xdr:cNvPr id="0" name="image3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771525" cy="714375"/>
    <xdr:pic>
      <xdr:nvPicPr>
        <xdr:cNvPr id="0" name="image4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133475" cy="714375"/>
    <xdr:pic>
      <xdr:nvPicPr>
        <xdr:cNvPr id="0" name="image3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876300" cy="71437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133475" cy="714375"/>
    <xdr:pic>
      <xdr:nvPicPr>
        <xdr:cNvPr id="0" name="image6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247775" cy="714375"/>
    <xdr:pic>
      <xdr:nvPicPr>
        <xdr:cNvPr id="0" name="image4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028700" cy="714375"/>
    <xdr:pic>
      <xdr:nvPicPr>
        <xdr:cNvPr id="0" name="image4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1200150" cy="714375"/>
    <xdr:pic>
      <xdr:nvPicPr>
        <xdr:cNvPr id="0" name="image4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1352550" cy="714375"/>
    <xdr:pic>
      <xdr:nvPicPr>
        <xdr:cNvPr id="0" name="image5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1295400" cy="714375"/>
    <xdr:pic>
      <xdr:nvPicPr>
        <xdr:cNvPr id="0" name="image8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381125" cy="666750"/>
    <xdr:pic>
      <xdr:nvPicPr>
        <xdr:cNvPr id="0" name="image5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771525" cy="714375"/>
    <xdr:pic>
      <xdr:nvPicPr>
        <xdr:cNvPr id="0" name="image6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1381125" cy="657225"/>
    <xdr:pic>
      <xdr:nvPicPr>
        <xdr:cNvPr id="0" name="image4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1171575" cy="714375"/>
    <xdr:pic>
      <xdr:nvPicPr>
        <xdr:cNvPr id="0" name="image5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1343025" cy="714375"/>
    <xdr:pic>
      <xdr:nvPicPr>
        <xdr:cNvPr id="0" name="image6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1314450" cy="714375"/>
    <xdr:pic>
      <xdr:nvPicPr>
        <xdr:cNvPr id="0" name="image5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1028700" cy="714375"/>
    <xdr:pic>
      <xdr:nvPicPr>
        <xdr:cNvPr id="0" name="image6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1371600" cy="714375"/>
    <xdr:pic>
      <xdr:nvPicPr>
        <xdr:cNvPr id="0" name="image7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1371600" cy="714375"/>
    <xdr:pic>
      <xdr:nvPicPr>
        <xdr:cNvPr id="0" name="image7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1123950" cy="714375"/>
    <xdr:pic>
      <xdr:nvPicPr>
        <xdr:cNvPr id="0" name="image5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1171575" cy="714375"/>
    <xdr:pic>
      <xdr:nvPicPr>
        <xdr:cNvPr id="0" name="image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1171575" cy="714375"/>
    <xdr:pic>
      <xdr:nvPicPr>
        <xdr:cNvPr id="0" name="image40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1228725" cy="714375"/>
    <xdr:pic>
      <xdr:nvPicPr>
        <xdr:cNvPr id="0" name="image5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1295400" cy="714375"/>
    <xdr:pic>
      <xdr:nvPicPr>
        <xdr:cNvPr id="0" name="image65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1362075" cy="714375"/>
    <xdr:pic>
      <xdr:nvPicPr>
        <xdr:cNvPr id="0" name="image7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1266825" cy="714375"/>
    <xdr:pic>
      <xdr:nvPicPr>
        <xdr:cNvPr id="0" name="image7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1371600" cy="714375"/>
    <xdr:pic>
      <xdr:nvPicPr>
        <xdr:cNvPr id="0" name="image7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733425" cy="714375"/>
    <xdr:pic>
      <xdr:nvPicPr>
        <xdr:cNvPr id="0" name="image7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781050" cy="714375"/>
    <xdr:pic>
      <xdr:nvPicPr>
        <xdr:cNvPr id="0" name="image5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552450" cy="714375"/>
    <xdr:pic>
      <xdr:nvPicPr>
        <xdr:cNvPr id="0" name="image96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1066800" cy="714375"/>
    <xdr:pic>
      <xdr:nvPicPr>
        <xdr:cNvPr id="0" name="image8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866775" cy="714375"/>
    <xdr:pic>
      <xdr:nvPicPr>
        <xdr:cNvPr id="0" name="image8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1238250" cy="714375"/>
    <xdr:pic>
      <xdr:nvPicPr>
        <xdr:cNvPr id="0" name="image63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914400" cy="714375"/>
    <xdr:pic>
      <xdr:nvPicPr>
        <xdr:cNvPr id="0" name="image90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1104900" cy="714375"/>
    <xdr:pic>
      <xdr:nvPicPr>
        <xdr:cNvPr id="0" name="image74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1238250" cy="714375"/>
    <xdr:pic>
      <xdr:nvPicPr>
        <xdr:cNvPr id="0" name="image11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819150" cy="714375"/>
    <xdr:pic>
      <xdr:nvPicPr>
        <xdr:cNvPr id="0" name="image119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1000125" cy="714375"/>
    <xdr:pic>
      <xdr:nvPicPr>
        <xdr:cNvPr id="0" name="image72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1181100" cy="714375"/>
    <xdr:pic>
      <xdr:nvPicPr>
        <xdr:cNvPr id="0" name="image97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1314450" cy="714375"/>
    <xdr:pic>
      <xdr:nvPicPr>
        <xdr:cNvPr id="0" name="image78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1085850" cy="714375"/>
    <xdr:pic>
      <xdr:nvPicPr>
        <xdr:cNvPr id="0" name="image101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1228725" cy="714375"/>
    <xdr:pic>
      <xdr:nvPicPr>
        <xdr:cNvPr id="0" name="image84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1381125" cy="704850"/>
    <xdr:pic>
      <xdr:nvPicPr>
        <xdr:cNvPr id="0" name="image8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866775" cy="714375"/>
    <xdr:pic>
      <xdr:nvPicPr>
        <xdr:cNvPr id="0" name="image10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1104900" cy="714375"/>
    <xdr:pic>
      <xdr:nvPicPr>
        <xdr:cNvPr id="0" name="image126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1238250" cy="714375"/>
    <xdr:pic>
      <xdr:nvPicPr>
        <xdr:cNvPr id="0" name="image104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1381125" cy="704850"/>
    <xdr:pic>
      <xdr:nvPicPr>
        <xdr:cNvPr id="0" name="image118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1219200" cy="714375"/>
    <xdr:pic>
      <xdr:nvPicPr>
        <xdr:cNvPr id="0" name="image106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1381125" cy="704850"/>
    <xdr:pic>
      <xdr:nvPicPr>
        <xdr:cNvPr id="0" name="image92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1381125" cy="638175"/>
    <xdr:pic>
      <xdr:nvPicPr>
        <xdr:cNvPr id="0" name="image87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1028700" cy="714375"/>
    <xdr:pic>
      <xdr:nvPicPr>
        <xdr:cNvPr id="0" name="image125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1095375" cy="714375"/>
    <xdr:pic>
      <xdr:nvPicPr>
        <xdr:cNvPr id="0" name="image10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1304925" cy="714375"/>
    <xdr:pic>
      <xdr:nvPicPr>
        <xdr:cNvPr id="0" name="image95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1247775" cy="714375"/>
    <xdr:pic>
      <xdr:nvPicPr>
        <xdr:cNvPr id="0" name="image10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942975" cy="714375"/>
    <xdr:pic>
      <xdr:nvPicPr>
        <xdr:cNvPr id="0" name="image99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1095375" cy="714375"/>
    <xdr:pic>
      <xdr:nvPicPr>
        <xdr:cNvPr id="0" name="image110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1257300" cy="714375"/>
    <xdr:pic>
      <xdr:nvPicPr>
        <xdr:cNvPr id="0" name="image114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962025" cy="714375"/>
    <xdr:pic>
      <xdr:nvPicPr>
        <xdr:cNvPr id="0" name="image10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1162050" cy="714375"/>
    <xdr:pic>
      <xdr:nvPicPr>
        <xdr:cNvPr id="0" name="image133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1343025" cy="714375"/>
    <xdr:pic>
      <xdr:nvPicPr>
        <xdr:cNvPr id="0" name="image115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990600" cy="714375"/>
    <xdr:pic>
      <xdr:nvPicPr>
        <xdr:cNvPr id="0" name="image113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1190625" cy="714375"/>
    <xdr:pic>
      <xdr:nvPicPr>
        <xdr:cNvPr id="0" name="image11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1381125" cy="657225"/>
    <xdr:pic>
      <xdr:nvPicPr>
        <xdr:cNvPr id="0" name="image108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1085850" cy="714375"/>
    <xdr:pic>
      <xdr:nvPicPr>
        <xdr:cNvPr id="0" name="image11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1295400" cy="714375"/>
    <xdr:pic>
      <xdr:nvPicPr>
        <xdr:cNvPr id="0" name="image134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1381125" cy="657225"/>
    <xdr:pic>
      <xdr:nvPicPr>
        <xdr:cNvPr id="0" name="image98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1181100" cy="714375"/>
    <xdr:pic>
      <xdr:nvPicPr>
        <xdr:cNvPr id="0" name="image11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1362075" cy="714375"/>
    <xdr:pic>
      <xdr:nvPicPr>
        <xdr:cNvPr id="0" name="image10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1381125" cy="647700"/>
    <xdr:pic>
      <xdr:nvPicPr>
        <xdr:cNvPr id="0" name="image124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1228725" cy="714375"/>
    <xdr:pic>
      <xdr:nvPicPr>
        <xdr:cNvPr id="0" name="image14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1323975" cy="714375"/>
    <xdr:pic>
      <xdr:nvPicPr>
        <xdr:cNvPr id="0" name="image12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600075" cy="714375"/>
    <xdr:pic>
      <xdr:nvPicPr>
        <xdr:cNvPr id="0" name="image107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1009650" cy="714375"/>
    <xdr:pic>
      <xdr:nvPicPr>
        <xdr:cNvPr id="0" name="image122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723900" cy="714375"/>
    <xdr:pic>
      <xdr:nvPicPr>
        <xdr:cNvPr id="0" name="image163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714375" cy="714375"/>
    <xdr:pic>
      <xdr:nvPicPr>
        <xdr:cNvPr id="0" name="image12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1162050" cy="714375"/>
    <xdr:pic>
      <xdr:nvPicPr>
        <xdr:cNvPr id="0" name="image132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952500" cy="714375"/>
    <xdr:pic>
      <xdr:nvPicPr>
        <xdr:cNvPr id="0" name="image123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866775" cy="714375"/>
    <xdr:pic>
      <xdr:nvPicPr>
        <xdr:cNvPr id="0" name="image138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1238250" cy="714375"/>
    <xdr:pic>
      <xdr:nvPicPr>
        <xdr:cNvPr id="0" name="image12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981075" cy="714375"/>
    <xdr:pic>
      <xdr:nvPicPr>
        <xdr:cNvPr id="0" name="image129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1295400" cy="714375"/>
    <xdr:pic>
      <xdr:nvPicPr>
        <xdr:cNvPr id="0" name="image147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952500" cy="714375"/>
    <xdr:pic>
      <xdr:nvPicPr>
        <xdr:cNvPr id="0" name="image14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1104900" cy="714375"/>
    <xdr:pic>
      <xdr:nvPicPr>
        <xdr:cNvPr id="0" name="image142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1285875" cy="714375"/>
    <xdr:pic>
      <xdr:nvPicPr>
        <xdr:cNvPr id="0" name="image149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952500" cy="714375"/>
    <xdr:pic>
      <xdr:nvPicPr>
        <xdr:cNvPr id="0" name="image167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1085850" cy="714375"/>
    <xdr:pic>
      <xdr:nvPicPr>
        <xdr:cNvPr id="0" name="image14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1304925" cy="714375"/>
    <xdr:pic>
      <xdr:nvPicPr>
        <xdr:cNvPr id="0" name="image14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1019175" cy="714375"/>
    <xdr:pic>
      <xdr:nvPicPr>
        <xdr:cNvPr id="0" name="image204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1219200" cy="714375"/>
    <xdr:pic>
      <xdr:nvPicPr>
        <xdr:cNvPr id="0" name="image152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1295400" cy="714375"/>
    <xdr:pic>
      <xdr:nvPicPr>
        <xdr:cNvPr id="0" name="image153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1143000" cy="714375"/>
    <xdr:pic>
      <xdr:nvPicPr>
        <xdr:cNvPr id="0" name="image146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0</xdr:rowOff>
    </xdr:from>
    <xdr:ext cx="1285875" cy="714375"/>
    <xdr:pic>
      <xdr:nvPicPr>
        <xdr:cNvPr id="0" name="image14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1381125" cy="647700"/>
    <xdr:pic>
      <xdr:nvPicPr>
        <xdr:cNvPr id="0" name="image14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0</xdr:rowOff>
    </xdr:from>
    <xdr:ext cx="1123950" cy="714375"/>
    <xdr:pic>
      <xdr:nvPicPr>
        <xdr:cNvPr id="0" name="image130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0</xdr:rowOff>
    </xdr:from>
    <xdr:ext cx="1257300" cy="714375"/>
    <xdr:pic>
      <xdr:nvPicPr>
        <xdr:cNvPr id="0" name="image15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103</xdr:row>
      <xdr:rowOff>0</xdr:rowOff>
    </xdr:from>
    <xdr:ext cx="1381125" cy="676275"/>
    <xdr:pic>
      <xdr:nvPicPr>
        <xdr:cNvPr id="0" name="image169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0</xdr:rowOff>
    </xdr:from>
    <xdr:ext cx="1152525" cy="714375"/>
    <xdr:pic>
      <xdr:nvPicPr>
        <xdr:cNvPr id="0" name="image128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0</xdr:rowOff>
    </xdr:from>
    <xdr:ext cx="1123950" cy="714375"/>
    <xdr:pic>
      <xdr:nvPicPr>
        <xdr:cNvPr id="0" name="image151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1304925" cy="714375"/>
    <xdr:pic>
      <xdr:nvPicPr>
        <xdr:cNvPr id="0" name="image161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0</xdr:rowOff>
    </xdr:from>
    <xdr:ext cx="1362075" cy="714375"/>
    <xdr:pic>
      <xdr:nvPicPr>
        <xdr:cNvPr id="0" name="image137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0</xdr:rowOff>
    </xdr:from>
    <xdr:ext cx="1257300" cy="714375"/>
    <xdr:pic>
      <xdr:nvPicPr>
        <xdr:cNvPr id="0" name="image158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0</xdr:rowOff>
    </xdr:from>
    <xdr:ext cx="1047750" cy="714375"/>
    <xdr:pic>
      <xdr:nvPicPr>
        <xdr:cNvPr id="0" name="image177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</xdr:row>
      <xdr:rowOff>0</xdr:rowOff>
    </xdr:from>
    <xdr:ext cx="1133475" cy="714375"/>
    <xdr:pic>
      <xdr:nvPicPr>
        <xdr:cNvPr id="0" name="image170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</xdr:row>
      <xdr:rowOff>0</xdr:rowOff>
    </xdr:from>
    <xdr:ext cx="1190625" cy="704850"/>
    <xdr:pic>
      <xdr:nvPicPr>
        <xdr:cNvPr id="0" name="image16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828675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819150" cy="714375"/>
    <xdr:pic>
      <xdr:nvPicPr>
        <xdr:cNvPr id="0" name="image3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866775" cy="71437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895350" cy="714375"/>
    <xdr:pic>
      <xdr:nvPicPr>
        <xdr:cNvPr id="0" name="image2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066800" cy="71437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066800" cy="714375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152525" cy="71437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942975" cy="714375"/>
    <xdr:pic>
      <xdr:nvPicPr>
        <xdr:cNvPr id="0" name="image1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819150" cy="714375"/>
    <xdr:pic>
      <xdr:nvPicPr>
        <xdr:cNvPr id="0" name="image2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714375" cy="714375"/>
    <xdr:pic>
      <xdr:nvPicPr>
        <xdr:cNvPr id="0" name="image3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076325" cy="714375"/>
    <xdr:pic>
      <xdr:nvPicPr>
        <xdr:cNvPr id="0" name="image5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1000125" cy="714375"/>
    <xdr:pic>
      <xdr:nvPicPr>
        <xdr:cNvPr id="0" name="image2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1076325" cy="714375"/>
    <xdr:pic>
      <xdr:nvPicPr>
        <xdr:cNvPr id="0" name="image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1076325" cy="714375"/>
    <xdr:pic>
      <xdr:nvPicPr>
        <xdr:cNvPr id="0" name="image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1076325" cy="714375"/>
    <xdr:pic>
      <xdr:nvPicPr>
        <xdr:cNvPr id="0" name="image2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1190625" cy="714375"/>
    <xdr:pic>
      <xdr:nvPicPr>
        <xdr:cNvPr id="0" name="image4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828675" cy="714375"/>
    <xdr:pic>
      <xdr:nvPicPr>
        <xdr:cNvPr id="0" name="image2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923925" cy="714375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828675" cy="714375"/>
    <xdr:pic>
      <xdr:nvPicPr>
        <xdr:cNvPr id="0" name="image2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923925" cy="714375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733425" cy="714375"/>
    <xdr:pic>
      <xdr:nvPicPr>
        <xdr:cNvPr id="0" name="image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1323975" cy="714375"/>
    <xdr:pic>
      <xdr:nvPicPr>
        <xdr:cNvPr id="0" name="image3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1362075" cy="714375"/>
    <xdr:pic>
      <xdr:nvPicPr>
        <xdr:cNvPr id="0" name="image4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1381125" cy="695325"/>
    <xdr:pic>
      <xdr:nvPicPr>
        <xdr:cNvPr id="0" name="image71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971550" cy="714375"/>
    <xdr:pic>
      <xdr:nvPicPr>
        <xdr:cNvPr id="0" name="image4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1095375" cy="714375"/>
    <xdr:pic>
      <xdr:nvPicPr>
        <xdr:cNvPr id="0" name="image5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1190625" cy="714375"/>
    <xdr:pic>
      <xdr:nvPicPr>
        <xdr:cNvPr id="0" name="image5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1190625" cy="714375"/>
    <xdr:pic>
      <xdr:nvPicPr>
        <xdr:cNvPr id="0" name="image6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1343025" cy="714375"/>
    <xdr:pic>
      <xdr:nvPicPr>
        <xdr:cNvPr id="0" name="image6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1000125" cy="714375"/>
    <xdr:pic>
      <xdr:nvPicPr>
        <xdr:cNvPr id="0" name="image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923925" cy="714375"/>
    <xdr:pic>
      <xdr:nvPicPr>
        <xdr:cNvPr id="0" name="image8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838200" cy="714375"/>
    <xdr:pic>
      <xdr:nvPicPr>
        <xdr:cNvPr id="0" name="image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1123950" cy="714375"/>
    <xdr:pic>
      <xdr:nvPicPr>
        <xdr:cNvPr id="0" name="image6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1047750" cy="714375"/>
    <xdr:pic>
      <xdr:nvPicPr>
        <xdr:cNvPr id="0" name="image7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1152525" cy="714375"/>
    <xdr:pic>
      <xdr:nvPicPr>
        <xdr:cNvPr id="0" name="image66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1219200" cy="714375"/>
    <xdr:pic>
      <xdr:nvPicPr>
        <xdr:cNvPr id="0" name="image81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1057275" cy="714375"/>
    <xdr:pic>
      <xdr:nvPicPr>
        <xdr:cNvPr id="0" name="image1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990600" cy="714375"/>
    <xdr:pic>
      <xdr:nvPicPr>
        <xdr:cNvPr id="0" name="image83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685800" cy="714375"/>
    <xdr:pic>
      <xdr:nvPicPr>
        <xdr:cNvPr id="0" name="image16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762000" cy="714375"/>
    <xdr:pic>
      <xdr:nvPicPr>
        <xdr:cNvPr id="0" name="image15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1238250" cy="714375"/>
    <xdr:pic>
      <xdr:nvPicPr>
        <xdr:cNvPr id="0" name="image3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1162050" cy="714375"/>
    <xdr:pic>
      <xdr:nvPicPr>
        <xdr:cNvPr id="0" name="image89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1171575" cy="714375"/>
    <xdr:pic>
      <xdr:nvPicPr>
        <xdr:cNvPr id="0" name="image9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904875" cy="714375"/>
    <xdr:pic>
      <xdr:nvPicPr>
        <xdr:cNvPr id="0" name="image1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1000125" cy="714375"/>
    <xdr:pic>
      <xdr:nvPicPr>
        <xdr:cNvPr id="0" name="image86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923925" cy="714375"/>
    <xdr:pic>
      <xdr:nvPicPr>
        <xdr:cNvPr id="0" name="image17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1123950" cy="714375"/>
    <xdr:pic>
      <xdr:nvPicPr>
        <xdr:cNvPr id="0" name="image94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1028700" cy="714375"/>
    <xdr:pic>
      <xdr:nvPicPr>
        <xdr:cNvPr id="0" name="image17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1381125" cy="571500"/>
    <xdr:pic>
      <xdr:nvPicPr>
        <xdr:cNvPr id="0" name="image156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504825" cy="714375"/>
    <xdr:pic>
      <xdr:nvPicPr>
        <xdr:cNvPr id="0" name="image157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581025" cy="714375"/>
    <xdr:pic>
      <xdr:nvPicPr>
        <xdr:cNvPr id="0" name="image17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819150" cy="714375"/>
    <xdr:pic>
      <xdr:nvPicPr>
        <xdr:cNvPr id="0" name="image187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828675" cy="714375"/>
    <xdr:pic>
      <xdr:nvPicPr>
        <xdr:cNvPr id="0" name="image180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1009650" cy="714375"/>
    <xdr:pic>
      <xdr:nvPicPr>
        <xdr:cNvPr id="0" name="image159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676275" cy="714375"/>
    <xdr:pic>
      <xdr:nvPicPr>
        <xdr:cNvPr id="0" name="image194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38150" cy="714375"/>
    <xdr:pic>
      <xdr:nvPicPr>
        <xdr:cNvPr id="0" name="image16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95300" cy="714375"/>
    <xdr:pic>
      <xdr:nvPicPr>
        <xdr:cNvPr id="0" name="image190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571500" cy="714375"/>
    <xdr:pic>
      <xdr:nvPicPr>
        <xdr:cNvPr id="0" name="image189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419100" cy="714375"/>
    <xdr:pic>
      <xdr:nvPicPr>
        <xdr:cNvPr id="0" name="image202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466725" cy="714375"/>
    <xdr:pic>
      <xdr:nvPicPr>
        <xdr:cNvPr id="0" name="image219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466725" cy="714375"/>
    <xdr:pic>
      <xdr:nvPicPr>
        <xdr:cNvPr id="0" name="image182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523875" cy="714375"/>
    <xdr:pic>
      <xdr:nvPicPr>
        <xdr:cNvPr id="0" name="image191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600075" cy="714375"/>
    <xdr:pic>
      <xdr:nvPicPr>
        <xdr:cNvPr id="0" name="image20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838200" cy="714375"/>
    <xdr:pic>
      <xdr:nvPicPr>
        <xdr:cNvPr id="0" name="image17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714375" cy="714375"/>
    <xdr:pic>
      <xdr:nvPicPr>
        <xdr:cNvPr id="0" name="image223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885825" cy="714375"/>
    <xdr:pic>
      <xdr:nvPicPr>
        <xdr:cNvPr id="0" name="image18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733425" cy="714375"/>
    <xdr:pic>
      <xdr:nvPicPr>
        <xdr:cNvPr id="0" name="image19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942975" cy="714375"/>
    <xdr:pic>
      <xdr:nvPicPr>
        <xdr:cNvPr id="0" name="image210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533400" cy="714375"/>
    <xdr:pic>
      <xdr:nvPicPr>
        <xdr:cNvPr id="0" name="image179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609600" cy="714375"/>
    <xdr:pic>
      <xdr:nvPicPr>
        <xdr:cNvPr id="0" name="image16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828675" cy="714375"/>
    <xdr:pic>
      <xdr:nvPicPr>
        <xdr:cNvPr id="0" name="image168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971550" cy="714375"/>
    <xdr:pic>
      <xdr:nvPicPr>
        <xdr:cNvPr id="0" name="image173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1076325" cy="714375"/>
    <xdr:pic>
      <xdr:nvPicPr>
        <xdr:cNvPr id="0" name="image1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1238250" cy="714375"/>
    <xdr:pic>
      <xdr:nvPicPr>
        <xdr:cNvPr id="0" name="image20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914400" cy="714375"/>
    <xdr:pic>
      <xdr:nvPicPr>
        <xdr:cNvPr id="0" name="image199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1028700" cy="704850"/>
    <xdr:pic>
      <xdr:nvPicPr>
        <xdr:cNvPr id="0" name="image178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1133475" cy="714375"/>
    <xdr:pic>
      <xdr:nvPicPr>
        <xdr:cNvPr id="0" name="image184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1304925" cy="714375"/>
    <xdr:pic>
      <xdr:nvPicPr>
        <xdr:cNvPr id="0" name="image217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1171575" cy="714375"/>
    <xdr:pic>
      <xdr:nvPicPr>
        <xdr:cNvPr id="0" name="image30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1238250" cy="714375"/>
    <xdr:pic>
      <xdr:nvPicPr>
        <xdr:cNvPr id="0" name="image3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1381125" cy="714375"/>
    <xdr:pic>
      <xdr:nvPicPr>
        <xdr:cNvPr id="0" name="image29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1104900" cy="714375"/>
    <xdr:pic>
      <xdr:nvPicPr>
        <xdr:cNvPr id="0" name="image2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1238250" cy="714375"/>
    <xdr:pic>
      <xdr:nvPicPr>
        <xdr:cNvPr id="0" name="image28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1266825" cy="714375"/>
    <xdr:pic>
      <xdr:nvPicPr>
        <xdr:cNvPr id="0" name="image27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1257300" cy="714375"/>
    <xdr:pic>
      <xdr:nvPicPr>
        <xdr:cNvPr id="0" name="image31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1381125" cy="704850"/>
    <xdr:pic>
      <xdr:nvPicPr>
        <xdr:cNvPr id="0" name="image18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885825" cy="714375"/>
    <xdr:pic>
      <xdr:nvPicPr>
        <xdr:cNvPr id="0" name="image172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1009650" cy="714375"/>
    <xdr:pic>
      <xdr:nvPicPr>
        <xdr:cNvPr id="0" name="image207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1247775" cy="714375"/>
    <xdr:pic>
      <xdr:nvPicPr>
        <xdr:cNvPr id="0" name="image18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1352550" cy="714375"/>
    <xdr:pic>
      <xdr:nvPicPr>
        <xdr:cNvPr id="0" name="image198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0</xdr:rowOff>
    </xdr:from>
    <xdr:ext cx="790575" cy="714375"/>
    <xdr:pic>
      <xdr:nvPicPr>
        <xdr:cNvPr id="0" name="image206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1333500" cy="714375"/>
    <xdr:pic>
      <xdr:nvPicPr>
        <xdr:cNvPr id="0" name="image193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103</xdr:row>
      <xdr:rowOff>0</xdr:rowOff>
    </xdr:from>
    <xdr:ext cx="619125" cy="714375"/>
    <xdr:pic>
      <xdr:nvPicPr>
        <xdr:cNvPr id="0" name="image200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0</xdr:rowOff>
    </xdr:from>
    <xdr:ext cx="847725" cy="714375"/>
    <xdr:pic>
      <xdr:nvPicPr>
        <xdr:cNvPr id="0" name="image183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0</xdr:rowOff>
    </xdr:from>
    <xdr:ext cx="781050" cy="714375"/>
    <xdr:pic>
      <xdr:nvPicPr>
        <xdr:cNvPr id="0" name="image20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723900" cy="714375"/>
    <xdr:pic>
      <xdr:nvPicPr>
        <xdr:cNvPr id="0" name="image222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0</xdr:rowOff>
    </xdr:from>
    <xdr:ext cx="847725" cy="714375"/>
    <xdr:pic>
      <xdr:nvPicPr>
        <xdr:cNvPr id="0" name="image183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0</xdr:rowOff>
    </xdr:from>
    <xdr:ext cx="752475" cy="714375"/>
    <xdr:pic>
      <xdr:nvPicPr>
        <xdr:cNvPr id="0" name="image209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</xdr:row>
      <xdr:rowOff>0</xdr:rowOff>
    </xdr:from>
    <xdr:ext cx="847725" cy="714375"/>
    <xdr:pic>
      <xdr:nvPicPr>
        <xdr:cNvPr id="0" name="image183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</xdr:row>
      <xdr:rowOff>0</xdr:rowOff>
    </xdr:from>
    <xdr:ext cx="847725" cy="714375"/>
    <xdr:pic>
      <xdr:nvPicPr>
        <xdr:cNvPr id="0" name="image183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0</xdr:rowOff>
    </xdr:from>
    <xdr:ext cx="742950" cy="714375"/>
    <xdr:pic>
      <xdr:nvPicPr>
        <xdr:cNvPr id="0" name="image21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676275" cy="714375"/>
    <xdr:pic>
      <xdr:nvPicPr>
        <xdr:cNvPr id="0" name="image196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0</xdr:rowOff>
    </xdr:from>
    <xdr:ext cx="704850" cy="714375"/>
    <xdr:pic>
      <xdr:nvPicPr>
        <xdr:cNvPr id="0" name="image188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</xdr:row>
      <xdr:rowOff>0</xdr:rowOff>
    </xdr:from>
    <xdr:ext cx="828675" cy="714375"/>
    <xdr:pic>
      <xdr:nvPicPr>
        <xdr:cNvPr id="0" name="image1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714375" cy="619125"/>
    <xdr:pic>
      <xdr:nvPicPr>
        <xdr:cNvPr id="0" name="image3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</xdr:row>
      <xdr:rowOff>0</xdr:rowOff>
    </xdr:from>
    <xdr:ext cx="714375" cy="619125"/>
    <xdr:pic>
      <xdr:nvPicPr>
        <xdr:cNvPr id="0" name="image3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771525" cy="63817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</xdr:row>
      <xdr:rowOff>0</xdr:rowOff>
    </xdr:from>
    <xdr:ext cx="771525" cy="63817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733425" cy="581025"/>
    <xdr:pic>
      <xdr:nvPicPr>
        <xdr:cNvPr id="0" name="image2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</xdr:row>
      <xdr:rowOff>0</xdr:rowOff>
    </xdr:from>
    <xdr:ext cx="733425" cy="581025"/>
    <xdr:pic>
      <xdr:nvPicPr>
        <xdr:cNvPr id="0" name="image2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942975" cy="62865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</xdr:row>
      <xdr:rowOff>0</xdr:rowOff>
    </xdr:from>
    <xdr:ext cx="942975" cy="62865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933450" cy="6286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933450" cy="6286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047750" cy="647700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</xdr:row>
      <xdr:rowOff>0</xdr:rowOff>
    </xdr:from>
    <xdr:ext cx="962025" cy="590550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762000" cy="581025"/>
    <xdr:pic>
      <xdr:nvPicPr>
        <xdr:cNvPr id="0" name="image1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9</xdr:row>
      <xdr:rowOff>0</xdr:rowOff>
    </xdr:from>
    <xdr:ext cx="762000" cy="581025"/>
    <xdr:pic>
      <xdr:nvPicPr>
        <xdr:cNvPr id="0" name="image1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666750" cy="581025"/>
    <xdr:pic>
      <xdr:nvPicPr>
        <xdr:cNvPr id="0" name="image2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10</xdr:row>
      <xdr:rowOff>0</xdr:rowOff>
    </xdr:from>
    <xdr:ext cx="666750" cy="581025"/>
    <xdr:pic>
      <xdr:nvPicPr>
        <xdr:cNvPr id="0" name="image2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581025" cy="581025"/>
    <xdr:pic>
      <xdr:nvPicPr>
        <xdr:cNvPr id="0" name="image3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11</xdr:row>
      <xdr:rowOff>0</xdr:rowOff>
    </xdr:from>
    <xdr:ext cx="581025" cy="581025"/>
    <xdr:pic>
      <xdr:nvPicPr>
        <xdr:cNvPr id="0" name="image3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866775" cy="581025"/>
    <xdr:pic>
      <xdr:nvPicPr>
        <xdr:cNvPr id="0" name="image5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</xdr:row>
      <xdr:rowOff>0</xdr:rowOff>
    </xdr:from>
    <xdr:ext cx="866775" cy="581025"/>
    <xdr:pic>
      <xdr:nvPicPr>
        <xdr:cNvPr id="0" name="image5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809625" cy="581025"/>
    <xdr:pic>
      <xdr:nvPicPr>
        <xdr:cNvPr id="0" name="image2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</xdr:row>
      <xdr:rowOff>0</xdr:rowOff>
    </xdr:from>
    <xdr:ext cx="809625" cy="581025"/>
    <xdr:pic>
      <xdr:nvPicPr>
        <xdr:cNvPr id="0" name="image2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876300" cy="581025"/>
    <xdr:pic>
      <xdr:nvPicPr>
        <xdr:cNvPr id="0" name="image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14</xdr:row>
      <xdr:rowOff>0</xdr:rowOff>
    </xdr:from>
    <xdr:ext cx="876300" cy="581025"/>
    <xdr:pic>
      <xdr:nvPicPr>
        <xdr:cNvPr id="0" name="image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904875" cy="600075"/>
    <xdr:pic>
      <xdr:nvPicPr>
        <xdr:cNvPr id="0" name="image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15</xdr:row>
      <xdr:rowOff>0</xdr:rowOff>
    </xdr:from>
    <xdr:ext cx="904875" cy="600075"/>
    <xdr:pic>
      <xdr:nvPicPr>
        <xdr:cNvPr id="0" name="image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828675" cy="542925"/>
    <xdr:pic>
      <xdr:nvPicPr>
        <xdr:cNvPr id="0" name="image2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16</xdr:row>
      <xdr:rowOff>0</xdr:rowOff>
    </xdr:from>
    <xdr:ext cx="828675" cy="542925"/>
    <xdr:pic>
      <xdr:nvPicPr>
        <xdr:cNvPr id="0" name="image2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1047750" cy="628650"/>
    <xdr:pic>
      <xdr:nvPicPr>
        <xdr:cNvPr id="0" name="image4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17</xdr:row>
      <xdr:rowOff>0</xdr:rowOff>
    </xdr:from>
    <xdr:ext cx="962025" cy="571500"/>
    <xdr:pic>
      <xdr:nvPicPr>
        <xdr:cNvPr id="0" name="image4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695325" cy="600075"/>
    <xdr:pic>
      <xdr:nvPicPr>
        <xdr:cNvPr id="0" name="image2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18</xdr:row>
      <xdr:rowOff>0</xdr:rowOff>
    </xdr:from>
    <xdr:ext cx="695325" cy="600075"/>
    <xdr:pic>
      <xdr:nvPicPr>
        <xdr:cNvPr id="0" name="image2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809625" cy="62865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</xdr:row>
      <xdr:rowOff>0</xdr:rowOff>
    </xdr:from>
    <xdr:ext cx="809625" cy="62865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28650" cy="609600"/>
    <xdr:pic>
      <xdr:nvPicPr>
        <xdr:cNvPr id="0" name="image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</xdr:row>
      <xdr:rowOff>0</xdr:rowOff>
    </xdr:from>
    <xdr:ext cx="628650" cy="609600"/>
    <xdr:pic>
      <xdr:nvPicPr>
        <xdr:cNvPr id="0" name="image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1076325" cy="581025"/>
    <xdr:pic>
      <xdr:nvPicPr>
        <xdr:cNvPr id="0" name="image38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21</xdr:row>
      <xdr:rowOff>0</xdr:rowOff>
    </xdr:from>
    <xdr:ext cx="962025" cy="514350"/>
    <xdr:pic>
      <xdr:nvPicPr>
        <xdr:cNvPr id="0" name="image38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1104900" cy="581025"/>
    <xdr:pic>
      <xdr:nvPicPr>
        <xdr:cNvPr id="0" name="image4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22</xdr:row>
      <xdr:rowOff>0</xdr:rowOff>
    </xdr:from>
    <xdr:ext cx="962025" cy="495300"/>
    <xdr:pic>
      <xdr:nvPicPr>
        <xdr:cNvPr id="0" name="image4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1038225" cy="523875"/>
    <xdr:pic>
      <xdr:nvPicPr>
        <xdr:cNvPr id="0" name="image7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23</xdr:row>
      <xdr:rowOff>0</xdr:rowOff>
    </xdr:from>
    <xdr:ext cx="962025" cy="476250"/>
    <xdr:pic>
      <xdr:nvPicPr>
        <xdr:cNvPr id="0" name="image7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790575" cy="581025"/>
    <xdr:pic>
      <xdr:nvPicPr>
        <xdr:cNvPr id="0" name="image4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24</xdr:row>
      <xdr:rowOff>0</xdr:rowOff>
    </xdr:from>
    <xdr:ext cx="790575" cy="581025"/>
    <xdr:pic>
      <xdr:nvPicPr>
        <xdr:cNvPr id="0" name="image4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333375" cy="285750"/>
    <xdr:pic>
      <xdr:nvPicPr>
        <xdr:cNvPr id="0" name="image3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333375" cy="2667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333375" cy="257175"/>
    <xdr:pic>
      <xdr:nvPicPr>
        <xdr:cNvPr id="0" name="image2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333375" cy="2190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333375" cy="21907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333375" cy="2000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333375" cy="247650"/>
    <xdr:pic>
      <xdr:nvPicPr>
        <xdr:cNvPr id="0" name="image1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333375" cy="285750"/>
    <xdr:pic>
      <xdr:nvPicPr>
        <xdr:cNvPr id="0" name="image2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333375" cy="323850"/>
    <xdr:pic>
      <xdr:nvPicPr>
        <xdr:cNvPr id="0" name="image3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333375" cy="219075"/>
    <xdr:pic>
      <xdr:nvPicPr>
        <xdr:cNvPr id="0" name="image5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333375" cy="228600"/>
    <xdr:pic>
      <xdr:nvPicPr>
        <xdr:cNvPr id="0" name="image2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333375" cy="219075"/>
    <xdr:pic>
      <xdr:nvPicPr>
        <xdr:cNvPr id="0" name="image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333375" cy="219075"/>
    <xdr:pic>
      <xdr:nvPicPr>
        <xdr:cNvPr id="0" name="image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333375" cy="219075"/>
    <xdr:pic>
      <xdr:nvPicPr>
        <xdr:cNvPr id="0" name="image2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333375" cy="190500"/>
    <xdr:pic>
      <xdr:nvPicPr>
        <xdr:cNvPr id="0" name="image4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333375" cy="276225"/>
    <xdr:pic>
      <xdr:nvPicPr>
        <xdr:cNvPr id="0" name="image2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333375" cy="24765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333375" cy="314325"/>
    <xdr:pic>
      <xdr:nvPicPr>
        <xdr:cNvPr id="0" name="image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333375" cy="171450"/>
    <xdr:pic>
      <xdr:nvPicPr>
        <xdr:cNvPr id="0" name="image38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333375" cy="171450"/>
    <xdr:pic>
      <xdr:nvPicPr>
        <xdr:cNvPr id="0" name="image4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333375" cy="161925"/>
    <xdr:pic>
      <xdr:nvPicPr>
        <xdr:cNvPr id="0" name="image7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333375" cy="238125"/>
    <xdr:pic>
      <xdr:nvPicPr>
        <xdr:cNvPr id="0" name="image4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6:R316" displayName="Table_3" name="Table_3" id="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Original Price She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5:P29" displayName="Table_2" name="Table_2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BRAVO Pricing-style" showColumnStripes="0" showFirstColumn="1" showLastColumn="1" showRowStripes="1"/>
</table>
</file>

<file path=xl/tables/table3.xml><?xml version="1.0" encoding="utf-8"?>
<table xmlns="http://schemas.openxmlformats.org/spreadsheetml/2006/main" headerRowCount="0" ref="A31:L33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RAVO Pricing-style 2" showColumnStripes="0" showFirstColumn="1" showLastColumn="1" showRowStripes="1"/>
</table>
</file>

<file path=xl/tables/table4.xml><?xml version="1.0" encoding="utf-8"?>
<table xmlns="http://schemas.openxmlformats.org/spreadsheetml/2006/main" headerRowCount="0" ref="A5:H20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ILAN Pricing-style" showColumnStripes="0" showFirstColumn="1" showLastColumn="1" showRowStripes="1"/>
</table>
</file>

<file path=xl/tables/table5.xml><?xml version="1.0" encoding="utf-8"?>
<table xmlns="http://schemas.openxmlformats.org/spreadsheetml/2006/main" ref="A2:J118" displayName="Table_5" name="Table_5" id="5">
  <tableColumns count="10">
    <tableColumn name="Drawing" id="1"/>
    <tableColumn name="Collections" id="2"/>
    <tableColumn name="Memo/Description" id="3"/>
    <tableColumn name="Cutting" id="4"/>
    <tableColumn name="Sewing" id="5"/>
    <tableColumn name="Stuffing" id="6"/>
    <tableColumn name="Straps" id="7"/>
    <tableColumn name="Pillows" id="8"/>
    <tableColumn name="Total Hours" id="9"/>
    <tableColumn name="Cost" id="10"/>
  </tableColumns>
  <tableStyleInfo name="Upholstery Cost-style" showColumnStripes="0" showFirstColumn="1" showLastColumn="1" showRowStripes="1"/>
</table>
</file>

<file path=xl/tables/table6.xml><?xml version="1.0" encoding="utf-8"?>
<table xmlns="http://schemas.openxmlformats.org/spreadsheetml/2006/main" headerRowCount="0" ref="A2:F200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ravada Collec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H19:H24" displayName="Table_7" name="Table_7" id="7">
  <tableColumns count="1">
    <tableColumn name="Column1" id="1"/>
  </tableColumns>
  <tableStyleInfo name="Bravada Collectio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storage.googleapis.com/msgsndr/9Fg4Eq8hOKTzQw3oJ957/media/668d3a1068403e4e7c92c65a.jpeg" TargetMode="External"/><Relationship Id="rId2" Type="http://schemas.openxmlformats.org/officeDocument/2006/relationships/hyperlink" Target="https://storage.googleapis.com/msgsndr/9Fg4Eq8hOKTzQw3oJ957/media/668d398f66cf904bcabbcfda.jpeg" TargetMode="External"/><Relationship Id="rId3" Type="http://schemas.openxmlformats.org/officeDocument/2006/relationships/hyperlink" Target="https://storage.googleapis.com/msgsndr/9Fg4Eq8hOKTzQw3oJ957/media/668d39818e395d6dfbd66986.webp" TargetMode="External"/><Relationship Id="rId4" Type="http://schemas.openxmlformats.org/officeDocument/2006/relationships/hyperlink" Target="https://storage.googleapis.com/msgsndr/9Fg4Eq8hOKTzQw3oJ957/media/668d3a2e8e395d84cad66a4d.jpeg" TargetMode="External"/><Relationship Id="rId5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1.22" defaultRowHeight="15.0"/>
  <cols>
    <col customWidth="1" min="1" max="1" width="2.33"/>
    <col customWidth="1" min="2" max="2" width="17.11"/>
    <col customWidth="1" min="3" max="3" width="12.33"/>
    <col customWidth="1" hidden="1" min="4" max="7" width="14.11"/>
    <col customWidth="1" hidden="1" min="8" max="9" width="12.78"/>
    <col customWidth="1" hidden="1" min="10" max="10" width="42.67"/>
    <col customWidth="1" min="11" max="11" width="49.0"/>
    <col customWidth="1" min="12" max="14" width="9.67"/>
    <col customWidth="1" hidden="1" min="15" max="15" width="17.56"/>
    <col customWidth="1" hidden="1" min="16" max="16" width="17.11"/>
    <col customWidth="1" hidden="1" min="17" max="17" width="16.44"/>
    <col customWidth="1" min="18" max="18" width="4.89"/>
  </cols>
  <sheetData>
    <row r="1" ht="33.7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6"/>
      <c r="N1" s="8"/>
      <c r="O1" s="1"/>
      <c r="P1" s="1"/>
      <c r="Q1" s="1"/>
      <c r="R1" s="1"/>
    </row>
    <row r="2" ht="24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10"/>
      <c r="N2" s="11"/>
      <c r="O2" s="5"/>
      <c r="P2" s="5"/>
      <c r="Q2" s="5"/>
      <c r="R2" s="5"/>
    </row>
    <row r="3">
      <c r="A3" s="7"/>
      <c r="B3" s="7" t="s">
        <v>5</v>
      </c>
      <c r="C3" s="7"/>
      <c r="D3" s="7"/>
      <c r="E3" s="7"/>
      <c r="F3" s="7"/>
      <c r="G3" s="7"/>
      <c r="H3" s="7"/>
      <c r="I3" s="7"/>
      <c r="J3" s="7"/>
      <c r="K3" s="7"/>
      <c r="L3" s="9"/>
      <c r="M3" s="15"/>
      <c r="N3" s="16"/>
      <c r="O3" s="7"/>
      <c r="P3" s="7"/>
      <c r="Q3" s="7"/>
      <c r="R3" s="7"/>
    </row>
    <row r="4">
      <c r="A4" s="7"/>
      <c r="B4" s="7" t="s">
        <v>6</v>
      </c>
      <c r="C4" s="7"/>
      <c r="D4" s="7"/>
      <c r="E4" s="7"/>
      <c r="F4" s="7"/>
      <c r="G4" s="7"/>
      <c r="H4" s="7"/>
      <c r="I4" s="7"/>
      <c r="J4" s="7"/>
      <c r="K4" s="7"/>
      <c r="L4" s="7"/>
      <c r="M4" s="20"/>
      <c r="N4" s="22"/>
      <c r="O4" s="7"/>
      <c r="P4" s="7"/>
      <c r="Q4" s="7"/>
      <c r="R4" s="7"/>
    </row>
    <row r="5">
      <c r="A5" s="5"/>
      <c r="B5" s="5"/>
      <c r="C5" s="12"/>
      <c r="D5" s="12"/>
      <c r="E5" s="12"/>
      <c r="F5" s="12"/>
      <c r="G5" s="12"/>
      <c r="H5" s="12"/>
      <c r="I5" s="12"/>
      <c r="J5" s="5"/>
      <c r="K5" s="5"/>
      <c r="L5" s="13"/>
      <c r="M5" s="10"/>
      <c r="N5" s="11"/>
      <c r="O5" s="12"/>
      <c r="P5" s="12"/>
      <c r="Q5" s="12"/>
      <c r="R5" s="12"/>
    </row>
    <row r="6">
      <c r="A6" s="26"/>
      <c r="B6" s="26" t="s">
        <v>11</v>
      </c>
      <c r="C6" s="27" t="s">
        <v>12</v>
      </c>
      <c r="D6" s="27" t="s">
        <v>14</v>
      </c>
      <c r="E6" s="27" t="s">
        <v>15</v>
      </c>
      <c r="F6" s="27" t="s">
        <v>16</v>
      </c>
      <c r="G6" s="27" t="s">
        <v>17</v>
      </c>
      <c r="H6" s="27" t="s">
        <v>18</v>
      </c>
      <c r="I6" s="27" t="s">
        <v>19</v>
      </c>
      <c r="J6" s="26" t="s">
        <v>20</v>
      </c>
      <c r="K6" s="26" t="s">
        <v>21</v>
      </c>
      <c r="L6" s="30" t="s">
        <v>23</v>
      </c>
      <c r="M6" s="31" t="s">
        <v>36</v>
      </c>
      <c r="N6" s="32" t="s">
        <v>37</v>
      </c>
      <c r="O6" s="33" t="s">
        <v>24</v>
      </c>
      <c r="P6" s="34" t="s">
        <v>39</v>
      </c>
      <c r="Q6" s="34" t="s">
        <v>40</v>
      </c>
      <c r="R6" s="27"/>
    </row>
    <row r="7" ht="24.75" customHeight="1">
      <c r="A7" s="35"/>
      <c r="B7" s="37" t="s">
        <v>26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40"/>
      <c r="N7" s="43"/>
      <c r="O7" s="37"/>
      <c r="P7" s="37"/>
      <c r="Q7" s="37"/>
      <c r="R7" s="37"/>
    </row>
    <row r="8" ht="48.75" customHeight="1">
      <c r="A8" s="3"/>
      <c r="B8" s="3"/>
      <c r="C8" s="3" t="s">
        <v>28</v>
      </c>
      <c r="D8" s="3"/>
      <c r="E8" s="3" t="s">
        <v>30</v>
      </c>
      <c r="F8" s="3" t="s">
        <v>31</v>
      </c>
      <c r="G8" s="3" t="s">
        <v>32</v>
      </c>
      <c r="H8" s="3" t="s">
        <v>32</v>
      </c>
      <c r="I8" s="3" t="s">
        <v>33</v>
      </c>
      <c r="J8" s="3" t="s">
        <v>34</v>
      </c>
      <c r="K8" s="3" t="s">
        <v>35</v>
      </c>
      <c r="L8" s="4">
        <v>2080.0</v>
      </c>
      <c r="M8" s="44">
        <v>2300.0</v>
      </c>
      <c r="N8" s="45">
        <v>2300.0</v>
      </c>
      <c r="O8" s="4">
        <f t="shared" ref="O8:O9" si="1">sum(L8*1.15)</f>
        <v>2392</v>
      </c>
      <c r="P8" s="4">
        <f t="shared" ref="P8:P66" si="2">sum(L8*1.15)</f>
        <v>2392</v>
      </c>
      <c r="Q8" s="4">
        <f t="shared" ref="Q8:Q66" si="3">sum(P8*0.8)</f>
        <v>1913.6</v>
      </c>
      <c r="R8" s="46"/>
    </row>
    <row r="9" ht="48.75" customHeight="1">
      <c r="A9" s="3"/>
      <c r="B9" s="3"/>
      <c r="C9" s="3" t="s">
        <v>28</v>
      </c>
      <c r="D9" s="3"/>
      <c r="E9" s="3" t="s">
        <v>30</v>
      </c>
      <c r="F9" s="3" t="s">
        <v>31</v>
      </c>
      <c r="G9" s="3" t="s">
        <v>32</v>
      </c>
      <c r="H9" s="3" t="s">
        <v>32</v>
      </c>
      <c r="I9" s="3" t="s">
        <v>33</v>
      </c>
      <c r="J9" s="3" t="s">
        <v>34</v>
      </c>
      <c r="K9" s="3" t="s">
        <v>42</v>
      </c>
      <c r="L9" s="4">
        <v>2580.0</v>
      </c>
      <c r="M9" s="44">
        <v>2700.0</v>
      </c>
      <c r="N9" s="45">
        <v>2700.0</v>
      </c>
      <c r="O9" s="4">
        <f t="shared" si="1"/>
        <v>2967</v>
      </c>
      <c r="P9" s="4">
        <f t="shared" si="2"/>
        <v>2967</v>
      </c>
      <c r="Q9" s="4">
        <f t="shared" si="3"/>
        <v>2373.6</v>
      </c>
      <c r="R9" s="46"/>
    </row>
    <row r="10" ht="50.25" customHeight="1">
      <c r="A10" s="3"/>
      <c r="B10" s="3"/>
      <c r="C10" s="3" t="s">
        <v>28</v>
      </c>
      <c r="D10" s="3"/>
      <c r="E10" s="3"/>
      <c r="F10" s="3"/>
      <c r="G10" s="3"/>
      <c r="H10" s="3"/>
      <c r="I10" s="3"/>
      <c r="J10" s="3"/>
      <c r="K10" s="3" t="s">
        <v>44</v>
      </c>
      <c r="L10" s="4">
        <v>2880.0</v>
      </c>
      <c r="M10" s="44">
        <v>3100.0</v>
      </c>
      <c r="N10" s="45">
        <v>3100.0</v>
      </c>
      <c r="O10" s="4"/>
      <c r="P10" s="4">
        <f t="shared" si="2"/>
        <v>3312</v>
      </c>
      <c r="Q10" s="4">
        <f t="shared" si="3"/>
        <v>2649.6</v>
      </c>
      <c r="R10" s="46"/>
    </row>
    <row r="11" ht="50.25" customHeight="1">
      <c r="A11" s="3"/>
      <c r="B11" s="3"/>
      <c r="C11" s="3" t="s">
        <v>28</v>
      </c>
      <c r="D11" s="3"/>
      <c r="E11" s="3" t="s">
        <v>30</v>
      </c>
      <c r="F11" s="3" t="s">
        <v>31</v>
      </c>
      <c r="G11" s="3" t="s">
        <v>45</v>
      </c>
      <c r="H11" s="3" t="s">
        <v>32</v>
      </c>
      <c r="I11" s="3" t="s">
        <v>33</v>
      </c>
      <c r="J11" s="3" t="s">
        <v>46</v>
      </c>
      <c r="K11" s="3" t="s">
        <v>47</v>
      </c>
      <c r="L11" s="4">
        <v>2750.0</v>
      </c>
      <c r="M11" s="44">
        <v>2885.0</v>
      </c>
      <c r="N11" s="45">
        <v>2900.0</v>
      </c>
      <c r="O11" s="4">
        <f t="shared" ref="O11:O49" si="4">sum(L11*1.15)</f>
        <v>3162.5</v>
      </c>
      <c r="P11" s="4">
        <f t="shared" si="2"/>
        <v>3162.5</v>
      </c>
      <c r="Q11" s="4">
        <f t="shared" si="3"/>
        <v>2530</v>
      </c>
      <c r="R11" s="46"/>
    </row>
    <row r="12" ht="45.75" customHeight="1">
      <c r="A12" s="3"/>
      <c r="B12" s="3"/>
      <c r="C12" s="3" t="s">
        <v>28</v>
      </c>
      <c r="D12" s="3"/>
      <c r="E12" s="3" t="s">
        <v>30</v>
      </c>
      <c r="F12" s="3" t="s">
        <v>31</v>
      </c>
      <c r="G12" s="3" t="s">
        <v>49</v>
      </c>
      <c r="H12" s="3" t="s">
        <v>50</v>
      </c>
      <c r="I12" s="3" t="s">
        <v>33</v>
      </c>
      <c r="J12" s="3" t="s">
        <v>51</v>
      </c>
      <c r="K12" s="3" t="s">
        <v>52</v>
      </c>
      <c r="L12" s="4">
        <v>2520.0</v>
      </c>
      <c r="M12" s="44">
        <v>2650.0</v>
      </c>
      <c r="N12" s="45">
        <v>2650.0</v>
      </c>
      <c r="O12" s="4">
        <f t="shared" si="4"/>
        <v>2898</v>
      </c>
      <c r="P12" s="4">
        <f t="shared" si="2"/>
        <v>2898</v>
      </c>
      <c r="Q12" s="4">
        <f t="shared" si="3"/>
        <v>2318.4</v>
      </c>
      <c r="R12" s="46"/>
    </row>
    <row r="13" ht="49.5" customHeight="1">
      <c r="A13" s="3"/>
      <c r="B13" s="3"/>
      <c r="C13" s="3" t="s">
        <v>28</v>
      </c>
      <c r="D13" s="3"/>
      <c r="E13" s="3" t="s">
        <v>30</v>
      </c>
      <c r="F13" s="3" t="s">
        <v>31</v>
      </c>
      <c r="G13" s="3" t="s">
        <v>54</v>
      </c>
      <c r="H13" s="3" t="s">
        <v>32</v>
      </c>
      <c r="I13" s="3" t="s">
        <v>55</v>
      </c>
      <c r="J13" s="3" t="s">
        <v>56</v>
      </c>
      <c r="K13" s="3" t="s">
        <v>57</v>
      </c>
      <c r="L13" s="4">
        <v>3360.0</v>
      </c>
      <c r="M13" s="44">
        <v>3520.0</v>
      </c>
      <c r="N13" s="45">
        <v>3500.0</v>
      </c>
      <c r="O13" s="4">
        <f t="shared" si="4"/>
        <v>3864</v>
      </c>
      <c r="P13" s="4">
        <f t="shared" si="2"/>
        <v>3864</v>
      </c>
      <c r="Q13" s="4">
        <f t="shared" si="3"/>
        <v>3091.2</v>
      </c>
      <c r="R13" s="46"/>
    </row>
    <row r="14" ht="49.5" customHeight="1">
      <c r="A14" s="3"/>
      <c r="B14" s="3"/>
      <c r="C14" s="3" t="s">
        <v>28</v>
      </c>
      <c r="D14" s="3"/>
      <c r="E14" s="3" t="s">
        <v>30</v>
      </c>
      <c r="F14" s="3" t="s">
        <v>31</v>
      </c>
      <c r="G14" s="3" t="s">
        <v>59</v>
      </c>
      <c r="H14" s="3" t="s">
        <v>32</v>
      </c>
      <c r="I14" s="3" t="s">
        <v>55</v>
      </c>
      <c r="J14" s="3" t="s">
        <v>60</v>
      </c>
      <c r="K14" s="3" t="s">
        <v>61</v>
      </c>
      <c r="L14" s="4">
        <v>3840.0</v>
      </c>
      <c r="M14" s="44">
        <v>4030.0</v>
      </c>
      <c r="N14" s="45">
        <v>3900.0</v>
      </c>
      <c r="O14" s="4">
        <f t="shared" si="4"/>
        <v>4416</v>
      </c>
      <c r="P14" s="4">
        <f t="shared" si="2"/>
        <v>4416</v>
      </c>
      <c r="Q14" s="4">
        <f t="shared" si="3"/>
        <v>3532.8</v>
      </c>
      <c r="R14" s="46"/>
    </row>
    <row r="15" ht="51.0" customHeight="1">
      <c r="A15" s="3"/>
      <c r="B15" s="3"/>
      <c r="C15" s="3" t="s">
        <v>28</v>
      </c>
      <c r="D15" s="3"/>
      <c r="E15" s="3" t="s">
        <v>30</v>
      </c>
      <c r="F15" s="3" t="s">
        <v>31</v>
      </c>
      <c r="G15" s="3" t="s">
        <v>62</v>
      </c>
      <c r="H15" s="3" t="s">
        <v>32</v>
      </c>
      <c r="I15" s="3" t="s">
        <v>55</v>
      </c>
      <c r="J15" s="3" t="s">
        <v>64</v>
      </c>
      <c r="K15" s="3" t="s">
        <v>65</v>
      </c>
      <c r="L15" s="4">
        <v>4080.0</v>
      </c>
      <c r="M15" s="44">
        <v>4285.0</v>
      </c>
      <c r="N15" s="45">
        <v>4400.0</v>
      </c>
      <c r="O15" s="4">
        <f t="shared" si="4"/>
        <v>4692</v>
      </c>
      <c r="P15" s="4">
        <f t="shared" si="2"/>
        <v>4692</v>
      </c>
      <c r="Q15" s="4">
        <f t="shared" si="3"/>
        <v>3753.6</v>
      </c>
      <c r="R15" s="46"/>
    </row>
    <row r="16" ht="45.75" customHeight="1">
      <c r="A16" s="3"/>
      <c r="B16" s="3"/>
      <c r="C16" s="3" t="s">
        <v>28</v>
      </c>
      <c r="D16" s="3"/>
      <c r="E16" s="3"/>
      <c r="F16" s="3"/>
      <c r="G16" s="3"/>
      <c r="H16" s="3"/>
      <c r="I16" s="3"/>
      <c r="J16" s="3"/>
      <c r="K16" s="3" t="s">
        <v>67</v>
      </c>
      <c r="L16" s="4">
        <v>2880.0</v>
      </c>
      <c r="M16" s="44">
        <v>3025.0</v>
      </c>
      <c r="N16" s="45"/>
      <c r="O16" s="4">
        <f t="shared" si="4"/>
        <v>3312</v>
      </c>
      <c r="P16" s="4">
        <f t="shared" si="2"/>
        <v>3312</v>
      </c>
      <c r="Q16" s="4">
        <f t="shared" si="3"/>
        <v>2649.6</v>
      </c>
      <c r="R16" s="3"/>
    </row>
    <row r="17" ht="45.75" customHeight="1">
      <c r="A17" s="3"/>
      <c r="B17" s="3"/>
      <c r="C17" s="3" t="s">
        <v>28</v>
      </c>
      <c r="D17" s="3"/>
      <c r="E17" s="3"/>
      <c r="F17" s="3"/>
      <c r="G17" s="3"/>
      <c r="H17" s="3"/>
      <c r="I17" s="3"/>
      <c r="J17" s="3"/>
      <c r="K17" s="3" t="s">
        <v>69</v>
      </c>
      <c r="L17" s="4">
        <v>2320.0</v>
      </c>
      <c r="M17" s="44">
        <v>2435.0</v>
      </c>
      <c r="N17" s="45"/>
      <c r="O17" s="4">
        <f t="shared" si="4"/>
        <v>2668</v>
      </c>
      <c r="P17" s="4">
        <f t="shared" si="2"/>
        <v>2668</v>
      </c>
      <c r="Q17" s="4">
        <f t="shared" si="3"/>
        <v>2134.4</v>
      </c>
      <c r="R17" s="3"/>
    </row>
    <row r="18" ht="45.75" customHeight="1">
      <c r="A18" s="3"/>
      <c r="B18" s="3"/>
      <c r="C18" s="3" t="s">
        <v>28</v>
      </c>
      <c r="D18" s="3"/>
      <c r="E18" s="3"/>
      <c r="F18" s="3"/>
      <c r="G18" s="3"/>
      <c r="H18" s="3"/>
      <c r="I18" s="3"/>
      <c r="J18" s="3"/>
      <c r="K18" s="3" t="s">
        <v>70</v>
      </c>
      <c r="L18" s="4">
        <v>2040.0</v>
      </c>
      <c r="M18" s="44">
        <v>2140.0</v>
      </c>
      <c r="N18" s="45"/>
      <c r="O18" s="4">
        <f t="shared" si="4"/>
        <v>2346</v>
      </c>
      <c r="P18" s="4">
        <f t="shared" si="2"/>
        <v>2346</v>
      </c>
      <c r="Q18" s="4">
        <f t="shared" si="3"/>
        <v>1876.8</v>
      </c>
      <c r="R18" s="3"/>
    </row>
    <row r="19" ht="45.75" customHeight="1">
      <c r="A19" s="3"/>
      <c r="B19" s="3"/>
      <c r="C19" s="3" t="s">
        <v>28</v>
      </c>
      <c r="D19" s="3"/>
      <c r="E19" s="3"/>
      <c r="F19" s="3"/>
      <c r="G19" s="3"/>
      <c r="H19" s="3"/>
      <c r="I19" s="3"/>
      <c r="J19" s="3"/>
      <c r="K19" s="3" t="s">
        <v>72</v>
      </c>
      <c r="L19" s="4">
        <v>3360.0</v>
      </c>
      <c r="M19" s="44">
        <v>3525.0</v>
      </c>
      <c r="N19" s="45"/>
      <c r="O19" s="4">
        <f t="shared" si="4"/>
        <v>3864</v>
      </c>
      <c r="P19" s="4">
        <f t="shared" si="2"/>
        <v>3864</v>
      </c>
      <c r="Q19" s="4">
        <f t="shared" si="3"/>
        <v>3091.2</v>
      </c>
      <c r="R19" s="3"/>
    </row>
    <row r="20" ht="45.75" customHeight="1">
      <c r="A20" s="3"/>
      <c r="B20" s="3"/>
      <c r="C20" s="3" t="s">
        <v>28</v>
      </c>
      <c r="D20" s="3"/>
      <c r="E20" s="3"/>
      <c r="F20" s="3"/>
      <c r="G20" s="3"/>
      <c r="H20" s="3"/>
      <c r="I20" s="3"/>
      <c r="J20" s="3"/>
      <c r="K20" s="3" t="s">
        <v>73</v>
      </c>
      <c r="L20" s="4">
        <v>3840.0</v>
      </c>
      <c r="M20" s="44">
        <v>4030.0</v>
      </c>
      <c r="N20" s="45"/>
      <c r="O20" s="4">
        <f t="shared" si="4"/>
        <v>4416</v>
      </c>
      <c r="P20" s="4">
        <f t="shared" si="2"/>
        <v>4416</v>
      </c>
      <c r="Q20" s="4">
        <f t="shared" si="3"/>
        <v>3532.8</v>
      </c>
      <c r="R20" s="3"/>
    </row>
    <row r="21" ht="45.75" customHeight="1">
      <c r="A21" s="3"/>
      <c r="B21" s="3"/>
      <c r="C21" s="3" t="s">
        <v>28</v>
      </c>
      <c r="D21" s="3"/>
      <c r="E21" s="3"/>
      <c r="F21" s="3"/>
      <c r="G21" s="3"/>
      <c r="H21" s="3"/>
      <c r="I21" s="3"/>
      <c r="J21" s="3"/>
      <c r="K21" s="3" t="s">
        <v>74</v>
      </c>
      <c r="L21" s="4">
        <v>4080.0</v>
      </c>
      <c r="M21" s="44">
        <v>4285.0</v>
      </c>
      <c r="N21" s="45"/>
      <c r="O21" s="4">
        <f t="shared" si="4"/>
        <v>4692</v>
      </c>
      <c r="P21" s="4">
        <f t="shared" si="2"/>
        <v>4692</v>
      </c>
      <c r="Q21" s="4">
        <f t="shared" si="3"/>
        <v>3753.6</v>
      </c>
      <c r="R21" s="3"/>
    </row>
    <row r="22" ht="47.25" customHeight="1">
      <c r="A22" s="3"/>
      <c r="B22" s="3"/>
      <c r="C22" s="3" t="s">
        <v>28</v>
      </c>
      <c r="D22" s="3"/>
      <c r="E22" s="3"/>
      <c r="F22" s="3" t="s">
        <v>31</v>
      </c>
      <c r="G22" s="3" t="s">
        <v>75</v>
      </c>
      <c r="H22" s="3" t="s">
        <v>32</v>
      </c>
      <c r="I22" s="3" t="s">
        <v>33</v>
      </c>
      <c r="J22" s="3" t="s">
        <v>76</v>
      </c>
      <c r="K22" s="3" t="s">
        <v>77</v>
      </c>
      <c r="L22" s="4">
        <v>3750.0</v>
      </c>
      <c r="M22" s="44">
        <v>3940.0</v>
      </c>
      <c r="N22" s="45"/>
      <c r="O22" s="4">
        <f t="shared" si="4"/>
        <v>4312.5</v>
      </c>
      <c r="P22" s="4">
        <f t="shared" si="2"/>
        <v>4312.5</v>
      </c>
      <c r="Q22" s="4">
        <f t="shared" si="3"/>
        <v>3450</v>
      </c>
      <c r="R22" s="3"/>
    </row>
    <row r="23" ht="43.5" customHeight="1">
      <c r="A23" s="3"/>
      <c r="B23" s="3"/>
      <c r="C23" s="3" t="s">
        <v>28</v>
      </c>
      <c r="D23" s="3"/>
      <c r="E23" s="3"/>
      <c r="F23" s="3" t="s">
        <v>31</v>
      </c>
      <c r="G23" s="3" t="s">
        <v>78</v>
      </c>
      <c r="H23" s="3" t="s">
        <v>32</v>
      </c>
      <c r="I23" s="3" t="s">
        <v>33</v>
      </c>
      <c r="J23" s="3" t="s">
        <v>79</v>
      </c>
      <c r="K23" s="3" t="s">
        <v>80</v>
      </c>
      <c r="L23" s="4">
        <v>3950.0</v>
      </c>
      <c r="M23" s="44">
        <v>4145.0</v>
      </c>
      <c r="N23" s="45"/>
      <c r="O23" s="4">
        <f t="shared" si="4"/>
        <v>4542.5</v>
      </c>
      <c r="P23" s="4">
        <f t="shared" si="2"/>
        <v>4542.5</v>
      </c>
      <c r="Q23" s="4">
        <f t="shared" si="3"/>
        <v>3634</v>
      </c>
      <c r="R23" s="3"/>
    </row>
    <row r="24" ht="49.5" customHeight="1">
      <c r="A24" s="3"/>
      <c r="B24" s="3"/>
      <c r="C24" s="3" t="s">
        <v>28</v>
      </c>
      <c r="D24" s="3"/>
      <c r="E24" s="3"/>
      <c r="F24" s="3" t="s">
        <v>31</v>
      </c>
      <c r="G24" s="3" t="s">
        <v>82</v>
      </c>
      <c r="H24" s="3" t="s">
        <v>32</v>
      </c>
      <c r="I24" s="3" t="s">
        <v>33</v>
      </c>
      <c r="J24" s="3" t="s">
        <v>83</v>
      </c>
      <c r="K24" s="3" t="s">
        <v>84</v>
      </c>
      <c r="L24" s="4">
        <v>4200.0</v>
      </c>
      <c r="M24" s="50">
        <f t="shared" ref="M24:M26" si="5">sum(L24*1.05)</f>
        <v>4410</v>
      </c>
      <c r="N24" s="51"/>
      <c r="O24" s="4">
        <f t="shared" si="4"/>
        <v>4830</v>
      </c>
      <c r="P24" s="4">
        <f t="shared" si="2"/>
        <v>4830</v>
      </c>
      <c r="Q24" s="4">
        <f t="shared" si="3"/>
        <v>3864</v>
      </c>
      <c r="R24" s="3"/>
    </row>
    <row r="25" ht="42.75" customHeight="1">
      <c r="A25" s="3"/>
      <c r="B25" s="3"/>
      <c r="C25" s="3" t="s">
        <v>28</v>
      </c>
      <c r="D25" s="3"/>
      <c r="E25" s="3"/>
      <c r="F25" s="3"/>
      <c r="G25" s="3"/>
      <c r="H25" s="3"/>
      <c r="I25" s="3"/>
      <c r="J25" s="3"/>
      <c r="K25" s="3" t="s">
        <v>85</v>
      </c>
      <c r="L25" s="4">
        <v>3600.0</v>
      </c>
      <c r="M25" s="50">
        <f t="shared" si="5"/>
        <v>3780</v>
      </c>
      <c r="N25" s="51"/>
      <c r="O25" s="4">
        <f t="shared" si="4"/>
        <v>4140</v>
      </c>
      <c r="P25" s="4">
        <f t="shared" si="2"/>
        <v>4140</v>
      </c>
      <c r="Q25" s="4">
        <f t="shared" si="3"/>
        <v>3312</v>
      </c>
      <c r="R25" s="3"/>
    </row>
    <row r="26" ht="47.25" customHeight="1">
      <c r="A26" s="3"/>
      <c r="B26" s="3"/>
      <c r="C26" s="3" t="s">
        <v>145</v>
      </c>
      <c r="D26" s="3"/>
      <c r="E26" s="3"/>
      <c r="F26" s="3"/>
      <c r="G26" s="3"/>
      <c r="H26" s="3"/>
      <c r="I26" s="3"/>
      <c r="J26" s="3"/>
      <c r="K26" s="3" t="s">
        <v>87</v>
      </c>
      <c r="L26" s="4">
        <v>3800.0</v>
      </c>
      <c r="M26" s="50">
        <f t="shared" si="5"/>
        <v>3990</v>
      </c>
      <c r="N26" s="51"/>
      <c r="O26" s="4">
        <f t="shared" si="4"/>
        <v>4370</v>
      </c>
      <c r="P26" s="4">
        <f t="shared" si="2"/>
        <v>4370</v>
      </c>
      <c r="Q26" s="4">
        <f t="shared" si="3"/>
        <v>3496</v>
      </c>
      <c r="R26" s="3"/>
    </row>
    <row r="27" ht="47.25" customHeight="1">
      <c r="A27" s="3"/>
      <c r="B27" s="3"/>
      <c r="C27" s="3" t="s">
        <v>28</v>
      </c>
      <c r="D27" s="3"/>
      <c r="E27" s="3"/>
      <c r="F27" s="3" t="s">
        <v>31</v>
      </c>
      <c r="G27" s="3" t="s">
        <v>54</v>
      </c>
      <c r="H27" s="3" t="s">
        <v>88</v>
      </c>
      <c r="I27" s="3" t="s">
        <v>33</v>
      </c>
      <c r="J27" s="3" t="s">
        <v>89</v>
      </c>
      <c r="K27" s="3" t="s">
        <v>90</v>
      </c>
      <c r="L27" s="4">
        <v>3720.0</v>
      </c>
      <c r="M27" s="44">
        <v>3905.0</v>
      </c>
      <c r="N27" s="45"/>
      <c r="O27" s="4">
        <f t="shared" si="4"/>
        <v>4278</v>
      </c>
      <c r="P27" s="4">
        <f t="shared" si="2"/>
        <v>4278</v>
      </c>
      <c r="Q27" s="4">
        <f t="shared" si="3"/>
        <v>3422.4</v>
      </c>
      <c r="R27" s="3"/>
    </row>
    <row r="28" ht="49.5" customHeight="1">
      <c r="A28" s="3"/>
      <c r="B28" s="3"/>
      <c r="C28" s="3" t="s">
        <v>28</v>
      </c>
      <c r="D28" s="3"/>
      <c r="E28" s="3"/>
      <c r="F28" s="3" t="s">
        <v>31</v>
      </c>
      <c r="G28" s="3" t="s">
        <v>59</v>
      </c>
      <c r="H28" s="3" t="s">
        <v>88</v>
      </c>
      <c r="I28" s="3" t="s">
        <v>33</v>
      </c>
      <c r="J28" s="3" t="s">
        <v>92</v>
      </c>
      <c r="K28" s="3" t="s">
        <v>93</v>
      </c>
      <c r="L28" s="4">
        <v>4200.0</v>
      </c>
      <c r="M28" s="50">
        <f>sum(L28*1.05)</f>
        <v>4410</v>
      </c>
      <c r="N28" s="51"/>
      <c r="O28" s="4">
        <f t="shared" si="4"/>
        <v>4830</v>
      </c>
      <c r="P28" s="4">
        <f t="shared" si="2"/>
        <v>4830</v>
      </c>
      <c r="Q28" s="4">
        <f t="shared" si="3"/>
        <v>3864</v>
      </c>
      <c r="R28" s="3"/>
    </row>
    <row r="29" ht="48.0" customHeight="1">
      <c r="A29" s="3"/>
      <c r="B29" s="3"/>
      <c r="C29" s="3" t="s">
        <v>28</v>
      </c>
      <c r="D29" s="3"/>
      <c r="E29" s="3" t="s">
        <v>94</v>
      </c>
      <c r="F29" s="3" t="s">
        <v>95</v>
      </c>
      <c r="G29" s="3" t="s">
        <v>96</v>
      </c>
      <c r="H29" s="3" t="s">
        <v>98</v>
      </c>
      <c r="I29" s="3"/>
      <c r="J29" s="3" t="s">
        <v>99</v>
      </c>
      <c r="K29" s="3" t="s">
        <v>100</v>
      </c>
      <c r="L29" s="4">
        <v>2460.0</v>
      </c>
      <c r="M29" s="44">
        <v>2585.0</v>
      </c>
      <c r="N29" s="45"/>
      <c r="O29" s="4">
        <f t="shared" si="4"/>
        <v>2829</v>
      </c>
      <c r="P29" s="4">
        <f t="shared" si="2"/>
        <v>2829</v>
      </c>
      <c r="Q29" s="4">
        <f t="shared" si="3"/>
        <v>2263.2</v>
      </c>
      <c r="R29" s="3"/>
    </row>
    <row r="30" ht="45.75" customHeight="1">
      <c r="A30" s="54"/>
      <c r="B30" s="54"/>
      <c r="C30" s="54" t="s">
        <v>106</v>
      </c>
      <c r="D30" s="54"/>
      <c r="E30" s="54"/>
      <c r="F30" s="54"/>
      <c r="G30" s="54"/>
      <c r="H30" s="54"/>
      <c r="I30" s="54"/>
      <c r="J30" s="54"/>
      <c r="K30" s="54" t="s">
        <v>107</v>
      </c>
      <c r="L30" s="55">
        <v>7280.0</v>
      </c>
      <c r="M30" s="44">
        <v>7650.0</v>
      </c>
      <c r="N30" s="45"/>
      <c r="O30" s="55">
        <f t="shared" si="4"/>
        <v>8372</v>
      </c>
      <c r="P30" s="4">
        <f t="shared" si="2"/>
        <v>8372</v>
      </c>
      <c r="Q30" s="4">
        <f t="shared" si="3"/>
        <v>6697.6</v>
      </c>
      <c r="R30" s="54"/>
    </row>
    <row r="31" ht="45.75" customHeight="1">
      <c r="A31" s="3"/>
      <c r="B31" s="3"/>
      <c r="C31" s="3" t="s">
        <v>28</v>
      </c>
      <c r="D31" s="3"/>
      <c r="E31" s="3" t="s">
        <v>108</v>
      </c>
      <c r="F31" s="3" t="s">
        <v>109</v>
      </c>
      <c r="G31" s="3" t="s">
        <v>110</v>
      </c>
      <c r="H31" s="3" t="s">
        <v>75</v>
      </c>
      <c r="I31" s="3" t="s">
        <v>111</v>
      </c>
      <c r="J31" s="3" t="s">
        <v>112</v>
      </c>
      <c r="K31" s="3" t="s">
        <v>113</v>
      </c>
      <c r="L31" s="4">
        <v>6480.0</v>
      </c>
      <c r="M31" s="44">
        <v>6800.0</v>
      </c>
      <c r="N31" s="45"/>
      <c r="O31" s="4">
        <f t="shared" si="4"/>
        <v>7452</v>
      </c>
      <c r="P31" s="4">
        <f t="shared" si="2"/>
        <v>7452</v>
      </c>
      <c r="Q31" s="4">
        <f t="shared" si="3"/>
        <v>5961.6</v>
      </c>
      <c r="R31" s="3"/>
    </row>
    <row r="32" ht="45.75" customHeight="1">
      <c r="A32" s="3"/>
      <c r="B32" s="3"/>
      <c r="C32" s="3" t="s">
        <v>28</v>
      </c>
      <c r="D32" s="3"/>
      <c r="E32" s="3" t="s">
        <v>108</v>
      </c>
      <c r="F32" s="3" t="s">
        <v>109</v>
      </c>
      <c r="G32" s="3" t="s">
        <v>110</v>
      </c>
      <c r="H32" s="3" t="s">
        <v>110</v>
      </c>
      <c r="I32" s="3" t="s">
        <v>111</v>
      </c>
      <c r="J32" s="3" t="s">
        <v>114</v>
      </c>
      <c r="K32" s="3" t="s">
        <v>115</v>
      </c>
      <c r="L32" s="4">
        <v>6720.0</v>
      </c>
      <c r="M32" s="44">
        <v>7050.0</v>
      </c>
      <c r="N32" s="45"/>
      <c r="O32" s="4">
        <f t="shared" si="4"/>
        <v>7728</v>
      </c>
      <c r="P32" s="4">
        <f t="shared" si="2"/>
        <v>7728</v>
      </c>
      <c r="Q32" s="4">
        <f t="shared" si="3"/>
        <v>6182.4</v>
      </c>
      <c r="R32" s="3"/>
    </row>
    <row r="33" ht="41.25" customHeight="1">
      <c r="A33" s="3"/>
      <c r="B33" s="3"/>
      <c r="C33" s="3" t="s">
        <v>28</v>
      </c>
      <c r="D33" s="3"/>
      <c r="E33" s="3" t="s">
        <v>108</v>
      </c>
      <c r="F33" s="3" t="s">
        <v>109</v>
      </c>
      <c r="G33" s="3" t="s">
        <v>78</v>
      </c>
      <c r="H33" s="3" t="s">
        <v>110</v>
      </c>
      <c r="I33" s="3" t="s">
        <v>111</v>
      </c>
      <c r="J33" s="3" t="s">
        <v>116</v>
      </c>
      <c r="K33" s="3" t="s">
        <v>117</v>
      </c>
      <c r="L33" s="4">
        <v>7080.0</v>
      </c>
      <c r="M33" s="44">
        <v>7400.0</v>
      </c>
      <c r="N33" s="45"/>
      <c r="O33" s="4">
        <f t="shared" si="4"/>
        <v>8142</v>
      </c>
      <c r="P33" s="4">
        <f t="shared" si="2"/>
        <v>8142</v>
      </c>
      <c r="Q33" s="4">
        <f t="shared" si="3"/>
        <v>6513.6</v>
      </c>
      <c r="R33" s="3"/>
    </row>
    <row r="34" ht="45.75" customHeight="1">
      <c r="A34" s="3"/>
      <c r="B34" s="3"/>
      <c r="C34" s="3" t="s">
        <v>28</v>
      </c>
      <c r="D34" s="3"/>
      <c r="E34" s="3" t="s">
        <v>94</v>
      </c>
      <c r="F34" s="3" t="s">
        <v>95</v>
      </c>
      <c r="G34" s="3" t="s">
        <v>102</v>
      </c>
      <c r="H34" s="3" t="s">
        <v>103</v>
      </c>
      <c r="I34" s="3"/>
      <c r="J34" s="3" t="s">
        <v>104</v>
      </c>
      <c r="K34" s="3" t="s">
        <v>105</v>
      </c>
      <c r="L34" s="4">
        <v>3720.0</v>
      </c>
      <c r="M34" s="44">
        <v>3900.0</v>
      </c>
      <c r="N34" s="45"/>
      <c r="O34" s="4">
        <f t="shared" si="4"/>
        <v>4278</v>
      </c>
      <c r="P34" s="4">
        <f t="shared" si="2"/>
        <v>4278</v>
      </c>
      <c r="Q34" s="4">
        <f t="shared" si="3"/>
        <v>3422.4</v>
      </c>
      <c r="R34" s="3"/>
    </row>
    <row r="35" ht="46.5" customHeight="1">
      <c r="A35" s="3"/>
      <c r="B35" s="3"/>
      <c r="C35" s="3" t="s">
        <v>118</v>
      </c>
      <c r="D35" s="3"/>
      <c r="E35" s="3"/>
      <c r="F35" s="3" t="s">
        <v>128</v>
      </c>
      <c r="G35" s="3" t="s">
        <v>188</v>
      </c>
      <c r="H35" s="3" t="s">
        <v>32</v>
      </c>
      <c r="I35" s="3" t="s">
        <v>96</v>
      </c>
      <c r="J35" s="3" t="s">
        <v>190</v>
      </c>
      <c r="K35" s="3" t="s">
        <v>193</v>
      </c>
      <c r="L35" s="4">
        <v>3360.0</v>
      </c>
      <c r="M35" s="44">
        <v>3525.0</v>
      </c>
      <c r="N35" s="45"/>
      <c r="O35" s="4">
        <f t="shared" si="4"/>
        <v>3864</v>
      </c>
      <c r="P35" s="4">
        <f t="shared" si="2"/>
        <v>3864</v>
      </c>
      <c r="Q35" s="4">
        <f t="shared" si="3"/>
        <v>3091.2</v>
      </c>
      <c r="R35" s="3"/>
    </row>
    <row r="36" ht="46.5" customHeight="1">
      <c r="A36" s="3"/>
      <c r="B36" s="3"/>
      <c r="C36" s="3" t="s">
        <v>118</v>
      </c>
      <c r="D36" s="3"/>
      <c r="E36" s="3"/>
      <c r="F36" s="3" t="s">
        <v>128</v>
      </c>
      <c r="G36" s="3" t="s">
        <v>54</v>
      </c>
      <c r="H36" s="3" t="s">
        <v>32</v>
      </c>
      <c r="I36" s="3" t="s">
        <v>96</v>
      </c>
      <c r="J36" s="3" t="s">
        <v>202</v>
      </c>
      <c r="K36" s="3" t="s">
        <v>203</v>
      </c>
      <c r="L36" s="4">
        <v>3840.0</v>
      </c>
      <c r="M36" s="44">
        <v>4030.0</v>
      </c>
      <c r="N36" s="45"/>
      <c r="O36" s="4">
        <f t="shared" si="4"/>
        <v>4416</v>
      </c>
      <c r="P36" s="4">
        <f t="shared" si="2"/>
        <v>4416</v>
      </c>
      <c r="Q36" s="4">
        <f t="shared" si="3"/>
        <v>3532.8</v>
      </c>
      <c r="R36" s="3"/>
    </row>
    <row r="37" ht="44.25" customHeight="1">
      <c r="A37" s="3"/>
      <c r="B37" s="3"/>
      <c r="C37" s="3" t="s">
        <v>118</v>
      </c>
      <c r="D37" s="3"/>
      <c r="E37" s="3"/>
      <c r="F37" s="3" t="s">
        <v>128</v>
      </c>
      <c r="G37" s="3" t="s">
        <v>59</v>
      </c>
      <c r="H37" s="3" t="s">
        <v>32</v>
      </c>
      <c r="I37" s="3" t="s">
        <v>96</v>
      </c>
      <c r="J37" s="3" t="s">
        <v>210</v>
      </c>
      <c r="K37" s="3" t="s">
        <v>211</v>
      </c>
      <c r="L37" s="4">
        <v>4200.0</v>
      </c>
      <c r="M37" s="44">
        <v>4410.0</v>
      </c>
      <c r="N37" s="45"/>
      <c r="O37" s="4">
        <f t="shared" si="4"/>
        <v>4830</v>
      </c>
      <c r="P37" s="4">
        <f t="shared" si="2"/>
        <v>4830</v>
      </c>
      <c r="Q37" s="4">
        <f t="shared" si="3"/>
        <v>3864</v>
      </c>
      <c r="R37" s="3"/>
    </row>
    <row r="38" ht="44.25" customHeight="1">
      <c r="A38" s="3"/>
      <c r="B38" s="3"/>
      <c r="C38" s="3" t="s">
        <v>118</v>
      </c>
      <c r="D38" s="3"/>
      <c r="E38" s="3"/>
      <c r="F38" s="3" t="s">
        <v>128</v>
      </c>
      <c r="G38" s="3" t="s">
        <v>62</v>
      </c>
      <c r="H38" s="3" t="s">
        <v>32</v>
      </c>
      <c r="I38" s="3" t="s">
        <v>96</v>
      </c>
      <c r="J38" s="3" t="s">
        <v>218</v>
      </c>
      <c r="K38" s="3" t="s">
        <v>219</v>
      </c>
      <c r="L38" s="4">
        <v>4800.0</v>
      </c>
      <c r="M38" s="50">
        <f>sum(L38*1.05)</f>
        <v>5040</v>
      </c>
      <c r="N38" s="51"/>
      <c r="O38" s="4">
        <f t="shared" si="4"/>
        <v>5520</v>
      </c>
      <c r="P38" s="4">
        <f t="shared" si="2"/>
        <v>5520</v>
      </c>
      <c r="Q38" s="4">
        <f t="shared" si="3"/>
        <v>4416</v>
      </c>
      <c r="R38" s="3"/>
    </row>
    <row r="39" ht="43.5" customHeight="1">
      <c r="A39" s="3"/>
      <c r="B39" s="3"/>
      <c r="C39" s="3" t="s">
        <v>118</v>
      </c>
      <c r="D39" s="3"/>
      <c r="E39" s="3"/>
      <c r="F39" s="3" t="s">
        <v>119</v>
      </c>
      <c r="G39" s="3" t="s">
        <v>120</v>
      </c>
      <c r="H39" s="3" t="s">
        <v>121</v>
      </c>
      <c r="I39" s="3"/>
      <c r="J39" s="3" t="s">
        <v>122</v>
      </c>
      <c r="K39" s="3" t="s">
        <v>123</v>
      </c>
      <c r="L39" s="4">
        <v>2940.0</v>
      </c>
      <c r="M39" s="44">
        <v>3085.0</v>
      </c>
      <c r="N39" s="45"/>
      <c r="O39" s="4">
        <f t="shared" si="4"/>
        <v>3381</v>
      </c>
      <c r="P39" s="4">
        <f t="shared" si="2"/>
        <v>3381</v>
      </c>
      <c r="Q39" s="4">
        <f t="shared" si="3"/>
        <v>2704.8</v>
      </c>
      <c r="R39" s="3"/>
    </row>
    <row r="40" ht="41.25" customHeight="1">
      <c r="A40" s="3"/>
      <c r="B40" s="3"/>
      <c r="C40" s="3" t="s">
        <v>118</v>
      </c>
      <c r="D40" s="3"/>
      <c r="E40" s="3"/>
      <c r="F40" s="3" t="s">
        <v>124</v>
      </c>
      <c r="G40" s="3" t="s">
        <v>125</v>
      </c>
      <c r="H40" s="3" t="s">
        <v>75</v>
      </c>
      <c r="I40" s="3" t="s">
        <v>96</v>
      </c>
      <c r="J40" s="3" t="s">
        <v>126</v>
      </c>
      <c r="K40" s="3" t="s">
        <v>127</v>
      </c>
      <c r="L40" s="4">
        <v>4080.0</v>
      </c>
      <c r="M40" s="44">
        <v>4285.0</v>
      </c>
      <c r="N40" s="45"/>
      <c r="O40" s="4">
        <f t="shared" si="4"/>
        <v>4692</v>
      </c>
      <c r="P40" s="4">
        <f t="shared" si="2"/>
        <v>4692</v>
      </c>
      <c r="Q40" s="4">
        <f t="shared" si="3"/>
        <v>3753.6</v>
      </c>
      <c r="R40" s="3"/>
    </row>
    <row r="41" ht="44.25" customHeight="1">
      <c r="A41" s="3"/>
      <c r="B41" s="3"/>
      <c r="C41" s="3" t="s">
        <v>118</v>
      </c>
      <c r="D41" s="3"/>
      <c r="E41" s="3"/>
      <c r="F41" s="3" t="s">
        <v>128</v>
      </c>
      <c r="G41" s="3" t="s">
        <v>129</v>
      </c>
      <c r="H41" s="3" t="s">
        <v>75</v>
      </c>
      <c r="I41" s="3" t="s">
        <v>96</v>
      </c>
      <c r="J41" s="3" t="s">
        <v>130</v>
      </c>
      <c r="K41" s="3" t="s">
        <v>131</v>
      </c>
      <c r="L41" s="4">
        <v>3720.0</v>
      </c>
      <c r="M41" s="44">
        <v>3905.0</v>
      </c>
      <c r="N41" s="45"/>
      <c r="O41" s="4">
        <f t="shared" si="4"/>
        <v>4278</v>
      </c>
      <c r="P41" s="4">
        <f t="shared" si="2"/>
        <v>4278</v>
      </c>
      <c r="Q41" s="4">
        <f t="shared" si="3"/>
        <v>3422.4</v>
      </c>
      <c r="R41" s="3"/>
    </row>
    <row r="42" ht="46.5" customHeight="1">
      <c r="A42" s="3"/>
      <c r="B42" s="3"/>
      <c r="C42" s="3" t="s">
        <v>118</v>
      </c>
      <c r="D42" s="3"/>
      <c r="E42" s="3"/>
      <c r="F42" s="3" t="s">
        <v>128</v>
      </c>
      <c r="G42" s="3" t="s">
        <v>59</v>
      </c>
      <c r="H42" s="3" t="s">
        <v>88</v>
      </c>
      <c r="I42" s="3" t="s">
        <v>96</v>
      </c>
      <c r="J42" s="3" t="s">
        <v>247</v>
      </c>
      <c r="K42" s="3" t="s">
        <v>232</v>
      </c>
      <c r="L42" s="4">
        <v>4440.0</v>
      </c>
      <c r="M42" s="44">
        <v>4665.0</v>
      </c>
      <c r="N42" s="45"/>
      <c r="O42" s="4">
        <f t="shared" si="4"/>
        <v>5106</v>
      </c>
      <c r="P42" s="4">
        <f t="shared" si="2"/>
        <v>5106</v>
      </c>
      <c r="Q42" s="4">
        <f t="shared" si="3"/>
        <v>4084.8</v>
      </c>
      <c r="R42" s="3"/>
    </row>
    <row r="43" ht="48.75" customHeight="1">
      <c r="A43" s="3"/>
      <c r="B43" s="3"/>
      <c r="C43" s="3" t="s">
        <v>118</v>
      </c>
      <c r="D43" s="3"/>
      <c r="E43" s="3"/>
      <c r="F43" s="3" t="s">
        <v>128</v>
      </c>
      <c r="G43" s="3" t="s">
        <v>54</v>
      </c>
      <c r="H43" s="3" t="s">
        <v>50</v>
      </c>
      <c r="I43" s="3" t="s">
        <v>96</v>
      </c>
      <c r="J43" s="3" t="s">
        <v>253</v>
      </c>
      <c r="K43" s="3" t="s">
        <v>236</v>
      </c>
      <c r="L43" s="4">
        <v>3720.0</v>
      </c>
      <c r="M43" s="44">
        <v>3905.0</v>
      </c>
      <c r="N43" s="45"/>
      <c r="O43" s="4">
        <f t="shared" si="4"/>
        <v>4278</v>
      </c>
      <c r="P43" s="4">
        <f t="shared" si="2"/>
        <v>4278</v>
      </c>
      <c r="Q43" s="4">
        <f t="shared" si="3"/>
        <v>3422.4</v>
      </c>
      <c r="R43" s="3"/>
    </row>
    <row r="44" ht="44.25" customHeight="1">
      <c r="A44" s="3"/>
      <c r="B44" s="3"/>
      <c r="C44" s="3" t="s">
        <v>118</v>
      </c>
      <c r="D44" s="3"/>
      <c r="E44" s="3"/>
      <c r="F44" s="3" t="s">
        <v>128</v>
      </c>
      <c r="G44" s="3" t="s">
        <v>59</v>
      </c>
      <c r="H44" s="3" t="s">
        <v>50</v>
      </c>
      <c r="I44" s="3" t="s">
        <v>96</v>
      </c>
      <c r="J44" s="3" t="s">
        <v>259</v>
      </c>
      <c r="K44" s="3" t="s">
        <v>238</v>
      </c>
      <c r="L44" s="4">
        <v>4200.0</v>
      </c>
      <c r="M44" s="50">
        <f>sum(L44*1.05)</f>
        <v>4410</v>
      </c>
      <c r="N44" s="51"/>
      <c r="O44" s="4">
        <f t="shared" si="4"/>
        <v>4830</v>
      </c>
      <c r="P44" s="4">
        <f t="shared" si="2"/>
        <v>4830</v>
      </c>
      <c r="Q44" s="4">
        <f t="shared" si="3"/>
        <v>3864</v>
      </c>
      <c r="R44" s="3"/>
    </row>
    <row r="45" ht="45.0" customHeight="1">
      <c r="A45" s="3"/>
      <c r="B45" s="3"/>
      <c r="C45" s="3" t="s">
        <v>118</v>
      </c>
      <c r="D45" s="3"/>
      <c r="E45" s="3"/>
      <c r="F45" s="3" t="s">
        <v>128</v>
      </c>
      <c r="G45" s="3" t="s">
        <v>62</v>
      </c>
      <c r="H45" s="3" t="s">
        <v>50</v>
      </c>
      <c r="I45" s="3" t="s">
        <v>96</v>
      </c>
      <c r="J45" s="3" t="s">
        <v>267</v>
      </c>
      <c r="K45" s="3" t="s">
        <v>242</v>
      </c>
      <c r="L45" s="4">
        <v>4680.0</v>
      </c>
      <c r="M45" s="44">
        <v>4915.0</v>
      </c>
      <c r="N45" s="45"/>
      <c r="O45" s="4">
        <f t="shared" si="4"/>
        <v>5382</v>
      </c>
      <c r="P45" s="4">
        <f t="shared" si="2"/>
        <v>5382</v>
      </c>
      <c r="Q45" s="4">
        <f t="shared" si="3"/>
        <v>4305.6</v>
      </c>
      <c r="R45" s="3"/>
    </row>
    <row r="46" ht="45.75" customHeight="1">
      <c r="A46" s="3"/>
      <c r="B46" s="3"/>
      <c r="C46" s="3" t="s">
        <v>118</v>
      </c>
      <c r="D46" s="3"/>
      <c r="E46" s="3"/>
      <c r="F46" s="3" t="s">
        <v>132</v>
      </c>
      <c r="G46" s="3" t="s">
        <v>102</v>
      </c>
      <c r="H46" s="3" t="s">
        <v>121</v>
      </c>
      <c r="I46" s="3"/>
      <c r="J46" s="3" t="s">
        <v>133</v>
      </c>
      <c r="K46" s="3" t="s">
        <v>134</v>
      </c>
      <c r="L46" s="4">
        <v>4200.0</v>
      </c>
      <c r="M46" s="50">
        <f>sum(L46*1.05)</f>
        <v>4410</v>
      </c>
      <c r="N46" s="51"/>
      <c r="O46" s="4">
        <f t="shared" si="4"/>
        <v>4830</v>
      </c>
      <c r="P46" s="4">
        <f t="shared" si="2"/>
        <v>4830</v>
      </c>
      <c r="Q46" s="4">
        <f t="shared" si="3"/>
        <v>3864</v>
      </c>
      <c r="R46" s="3"/>
    </row>
    <row r="47" ht="44.25" customHeight="1">
      <c r="A47" s="3"/>
      <c r="B47" s="3"/>
      <c r="C47" s="3" t="s">
        <v>118</v>
      </c>
      <c r="D47" s="3"/>
      <c r="E47" s="3"/>
      <c r="F47" s="3" t="s">
        <v>128</v>
      </c>
      <c r="G47" s="3" t="s">
        <v>54</v>
      </c>
      <c r="H47" s="3" t="s">
        <v>88</v>
      </c>
      <c r="I47" s="3" t="s">
        <v>96</v>
      </c>
      <c r="J47" s="3" t="s">
        <v>277</v>
      </c>
      <c r="K47" s="3" t="s">
        <v>248</v>
      </c>
      <c r="L47" s="4">
        <v>3960.0</v>
      </c>
      <c r="M47" s="44">
        <v>4155.0</v>
      </c>
      <c r="N47" s="45"/>
      <c r="O47" s="4">
        <f t="shared" si="4"/>
        <v>4554</v>
      </c>
      <c r="P47" s="4">
        <f t="shared" si="2"/>
        <v>4554</v>
      </c>
      <c r="Q47" s="4">
        <f t="shared" si="3"/>
        <v>3643.2</v>
      </c>
      <c r="R47" s="3"/>
    </row>
    <row r="48" ht="45.0" customHeight="1">
      <c r="A48" s="3"/>
      <c r="B48" s="3"/>
      <c r="C48" s="3" t="s">
        <v>135</v>
      </c>
      <c r="D48" s="3"/>
      <c r="E48" s="3" t="s">
        <v>94</v>
      </c>
      <c r="F48" s="3" t="s">
        <v>136</v>
      </c>
      <c r="G48" s="3" t="s">
        <v>32</v>
      </c>
      <c r="H48" s="3" t="s">
        <v>137</v>
      </c>
      <c r="I48" s="3" t="s">
        <v>138</v>
      </c>
      <c r="J48" s="3" t="s">
        <v>139</v>
      </c>
      <c r="K48" s="3" t="s">
        <v>140</v>
      </c>
      <c r="L48" s="4">
        <v>2280.0</v>
      </c>
      <c r="M48" s="44">
        <v>2400.0</v>
      </c>
      <c r="N48" s="45"/>
      <c r="O48" s="4">
        <f t="shared" si="4"/>
        <v>2622</v>
      </c>
      <c r="P48" s="4">
        <f t="shared" si="2"/>
        <v>2622</v>
      </c>
      <c r="Q48" s="4">
        <f t="shared" si="3"/>
        <v>2097.6</v>
      </c>
      <c r="R48" s="3"/>
    </row>
    <row r="49" ht="46.5" customHeight="1">
      <c r="A49" s="3"/>
      <c r="B49" s="3"/>
      <c r="C49" s="3" t="s">
        <v>135</v>
      </c>
      <c r="D49" s="3"/>
      <c r="E49" s="3" t="s">
        <v>142</v>
      </c>
      <c r="F49" s="3" t="s">
        <v>128</v>
      </c>
      <c r="G49" s="3" t="s">
        <v>50</v>
      </c>
      <c r="H49" s="3" t="s">
        <v>50</v>
      </c>
      <c r="I49" s="3" t="s">
        <v>32</v>
      </c>
      <c r="J49" s="3" t="s">
        <v>146</v>
      </c>
      <c r="K49" s="3" t="s">
        <v>148</v>
      </c>
      <c r="L49" s="4">
        <v>2780.0</v>
      </c>
      <c r="M49" s="44">
        <v>2900.0</v>
      </c>
      <c r="N49" s="45"/>
      <c r="O49" s="4">
        <f t="shared" si="4"/>
        <v>3197</v>
      </c>
      <c r="P49" s="4">
        <f t="shared" si="2"/>
        <v>3197</v>
      </c>
      <c r="Q49" s="4">
        <f t="shared" si="3"/>
        <v>2557.6</v>
      </c>
      <c r="R49" s="3"/>
    </row>
    <row r="50" ht="44.25" customHeight="1">
      <c r="A50" s="3"/>
      <c r="B50" s="3"/>
      <c r="C50" s="3" t="s">
        <v>135</v>
      </c>
      <c r="D50" s="3"/>
      <c r="E50" s="3"/>
      <c r="F50" s="3"/>
      <c r="G50" s="3"/>
      <c r="H50" s="3"/>
      <c r="I50" s="3"/>
      <c r="J50" s="3"/>
      <c r="K50" s="3" t="s">
        <v>155</v>
      </c>
      <c r="L50" s="4">
        <v>3080.0</v>
      </c>
      <c r="M50" s="44">
        <v>3200.0</v>
      </c>
      <c r="N50" s="45"/>
      <c r="O50" s="4"/>
      <c r="P50" s="4">
        <f t="shared" si="2"/>
        <v>3542</v>
      </c>
      <c r="Q50" s="4">
        <f t="shared" si="3"/>
        <v>2833.6</v>
      </c>
      <c r="R50" s="3"/>
    </row>
    <row r="51" ht="44.25" customHeight="1">
      <c r="A51" s="3"/>
      <c r="B51" s="3"/>
      <c r="C51" s="3" t="s">
        <v>135</v>
      </c>
      <c r="D51" s="3"/>
      <c r="E51" s="3" t="s">
        <v>94</v>
      </c>
      <c r="F51" s="3" t="s">
        <v>136</v>
      </c>
      <c r="G51" s="3" t="s">
        <v>54</v>
      </c>
      <c r="H51" s="3" t="s">
        <v>137</v>
      </c>
      <c r="I51" s="3" t="s">
        <v>138</v>
      </c>
      <c r="J51" s="3" t="s">
        <v>156</v>
      </c>
      <c r="K51" s="3" t="s">
        <v>157</v>
      </c>
      <c r="L51" s="4">
        <v>3600.0</v>
      </c>
      <c r="M51" s="50">
        <f>sum(L51*1.05)</f>
        <v>3780</v>
      </c>
      <c r="N51" s="51"/>
      <c r="O51" s="4">
        <f t="shared" ref="O51:O57" si="6">sum(L51*1.15)</f>
        <v>4140</v>
      </c>
      <c r="P51" s="4">
        <f t="shared" si="2"/>
        <v>4140</v>
      </c>
      <c r="Q51" s="4">
        <f t="shared" si="3"/>
        <v>3312</v>
      </c>
      <c r="R51" s="3"/>
    </row>
    <row r="52" ht="48.0" customHeight="1">
      <c r="A52" s="3"/>
      <c r="B52" s="3"/>
      <c r="C52" s="3" t="s">
        <v>135</v>
      </c>
      <c r="D52" s="3"/>
      <c r="E52" s="3" t="s">
        <v>94</v>
      </c>
      <c r="F52" s="3" t="s">
        <v>136</v>
      </c>
      <c r="G52" s="3" t="s">
        <v>59</v>
      </c>
      <c r="H52" s="3" t="s">
        <v>137</v>
      </c>
      <c r="I52" s="3" t="s">
        <v>138</v>
      </c>
      <c r="J52" s="3" t="s">
        <v>158</v>
      </c>
      <c r="K52" s="3" t="s">
        <v>159</v>
      </c>
      <c r="L52" s="4">
        <v>3960.0</v>
      </c>
      <c r="M52" s="44">
        <v>4155.0</v>
      </c>
      <c r="N52" s="45"/>
      <c r="O52" s="4">
        <f t="shared" si="6"/>
        <v>4554</v>
      </c>
      <c r="P52" s="4">
        <f t="shared" si="2"/>
        <v>4554</v>
      </c>
      <c r="Q52" s="4">
        <f t="shared" si="3"/>
        <v>3643.2</v>
      </c>
      <c r="R52" s="3"/>
    </row>
    <row r="53" ht="46.5" customHeight="1">
      <c r="A53" s="3"/>
      <c r="B53" s="3"/>
      <c r="C53" s="3" t="s">
        <v>135</v>
      </c>
      <c r="D53" s="3"/>
      <c r="E53" s="3" t="s">
        <v>94</v>
      </c>
      <c r="F53" s="3" t="s">
        <v>136</v>
      </c>
      <c r="G53" s="3" t="s">
        <v>62</v>
      </c>
      <c r="H53" s="3" t="s">
        <v>137</v>
      </c>
      <c r="I53" s="3" t="s">
        <v>138</v>
      </c>
      <c r="J53" s="3" t="s">
        <v>160</v>
      </c>
      <c r="K53" s="3" t="s">
        <v>161</v>
      </c>
      <c r="L53" s="4">
        <v>4440.0</v>
      </c>
      <c r="M53" s="44">
        <v>4665.0</v>
      </c>
      <c r="N53" s="45"/>
      <c r="O53" s="4">
        <f t="shared" si="6"/>
        <v>5106</v>
      </c>
      <c r="P53" s="4">
        <f t="shared" si="2"/>
        <v>5106</v>
      </c>
      <c r="Q53" s="4">
        <f t="shared" si="3"/>
        <v>4084.8</v>
      </c>
      <c r="R53" s="3"/>
    </row>
    <row r="54" ht="45.75" customHeight="1">
      <c r="A54" s="3"/>
      <c r="B54" s="3"/>
      <c r="C54" s="3" t="s">
        <v>135</v>
      </c>
      <c r="D54" s="3"/>
      <c r="E54" s="3" t="s">
        <v>94</v>
      </c>
      <c r="F54" s="3" t="s">
        <v>136</v>
      </c>
      <c r="G54" s="3" t="s">
        <v>45</v>
      </c>
      <c r="H54" s="3" t="s">
        <v>125</v>
      </c>
      <c r="I54" s="3" t="s">
        <v>138</v>
      </c>
      <c r="J54" s="3" t="s">
        <v>162</v>
      </c>
      <c r="K54" s="3" t="s">
        <v>163</v>
      </c>
      <c r="L54" s="4">
        <v>2540.0</v>
      </c>
      <c r="M54" s="44">
        <v>2665.0</v>
      </c>
      <c r="N54" s="45"/>
      <c r="O54" s="4">
        <f t="shared" si="6"/>
        <v>2921</v>
      </c>
      <c r="P54" s="4">
        <f t="shared" si="2"/>
        <v>2921</v>
      </c>
      <c r="Q54" s="4">
        <f t="shared" si="3"/>
        <v>2336.8</v>
      </c>
      <c r="R54" s="3"/>
    </row>
    <row r="55" ht="46.5" customHeight="1">
      <c r="A55" s="3"/>
      <c r="B55" s="3"/>
      <c r="C55" s="3" t="s">
        <v>135</v>
      </c>
      <c r="D55" s="3"/>
      <c r="E55" s="3" t="s">
        <v>94</v>
      </c>
      <c r="F55" s="3" t="s">
        <v>136</v>
      </c>
      <c r="G55" s="3" t="s">
        <v>45</v>
      </c>
      <c r="H55" s="3" t="s">
        <v>137</v>
      </c>
      <c r="I55" s="3" t="s">
        <v>138</v>
      </c>
      <c r="J55" s="3" t="s">
        <v>164</v>
      </c>
      <c r="K55" s="3" t="s">
        <v>165</v>
      </c>
      <c r="L55" s="4">
        <v>3140.0</v>
      </c>
      <c r="M55" s="44">
        <v>3295.0</v>
      </c>
      <c r="N55" s="45"/>
      <c r="O55" s="4">
        <f t="shared" si="6"/>
        <v>3611</v>
      </c>
      <c r="P55" s="4">
        <f t="shared" si="2"/>
        <v>3611</v>
      </c>
      <c r="Q55" s="4">
        <f t="shared" si="3"/>
        <v>2888.8</v>
      </c>
      <c r="R55" s="3"/>
    </row>
    <row r="56" ht="46.5" customHeight="1">
      <c r="A56" s="3"/>
      <c r="B56" s="3"/>
      <c r="C56" s="3" t="s">
        <v>135</v>
      </c>
      <c r="D56" s="3"/>
      <c r="E56" s="3"/>
      <c r="F56" s="3" t="s">
        <v>109</v>
      </c>
      <c r="G56" s="3" t="s">
        <v>166</v>
      </c>
      <c r="H56" s="3" t="s">
        <v>98</v>
      </c>
      <c r="I56" s="3"/>
      <c r="J56" s="3" t="s">
        <v>167</v>
      </c>
      <c r="K56" s="3" t="s">
        <v>168</v>
      </c>
      <c r="L56" s="4">
        <v>2550.0</v>
      </c>
      <c r="M56" s="44">
        <v>2675.0</v>
      </c>
      <c r="N56" s="45"/>
      <c r="O56" s="4">
        <f t="shared" si="6"/>
        <v>2932.5</v>
      </c>
      <c r="P56" s="4">
        <f t="shared" si="2"/>
        <v>2932.5</v>
      </c>
      <c r="Q56" s="4">
        <f t="shared" si="3"/>
        <v>2346</v>
      </c>
      <c r="R56" s="3"/>
    </row>
    <row r="57" ht="47.25" customHeight="1">
      <c r="A57" s="3"/>
      <c r="B57" s="3"/>
      <c r="C57" s="3" t="s">
        <v>135</v>
      </c>
      <c r="D57" s="3"/>
      <c r="E57" s="3"/>
      <c r="F57" s="3" t="s">
        <v>109</v>
      </c>
      <c r="G57" s="3" t="s">
        <v>102</v>
      </c>
      <c r="H57" s="3">
        <v>79.0</v>
      </c>
      <c r="I57" s="3" t="s">
        <v>169</v>
      </c>
      <c r="J57" s="3" t="s">
        <v>170</v>
      </c>
      <c r="K57" s="3" t="s">
        <v>171</v>
      </c>
      <c r="L57" s="4">
        <v>3850.0</v>
      </c>
      <c r="M57" s="44">
        <v>4045.0</v>
      </c>
      <c r="N57" s="45"/>
      <c r="O57" s="4">
        <f t="shared" si="6"/>
        <v>4427.5</v>
      </c>
      <c r="P57" s="4">
        <f t="shared" si="2"/>
        <v>4427.5</v>
      </c>
      <c r="Q57" s="4">
        <f t="shared" si="3"/>
        <v>3542</v>
      </c>
      <c r="R57" s="3"/>
    </row>
    <row r="58" ht="57.75" customHeight="1">
      <c r="A58" s="3"/>
      <c r="B58" s="3"/>
      <c r="C58" s="3" t="s">
        <v>172</v>
      </c>
      <c r="D58" s="3"/>
      <c r="E58" s="3"/>
      <c r="F58" s="3"/>
      <c r="G58" s="3"/>
      <c r="H58" s="3"/>
      <c r="I58" s="3"/>
      <c r="J58" s="3"/>
      <c r="K58" s="3" t="s">
        <v>173</v>
      </c>
      <c r="L58" s="4">
        <v>2400.0</v>
      </c>
      <c r="M58" s="50">
        <f t="shared" ref="M58:M59" si="7">sum(L58*1.05)</f>
        <v>2520</v>
      </c>
      <c r="N58" s="51"/>
      <c r="O58" s="4"/>
      <c r="P58" s="4">
        <f t="shared" si="2"/>
        <v>2760</v>
      </c>
      <c r="Q58" s="4">
        <f t="shared" si="3"/>
        <v>2208</v>
      </c>
      <c r="R58" s="3"/>
    </row>
    <row r="59" ht="44.25" customHeight="1">
      <c r="A59" s="3"/>
      <c r="B59" s="3"/>
      <c r="C59" s="3" t="s">
        <v>172</v>
      </c>
      <c r="D59" s="3"/>
      <c r="E59" s="3"/>
      <c r="F59" s="3"/>
      <c r="G59" s="3"/>
      <c r="H59" s="3"/>
      <c r="I59" s="3"/>
      <c r="J59" s="3"/>
      <c r="K59" s="3" t="s">
        <v>174</v>
      </c>
      <c r="L59" s="4">
        <v>1400.0</v>
      </c>
      <c r="M59" s="50">
        <f t="shared" si="7"/>
        <v>1470</v>
      </c>
      <c r="N59" s="51"/>
      <c r="O59" s="4">
        <f>sum(L59*0.9)</f>
        <v>1260</v>
      </c>
      <c r="P59" s="4">
        <f t="shared" si="2"/>
        <v>1610</v>
      </c>
      <c r="Q59" s="4">
        <f t="shared" si="3"/>
        <v>1288</v>
      </c>
      <c r="R59" s="3"/>
    </row>
    <row r="60" ht="54.0" customHeight="1">
      <c r="A60" s="3"/>
      <c r="B60" s="3"/>
      <c r="C60" s="3" t="s">
        <v>172</v>
      </c>
      <c r="D60" s="3"/>
      <c r="E60" s="3"/>
      <c r="F60" s="3"/>
      <c r="G60" s="3"/>
      <c r="H60" s="3"/>
      <c r="I60" s="3"/>
      <c r="J60" s="3"/>
      <c r="K60" s="3" t="s">
        <v>176</v>
      </c>
      <c r="L60" s="4">
        <v>3520.0</v>
      </c>
      <c r="M60" s="44">
        <v>3695.0</v>
      </c>
      <c r="N60" s="45"/>
      <c r="O60" s="4"/>
      <c r="P60" s="4">
        <f t="shared" si="2"/>
        <v>4048</v>
      </c>
      <c r="Q60" s="4">
        <f t="shared" si="3"/>
        <v>3238.4</v>
      </c>
      <c r="R60" s="3"/>
    </row>
    <row r="61" ht="1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4"/>
      <c r="M61" s="50">
        <f>sum(L61*1.05)</f>
        <v>0</v>
      </c>
      <c r="N61" s="51"/>
      <c r="O61" s="4"/>
      <c r="P61" s="4">
        <f t="shared" si="2"/>
        <v>0</v>
      </c>
      <c r="Q61" s="4">
        <f t="shared" si="3"/>
        <v>0</v>
      </c>
      <c r="R61" s="3"/>
    </row>
    <row r="62" ht="53.25" customHeight="1">
      <c r="A62" s="3"/>
      <c r="B62" s="3"/>
      <c r="C62" s="3" t="s">
        <v>172</v>
      </c>
      <c r="D62" s="3"/>
      <c r="E62" s="3"/>
      <c r="F62" s="3"/>
      <c r="G62" s="3"/>
      <c r="H62" s="3"/>
      <c r="I62" s="3"/>
      <c r="J62" s="3"/>
      <c r="K62" s="3" t="s">
        <v>177</v>
      </c>
      <c r="L62" s="4">
        <v>4030.0</v>
      </c>
      <c r="M62" s="44">
        <v>4230.0</v>
      </c>
      <c r="N62" s="45"/>
      <c r="O62" s="4"/>
      <c r="P62" s="4">
        <f t="shared" si="2"/>
        <v>4634.5</v>
      </c>
      <c r="Q62" s="4">
        <f t="shared" si="3"/>
        <v>3707.6</v>
      </c>
      <c r="R62" s="3"/>
    </row>
    <row r="63" ht="56.25" customHeight="1">
      <c r="A63" s="3"/>
      <c r="B63" s="3"/>
      <c r="C63" s="3" t="s">
        <v>172</v>
      </c>
      <c r="D63" s="3"/>
      <c r="E63" s="3"/>
      <c r="F63" s="3"/>
      <c r="G63" s="3"/>
      <c r="H63" s="3"/>
      <c r="I63" s="3"/>
      <c r="J63" s="3"/>
      <c r="K63" s="3" t="s">
        <v>178</v>
      </c>
      <c r="L63" s="4">
        <v>4400.0</v>
      </c>
      <c r="M63" s="50">
        <f>sum(L63*1.05)</f>
        <v>4620</v>
      </c>
      <c r="N63" s="51"/>
      <c r="O63" s="4"/>
      <c r="P63" s="4">
        <f t="shared" si="2"/>
        <v>5060</v>
      </c>
      <c r="Q63" s="4">
        <f t="shared" si="3"/>
        <v>4048</v>
      </c>
      <c r="R63" s="3"/>
    </row>
    <row r="64" ht="55.5" customHeight="1">
      <c r="A64" s="3"/>
      <c r="B64" s="3"/>
      <c r="C64" s="3" t="s">
        <v>172</v>
      </c>
      <c r="D64" s="3"/>
      <c r="E64" s="3"/>
      <c r="F64" s="3"/>
      <c r="G64" s="3"/>
      <c r="H64" s="3"/>
      <c r="I64" s="3"/>
      <c r="J64" s="3"/>
      <c r="K64" s="3" t="s">
        <v>179</v>
      </c>
      <c r="L64" s="4">
        <v>5040.0</v>
      </c>
      <c r="M64" s="44">
        <v>5295.0</v>
      </c>
      <c r="N64" s="45"/>
      <c r="O64" s="4"/>
      <c r="P64" s="4">
        <f t="shared" si="2"/>
        <v>5796</v>
      </c>
      <c r="Q64" s="4">
        <f t="shared" si="3"/>
        <v>4636.8</v>
      </c>
      <c r="R64" s="3"/>
    </row>
    <row r="65" ht="35.25" customHeight="1">
      <c r="A65" s="3"/>
      <c r="B65" s="3"/>
      <c r="C65" s="3" t="s">
        <v>172</v>
      </c>
      <c r="D65" s="3"/>
      <c r="E65" s="3"/>
      <c r="F65" s="3"/>
      <c r="G65" s="3"/>
      <c r="H65" s="3"/>
      <c r="I65" s="3"/>
      <c r="J65" s="3"/>
      <c r="K65" s="3" t="s">
        <v>180</v>
      </c>
      <c r="L65" s="4">
        <v>5420.0</v>
      </c>
      <c r="M65" s="44">
        <v>5690.0</v>
      </c>
      <c r="N65" s="45"/>
      <c r="O65" s="4">
        <f t="shared" ref="O65:O66" si="8">sum(L65*0.9)</f>
        <v>4878</v>
      </c>
      <c r="P65" s="4">
        <f t="shared" si="2"/>
        <v>6233</v>
      </c>
      <c r="Q65" s="4">
        <f t="shared" si="3"/>
        <v>4986.4</v>
      </c>
      <c r="R65" s="3"/>
    </row>
    <row r="66" ht="51.75" customHeight="1">
      <c r="A66" s="3"/>
      <c r="B66" s="3"/>
      <c r="C66" s="3" t="s">
        <v>172</v>
      </c>
      <c r="D66" s="3"/>
      <c r="E66" s="3"/>
      <c r="F66" s="3"/>
      <c r="G66" s="3"/>
      <c r="H66" s="3"/>
      <c r="I66" s="3"/>
      <c r="J66" s="3"/>
      <c r="K66" s="3" t="s">
        <v>182</v>
      </c>
      <c r="L66" s="4">
        <v>5700.0</v>
      </c>
      <c r="M66" s="44">
        <v>5985.0</v>
      </c>
      <c r="N66" s="45"/>
      <c r="O66" s="4">
        <f t="shared" si="8"/>
        <v>5130</v>
      </c>
      <c r="P66" s="4">
        <f t="shared" si="2"/>
        <v>6555</v>
      </c>
      <c r="Q66" s="4">
        <f t="shared" si="3"/>
        <v>5244</v>
      </c>
      <c r="R66" s="3"/>
    </row>
    <row r="67" ht="24.75" customHeight="1">
      <c r="A67" s="37"/>
      <c r="B67" s="37" t="s">
        <v>183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40"/>
      <c r="N67" s="43"/>
      <c r="O67" s="37"/>
      <c r="P67" s="60"/>
      <c r="Q67" s="60"/>
      <c r="R67" s="37"/>
    </row>
    <row r="68" ht="45.0" customHeight="1">
      <c r="A68" s="3"/>
      <c r="B68" s="3"/>
      <c r="C68" s="3" t="s">
        <v>135</v>
      </c>
      <c r="D68" s="3"/>
      <c r="E68" s="3"/>
      <c r="F68" s="3"/>
      <c r="G68" s="3" t="s">
        <v>166</v>
      </c>
      <c r="H68" s="3" t="s">
        <v>166</v>
      </c>
      <c r="I68" s="3" t="s">
        <v>136</v>
      </c>
      <c r="J68" s="3" t="s">
        <v>185</v>
      </c>
      <c r="K68" s="3" t="s">
        <v>184</v>
      </c>
      <c r="L68" s="4">
        <v>1150.0</v>
      </c>
      <c r="M68" s="44">
        <v>1205.0</v>
      </c>
      <c r="N68" s="45"/>
      <c r="O68" s="4">
        <f t="shared" ref="O68:O99" si="9">sum(L68*1.15)</f>
        <v>1322.5</v>
      </c>
      <c r="P68" s="4">
        <f t="shared" ref="P68:P178" si="10">sum(L68*1.15)</f>
        <v>1322.5</v>
      </c>
      <c r="Q68" s="4">
        <f t="shared" ref="Q68:Q100" si="11">sum(P68*0.8)</f>
        <v>1058</v>
      </c>
      <c r="R68" s="3"/>
    </row>
    <row r="69" ht="44.25" customHeight="1">
      <c r="A69" s="3"/>
      <c r="B69" s="3"/>
      <c r="C69" s="3" t="s">
        <v>135</v>
      </c>
      <c r="D69" s="3"/>
      <c r="E69" s="3"/>
      <c r="F69" s="3"/>
      <c r="G69" s="3" t="s">
        <v>94</v>
      </c>
      <c r="H69" s="3" t="s">
        <v>94</v>
      </c>
      <c r="I69" s="3" t="s">
        <v>192</v>
      </c>
      <c r="J69" s="3" t="s">
        <v>194</v>
      </c>
      <c r="K69" s="3" t="s">
        <v>186</v>
      </c>
      <c r="L69" s="4">
        <v>900.0</v>
      </c>
      <c r="M69" s="50">
        <f>sum(L69*1.05)</f>
        <v>945</v>
      </c>
      <c r="N69" s="51"/>
      <c r="O69" s="4">
        <f t="shared" si="9"/>
        <v>1035</v>
      </c>
      <c r="P69" s="4">
        <f t="shared" si="10"/>
        <v>1035</v>
      </c>
      <c r="Q69" s="4">
        <f t="shared" si="11"/>
        <v>828</v>
      </c>
      <c r="R69" s="3"/>
    </row>
    <row r="70" ht="45.0" customHeight="1">
      <c r="A70" s="3"/>
      <c r="B70" s="3"/>
      <c r="C70" s="3" t="s">
        <v>28</v>
      </c>
      <c r="D70" s="3"/>
      <c r="E70" s="3"/>
      <c r="F70" s="3"/>
      <c r="G70" s="3" t="s">
        <v>198</v>
      </c>
      <c r="H70" s="3" t="s">
        <v>200</v>
      </c>
      <c r="I70" s="3" t="s">
        <v>136</v>
      </c>
      <c r="J70" s="3" t="s">
        <v>201</v>
      </c>
      <c r="K70" s="3" t="s">
        <v>187</v>
      </c>
      <c r="L70" s="4">
        <v>2280.0</v>
      </c>
      <c r="M70" s="44">
        <v>2395.0</v>
      </c>
      <c r="N70" s="45"/>
      <c r="O70" s="4">
        <f t="shared" si="9"/>
        <v>2622</v>
      </c>
      <c r="P70" s="4">
        <f t="shared" si="10"/>
        <v>2622</v>
      </c>
      <c r="Q70" s="4">
        <f t="shared" si="11"/>
        <v>2097.6</v>
      </c>
      <c r="R70" s="3"/>
    </row>
    <row r="71" ht="48.0" customHeight="1">
      <c r="A71" s="3"/>
      <c r="B71" s="3"/>
      <c r="C71" s="3" t="s">
        <v>28</v>
      </c>
      <c r="D71" s="3"/>
      <c r="E71" s="3"/>
      <c r="F71" s="3"/>
      <c r="G71" s="3" t="s">
        <v>166</v>
      </c>
      <c r="H71" s="3" t="s">
        <v>166</v>
      </c>
      <c r="I71" s="3" t="s">
        <v>136</v>
      </c>
      <c r="J71" s="3" t="s">
        <v>205</v>
      </c>
      <c r="K71" s="3" t="s">
        <v>189</v>
      </c>
      <c r="L71" s="4">
        <v>2280.0</v>
      </c>
      <c r="M71" s="44">
        <v>2395.0</v>
      </c>
      <c r="N71" s="45"/>
      <c r="O71" s="4">
        <f t="shared" si="9"/>
        <v>2622</v>
      </c>
      <c r="P71" s="4">
        <f t="shared" si="10"/>
        <v>2622</v>
      </c>
      <c r="Q71" s="4">
        <f t="shared" si="11"/>
        <v>2097.6</v>
      </c>
      <c r="R71" s="3"/>
    </row>
    <row r="72" ht="45.75" customHeight="1">
      <c r="A72" s="3"/>
      <c r="B72" s="3"/>
      <c r="C72" s="3" t="s">
        <v>28</v>
      </c>
      <c r="D72" s="3"/>
      <c r="E72" s="3"/>
      <c r="F72" s="3"/>
      <c r="G72" s="3" t="s">
        <v>207</v>
      </c>
      <c r="H72" s="3" t="s">
        <v>166</v>
      </c>
      <c r="I72" s="3" t="s">
        <v>136</v>
      </c>
      <c r="J72" s="3" t="s">
        <v>208</v>
      </c>
      <c r="K72" s="3" t="s">
        <v>191</v>
      </c>
      <c r="L72" s="4">
        <v>3000.0</v>
      </c>
      <c r="M72" s="50">
        <f t="shared" ref="M72:M73" si="12">sum(L72*1.05)</f>
        <v>3150</v>
      </c>
      <c r="N72" s="51"/>
      <c r="O72" s="4">
        <f t="shared" si="9"/>
        <v>3450</v>
      </c>
      <c r="P72" s="4">
        <f t="shared" si="10"/>
        <v>3450</v>
      </c>
      <c r="Q72" s="4">
        <f t="shared" si="11"/>
        <v>2760</v>
      </c>
      <c r="R72" s="3"/>
    </row>
    <row r="73" ht="45.0" customHeight="1">
      <c r="A73" s="3"/>
      <c r="B73" s="3"/>
      <c r="C73" s="3" t="s">
        <v>28</v>
      </c>
      <c r="D73" s="3"/>
      <c r="E73" s="3"/>
      <c r="F73" s="3"/>
      <c r="G73" s="3" t="s">
        <v>54</v>
      </c>
      <c r="H73" s="3" t="s">
        <v>166</v>
      </c>
      <c r="I73" s="3" t="s">
        <v>136</v>
      </c>
      <c r="J73" s="3" t="s">
        <v>213</v>
      </c>
      <c r="K73" s="3" t="s">
        <v>195</v>
      </c>
      <c r="L73" s="4">
        <v>3600.0</v>
      </c>
      <c r="M73" s="50">
        <f t="shared" si="12"/>
        <v>3780</v>
      </c>
      <c r="N73" s="51"/>
      <c r="O73" s="4">
        <f t="shared" si="9"/>
        <v>4140</v>
      </c>
      <c r="P73" s="4">
        <f t="shared" si="10"/>
        <v>4140</v>
      </c>
      <c r="Q73" s="4">
        <f t="shared" si="11"/>
        <v>3312</v>
      </c>
      <c r="R73" s="3"/>
    </row>
    <row r="74" ht="47.25" customHeight="1">
      <c r="A74" s="3"/>
      <c r="B74" s="3"/>
      <c r="C74" s="3" t="s">
        <v>28</v>
      </c>
      <c r="D74" s="3"/>
      <c r="E74" s="3"/>
      <c r="F74" s="3"/>
      <c r="G74" s="3" t="s">
        <v>88</v>
      </c>
      <c r="H74" s="3" t="s">
        <v>88</v>
      </c>
      <c r="I74" s="3" t="s">
        <v>136</v>
      </c>
      <c r="J74" s="3" t="s">
        <v>216</v>
      </c>
      <c r="K74" s="3" t="s">
        <v>196</v>
      </c>
      <c r="L74" s="4">
        <v>2880.0</v>
      </c>
      <c r="M74" s="44">
        <v>3025.0</v>
      </c>
      <c r="N74" s="45"/>
      <c r="O74" s="4">
        <f t="shared" si="9"/>
        <v>3312</v>
      </c>
      <c r="P74" s="4">
        <f t="shared" si="10"/>
        <v>3312</v>
      </c>
      <c r="Q74" s="4">
        <f t="shared" si="11"/>
        <v>2649.6</v>
      </c>
      <c r="R74" s="3"/>
    </row>
    <row r="75" ht="45.0" customHeight="1">
      <c r="A75" s="3"/>
      <c r="B75" s="3"/>
      <c r="C75" s="3" t="s">
        <v>28</v>
      </c>
      <c r="D75" s="3"/>
      <c r="E75" s="3"/>
      <c r="F75" s="3"/>
      <c r="G75" s="3" t="s">
        <v>207</v>
      </c>
      <c r="H75" s="3" t="s">
        <v>88</v>
      </c>
      <c r="I75" s="3" t="s">
        <v>136</v>
      </c>
      <c r="J75" s="3" t="s">
        <v>221</v>
      </c>
      <c r="K75" s="3" t="s">
        <v>197</v>
      </c>
      <c r="L75" s="4">
        <v>3120.0</v>
      </c>
      <c r="M75" s="44">
        <v>3275.0</v>
      </c>
      <c r="N75" s="45"/>
      <c r="O75" s="4">
        <f t="shared" si="9"/>
        <v>3588</v>
      </c>
      <c r="P75" s="4">
        <f t="shared" si="10"/>
        <v>3588</v>
      </c>
      <c r="Q75" s="4">
        <f t="shared" si="11"/>
        <v>2870.4</v>
      </c>
      <c r="R75" s="3"/>
    </row>
    <row r="76" ht="44.25" customHeight="1">
      <c r="A76" s="3"/>
      <c r="B76" s="3"/>
      <c r="C76" s="3" t="s">
        <v>28</v>
      </c>
      <c r="D76" s="3"/>
      <c r="E76" s="3"/>
      <c r="F76" s="3"/>
      <c r="G76" s="3" t="s">
        <v>54</v>
      </c>
      <c r="H76" s="3" t="s">
        <v>88</v>
      </c>
      <c r="I76" s="3" t="s">
        <v>136</v>
      </c>
      <c r="J76" s="3" t="s">
        <v>224</v>
      </c>
      <c r="K76" s="3" t="s">
        <v>199</v>
      </c>
      <c r="L76" s="4">
        <v>3960.0</v>
      </c>
      <c r="M76" s="44">
        <v>4155.0</v>
      </c>
      <c r="N76" s="45"/>
      <c r="O76" s="4">
        <f t="shared" si="9"/>
        <v>4554</v>
      </c>
      <c r="P76" s="4">
        <f t="shared" si="10"/>
        <v>4554</v>
      </c>
      <c r="Q76" s="4">
        <f t="shared" si="11"/>
        <v>3643.2</v>
      </c>
      <c r="R76" s="3"/>
    </row>
    <row r="77" ht="45.0" customHeight="1">
      <c r="A77" s="3"/>
      <c r="B77" s="3"/>
      <c r="C77" s="3" t="s">
        <v>28</v>
      </c>
      <c r="D77" s="3"/>
      <c r="E77" s="3"/>
      <c r="F77" s="3"/>
      <c r="G77" s="3" t="s">
        <v>207</v>
      </c>
      <c r="H77" s="3" t="s">
        <v>207</v>
      </c>
      <c r="I77" s="3" t="s">
        <v>136</v>
      </c>
      <c r="J77" s="3" t="s">
        <v>226</v>
      </c>
      <c r="K77" s="3" t="s">
        <v>204</v>
      </c>
      <c r="L77" s="4">
        <v>4320.0</v>
      </c>
      <c r="M77" s="44">
        <v>4535.0</v>
      </c>
      <c r="N77" s="51"/>
      <c r="O77" s="4">
        <f t="shared" si="9"/>
        <v>4968</v>
      </c>
      <c r="P77" s="4">
        <f t="shared" si="10"/>
        <v>4968</v>
      </c>
      <c r="Q77" s="4">
        <f t="shared" si="11"/>
        <v>3974.4</v>
      </c>
      <c r="R77" s="3"/>
    </row>
    <row r="78" ht="50.25" customHeight="1">
      <c r="A78" s="3"/>
      <c r="B78" s="3"/>
      <c r="C78" s="3" t="s">
        <v>28</v>
      </c>
      <c r="D78" s="3"/>
      <c r="E78" s="3"/>
      <c r="F78" s="3"/>
      <c r="G78" s="3" t="s">
        <v>54</v>
      </c>
      <c r="H78" s="3" t="s">
        <v>207</v>
      </c>
      <c r="I78" s="3" t="s">
        <v>136</v>
      </c>
      <c r="J78" s="3" t="s">
        <v>229</v>
      </c>
      <c r="K78" s="3" t="s">
        <v>206</v>
      </c>
      <c r="L78" s="4">
        <v>5160.0</v>
      </c>
      <c r="M78" s="44">
        <v>5415.0</v>
      </c>
      <c r="N78" s="45"/>
      <c r="O78" s="4">
        <f t="shared" si="9"/>
        <v>5934</v>
      </c>
      <c r="P78" s="4">
        <f t="shared" si="10"/>
        <v>5934</v>
      </c>
      <c r="Q78" s="4">
        <f t="shared" si="11"/>
        <v>4747.2</v>
      </c>
      <c r="R78" s="3"/>
    </row>
    <row r="79" ht="48.75" customHeight="1">
      <c r="A79" s="3"/>
      <c r="B79" s="3"/>
      <c r="C79" s="3" t="s">
        <v>28</v>
      </c>
      <c r="D79" s="3"/>
      <c r="E79" s="3"/>
      <c r="F79" s="3"/>
      <c r="G79" s="3" t="s">
        <v>94</v>
      </c>
      <c r="H79" s="3" t="s">
        <v>94</v>
      </c>
      <c r="I79" s="3" t="s">
        <v>136</v>
      </c>
      <c r="J79" s="3" t="s">
        <v>234</v>
      </c>
      <c r="K79" s="3" t="s">
        <v>209</v>
      </c>
      <c r="L79" s="4">
        <v>780.0</v>
      </c>
      <c r="M79" s="44">
        <v>820.0</v>
      </c>
      <c r="N79" s="45"/>
      <c r="O79" s="4">
        <f t="shared" si="9"/>
        <v>897</v>
      </c>
      <c r="P79" s="4">
        <f t="shared" si="10"/>
        <v>897</v>
      </c>
      <c r="Q79" s="4">
        <f t="shared" si="11"/>
        <v>717.6</v>
      </c>
      <c r="R79" s="3"/>
    </row>
    <row r="80" ht="48.0" customHeight="1">
      <c r="A80" s="3"/>
      <c r="B80" s="3"/>
      <c r="C80" s="3" t="s">
        <v>135</v>
      </c>
      <c r="D80" s="3"/>
      <c r="E80" s="3"/>
      <c r="F80" s="3"/>
      <c r="G80" s="3" t="s">
        <v>207</v>
      </c>
      <c r="H80" s="3" t="s">
        <v>239</v>
      </c>
      <c r="I80" s="3" t="s">
        <v>136</v>
      </c>
      <c r="J80" s="3" t="s">
        <v>241</v>
      </c>
      <c r="K80" s="3" t="s">
        <v>212</v>
      </c>
      <c r="L80" s="4">
        <v>3000.0</v>
      </c>
      <c r="M80" s="50">
        <f>sum(L80*1.05)</f>
        <v>3150</v>
      </c>
      <c r="N80" s="51"/>
      <c r="O80" s="4">
        <f t="shared" si="9"/>
        <v>3450</v>
      </c>
      <c r="P80" s="4">
        <f t="shared" si="10"/>
        <v>3450</v>
      </c>
      <c r="Q80" s="4">
        <f t="shared" si="11"/>
        <v>2760</v>
      </c>
      <c r="R80" s="3"/>
    </row>
    <row r="81" ht="46.5" customHeight="1">
      <c r="A81" s="3"/>
      <c r="B81" s="3"/>
      <c r="C81" s="3" t="s">
        <v>135</v>
      </c>
      <c r="D81" s="3"/>
      <c r="E81" s="3"/>
      <c r="F81" s="3"/>
      <c r="G81" s="3" t="s">
        <v>166</v>
      </c>
      <c r="H81" s="3" t="s">
        <v>129</v>
      </c>
      <c r="I81" s="3" t="s">
        <v>136</v>
      </c>
      <c r="J81" s="3" t="s">
        <v>244</v>
      </c>
      <c r="K81" s="3" t="s">
        <v>214</v>
      </c>
      <c r="L81" s="4">
        <v>2760.0</v>
      </c>
      <c r="M81" s="44">
        <v>2895.0</v>
      </c>
      <c r="N81" s="45"/>
      <c r="O81" s="4">
        <f t="shared" si="9"/>
        <v>3174</v>
      </c>
      <c r="P81" s="4">
        <f t="shared" si="10"/>
        <v>3174</v>
      </c>
      <c r="Q81" s="4">
        <f t="shared" si="11"/>
        <v>2539.2</v>
      </c>
      <c r="R81" s="3"/>
    </row>
    <row r="82" ht="42.75" customHeight="1">
      <c r="A82" s="3"/>
      <c r="B82" s="3"/>
      <c r="C82" s="3" t="s">
        <v>135</v>
      </c>
      <c r="D82" s="3"/>
      <c r="E82" s="3"/>
      <c r="F82" s="3"/>
      <c r="G82" s="3" t="s">
        <v>207</v>
      </c>
      <c r="H82" s="3" t="s">
        <v>129</v>
      </c>
      <c r="I82" s="3" t="s">
        <v>136</v>
      </c>
      <c r="J82" s="3" t="s">
        <v>249</v>
      </c>
      <c r="K82" s="3" t="s">
        <v>215</v>
      </c>
      <c r="L82" s="4">
        <v>3240.0</v>
      </c>
      <c r="M82" s="44">
        <v>3400.0</v>
      </c>
      <c r="N82" s="45"/>
      <c r="O82" s="4">
        <f t="shared" si="9"/>
        <v>3726</v>
      </c>
      <c r="P82" s="4">
        <f t="shared" si="10"/>
        <v>3726</v>
      </c>
      <c r="Q82" s="4">
        <f t="shared" si="11"/>
        <v>2980.8</v>
      </c>
      <c r="R82" s="3"/>
    </row>
    <row r="83" ht="42.75" customHeight="1">
      <c r="A83" s="3"/>
      <c r="B83" s="3"/>
      <c r="C83" s="3" t="s">
        <v>135</v>
      </c>
      <c r="D83" s="3"/>
      <c r="E83" s="3"/>
      <c r="F83" s="3"/>
      <c r="G83" s="3" t="s">
        <v>54</v>
      </c>
      <c r="H83" s="3" t="s">
        <v>129</v>
      </c>
      <c r="I83" s="3" t="s">
        <v>136</v>
      </c>
      <c r="J83" s="3" t="s">
        <v>252</v>
      </c>
      <c r="K83" s="3" t="s">
        <v>217</v>
      </c>
      <c r="L83" s="4">
        <v>3840.0</v>
      </c>
      <c r="M83" s="44">
        <v>4030.0</v>
      </c>
      <c r="N83" s="45"/>
      <c r="O83" s="4">
        <f t="shared" si="9"/>
        <v>4416</v>
      </c>
      <c r="P83" s="4">
        <f t="shared" si="10"/>
        <v>4416</v>
      </c>
      <c r="Q83" s="4">
        <f t="shared" si="11"/>
        <v>3532.8</v>
      </c>
      <c r="R83" s="3"/>
    </row>
    <row r="84" ht="46.5" customHeight="1">
      <c r="A84" s="3"/>
      <c r="B84" s="3"/>
      <c r="C84" s="3" t="s">
        <v>135</v>
      </c>
      <c r="D84" s="3"/>
      <c r="E84" s="3"/>
      <c r="F84" s="3"/>
      <c r="G84" s="3" t="s">
        <v>88</v>
      </c>
      <c r="H84" s="3" t="s">
        <v>198</v>
      </c>
      <c r="I84" s="3" t="s">
        <v>136</v>
      </c>
      <c r="J84" s="3" t="s">
        <v>255</v>
      </c>
      <c r="K84" s="3" t="s">
        <v>220</v>
      </c>
      <c r="L84" s="4">
        <v>3120.0</v>
      </c>
      <c r="M84" s="44">
        <v>3275.0</v>
      </c>
      <c r="N84" s="45"/>
      <c r="O84" s="4">
        <f t="shared" si="9"/>
        <v>3588</v>
      </c>
      <c r="P84" s="4">
        <f t="shared" si="10"/>
        <v>3588</v>
      </c>
      <c r="Q84" s="4">
        <f t="shared" si="11"/>
        <v>2870.4</v>
      </c>
      <c r="R84" s="3"/>
    </row>
    <row r="85" ht="44.25" customHeight="1">
      <c r="A85" s="3"/>
      <c r="B85" s="3"/>
      <c r="C85" s="3" t="s">
        <v>135</v>
      </c>
      <c r="D85" s="3"/>
      <c r="E85" s="3"/>
      <c r="F85" s="3"/>
      <c r="G85" s="3" t="s">
        <v>207</v>
      </c>
      <c r="H85" s="3" t="s">
        <v>198</v>
      </c>
      <c r="I85" s="3" t="s">
        <v>136</v>
      </c>
      <c r="J85" s="3" t="s">
        <v>257</v>
      </c>
      <c r="K85" s="3" t="s">
        <v>222</v>
      </c>
      <c r="L85" s="4">
        <v>3480.0</v>
      </c>
      <c r="M85" s="44">
        <v>3655.0</v>
      </c>
      <c r="N85" s="45"/>
      <c r="O85" s="4">
        <f t="shared" si="9"/>
        <v>4002</v>
      </c>
      <c r="P85" s="4">
        <f t="shared" si="10"/>
        <v>4002</v>
      </c>
      <c r="Q85" s="4">
        <f t="shared" si="11"/>
        <v>3201.6</v>
      </c>
      <c r="R85" s="3"/>
    </row>
    <row r="86" ht="48.0" customHeight="1">
      <c r="A86" s="3"/>
      <c r="B86" s="3"/>
      <c r="C86" s="3" t="s">
        <v>135</v>
      </c>
      <c r="D86" s="3"/>
      <c r="E86" s="3"/>
      <c r="F86" s="3"/>
      <c r="G86" s="3" t="s">
        <v>54</v>
      </c>
      <c r="H86" s="3" t="s">
        <v>198</v>
      </c>
      <c r="I86" s="3" t="s">
        <v>136</v>
      </c>
      <c r="J86" s="3" t="s">
        <v>260</v>
      </c>
      <c r="K86" s="3" t="s">
        <v>223</v>
      </c>
      <c r="L86" s="4">
        <v>4200.0</v>
      </c>
      <c r="M86" s="50">
        <f>sum(L86*1.05)</f>
        <v>4410</v>
      </c>
      <c r="N86" s="51"/>
      <c r="O86" s="4">
        <f t="shared" si="9"/>
        <v>4830</v>
      </c>
      <c r="P86" s="4">
        <f t="shared" si="10"/>
        <v>4830</v>
      </c>
      <c r="Q86" s="4">
        <f t="shared" si="11"/>
        <v>3864</v>
      </c>
      <c r="R86" s="3"/>
    </row>
    <row r="87" ht="46.5" customHeight="1">
      <c r="A87" s="3"/>
      <c r="B87" s="3"/>
      <c r="C87" s="3" t="s">
        <v>135</v>
      </c>
      <c r="D87" s="3"/>
      <c r="E87" s="3"/>
      <c r="F87" s="3"/>
      <c r="G87" s="3" t="s">
        <v>207</v>
      </c>
      <c r="H87" s="3" t="s">
        <v>263</v>
      </c>
      <c r="I87" s="3" t="s">
        <v>136</v>
      </c>
      <c r="J87" s="3" t="s">
        <v>264</v>
      </c>
      <c r="K87" s="3" t="s">
        <v>225</v>
      </c>
      <c r="L87" s="4">
        <v>4560.0</v>
      </c>
      <c r="M87" s="44">
        <v>4785.0</v>
      </c>
      <c r="N87" s="45"/>
      <c r="O87" s="4">
        <f t="shared" si="9"/>
        <v>5244</v>
      </c>
      <c r="P87" s="4">
        <f t="shared" si="10"/>
        <v>5244</v>
      </c>
      <c r="Q87" s="4">
        <f t="shared" si="11"/>
        <v>4195.2</v>
      </c>
      <c r="R87" s="3"/>
    </row>
    <row r="88" ht="48.0" customHeight="1">
      <c r="A88" s="3"/>
      <c r="B88" s="3"/>
      <c r="C88" s="3" t="s">
        <v>135</v>
      </c>
      <c r="D88" s="3"/>
      <c r="E88" s="3"/>
      <c r="F88" s="3"/>
      <c r="G88" s="3" t="s">
        <v>54</v>
      </c>
      <c r="H88" s="3" t="s">
        <v>263</v>
      </c>
      <c r="I88" s="3" t="s">
        <v>136</v>
      </c>
      <c r="J88" s="3" t="s">
        <v>269</v>
      </c>
      <c r="K88" s="3" t="s">
        <v>227</v>
      </c>
      <c r="L88" s="4">
        <v>5400.0</v>
      </c>
      <c r="M88" s="44">
        <v>5670.0</v>
      </c>
      <c r="N88" s="45"/>
      <c r="O88" s="4">
        <f t="shared" si="9"/>
        <v>6210</v>
      </c>
      <c r="P88" s="4">
        <f t="shared" si="10"/>
        <v>6210</v>
      </c>
      <c r="Q88" s="4">
        <f t="shared" si="11"/>
        <v>4968</v>
      </c>
      <c r="R88" s="3"/>
    </row>
    <row r="89" ht="44.25" customHeight="1">
      <c r="A89" s="3"/>
      <c r="B89" s="3"/>
      <c r="C89" s="3" t="s">
        <v>135</v>
      </c>
      <c r="D89" s="3"/>
      <c r="E89" s="3"/>
      <c r="F89" s="3"/>
      <c r="G89" s="3" t="s">
        <v>198</v>
      </c>
      <c r="H89" s="3" t="s">
        <v>239</v>
      </c>
      <c r="I89" s="3" t="s">
        <v>136</v>
      </c>
      <c r="J89" s="3" t="s">
        <v>272</v>
      </c>
      <c r="K89" s="3" t="s">
        <v>228</v>
      </c>
      <c r="L89" s="4">
        <v>2520.0</v>
      </c>
      <c r="M89" s="44">
        <v>2645.0</v>
      </c>
      <c r="N89" s="45"/>
      <c r="O89" s="4">
        <f t="shared" si="9"/>
        <v>2898</v>
      </c>
      <c r="P89" s="4">
        <f t="shared" si="10"/>
        <v>2898</v>
      </c>
      <c r="Q89" s="4">
        <f t="shared" si="11"/>
        <v>2318.4</v>
      </c>
      <c r="R89" s="3"/>
    </row>
    <row r="90">
      <c r="A90" s="3"/>
      <c r="B90" s="3"/>
      <c r="C90" s="3"/>
      <c r="D90" s="3"/>
      <c r="E90" s="3"/>
      <c r="F90" s="3"/>
      <c r="G90" s="3"/>
      <c r="H90" s="3" t="s">
        <v>275</v>
      </c>
      <c r="I90" s="3" t="s">
        <v>30</v>
      </c>
      <c r="J90" s="3" t="s">
        <v>136</v>
      </c>
      <c r="K90" s="4" t="s">
        <v>230</v>
      </c>
      <c r="L90" s="63">
        <v>850.0</v>
      </c>
      <c r="M90" s="44">
        <v>895.0</v>
      </c>
      <c r="N90" s="45"/>
      <c r="O90" s="4">
        <f t="shared" si="9"/>
        <v>977.5</v>
      </c>
      <c r="P90" s="4">
        <f t="shared" si="10"/>
        <v>977.5</v>
      </c>
      <c r="Q90" s="4">
        <f t="shared" si="11"/>
        <v>782</v>
      </c>
      <c r="R90" s="3"/>
    </row>
    <row r="91" ht="45.0" customHeight="1">
      <c r="A91" s="3"/>
      <c r="B91" s="3"/>
      <c r="C91" s="3"/>
      <c r="D91" s="3"/>
      <c r="E91" s="3"/>
      <c r="F91" s="3"/>
      <c r="G91" s="3" t="s">
        <v>45</v>
      </c>
      <c r="H91" s="3" t="s">
        <v>275</v>
      </c>
      <c r="I91" s="3" t="s">
        <v>280</v>
      </c>
      <c r="J91" s="3" t="s">
        <v>281</v>
      </c>
      <c r="K91" s="3" t="s">
        <v>231</v>
      </c>
      <c r="L91" s="4">
        <v>650.0</v>
      </c>
      <c r="M91" s="44">
        <v>685.0</v>
      </c>
      <c r="N91" s="45"/>
      <c r="O91" s="4">
        <f t="shared" si="9"/>
        <v>747.5</v>
      </c>
      <c r="P91" s="4">
        <f t="shared" si="10"/>
        <v>747.5</v>
      </c>
      <c r="Q91" s="4">
        <f t="shared" si="11"/>
        <v>598</v>
      </c>
      <c r="R91" s="3"/>
    </row>
    <row r="92" ht="45.0" customHeight="1">
      <c r="A92" s="3"/>
      <c r="B92" s="3"/>
      <c r="C92" s="3"/>
      <c r="D92" s="3"/>
      <c r="E92" s="3"/>
      <c r="F92" s="3"/>
      <c r="G92" s="3" t="s">
        <v>75</v>
      </c>
      <c r="H92" s="3" t="s">
        <v>275</v>
      </c>
      <c r="I92" s="3" t="s">
        <v>280</v>
      </c>
      <c r="J92" s="3" t="s">
        <v>284</v>
      </c>
      <c r="K92" s="3" t="s">
        <v>233</v>
      </c>
      <c r="L92" s="4">
        <v>780.0</v>
      </c>
      <c r="M92" s="44">
        <v>820.0</v>
      </c>
      <c r="N92" s="45"/>
      <c r="O92" s="4">
        <f t="shared" si="9"/>
        <v>897</v>
      </c>
      <c r="P92" s="4">
        <f t="shared" si="10"/>
        <v>897</v>
      </c>
      <c r="Q92" s="4">
        <f t="shared" si="11"/>
        <v>717.6</v>
      </c>
      <c r="R92" s="3"/>
    </row>
    <row r="93" ht="45.0" customHeight="1">
      <c r="A93" s="3"/>
      <c r="B93" s="3"/>
      <c r="C93" s="3"/>
      <c r="D93" s="3"/>
      <c r="E93" s="3"/>
      <c r="F93" s="3"/>
      <c r="G93" s="3" t="s">
        <v>287</v>
      </c>
      <c r="H93" s="3" t="s">
        <v>275</v>
      </c>
      <c r="I93" s="3" t="s">
        <v>280</v>
      </c>
      <c r="J93" s="3" t="s">
        <v>288</v>
      </c>
      <c r="K93" s="3" t="s">
        <v>235</v>
      </c>
      <c r="L93" s="4">
        <v>900.0</v>
      </c>
      <c r="M93" s="50">
        <f>sum(L93*1.05)</f>
        <v>945</v>
      </c>
      <c r="N93" s="51"/>
      <c r="O93" s="4">
        <f t="shared" si="9"/>
        <v>1035</v>
      </c>
      <c r="P93" s="4">
        <f t="shared" si="10"/>
        <v>1035</v>
      </c>
      <c r="Q93" s="4">
        <f t="shared" si="11"/>
        <v>828</v>
      </c>
      <c r="R93" s="3"/>
    </row>
    <row r="94" ht="43.5" customHeight="1">
      <c r="A94" s="3"/>
      <c r="B94" s="3"/>
      <c r="C94" s="3"/>
      <c r="D94" s="3"/>
      <c r="E94" s="3"/>
      <c r="F94" s="3"/>
      <c r="G94" s="3" t="s">
        <v>120</v>
      </c>
      <c r="H94" s="3">
        <v>8.0</v>
      </c>
      <c r="I94" s="3" t="s">
        <v>280</v>
      </c>
      <c r="J94" s="3" t="s">
        <v>291</v>
      </c>
      <c r="K94" s="3" t="s">
        <v>237</v>
      </c>
      <c r="L94" s="4">
        <v>480.0</v>
      </c>
      <c r="M94" s="44">
        <v>505.0</v>
      </c>
      <c r="N94" s="45"/>
      <c r="O94" s="4">
        <f t="shared" si="9"/>
        <v>552</v>
      </c>
      <c r="P94" s="4">
        <f t="shared" si="10"/>
        <v>552</v>
      </c>
      <c r="Q94" s="4">
        <f t="shared" si="11"/>
        <v>441.6</v>
      </c>
      <c r="R94" s="3"/>
    </row>
    <row r="95" ht="48.75" customHeight="1">
      <c r="A95" s="3"/>
      <c r="B95" s="3"/>
      <c r="C95" s="3"/>
      <c r="D95" s="3"/>
      <c r="E95" s="3"/>
      <c r="F95" s="3"/>
      <c r="G95" s="3" t="s">
        <v>82</v>
      </c>
      <c r="H95" s="3" t="s">
        <v>275</v>
      </c>
      <c r="I95" s="3" t="s">
        <v>280</v>
      </c>
      <c r="J95" s="3" t="s">
        <v>294</v>
      </c>
      <c r="K95" s="3" t="s">
        <v>240</v>
      </c>
      <c r="L95" s="4">
        <v>1150.0</v>
      </c>
      <c r="M95" s="44">
        <v>1205.0</v>
      </c>
      <c r="N95" s="45"/>
      <c r="O95" s="4">
        <f t="shared" si="9"/>
        <v>1322.5</v>
      </c>
      <c r="P95" s="4">
        <f t="shared" si="10"/>
        <v>1322.5</v>
      </c>
      <c r="Q95" s="4">
        <f t="shared" si="11"/>
        <v>1058</v>
      </c>
      <c r="R95" s="3"/>
    </row>
    <row r="96" ht="45.75" customHeight="1">
      <c r="A96" s="3"/>
      <c r="B96" s="3"/>
      <c r="C96" s="3"/>
      <c r="D96" s="3"/>
      <c r="E96" s="3"/>
      <c r="F96" s="3"/>
      <c r="G96" s="3" t="s">
        <v>297</v>
      </c>
      <c r="H96" s="3" t="s">
        <v>297</v>
      </c>
      <c r="I96" s="3" t="s">
        <v>128</v>
      </c>
      <c r="J96" s="3" t="s">
        <v>299</v>
      </c>
      <c r="K96" s="3" t="s">
        <v>243</v>
      </c>
      <c r="L96" s="4">
        <v>750.0</v>
      </c>
      <c r="M96" s="44">
        <v>785.0</v>
      </c>
      <c r="N96" s="45"/>
      <c r="O96" s="4">
        <f t="shared" si="9"/>
        <v>862.5</v>
      </c>
      <c r="P96" s="4">
        <f t="shared" si="10"/>
        <v>862.5</v>
      </c>
      <c r="Q96" s="4">
        <f t="shared" si="11"/>
        <v>690</v>
      </c>
      <c r="R96" s="3"/>
    </row>
    <row r="97" ht="47.25" customHeight="1">
      <c r="A97" s="3"/>
      <c r="B97" s="3"/>
      <c r="C97" s="3"/>
      <c r="D97" s="3"/>
      <c r="E97" s="3"/>
      <c r="F97" s="3"/>
      <c r="G97" s="3" t="s">
        <v>301</v>
      </c>
      <c r="H97" s="3" t="s">
        <v>96</v>
      </c>
      <c r="I97" s="3" t="s">
        <v>136</v>
      </c>
      <c r="J97" s="3" t="s">
        <v>303</v>
      </c>
      <c r="K97" s="3" t="s">
        <v>245</v>
      </c>
      <c r="L97" s="4">
        <v>480.0</v>
      </c>
      <c r="M97" s="44">
        <v>525.0</v>
      </c>
      <c r="N97" s="45"/>
      <c r="O97" s="4">
        <f t="shared" si="9"/>
        <v>552</v>
      </c>
      <c r="P97" s="4">
        <f t="shared" si="10"/>
        <v>552</v>
      </c>
      <c r="Q97" s="4">
        <f t="shared" si="11"/>
        <v>441.6</v>
      </c>
      <c r="R97" s="3"/>
    </row>
    <row r="98" ht="45.0" customHeight="1">
      <c r="A98" s="3"/>
      <c r="B98" s="3"/>
      <c r="C98" s="3"/>
      <c r="D98" s="3"/>
      <c r="E98" s="3"/>
      <c r="F98" s="3"/>
      <c r="G98" s="3" t="s">
        <v>301</v>
      </c>
      <c r="H98" s="3" t="s">
        <v>96</v>
      </c>
      <c r="I98" s="3" t="s">
        <v>142</v>
      </c>
      <c r="J98" s="3" t="s">
        <v>307</v>
      </c>
      <c r="K98" s="3" t="s">
        <v>246</v>
      </c>
      <c r="L98" s="4">
        <v>625.0</v>
      </c>
      <c r="M98" s="44">
        <v>655.0</v>
      </c>
      <c r="N98" s="45"/>
      <c r="O98" s="4">
        <f t="shared" si="9"/>
        <v>718.75</v>
      </c>
      <c r="P98" s="4">
        <f t="shared" si="10"/>
        <v>718.75</v>
      </c>
      <c r="Q98" s="4">
        <f t="shared" si="11"/>
        <v>575</v>
      </c>
      <c r="R98" s="3"/>
    </row>
    <row r="99" ht="45.75" customHeight="1">
      <c r="A99" s="3"/>
      <c r="B99" s="3"/>
      <c r="C99" s="3"/>
      <c r="D99" s="3"/>
      <c r="E99" s="3"/>
      <c r="F99" s="3"/>
      <c r="G99" s="3" t="s">
        <v>310</v>
      </c>
      <c r="H99" s="3" t="s">
        <v>312</v>
      </c>
      <c r="I99" s="3">
        <v>12.0</v>
      </c>
      <c r="J99" s="3" t="s">
        <v>313</v>
      </c>
      <c r="K99" s="3" t="s">
        <v>250</v>
      </c>
      <c r="L99" s="4">
        <v>985.0</v>
      </c>
      <c r="M99" s="44">
        <v>1035.0</v>
      </c>
      <c r="N99" s="45"/>
      <c r="O99" s="4">
        <f t="shared" si="9"/>
        <v>1132.75</v>
      </c>
      <c r="P99" s="4">
        <f t="shared" si="10"/>
        <v>1132.75</v>
      </c>
      <c r="Q99" s="4">
        <f t="shared" si="11"/>
        <v>906.2</v>
      </c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50"/>
      <c r="N100" s="51"/>
      <c r="O100" s="4"/>
      <c r="P100" s="4">
        <f t="shared" si="10"/>
        <v>0</v>
      </c>
      <c r="Q100" s="4">
        <f t="shared" si="11"/>
        <v>0</v>
      </c>
      <c r="R100" s="3"/>
    </row>
    <row r="101">
      <c r="A101" s="67"/>
      <c r="B101" s="67" t="s">
        <v>251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40"/>
      <c r="N101" s="68"/>
      <c r="O101" s="69"/>
      <c r="P101" s="70">
        <f t="shared" si="10"/>
        <v>0</v>
      </c>
      <c r="Q101" s="70"/>
      <c r="R101" s="67"/>
    </row>
    <row r="102" ht="45.0" customHeight="1">
      <c r="A102" s="3"/>
      <c r="B102" s="3"/>
      <c r="C102" s="3"/>
      <c r="D102" s="3"/>
      <c r="E102" s="3"/>
      <c r="F102" s="3"/>
      <c r="G102" s="3" t="s">
        <v>198</v>
      </c>
      <c r="H102" s="3" t="s">
        <v>198</v>
      </c>
      <c r="I102" s="3" t="s">
        <v>318</v>
      </c>
      <c r="J102" s="3" t="s">
        <v>319</v>
      </c>
      <c r="K102" s="3" t="s">
        <v>254</v>
      </c>
      <c r="L102" s="4">
        <v>4280.0</v>
      </c>
      <c r="M102" s="44">
        <v>4495.0</v>
      </c>
      <c r="N102" s="45"/>
      <c r="O102" s="4">
        <f t="shared" ref="O102:O103" si="13">sum(L102*1.15)</f>
        <v>4922</v>
      </c>
      <c r="P102" s="4">
        <f t="shared" si="10"/>
        <v>4922</v>
      </c>
      <c r="Q102" s="4">
        <f t="shared" ref="Q102:Q178" si="14">sum(P102*0.8)</f>
        <v>3937.6</v>
      </c>
      <c r="R102" s="3"/>
    </row>
    <row r="103" ht="45.0" customHeight="1">
      <c r="A103" s="3"/>
      <c r="B103" s="3"/>
      <c r="C103" s="3"/>
      <c r="D103" s="3"/>
      <c r="E103" s="3"/>
      <c r="F103" s="3"/>
      <c r="G103" s="3" t="s">
        <v>198</v>
      </c>
      <c r="H103" s="3" t="s">
        <v>198</v>
      </c>
      <c r="I103" s="3" t="s">
        <v>318</v>
      </c>
      <c r="J103" s="3" t="s">
        <v>319</v>
      </c>
      <c r="K103" s="3" t="s">
        <v>322</v>
      </c>
      <c r="L103" s="4">
        <v>4880.0</v>
      </c>
      <c r="M103" s="44">
        <v>5125.0</v>
      </c>
      <c r="N103" s="45"/>
      <c r="O103" s="4">
        <f t="shared" si="13"/>
        <v>5612</v>
      </c>
      <c r="P103" s="4">
        <f t="shared" si="10"/>
        <v>5612</v>
      </c>
      <c r="Q103" s="4">
        <f t="shared" si="14"/>
        <v>4489.6</v>
      </c>
      <c r="R103" s="3"/>
    </row>
    <row r="104" ht="45.0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 t="s">
        <v>324</v>
      </c>
      <c r="L104" s="55">
        <v>7360.0</v>
      </c>
      <c r="M104" s="44">
        <v>7725.0</v>
      </c>
      <c r="N104" s="45"/>
      <c r="O104" s="55"/>
      <c r="P104" s="4">
        <f t="shared" si="10"/>
        <v>8464</v>
      </c>
      <c r="Q104" s="4">
        <f t="shared" si="14"/>
        <v>6771.2</v>
      </c>
      <c r="R104" s="54"/>
    </row>
    <row r="105" ht="45.0" customHeight="1">
      <c r="A105" s="3"/>
      <c r="B105" s="3"/>
      <c r="C105" s="3"/>
      <c r="D105" s="3"/>
      <c r="E105" s="3"/>
      <c r="F105" s="3"/>
      <c r="G105" s="3" t="s">
        <v>326</v>
      </c>
      <c r="H105" s="3" t="s">
        <v>198</v>
      </c>
      <c r="I105" s="3" t="s">
        <v>88</v>
      </c>
      <c r="J105" s="3" t="s">
        <v>327</v>
      </c>
      <c r="K105" s="3" t="s">
        <v>256</v>
      </c>
      <c r="L105" s="4">
        <v>7080.0</v>
      </c>
      <c r="M105" s="44">
        <v>7435.0</v>
      </c>
      <c r="N105" s="45"/>
      <c r="O105" s="4">
        <f t="shared" ref="O105:O177" si="15">sum(L105*1.15)</f>
        <v>8142</v>
      </c>
      <c r="P105" s="4">
        <f t="shared" si="10"/>
        <v>8142</v>
      </c>
      <c r="Q105" s="4">
        <f t="shared" si="14"/>
        <v>6513.6</v>
      </c>
      <c r="R105" s="3"/>
    </row>
    <row r="106" ht="45.75" customHeight="1">
      <c r="A106" s="3"/>
      <c r="B106" s="3"/>
      <c r="C106" s="3"/>
      <c r="D106" s="3"/>
      <c r="E106" s="3"/>
      <c r="F106" s="3"/>
      <c r="G106" s="3" t="s">
        <v>54</v>
      </c>
      <c r="H106" s="3" t="s">
        <v>198</v>
      </c>
      <c r="I106" s="3" t="s">
        <v>88</v>
      </c>
      <c r="J106" s="3" t="s">
        <v>330</v>
      </c>
      <c r="K106" s="3" t="s">
        <v>258</v>
      </c>
      <c r="L106" s="4">
        <v>5400.0</v>
      </c>
      <c r="M106" s="50">
        <f>sum(L106*1.05)</f>
        <v>5670</v>
      </c>
      <c r="N106" s="51"/>
      <c r="O106" s="4">
        <f t="shared" si="15"/>
        <v>6210</v>
      </c>
      <c r="P106" s="4">
        <f t="shared" si="10"/>
        <v>6210</v>
      </c>
      <c r="Q106" s="4">
        <f t="shared" si="14"/>
        <v>4968</v>
      </c>
      <c r="R106" s="3"/>
    </row>
    <row r="107" ht="45.0" customHeight="1">
      <c r="A107" s="3"/>
      <c r="B107" s="3"/>
      <c r="C107" s="3"/>
      <c r="D107" s="3"/>
      <c r="E107" s="3"/>
      <c r="F107" s="3"/>
      <c r="G107" s="3" t="s">
        <v>62</v>
      </c>
      <c r="H107" s="3" t="s">
        <v>198</v>
      </c>
      <c r="I107" s="3" t="s">
        <v>88</v>
      </c>
      <c r="J107" s="3" t="s">
        <v>332</v>
      </c>
      <c r="K107" s="3" t="s">
        <v>261</v>
      </c>
      <c r="L107" s="4">
        <v>6240.0</v>
      </c>
      <c r="M107" s="44">
        <v>6555.0</v>
      </c>
      <c r="N107" s="45"/>
      <c r="O107" s="4">
        <f t="shared" si="15"/>
        <v>7176</v>
      </c>
      <c r="P107" s="4">
        <f t="shared" si="10"/>
        <v>7176</v>
      </c>
      <c r="Q107" s="4">
        <f t="shared" si="14"/>
        <v>5740.8</v>
      </c>
      <c r="R107" s="3"/>
    </row>
    <row r="108" ht="46.5" customHeight="1">
      <c r="A108" s="3"/>
      <c r="B108" s="3"/>
      <c r="C108" s="3"/>
      <c r="D108" s="3"/>
      <c r="E108" s="3"/>
      <c r="F108" s="3"/>
      <c r="G108" s="3" t="s">
        <v>326</v>
      </c>
      <c r="H108" s="3" t="s">
        <v>263</v>
      </c>
      <c r="I108" s="3" t="s">
        <v>88</v>
      </c>
      <c r="J108" s="3" t="s">
        <v>335</v>
      </c>
      <c r="K108" s="3" t="s">
        <v>262</v>
      </c>
      <c r="L108" s="4">
        <v>7380.0</v>
      </c>
      <c r="M108" s="44">
        <v>7745.0</v>
      </c>
      <c r="N108" s="45"/>
      <c r="O108" s="4">
        <f t="shared" si="15"/>
        <v>8487</v>
      </c>
      <c r="P108" s="4">
        <f t="shared" si="10"/>
        <v>8487</v>
      </c>
      <c r="Q108" s="4">
        <f t="shared" si="14"/>
        <v>6789.6</v>
      </c>
      <c r="R108" s="3"/>
    </row>
    <row r="109" ht="45.75" customHeight="1">
      <c r="A109" s="3"/>
      <c r="B109" s="3"/>
      <c r="C109" s="3"/>
      <c r="D109" s="3"/>
      <c r="E109" s="3"/>
      <c r="F109" s="3"/>
      <c r="G109" s="3" t="s">
        <v>207</v>
      </c>
      <c r="H109" s="3" t="s">
        <v>338</v>
      </c>
      <c r="I109" s="3" t="s">
        <v>88</v>
      </c>
      <c r="J109" s="3" t="s">
        <v>339</v>
      </c>
      <c r="K109" s="3" t="s">
        <v>265</v>
      </c>
      <c r="L109" s="4">
        <v>4980.0</v>
      </c>
      <c r="M109" s="44">
        <v>5225.0</v>
      </c>
      <c r="N109" s="45"/>
      <c r="O109" s="4">
        <f t="shared" si="15"/>
        <v>5727</v>
      </c>
      <c r="P109" s="4">
        <f t="shared" si="10"/>
        <v>5727</v>
      </c>
      <c r="Q109" s="4">
        <f t="shared" si="14"/>
        <v>4581.6</v>
      </c>
      <c r="R109" s="3"/>
    </row>
    <row r="110" ht="45.0" customHeight="1">
      <c r="A110" s="3"/>
      <c r="B110" s="3"/>
      <c r="C110" s="3"/>
      <c r="D110" s="3"/>
      <c r="E110" s="3"/>
      <c r="F110" s="3"/>
      <c r="G110" s="3" t="s">
        <v>54</v>
      </c>
      <c r="H110" s="3" t="s">
        <v>263</v>
      </c>
      <c r="I110" s="3" t="s">
        <v>88</v>
      </c>
      <c r="J110" s="3" t="s">
        <v>342</v>
      </c>
      <c r="K110" s="3" t="s">
        <v>266</v>
      </c>
      <c r="L110" s="4">
        <v>5940.0</v>
      </c>
      <c r="M110" s="44">
        <v>6235.0</v>
      </c>
      <c r="N110" s="45"/>
      <c r="O110" s="4">
        <f t="shared" si="15"/>
        <v>6831</v>
      </c>
      <c r="P110" s="4">
        <f t="shared" si="10"/>
        <v>6831</v>
      </c>
      <c r="Q110" s="4">
        <f t="shared" si="14"/>
        <v>5464.8</v>
      </c>
      <c r="R110" s="3"/>
    </row>
    <row r="111" ht="45.0" customHeight="1">
      <c r="A111" s="3"/>
      <c r="B111" s="3"/>
      <c r="C111" s="3"/>
      <c r="D111" s="3"/>
      <c r="E111" s="3"/>
      <c r="F111" s="3"/>
      <c r="G111" s="3" t="s">
        <v>62</v>
      </c>
      <c r="H111" s="3" t="s">
        <v>263</v>
      </c>
      <c r="I111" s="3" t="s">
        <v>88</v>
      </c>
      <c r="J111" s="3" t="s">
        <v>345</v>
      </c>
      <c r="K111" s="3" t="s">
        <v>268</v>
      </c>
      <c r="L111" s="4">
        <v>6660.0</v>
      </c>
      <c r="M111" s="44">
        <v>6995.0</v>
      </c>
      <c r="N111" s="45"/>
      <c r="O111" s="4">
        <f t="shared" si="15"/>
        <v>7659</v>
      </c>
      <c r="P111" s="4">
        <f t="shared" si="10"/>
        <v>7659</v>
      </c>
      <c r="Q111" s="4">
        <f t="shared" si="14"/>
        <v>6127.2</v>
      </c>
      <c r="R111" s="3"/>
    </row>
    <row r="112" ht="42.75" customHeight="1">
      <c r="A112" s="3"/>
      <c r="B112" s="3"/>
      <c r="C112" s="3"/>
      <c r="D112" s="3"/>
      <c r="E112" s="3"/>
      <c r="F112" s="3"/>
      <c r="G112" s="3" t="s">
        <v>326</v>
      </c>
      <c r="H112" s="3" t="s">
        <v>198</v>
      </c>
      <c r="I112" s="3" t="s">
        <v>166</v>
      </c>
      <c r="J112" s="3" t="s">
        <v>348</v>
      </c>
      <c r="K112" s="3" t="s">
        <v>270</v>
      </c>
      <c r="L112" s="4">
        <v>6840.0</v>
      </c>
      <c r="M112" s="44">
        <v>7185.0</v>
      </c>
      <c r="N112" s="45"/>
      <c r="O112" s="4">
        <f t="shared" si="15"/>
        <v>7866</v>
      </c>
      <c r="P112" s="4">
        <f t="shared" si="10"/>
        <v>7866</v>
      </c>
      <c r="Q112" s="4">
        <f t="shared" si="14"/>
        <v>6292.8</v>
      </c>
      <c r="R112" s="3"/>
    </row>
    <row r="113" ht="45.0" customHeight="1">
      <c r="A113" s="3"/>
      <c r="B113" s="3"/>
      <c r="C113" s="3"/>
      <c r="D113" s="3"/>
      <c r="E113" s="3"/>
      <c r="F113" s="3"/>
      <c r="G113" s="3" t="s">
        <v>54</v>
      </c>
      <c r="H113" s="3" t="s">
        <v>198</v>
      </c>
      <c r="I113" s="3" t="s">
        <v>166</v>
      </c>
      <c r="J113" s="3" t="s">
        <v>351</v>
      </c>
      <c r="K113" s="3" t="s">
        <v>271</v>
      </c>
      <c r="L113" s="4">
        <v>5280.0</v>
      </c>
      <c r="M113" s="44">
        <v>5545.0</v>
      </c>
      <c r="N113" s="45"/>
      <c r="O113" s="4">
        <f t="shared" si="15"/>
        <v>6072</v>
      </c>
      <c r="P113" s="4">
        <f t="shared" si="10"/>
        <v>6072</v>
      </c>
      <c r="Q113" s="4">
        <f t="shared" si="14"/>
        <v>4857.6</v>
      </c>
      <c r="R113" s="3"/>
    </row>
    <row r="114" ht="44.25" customHeight="1">
      <c r="A114" s="3"/>
      <c r="B114" s="3"/>
      <c r="C114" s="3"/>
      <c r="D114" s="3"/>
      <c r="E114" s="3"/>
      <c r="F114" s="3"/>
      <c r="G114" s="3" t="s">
        <v>62</v>
      </c>
      <c r="H114" s="3" t="s">
        <v>198</v>
      </c>
      <c r="I114" s="3" t="s">
        <v>166</v>
      </c>
      <c r="J114" s="3" t="s">
        <v>354</v>
      </c>
      <c r="K114" s="3" t="s">
        <v>273</v>
      </c>
      <c r="L114" s="4">
        <v>6120.0</v>
      </c>
      <c r="M114" s="44">
        <v>6425.0</v>
      </c>
      <c r="N114" s="45"/>
      <c r="O114" s="4">
        <f t="shared" si="15"/>
        <v>7038</v>
      </c>
      <c r="P114" s="4">
        <f t="shared" si="10"/>
        <v>7038</v>
      </c>
      <c r="Q114" s="4">
        <f t="shared" si="14"/>
        <v>5630.4</v>
      </c>
      <c r="R114" s="3"/>
    </row>
    <row r="115" ht="44.25" customHeight="1">
      <c r="A115" s="3"/>
      <c r="B115" s="3"/>
      <c r="C115" s="3"/>
      <c r="D115" s="3"/>
      <c r="E115" s="3"/>
      <c r="F115" s="3"/>
      <c r="G115" s="3" t="s">
        <v>326</v>
      </c>
      <c r="H115" s="3" t="s">
        <v>263</v>
      </c>
      <c r="I115" s="3" t="s">
        <v>166</v>
      </c>
      <c r="J115" s="3" t="s">
        <v>356</v>
      </c>
      <c r="K115" s="3" t="s">
        <v>274</v>
      </c>
      <c r="L115" s="4">
        <v>7260.0</v>
      </c>
      <c r="M115" s="44">
        <v>7625.0</v>
      </c>
      <c r="N115" s="45"/>
      <c r="O115" s="4">
        <f t="shared" si="15"/>
        <v>8349</v>
      </c>
      <c r="P115" s="4">
        <f t="shared" si="10"/>
        <v>8349</v>
      </c>
      <c r="Q115" s="4">
        <f t="shared" si="14"/>
        <v>6679.2</v>
      </c>
      <c r="R115" s="3"/>
    </row>
    <row r="116" ht="43.5" customHeight="1">
      <c r="A116" s="3"/>
      <c r="B116" s="3"/>
      <c r="C116" s="3"/>
      <c r="D116" s="3"/>
      <c r="E116" s="3"/>
      <c r="F116" s="3"/>
      <c r="G116" s="3" t="s">
        <v>207</v>
      </c>
      <c r="H116" s="3" t="s">
        <v>263</v>
      </c>
      <c r="I116" s="3" t="s">
        <v>166</v>
      </c>
      <c r="J116" s="3" t="s">
        <v>359</v>
      </c>
      <c r="K116" s="3" t="s">
        <v>276</v>
      </c>
      <c r="L116" s="4">
        <v>4860.0</v>
      </c>
      <c r="M116" s="44">
        <v>5100.0</v>
      </c>
      <c r="N116" s="45"/>
      <c r="O116" s="4">
        <f t="shared" si="15"/>
        <v>5589</v>
      </c>
      <c r="P116" s="4">
        <f t="shared" si="10"/>
        <v>5589</v>
      </c>
      <c r="Q116" s="4">
        <f t="shared" si="14"/>
        <v>4471.2</v>
      </c>
      <c r="R116" s="3"/>
    </row>
    <row r="117" ht="50.25" customHeight="1">
      <c r="A117" s="3"/>
      <c r="B117" s="3"/>
      <c r="C117" s="3"/>
      <c r="D117" s="3"/>
      <c r="E117" s="3"/>
      <c r="F117" s="3"/>
      <c r="G117" s="3" t="s">
        <v>54</v>
      </c>
      <c r="H117" s="3" t="s">
        <v>263</v>
      </c>
      <c r="I117" s="3" t="s">
        <v>166</v>
      </c>
      <c r="J117" s="3" t="s">
        <v>362</v>
      </c>
      <c r="K117" s="3" t="s">
        <v>278</v>
      </c>
      <c r="L117" s="4">
        <v>5820.0</v>
      </c>
      <c r="M117" s="44">
        <v>6110.0</v>
      </c>
      <c r="N117" s="45"/>
      <c r="O117" s="4">
        <f t="shared" si="15"/>
        <v>6693</v>
      </c>
      <c r="P117" s="4">
        <f t="shared" si="10"/>
        <v>6693</v>
      </c>
      <c r="Q117" s="4">
        <f t="shared" si="14"/>
        <v>5354.4</v>
      </c>
      <c r="R117" s="3"/>
    </row>
    <row r="118" ht="45.75" customHeight="1">
      <c r="A118" s="3"/>
      <c r="B118" s="3"/>
      <c r="C118" s="3"/>
      <c r="D118" s="3"/>
      <c r="E118" s="3"/>
      <c r="F118" s="3"/>
      <c r="G118" s="3" t="s">
        <v>62</v>
      </c>
      <c r="H118" s="3" t="s">
        <v>338</v>
      </c>
      <c r="I118" s="3" t="s">
        <v>166</v>
      </c>
      <c r="J118" s="3" t="s">
        <v>365</v>
      </c>
      <c r="K118" s="3" t="s">
        <v>279</v>
      </c>
      <c r="L118" s="4">
        <v>6540.0</v>
      </c>
      <c r="M118" s="44">
        <v>6865.0</v>
      </c>
      <c r="N118" s="45"/>
      <c r="O118" s="4">
        <f t="shared" si="15"/>
        <v>7521</v>
      </c>
      <c r="P118" s="4">
        <f t="shared" si="10"/>
        <v>7521</v>
      </c>
      <c r="Q118" s="4">
        <f t="shared" si="14"/>
        <v>6016.8</v>
      </c>
      <c r="R118" s="3"/>
    </row>
    <row r="119" ht="43.5" customHeight="1">
      <c r="A119" s="3"/>
      <c r="B119" s="3"/>
      <c r="C119" s="3"/>
      <c r="D119" s="3"/>
      <c r="E119" s="3"/>
      <c r="F119" s="3"/>
      <c r="G119" s="3" t="s">
        <v>326</v>
      </c>
      <c r="H119" s="3" t="s">
        <v>198</v>
      </c>
      <c r="I119" s="3" t="s">
        <v>318</v>
      </c>
      <c r="J119" s="3" t="s">
        <v>368</v>
      </c>
      <c r="K119" s="3" t="s">
        <v>282</v>
      </c>
      <c r="L119" s="4">
        <v>6600.0</v>
      </c>
      <c r="M119" s="50">
        <f>sum(L119*1.05)</f>
        <v>6930</v>
      </c>
      <c r="N119" s="51"/>
      <c r="O119" s="4">
        <f t="shared" si="15"/>
        <v>7590</v>
      </c>
      <c r="P119" s="4">
        <f t="shared" si="10"/>
        <v>7590</v>
      </c>
      <c r="Q119" s="4">
        <f t="shared" si="14"/>
        <v>6072</v>
      </c>
      <c r="R119" s="3"/>
    </row>
    <row r="120" ht="42.75" customHeight="1">
      <c r="A120" s="3"/>
      <c r="B120" s="3"/>
      <c r="C120" s="3"/>
      <c r="D120" s="3"/>
      <c r="E120" s="3"/>
      <c r="F120" s="3"/>
      <c r="G120" s="3" t="s">
        <v>54</v>
      </c>
      <c r="H120" s="3" t="s">
        <v>198</v>
      </c>
      <c r="I120" s="3" t="s">
        <v>318</v>
      </c>
      <c r="J120" s="3" t="s">
        <v>371</v>
      </c>
      <c r="K120" s="3" t="s">
        <v>283</v>
      </c>
      <c r="L120" s="4">
        <v>5040.0</v>
      </c>
      <c r="M120" s="44">
        <v>5295.0</v>
      </c>
      <c r="N120" s="45"/>
      <c r="O120" s="4">
        <f t="shared" si="15"/>
        <v>5796</v>
      </c>
      <c r="P120" s="4">
        <f t="shared" si="10"/>
        <v>5796</v>
      </c>
      <c r="Q120" s="4">
        <f t="shared" si="14"/>
        <v>4636.8</v>
      </c>
      <c r="R120" s="3"/>
    </row>
    <row r="121" ht="44.25" customHeight="1">
      <c r="A121" s="3"/>
      <c r="B121" s="3"/>
      <c r="C121" s="3"/>
      <c r="D121" s="3"/>
      <c r="E121" s="3"/>
      <c r="F121" s="3"/>
      <c r="G121" s="3" t="s">
        <v>62</v>
      </c>
      <c r="H121" s="3" t="s">
        <v>198</v>
      </c>
      <c r="I121" s="3" t="s">
        <v>318</v>
      </c>
      <c r="J121" s="3" t="s">
        <v>373</v>
      </c>
      <c r="K121" s="3" t="s">
        <v>285</v>
      </c>
      <c r="L121" s="4">
        <v>5880.0</v>
      </c>
      <c r="M121" s="44">
        <v>6175.0</v>
      </c>
      <c r="N121" s="45"/>
      <c r="O121" s="4">
        <f t="shared" si="15"/>
        <v>6762</v>
      </c>
      <c r="P121" s="4">
        <f t="shared" si="10"/>
        <v>6762</v>
      </c>
      <c r="Q121" s="4">
        <f t="shared" si="14"/>
        <v>5409.6</v>
      </c>
      <c r="R121" s="3"/>
    </row>
    <row r="122" ht="45.75" customHeight="1">
      <c r="A122" s="3"/>
      <c r="B122" s="3"/>
      <c r="C122" s="3"/>
      <c r="D122" s="3"/>
      <c r="E122" s="3"/>
      <c r="F122" s="3"/>
      <c r="G122" s="3" t="s">
        <v>326</v>
      </c>
      <c r="H122" s="3" t="s">
        <v>263</v>
      </c>
      <c r="I122" s="3" t="s">
        <v>318</v>
      </c>
      <c r="J122" s="3" t="s">
        <v>375</v>
      </c>
      <c r="K122" s="3" t="s">
        <v>286</v>
      </c>
      <c r="L122" s="4">
        <v>7080.0</v>
      </c>
      <c r="M122" s="44">
        <v>7435.0</v>
      </c>
      <c r="N122" s="45"/>
      <c r="O122" s="4">
        <f t="shared" si="15"/>
        <v>8142</v>
      </c>
      <c r="P122" s="4">
        <f t="shared" si="10"/>
        <v>8142</v>
      </c>
      <c r="Q122" s="4">
        <f t="shared" si="14"/>
        <v>6513.6</v>
      </c>
      <c r="R122" s="3"/>
    </row>
    <row r="123" ht="45.0" customHeight="1">
      <c r="A123" s="3"/>
      <c r="B123" s="3"/>
      <c r="C123" s="3"/>
      <c r="D123" s="3"/>
      <c r="E123" s="3"/>
      <c r="F123" s="3"/>
      <c r="G123" s="3" t="s">
        <v>207</v>
      </c>
      <c r="H123" s="3" t="s">
        <v>263</v>
      </c>
      <c r="I123" s="3" t="s">
        <v>318</v>
      </c>
      <c r="J123" s="3" t="s">
        <v>377</v>
      </c>
      <c r="K123" s="3" t="s">
        <v>289</v>
      </c>
      <c r="L123" s="4">
        <v>4680.0</v>
      </c>
      <c r="M123" s="44">
        <v>4915.0</v>
      </c>
      <c r="N123" s="45"/>
      <c r="O123" s="4">
        <f t="shared" si="15"/>
        <v>5382</v>
      </c>
      <c r="P123" s="4">
        <f t="shared" si="10"/>
        <v>5382</v>
      </c>
      <c r="Q123" s="4">
        <f t="shared" si="14"/>
        <v>4305.6</v>
      </c>
      <c r="R123" s="3"/>
    </row>
    <row r="124" ht="47.25" customHeight="1">
      <c r="A124" s="3"/>
      <c r="B124" s="3"/>
      <c r="C124" s="3"/>
      <c r="D124" s="3"/>
      <c r="E124" s="3"/>
      <c r="F124" s="3"/>
      <c r="G124" s="3" t="s">
        <v>54</v>
      </c>
      <c r="H124" s="3" t="s">
        <v>263</v>
      </c>
      <c r="I124" s="3" t="s">
        <v>318</v>
      </c>
      <c r="J124" s="3" t="s">
        <v>379</v>
      </c>
      <c r="K124" s="3" t="s">
        <v>290</v>
      </c>
      <c r="L124" s="4">
        <v>5640.0</v>
      </c>
      <c r="M124" s="44">
        <v>5925.0</v>
      </c>
      <c r="N124" s="45"/>
      <c r="O124" s="4">
        <f t="shared" si="15"/>
        <v>6486</v>
      </c>
      <c r="P124" s="4">
        <f t="shared" si="10"/>
        <v>6486</v>
      </c>
      <c r="Q124" s="4">
        <f t="shared" si="14"/>
        <v>5188.8</v>
      </c>
      <c r="R124" s="3"/>
    </row>
    <row r="125" ht="44.25" customHeight="1">
      <c r="A125" s="3"/>
      <c r="B125" s="3"/>
      <c r="C125" s="3"/>
      <c r="D125" s="3"/>
      <c r="E125" s="3"/>
      <c r="F125" s="3"/>
      <c r="G125" s="3" t="s">
        <v>62</v>
      </c>
      <c r="H125" s="3" t="s">
        <v>263</v>
      </c>
      <c r="I125" s="3" t="s">
        <v>318</v>
      </c>
      <c r="J125" s="3" t="s">
        <v>381</v>
      </c>
      <c r="K125" s="3" t="s">
        <v>292</v>
      </c>
      <c r="L125" s="4">
        <v>6360.0</v>
      </c>
      <c r="M125" s="44">
        <v>6675.0</v>
      </c>
      <c r="N125" s="45"/>
      <c r="O125" s="4">
        <f t="shared" si="15"/>
        <v>7314</v>
      </c>
      <c r="P125" s="4">
        <f t="shared" si="10"/>
        <v>7314</v>
      </c>
      <c r="Q125" s="4">
        <f t="shared" si="14"/>
        <v>5851.2</v>
      </c>
      <c r="R125" s="3"/>
    </row>
    <row r="126" ht="59.25" customHeight="1">
      <c r="A126" s="3"/>
      <c r="B126" s="3"/>
      <c r="C126" s="3" t="s">
        <v>118</v>
      </c>
      <c r="D126" s="3"/>
      <c r="E126" s="3"/>
      <c r="F126" s="3"/>
      <c r="G126" s="3" t="s">
        <v>382</v>
      </c>
      <c r="H126" s="3" t="s">
        <v>239</v>
      </c>
      <c r="I126" s="3" t="s">
        <v>88</v>
      </c>
      <c r="J126" s="3" t="s">
        <v>383</v>
      </c>
      <c r="K126" s="3" t="s">
        <v>293</v>
      </c>
      <c r="L126" s="4">
        <v>4560.0</v>
      </c>
      <c r="M126" s="44">
        <v>4785.0</v>
      </c>
      <c r="N126" s="45"/>
      <c r="O126" s="4">
        <f t="shared" si="15"/>
        <v>5244</v>
      </c>
      <c r="P126" s="4">
        <f t="shared" si="10"/>
        <v>5244</v>
      </c>
      <c r="Q126" s="4">
        <f t="shared" si="14"/>
        <v>4195.2</v>
      </c>
      <c r="R126" s="3"/>
    </row>
    <row r="127" ht="45.75" customHeight="1">
      <c r="A127" s="3"/>
      <c r="B127" s="3"/>
      <c r="C127" s="3" t="s">
        <v>118</v>
      </c>
      <c r="D127" s="3"/>
      <c r="E127" s="3"/>
      <c r="F127" s="3"/>
      <c r="G127" s="3" t="s">
        <v>75</v>
      </c>
      <c r="H127" s="3" t="s">
        <v>239</v>
      </c>
      <c r="I127" s="3" t="s">
        <v>88</v>
      </c>
      <c r="J127" s="3" t="s">
        <v>384</v>
      </c>
      <c r="K127" s="3" t="s">
        <v>295</v>
      </c>
      <c r="L127" s="4">
        <v>3360.0</v>
      </c>
      <c r="M127" s="44">
        <v>3525.0</v>
      </c>
      <c r="N127" s="45"/>
      <c r="O127" s="4">
        <f t="shared" si="15"/>
        <v>3864</v>
      </c>
      <c r="P127" s="4">
        <f t="shared" si="10"/>
        <v>3864</v>
      </c>
      <c r="Q127" s="4">
        <f t="shared" si="14"/>
        <v>3091.2</v>
      </c>
      <c r="R127" s="3"/>
    </row>
    <row r="128" ht="45.0" customHeight="1">
      <c r="A128" s="3"/>
      <c r="B128" s="3"/>
      <c r="C128" s="3" t="s">
        <v>118</v>
      </c>
      <c r="D128" s="3"/>
      <c r="E128" s="3"/>
      <c r="F128" s="3"/>
      <c r="G128" s="3" t="s">
        <v>385</v>
      </c>
      <c r="H128" s="3" t="s">
        <v>239</v>
      </c>
      <c r="I128" s="3" t="s">
        <v>88</v>
      </c>
      <c r="J128" s="3" t="s">
        <v>386</v>
      </c>
      <c r="K128" s="3" t="s">
        <v>296</v>
      </c>
      <c r="L128" s="4">
        <v>3840.0</v>
      </c>
      <c r="M128" s="44">
        <v>4035.0</v>
      </c>
      <c r="N128" s="45"/>
      <c r="O128" s="4">
        <f t="shared" si="15"/>
        <v>4416</v>
      </c>
      <c r="P128" s="4">
        <f t="shared" si="10"/>
        <v>4416</v>
      </c>
      <c r="Q128" s="4">
        <f t="shared" si="14"/>
        <v>3532.8</v>
      </c>
      <c r="R128" s="3"/>
    </row>
    <row r="129" ht="43.5" customHeight="1">
      <c r="A129" s="3"/>
      <c r="B129" s="3"/>
      <c r="C129" s="3" t="s">
        <v>118</v>
      </c>
      <c r="D129" s="3"/>
      <c r="E129" s="3"/>
      <c r="F129" s="3"/>
      <c r="G129" s="3" t="s">
        <v>382</v>
      </c>
      <c r="H129" s="3" t="s">
        <v>129</v>
      </c>
      <c r="I129" s="3" t="s">
        <v>88</v>
      </c>
      <c r="J129" s="3" t="s">
        <v>387</v>
      </c>
      <c r="K129" s="3" t="s">
        <v>298</v>
      </c>
      <c r="L129" s="4">
        <v>5160.0</v>
      </c>
      <c r="M129" s="44">
        <v>5415.0</v>
      </c>
      <c r="N129" s="45"/>
      <c r="O129" s="4">
        <f t="shared" si="15"/>
        <v>5934</v>
      </c>
      <c r="P129" s="4">
        <f t="shared" si="10"/>
        <v>5934</v>
      </c>
      <c r="Q129" s="4">
        <f t="shared" si="14"/>
        <v>4747.2</v>
      </c>
      <c r="R129" s="3"/>
    </row>
    <row r="130" ht="45.0" customHeight="1">
      <c r="A130" s="3"/>
      <c r="B130" s="3"/>
      <c r="C130" s="3" t="s">
        <v>118</v>
      </c>
      <c r="D130" s="3"/>
      <c r="E130" s="3"/>
      <c r="F130" s="3"/>
      <c r="G130" s="3" t="s">
        <v>75</v>
      </c>
      <c r="H130" s="3" t="s">
        <v>129</v>
      </c>
      <c r="I130" s="3" t="s">
        <v>88</v>
      </c>
      <c r="J130" s="3" t="s">
        <v>388</v>
      </c>
      <c r="K130" s="3" t="s">
        <v>300</v>
      </c>
      <c r="L130" s="4">
        <v>3720.0</v>
      </c>
      <c r="M130" s="44">
        <v>3905.0</v>
      </c>
      <c r="N130" s="45"/>
      <c r="O130" s="4">
        <f t="shared" si="15"/>
        <v>4278</v>
      </c>
      <c r="P130" s="4">
        <f t="shared" si="10"/>
        <v>4278</v>
      </c>
      <c r="Q130" s="4">
        <f t="shared" si="14"/>
        <v>3422.4</v>
      </c>
      <c r="R130" s="3"/>
    </row>
    <row r="131" ht="44.25" customHeight="1">
      <c r="A131" s="3"/>
      <c r="B131" s="3"/>
      <c r="C131" s="3" t="s">
        <v>118</v>
      </c>
      <c r="D131" s="3"/>
      <c r="E131" s="3"/>
      <c r="F131" s="3"/>
      <c r="G131" s="3" t="s">
        <v>82</v>
      </c>
      <c r="H131" s="3" t="s">
        <v>129</v>
      </c>
      <c r="I131" s="3" t="s">
        <v>88</v>
      </c>
      <c r="J131" s="3" t="s">
        <v>389</v>
      </c>
      <c r="K131" s="3" t="s">
        <v>302</v>
      </c>
      <c r="L131" s="4">
        <v>4440.0</v>
      </c>
      <c r="M131" s="44">
        <v>4665.0</v>
      </c>
      <c r="N131" s="45"/>
      <c r="O131" s="4">
        <f t="shared" si="15"/>
        <v>5106</v>
      </c>
      <c r="P131" s="4">
        <f t="shared" si="10"/>
        <v>5106</v>
      </c>
      <c r="Q131" s="4">
        <f t="shared" si="14"/>
        <v>4084.8</v>
      </c>
      <c r="R131" s="3"/>
    </row>
    <row r="132" ht="39.75" customHeight="1">
      <c r="A132" s="3"/>
      <c r="B132" s="3"/>
      <c r="C132" s="3" t="s">
        <v>118</v>
      </c>
      <c r="D132" s="3"/>
      <c r="E132" s="3"/>
      <c r="F132" s="3"/>
      <c r="G132" s="3" t="s">
        <v>75</v>
      </c>
      <c r="H132" s="3" t="s">
        <v>31</v>
      </c>
      <c r="I132" s="3" t="s">
        <v>166</v>
      </c>
      <c r="J132" s="3" t="s">
        <v>390</v>
      </c>
      <c r="K132" s="3" t="s">
        <v>305</v>
      </c>
      <c r="L132" s="4">
        <v>3480.0</v>
      </c>
      <c r="M132" s="44">
        <v>3655.0</v>
      </c>
      <c r="N132" s="45"/>
      <c r="O132" s="4">
        <f t="shared" si="15"/>
        <v>4002</v>
      </c>
      <c r="P132" s="4">
        <f t="shared" si="10"/>
        <v>4002</v>
      </c>
      <c r="Q132" s="4">
        <f t="shared" si="14"/>
        <v>3201.6</v>
      </c>
      <c r="R132" s="3"/>
    </row>
    <row r="133" ht="43.5" customHeight="1">
      <c r="A133" s="3"/>
      <c r="B133" s="3"/>
      <c r="C133" s="3" t="s">
        <v>118</v>
      </c>
      <c r="D133" s="3"/>
      <c r="E133" s="3"/>
      <c r="F133" s="3"/>
      <c r="G133" s="3" t="s">
        <v>382</v>
      </c>
      <c r="H133" s="3" t="s">
        <v>239</v>
      </c>
      <c r="I133" s="3" t="s">
        <v>166</v>
      </c>
      <c r="J133" s="3" t="s">
        <v>391</v>
      </c>
      <c r="K133" s="3" t="s">
        <v>306</v>
      </c>
      <c r="L133" s="4">
        <v>4320.0</v>
      </c>
      <c r="M133" s="44">
        <v>4535.0</v>
      </c>
      <c r="N133" s="45"/>
      <c r="O133" s="4">
        <f t="shared" si="15"/>
        <v>4968</v>
      </c>
      <c r="P133" s="4">
        <f t="shared" si="10"/>
        <v>4968</v>
      </c>
      <c r="Q133" s="4">
        <f t="shared" si="14"/>
        <v>3974.4</v>
      </c>
      <c r="R133" s="3"/>
    </row>
    <row r="134" ht="45.0" customHeight="1">
      <c r="A134" s="3"/>
      <c r="B134" s="3"/>
      <c r="C134" s="3" t="s">
        <v>118</v>
      </c>
      <c r="D134" s="3"/>
      <c r="E134" s="3"/>
      <c r="F134" s="3"/>
      <c r="G134" s="3" t="s">
        <v>75</v>
      </c>
      <c r="H134" s="3" t="s">
        <v>239</v>
      </c>
      <c r="I134" s="3" t="s">
        <v>166</v>
      </c>
      <c r="J134" s="3" t="s">
        <v>392</v>
      </c>
      <c r="K134" s="3" t="s">
        <v>308</v>
      </c>
      <c r="L134" s="4">
        <v>3120.0</v>
      </c>
      <c r="M134" s="44">
        <v>3275.0</v>
      </c>
      <c r="N134" s="45"/>
      <c r="O134" s="4">
        <f t="shared" si="15"/>
        <v>3588</v>
      </c>
      <c r="P134" s="4">
        <f t="shared" si="10"/>
        <v>3588</v>
      </c>
      <c r="Q134" s="4">
        <f t="shared" si="14"/>
        <v>2870.4</v>
      </c>
      <c r="R134" s="3"/>
    </row>
    <row r="135" ht="44.25" customHeight="1">
      <c r="A135" s="3"/>
      <c r="B135" s="3"/>
      <c r="C135" s="3" t="s">
        <v>118</v>
      </c>
      <c r="D135" s="3"/>
      <c r="E135" s="3"/>
      <c r="F135" s="3"/>
      <c r="G135" s="3" t="s">
        <v>82</v>
      </c>
      <c r="H135" s="3" t="s">
        <v>239</v>
      </c>
      <c r="I135" s="3" t="s">
        <v>166</v>
      </c>
      <c r="J135" s="3" t="s">
        <v>393</v>
      </c>
      <c r="K135" s="3" t="s">
        <v>309</v>
      </c>
      <c r="L135" s="4">
        <v>3720.0</v>
      </c>
      <c r="M135" s="44">
        <v>3905.0</v>
      </c>
      <c r="N135" s="45"/>
      <c r="O135" s="4">
        <f t="shared" si="15"/>
        <v>4278</v>
      </c>
      <c r="P135" s="4">
        <f t="shared" si="10"/>
        <v>4278</v>
      </c>
      <c r="Q135" s="4">
        <f t="shared" si="14"/>
        <v>3422.4</v>
      </c>
      <c r="R135" s="3"/>
    </row>
    <row r="136" ht="45.75" customHeight="1">
      <c r="A136" s="3"/>
      <c r="B136" s="3"/>
      <c r="C136" s="3" t="s">
        <v>118</v>
      </c>
      <c r="D136" s="3"/>
      <c r="E136" s="3"/>
      <c r="F136" s="3"/>
      <c r="G136" s="3" t="s">
        <v>382</v>
      </c>
      <c r="H136" s="3" t="s">
        <v>129</v>
      </c>
      <c r="I136" s="3" t="s">
        <v>166</v>
      </c>
      <c r="J136" s="3" t="s">
        <v>394</v>
      </c>
      <c r="K136" s="3" t="s">
        <v>311</v>
      </c>
      <c r="L136" s="4">
        <v>4920.0</v>
      </c>
      <c r="M136" s="44">
        <v>5165.0</v>
      </c>
      <c r="N136" s="45"/>
      <c r="O136" s="4">
        <f t="shared" si="15"/>
        <v>5658</v>
      </c>
      <c r="P136" s="4">
        <f t="shared" si="10"/>
        <v>5658</v>
      </c>
      <c r="Q136" s="4">
        <f t="shared" si="14"/>
        <v>4526.4</v>
      </c>
      <c r="R136" s="3"/>
    </row>
    <row r="137" ht="47.25" customHeight="1">
      <c r="A137" s="3"/>
      <c r="B137" s="3"/>
      <c r="C137" s="3" t="s">
        <v>118</v>
      </c>
      <c r="D137" s="3"/>
      <c r="E137" s="3"/>
      <c r="F137" s="3"/>
      <c r="G137" s="3" t="s">
        <v>75</v>
      </c>
      <c r="H137" s="3" t="s">
        <v>166</v>
      </c>
      <c r="I137" s="3" t="s">
        <v>166</v>
      </c>
      <c r="J137" s="3" t="s">
        <v>395</v>
      </c>
      <c r="K137" s="3" t="s">
        <v>314</v>
      </c>
      <c r="L137" s="4">
        <v>3480.0</v>
      </c>
      <c r="M137" s="44">
        <v>3655.0</v>
      </c>
      <c r="N137" s="45"/>
      <c r="O137" s="4">
        <f t="shared" si="15"/>
        <v>4002</v>
      </c>
      <c r="P137" s="4">
        <f t="shared" si="10"/>
        <v>4002</v>
      </c>
      <c r="Q137" s="4">
        <f t="shared" si="14"/>
        <v>3201.6</v>
      </c>
      <c r="R137" s="3"/>
    </row>
    <row r="138" ht="44.25" customHeight="1">
      <c r="A138" s="3"/>
      <c r="B138" s="3"/>
      <c r="C138" s="3" t="s">
        <v>118</v>
      </c>
      <c r="D138" s="3"/>
      <c r="E138" s="3"/>
      <c r="F138" s="3"/>
      <c r="G138" s="3" t="s">
        <v>82</v>
      </c>
      <c r="H138" s="3" t="s">
        <v>166</v>
      </c>
      <c r="I138" s="3" t="s">
        <v>166</v>
      </c>
      <c r="J138" s="3" t="s">
        <v>396</v>
      </c>
      <c r="K138" s="3" t="s">
        <v>315</v>
      </c>
      <c r="L138" s="4">
        <v>4200.0</v>
      </c>
      <c r="M138" s="50">
        <f>sum(L138*1.05)</f>
        <v>4410</v>
      </c>
      <c r="N138" s="51"/>
      <c r="O138" s="4">
        <f t="shared" si="15"/>
        <v>4830</v>
      </c>
      <c r="P138" s="4">
        <f t="shared" si="10"/>
        <v>4830</v>
      </c>
      <c r="Q138" s="4">
        <f t="shared" si="14"/>
        <v>3864</v>
      </c>
      <c r="R138" s="3"/>
    </row>
    <row r="139" ht="45.75" customHeight="1">
      <c r="A139" s="3"/>
      <c r="B139" s="3"/>
      <c r="C139" s="3" t="s">
        <v>118</v>
      </c>
      <c r="D139" s="3"/>
      <c r="E139" s="3"/>
      <c r="F139" s="3"/>
      <c r="G139" s="3" t="s">
        <v>326</v>
      </c>
      <c r="H139" s="3" t="s">
        <v>200</v>
      </c>
      <c r="I139" s="3" t="s">
        <v>318</v>
      </c>
      <c r="J139" s="3" t="s">
        <v>397</v>
      </c>
      <c r="K139" s="3" t="s">
        <v>316</v>
      </c>
      <c r="L139" s="4">
        <v>4080.0</v>
      </c>
      <c r="M139" s="44">
        <v>4285.0</v>
      </c>
      <c r="N139" s="45"/>
      <c r="O139" s="4">
        <f t="shared" si="15"/>
        <v>4692</v>
      </c>
      <c r="P139" s="4">
        <f t="shared" si="10"/>
        <v>4692</v>
      </c>
      <c r="Q139" s="4">
        <f t="shared" si="14"/>
        <v>3753.6</v>
      </c>
      <c r="R139" s="3"/>
    </row>
    <row r="140" ht="47.25" customHeight="1">
      <c r="A140" s="3"/>
      <c r="B140" s="3"/>
      <c r="C140" s="3" t="s">
        <v>118</v>
      </c>
      <c r="D140" s="3"/>
      <c r="E140" s="3"/>
      <c r="F140" s="3"/>
      <c r="G140" s="3" t="s">
        <v>54</v>
      </c>
      <c r="H140" s="3" t="s">
        <v>200</v>
      </c>
      <c r="I140" s="3" t="s">
        <v>318</v>
      </c>
      <c r="J140" s="3" t="s">
        <v>398</v>
      </c>
      <c r="K140" s="3" t="s">
        <v>317</v>
      </c>
      <c r="L140" s="4">
        <v>2880.0</v>
      </c>
      <c r="M140" s="44">
        <v>3025.0</v>
      </c>
      <c r="N140" s="45"/>
      <c r="O140" s="4">
        <f t="shared" si="15"/>
        <v>3312</v>
      </c>
      <c r="P140" s="4">
        <f t="shared" si="10"/>
        <v>3312</v>
      </c>
      <c r="Q140" s="4">
        <f t="shared" si="14"/>
        <v>2649.6</v>
      </c>
      <c r="R140" s="3"/>
    </row>
    <row r="141" ht="42.0" customHeight="1">
      <c r="A141" s="3"/>
      <c r="B141" s="3"/>
      <c r="C141" s="3" t="s">
        <v>118</v>
      </c>
      <c r="D141" s="3"/>
      <c r="E141" s="3"/>
      <c r="F141" s="3"/>
      <c r="G141" s="3" t="s">
        <v>62</v>
      </c>
      <c r="H141" s="3" t="s">
        <v>200</v>
      </c>
      <c r="I141" s="3" t="s">
        <v>318</v>
      </c>
      <c r="J141" s="3" t="s">
        <v>399</v>
      </c>
      <c r="K141" s="3" t="s">
        <v>320</v>
      </c>
      <c r="L141" s="4">
        <v>3480.0</v>
      </c>
      <c r="M141" s="44">
        <v>3655.0</v>
      </c>
      <c r="N141" s="45"/>
      <c r="O141" s="4">
        <f t="shared" si="15"/>
        <v>4002</v>
      </c>
      <c r="P141" s="4">
        <f t="shared" si="10"/>
        <v>4002</v>
      </c>
      <c r="Q141" s="4">
        <f t="shared" si="14"/>
        <v>3201.6</v>
      </c>
      <c r="R141" s="3"/>
    </row>
    <row r="142" ht="45.75" customHeight="1">
      <c r="A142" s="3"/>
      <c r="B142" s="3"/>
      <c r="C142" s="3" t="s">
        <v>118</v>
      </c>
      <c r="D142" s="3"/>
      <c r="E142" s="3"/>
      <c r="F142" s="3"/>
      <c r="G142" s="3" t="s">
        <v>326</v>
      </c>
      <c r="H142" s="3" t="s">
        <v>166</v>
      </c>
      <c r="I142" s="3" t="s">
        <v>318</v>
      </c>
      <c r="J142" s="3" t="s">
        <v>400</v>
      </c>
      <c r="K142" s="3" t="s">
        <v>321</v>
      </c>
      <c r="L142" s="4">
        <v>4680.0</v>
      </c>
      <c r="M142" s="44">
        <v>4915.0</v>
      </c>
      <c r="N142" s="45"/>
      <c r="O142" s="4">
        <f t="shared" si="15"/>
        <v>5382</v>
      </c>
      <c r="P142" s="4">
        <f t="shared" si="10"/>
        <v>5382</v>
      </c>
      <c r="Q142" s="4">
        <f t="shared" si="14"/>
        <v>4305.6</v>
      </c>
      <c r="R142" s="3"/>
    </row>
    <row r="143" ht="42.75" customHeight="1">
      <c r="A143" s="3"/>
      <c r="B143" s="3"/>
      <c r="C143" s="3" t="s">
        <v>118</v>
      </c>
      <c r="D143" s="3"/>
      <c r="E143" s="3"/>
      <c r="F143" s="3"/>
      <c r="G143" s="3" t="s">
        <v>54</v>
      </c>
      <c r="H143" s="3" t="s">
        <v>166</v>
      </c>
      <c r="I143" s="3" t="s">
        <v>318</v>
      </c>
      <c r="J143" s="3" t="s">
        <v>401</v>
      </c>
      <c r="K143" s="3" t="s">
        <v>323</v>
      </c>
      <c r="L143" s="4">
        <v>3240.0</v>
      </c>
      <c r="M143" s="44">
        <v>3400.0</v>
      </c>
      <c r="N143" s="45"/>
      <c r="O143" s="4">
        <f t="shared" si="15"/>
        <v>3726</v>
      </c>
      <c r="P143" s="4">
        <f t="shared" si="10"/>
        <v>3726</v>
      </c>
      <c r="Q143" s="4">
        <f t="shared" si="14"/>
        <v>2980.8</v>
      </c>
      <c r="R143" s="3"/>
    </row>
    <row r="144" ht="45.0" customHeight="1">
      <c r="A144" s="3"/>
      <c r="B144" s="3"/>
      <c r="C144" s="3" t="s">
        <v>118</v>
      </c>
      <c r="D144" s="3"/>
      <c r="E144" s="3"/>
      <c r="F144" s="3"/>
      <c r="G144" s="3" t="s">
        <v>62</v>
      </c>
      <c r="H144" s="3" t="s">
        <v>166</v>
      </c>
      <c r="I144" s="3" t="s">
        <v>318</v>
      </c>
      <c r="J144" s="3" t="s">
        <v>402</v>
      </c>
      <c r="K144" s="3" t="s">
        <v>325</v>
      </c>
      <c r="L144" s="4">
        <v>3960.0</v>
      </c>
      <c r="M144" s="44">
        <v>4155.0</v>
      </c>
      <c r="N144" s="45"/>
      <c r="O144" s="4">
        <f t="shared" si="15"/>
        <v>4554</v>
      </c>
      <c r="P144" s="4">
        <f t="shared" si="10"/>
        <v>4554</v>
      </c>
      <c r="Q144" s="4">
        <f t="shared" si="14"/>
        <v>3643.2</v>
      </c>
      <c r="R144" s="3"/>
    </row>
    <row r="145" ht="48.0" customHeight="1">
      <c r="A145" s="3"/>
      <c r="B145" s="3"/>
      <c r="C145" s="3"/>
      <c r="D145" s="3"/>
      <c r="E145" s="3"/>
      <c r="F145" s="3"/>
      <c r="G145" s="3" t="s">
        <v>129</v>
      </c>
      <c r="H145" s="3" t="s">
        <v>129</v>
      </c>
      <c r="I145" s="3" t="s">
        <v>88</v>
      </c>
      <c r="J145" s="3" t="s">
        <v>403</v>
      </c>
      <c r="K145" s="3" t="s">
        <v>328</v>
      </c>
      <c r="L145" s="4">
        <v>3000.0</v>
      </c>
      <c r="M145" s="50">
        <f>sum(L145*1.05)</f>
        <v>3150</v>
      </c>
      <c r="N145" s="51"/>
      <c r="O145" s="4">
        <f t="shared" si="15"/>
        <v>3450</v>
      </c>
      <c r="P145" s="4">
        <f t="shared" si="10"/>
        <v>3450</v>
      </c>
      <c r="Q145" s="4">
        <f t="shared" si="14"/>
        <v>2760</v>
      </c>
      <c r="R145" s="3"/>
    </row>
    <row r="146" ht="44.25" customHeight="1">
      <c r="A146" s="3"/>
      <c r="B146" s="3"/>
      <c r="C146" s="3"/>
      <c r="D146" s="3"/>
      <c r="E146" s="3"/>
      <c r="F146" s="3"/>
      <c r="G146" s="3" t="s">
        <v>75</v>
      </c>
      <c r="H146" s="3" t="s">
        <v>129</v>
      </c>
      <c r="I146" s="3" t="s">
        <v>88</v>
      </c>
      <c r="J146" s="3" t="s">
        <v>404</v>
      </c>
      <c r="K146" s="3" t="s">
        <v>329</v>
      </c>
      <c r="L146" s="4">
        <v>4440.0</v>
      </c>
      <c r="M146" s="44">
        <v>4665.0</v>
      </c>
      <c r="N146" s="45"/>
      <c r="O146" s="4">
        <f t="shared" si="15"/>
        <v>5106</v>
      </c>
      <c r="P146" s="4">
        <f t="shared" si="10"/>
        <v>5106</v>
      </c>
      <c r="Q146" s="4">
        <f t="shared" si="14"/>
        <v>4084.8</v>
      </c>
      <c r="R146" s="3"/>
    </row>
    <row r="147" ht="48.0" customHeight="1">
      <c r="A147" s="3"/>
      <c r="B147" s="3"/>
      <c r="C147" s="3"/>
      <c r="D147" s="3"/>
      <c r="E147" s="3"/>
      <c r="F147" s="3"/>
      <c r="G147" s="3" t="s">
        <v>198</v>
      </c>
      <c r="H147" s="3" t="s">
        <v>198</v>
      </c>
      <c r="I147" s="3" t="s">
        <v>88</v>
      </c>
      <c r="J147" s="3" t="s">
        <v>405</v>
      </c>
      <c r="K147" s="3" t="s">
        <v>331</v>
      </c>
      <c r="L147" s="4">
        <v>3120.0</v>
      </c>
      <c r="M147" s="44">
        <v>3275.0</v>
      </c>
      <c r="N147" s="45"/>
      <c r="O147" s="4">
        <f t="shared" si="15"/>
        <v>3588</v>
      </c>
      <c r="P147" s="4">
        <f t="shared" si="10"/>
        <v>3588</v>
      </c>
      <c r="Q147" s="4">
        <f t="shared" si="14"/>
        <v>2870.4</v>
      </c>
      <c r="R147" s="3"/>
    </row>
    <row r="148" ht="45.75" customHeight="1">
      <c r="A148" s="3"/>
      <c r="B148" s="3"/>
      <c r="C148" s="3"/>
      <c r="D148" s="3"/>
      <c r="E148" s="3"/>
      <c r="F148" s="3"/>
      <c r="G148" s="3" t="s">
        <v>129</v>
      </c>
      <c r="H148" s="3" t="s">
        <v>129</v>
      </c>
      <c r="I148" s="3" t="s">
        <v>166</v>
      </c>
      <c r="J148" s="3" t="s">
        <v>406</v>
      </c>
      <c r="K148" s="3" t="s">
        <v>333</v>
      </c>
      <c r="L148" s="4">
        <v>2940.0</v>
      </c>
      <c r="M148" s="44">
        <v>3085.0</v>
      </c>
      <c r="N148" s="45"/>
      <c r="O148" s="4">
        <f t="shared" si="15"/>
        <v>3381</v>
      </c>
      <c r="P148" s="4">
        <f t="shared" si="10"/>
        <v>3381</v>
      </c>
      <c r="Q148" s="4">
        <f t="shared" si="14"/>
        <v>2704.8</v>
      </c>
      <c r="R148" s="3"/>
    </row>
    <row r="149" ht="44.25" customHeight="1">
      <c r="A149" s="3"/>
      <c r="B149" s="3"/>
      <c r="C149" s="3"/>
      <c r="D149" s="3"/>
      <c r="E149" s="3"/>
      <c r="F149" s="3"/>
      <c r="G149" s="3" t="s">
        <v>75</v>
      </c>
      <c r="H149" s="3" t="s">
        <v>129</v>
      </c>
      <c r="I149" s="3" t="s">
        <v>166</v>
      </c>
      <c r="J149" s="3" t="s">
        <v>407</v>
      </c>
      <c r="K149" s="3" t="s">
        <v>334</v>
      </c>
      <c r="L149" s="4">
        <v>4320.0</v>
      </c>
      <c r="M149" s="44">
        <v>4535.0</v>
      </c>
      <c r="N149" s="45"/>
      <c r="O149" s="4">
        <f t="shared" si="15"/>
        <v>4968</v>
      </c>
      <c r="P149" s="4">
        <f t="shared" si="10"/>
        <v>4968</v>
      </c>
      <c r="Q149" s="4">
        <f t="shared" si="14"/>
        <v>3974.4</v>
      </c>
      <c r="R149" s="3"/>
    </row>
    <row r="150" ht="45.0" customHeight="1">
      <c r="A150" s="3"/>
      <c r="B150" s="3"/>
      <c r="C150" s="3"/>
      <c r="D150" s="3"/>
      <c r="E150" s="3"/>
      <c r="F150" s="3"/>
      <c r="G150" s="3" t="s">
        <v>198</v>
      </c>
      <c r="H150" s="3" t="s">
        <v>198</v>
      </c>
      <c r="I150" s="3" t="s">
        <v>166</v>
      </c>
      <c r="J150" s="3" t="s">
        <v>408</v>
      </c>
      <c r="K150" s="3" t="s">
        <v>336</v>
      </c>
      <c r="L150" s="4">
        <v>3060.0</v>
      </c>
      <c r="M150" s="44">
        <v>3215.0</v>
      </c>
      <c r="N150" s="45"/>
      <c r="O150" s="4">
        <f t="shared" si="15"/>
        <v>3519</v>
      </c>
      <c r="P150" s="4">
        <f t="shared" si="10"/>
        <v>3519</v>
      </c>
      <c r="Q150" s="4">
        <f t="shared" si="14"/>
        <v>2815.2</v>
      </c>
      <c r="R150" s="3"/>
    </row>
    <row r="151" ht="43.5" customHeight="1">
      <c r="A151" s="3"/>
      <c r="B151" s="3"/>
      <c r="C151" s="3"/>
      <c r="D151" s="3"/>
      <c r="E151" s="3"/>
      <c r="F151" s="3"/>
      <c r="G151" s="3" t="s">
        <v>129</v>
      </c>
      <c r="H151" s="3" t="s">
        <v>129</v>
      </c>
      <c r="I151" s="3" t="s">
        <v>318</v>
      </c>
      <c r="J151" s="3" t="s">
        <v>409</v>
      </c>
      <c r="K151" s="3" t="s">
        <v>337</v>
      </c>
      <c r="L151" s="4">
        <v>2880.0</v>
      </c>
      <c r="M151" s="44">
        <v>3025.0</v>
      </c>
      <c r="N151" s="45"/>
      <c r="O151" s="4">
        <f t="shared" si="15"/>
        <v>3312</v>
      </c>
      <c r="P151" s="4">
        <f t="shared" si="10"/>
        <v>3312</v>
      </c>
      <c r="Q151" s="4">
        <f t="shared" si="14"/>
        <v>2649.6</v>
      </c>
      <c r="R151" s="3"/>
    </row>
    <row r="152" ht="44.25" customHeight="1">
      <c r="A152" s="3"/>
      <c r="B152" s="3"/>
      <c r="C152" s="3"/>
      <c r="D152" s="3"/>
      <c r="E152" s="3"/>
      <c r="F152" s="3"/>
      <c r="G152" s="3" t="s">
        <v>75</v>
      </c>
      <c r="H152" s="3" t="s">
        <v>129</v>
      </c>
      <c r="I152" s="3" t="s">
        <v>318</v>
      </c>
      <c r="J152" s="3" t="s">
        <v>410</v>
      </c>
      <c r="K152" s="3" t="s">
        <v>340</v>
      </c>
      <c r="L152" s="4">
        <v>4200.0</v>
      </c>
      <c r="M152" s="50">
        <f t="shared" ref="M152:M153" si="16">sum(L152*1.05)</f>
        <v>4410</v>
      </c>
      <c r="N152" s="51"/>
      <c r="O152" s="4">
        <f t="shared" si="15"/>
        <v>4830</v>
      </c>
      <c r="P152" s="4">
        <f t="shared" si="10"/>
        <v>4830</v>
      </c>
      <c r="Q152" s="4">
        <f t="shared" si="14"/>
        <v>3864</v>
      </c>
      <c r="R152" s="3"/>
    </row>
    <row r="153" ht="44.25" customHeight="1">
      <c r="A153" s="3"/>
      <c r="B153" s="3"/>
      <c r="C153" s="3"/>
      <c r="D153" s="3"/>
      <c r="E153" s="3"/>
      <c r="F153" s="3"/>
      <c r="G153" s="3" t="s">
        <v>198</v>
      </c>
      <c r="H153" s="3" t="s">
        <v>198</v>
      </c>
      <c r="I153" s="3" t="s">
        <v>318</v>
      </c>
      <c r="J153" s="3" t="s">
        <v>411</v>
      </c>
      <c r="K153" s="3" t="s">
        <v>341</v>
      </c>
      <c r="L153" s="4">
        <v>3000.0</v>
      </c>
      <c r="M153" s="50">
        <f t="shared" si="16"/>
        <v>3150</v>
      </c>
      <c r="N153" s="51"/>
      <c r="O153" s="4">
        <f t="shared" si="15"/>
        <v>3450</v>
      </c>
      <c r="P153" s="4">
        <f t="shared" si="10"/>
        <v>3450</v>
      </c>
      <c r="Q153" s="4">
        <f t="shared" si="14"/>
        <v>2760</v>
      </c>
      <c r="R153" s="3"/>
    </row>
    <row r="154" ht="44.25" customHeight="1">
      <c r="A154" s="38"/>
      <c r="B154" s="38"/>
      <c r="C154" s="38"/>
      <c r="D154" s="38"/>
      <c r="E154" s="38"/>
      <c r="F154" s="38"/>
      <c r="G154" s="38" t="s">
        <v>326</v>
      </c>
      <c r="H154" s="38" t="s">
        <v>239</v>
      </c>
      <c r="I154" s="38" t="s">
        <v>88</v>
      </c>
      <c r="J154" s="38" t="s">
        <v>412</v>
      </c>
      <c r="K154" s="38" t="s">
        <v>343</v>
      </c>
      <c r="L154" s="39">
        <v>7440.0</v>
      </c>
      <c r="M154" s="44">
        <v>7900.0</v>
      </c>
      <c r="N154" s="71">
        <v>7900.0</v>
      </c>
      <c r="O154" s="39">
        <f t="shared" si="15"/>
        <v>8556</v>
      </c>
      <c r="P154" s="39">
        <f t="shared" si="10"/>
        <v>8556</v>
      </c>
      <c r="Q154" s="39">
        <f t="shared" si="14"/>
        <v>6844.8</v>
      </c>
      <c r="R154" s="38"/>
    </row>
    <row r="155" ht="45.75" customHeight="1">
      <c r="A155" s="38"/>
      <c r="B155" s="38"/>
      <c r="C155" s="38"/>
      <c r="D155" s="38"/>
      <c r="E155" s="38"/>
      <c r="F155" s="38"/>
      <c r="G155" s="38" t="s">
        <v>62</v>
      </c>
      <c r="H155" s="38" t="s">
        <v>239</v>
      </c>
      <c r="I155" s="38" t="s">
        <v>88</v>
      </c>
      <c r="J155" s="38" t="s">
        <v>414</v>
      </c>
      <c r="K155" s="38" t="s">
        <v>346</v>
      </c>
      <c r="L155" s="39">
        <v>6720.0</v>
      </c>
      <c r="M155" s="44">
        <v>7055.0</v>
      </c>
      <c r="N155" s="71"/>
      <c r="O155" s="39">
        <f t="shared" si="15"/>
        <v>7728</v>
      </c>
      <c r="P155" s="39">
        <f t="shared" si="10"/>
        <v>7728</v>
      </c>
      <c r="Q155" s="39">
        <f t="shared" si="14"/>
        <v>6182.4</v>
      </c>
      <c r="R155" s="38"/>
    </row>
    <row r="156" ht="43.5" customHeight="1">
      <c r="A156" s="38"/>
      <c r="B156" s="38"/>
      <c r="C156" s="38"/>
      <c r="D156" s="38"/>
      <c r="E156" s="38"/>
      <c r="F156" s="38"/>
      <c r="G156" s="38" t="s">
        <v>54</v>
      </c>
      <c r="H156" s="38" t="s">
        <v>239</v>
      </c>
      <c r="I156" s="38" t="s">
        <v>88</v>
      </c>
      <c r="J156" s="38" t="s">
        <v>413</v>
      </c>
      <c r="K156" s="38" t="s">
        <v>344</v>
      </c>
      <c r="L156" s="39">
        <v>6000.0</v>
      </c>
      <c r="M156" s="44">
        <v>6300.0</v>
      </c>
      <c r="N156" s="71"/>
      <c r="O156" s="39">
        <f t="shared" si="15"/>
        <v>6900</v>
      </c>
      <c r="P156" s="39">
        <f t="shared" si="10"/>
        <v>6900</v>
      </c>
      <c r="Q156" s="39">
        <f t="shared" si="14"/>
        <v>5520</v>
      </c>
      <c r="R156" s="38"/>
    </row>
    <row r="157" ht="45.75" customHeight="1">
      <c r="A157" s="38"/>
      <c r="B157" s="38"/>
      <c r="C157" s="38"/>
      <c r="D157" s="38"/>
      <c r="E157" s="38"/>
      <c r="F157" s="38"/>
      <c r="G157" s="38" t="s">
        <v>326</v>
      </c>
      <c r="H157" s="38" t="s">
        <v>129</v>
      </c>
      <c r="I157" s="38" t="s">
        <v>88</v>
      </c>
      <c r="J157" s="38" t="s">
        <v>415</v>
      </c>
      <c r="K157" s="38" t="s">
        <v>347</v>
      </c>
      <c r="L157" s="39">
        <v>7800.0</v>
      </c>
      <c r="M157" s="44">
        <v>9400.0</v>
      </c>
      <c r="N157" s="71">
        <v>9400.0</v>
      </c>
      <c r="O157" s="39">
        <f t="shared" si="15"/>
        <v>8970</v>
      </c>
      <c r="P157" s="39">
        <f t="shared" si="10"/>
        <v>8970</v>
      </c>
      <c r="Q157" s="39">
        <f t="shared" si="14"/>
        <v>7176</v>
      </c>
      <c r="R157" s="38"/>
    </row>
    <row r="158" ht="45.0" customHeight="1">
      <c r="A158" s="38"/>
      <c r="B158" s="38"/>
      <c r="C158" s="38"/>
      <c r="D158" s="38"/>
      <c r="E158" s="38"/>
      <c r="F158" s="38"/>
      <c r="G158" s="38" t="s">
        <v>62</v>
      </c>
      <c r="H158" s="38" t="s">
        <v>129</v>
      </c>
      <c r="I158" s="38" t="s">
        <v>88</v>
      </c>
      <c r="J158" s="38" t="s">
        <v>417</v>
      </c>
      <c r="K158" s="38" t="s">
        <v>350</v>
      </c>
      <c r="L158" s="39">
        <v>7080.0</v>
      </c>
      <c r="M158" s="44">
        <v>8900.0</v>
      </c>
      <c r="N158" s="71">
        <v>8900.0</v>
      </c>
      <c r="O158" s="39">
        <f t="shared" si="15"/>
        <v>8142</v>
      </c>
      <c r="P158" s="39">
        <f t="shared" si="10"/>
        <v>8142</v>
      </c>
      <c r="Q158" s="39">
        <f t="shared" si="14"/>
        <v>6513.6</v>
      </c>
      <c r="R158" s="38"/>
    </row>
    <row r="159" ht="43.5" customHeight="1">
      <c r="A159" s="38"/>
      <c r="B159" s="38"/>
      <c r="C159" s="38"/>
      <c r="D159" s="38"/>
      <c r="E159" s="38"/>
      <c r="F159" s="38"/>
      <c r="G159" s="38" t="s">
        <v>54</v>
      </c>
      <c r="H159" s="38" t="s">
        <v>129</v>
      </c>
      <c r="I159" s="38" t="s">
        <v>88</v>
      </c>
      <c r="J159" s="38" t="s">
        <v>416</v>
      </c>
      <c r="K159" s="38" t="s">
        <v>349</v>
      </c>
      <c r="L159" s="39">
        <v>6360.0</v>
      </c>
      <c r="M159" s="44">
        <v>7900.0</v>
      </c>
      <c r="N159" s="71">
        <v>7900.0</v>
      </c>
      <c r="O159" s="39">
        <f t="shared" si="15"/>
        <v>7314</v>
      </c>
      <c r="P159" s="39">
        <f t="shared" si="10"/>
        <v>7314</v>
      </c>
      <c r="Q159" s="39">
        <f t="shared" si="14"/>
        <v>5851.2</v>
      </c>
      <c r="R159" s="38"/>
    </row>
    <row r="160" ht="44.25" customHeight="1">
      <c r="A160" s="38"/>
      <c r="B160" s="38"/>
      <c r="C160" s="38"/>
      <c r="D160" s="38"/>
      <c r="E160" s="38"/>
      <c r="F160" s="38"/>
      <c r="G160" s="38" t="s">
        <v>326</v>
      </c>
      <c r="H160" s="38" t="s">
        <v>239</v>
      </c>
      <c r="I160" s="38" t="s">
        <v>166</v>
      </c>
      <c r="J160" s="38" t="s">
        <v>418</v>
      </c>
      <c r="K160" s="38" t="s">
        <v>352</v>
      </c>
      <c r="L160" s="39">
        <v>7200.0</v>
      </c>
      <c r="M160" s="44">
        <v>7700.0</v>
      </c>
      <c r="N160" s="71">
        <v>7700.0</v>
      </c>
      <c r="O160" s="39">
        <f t="shared" si="15"/>
        <v>8280</v>
      </c>
      <c r="P160" s="39">
        <f t="shared" si="10"/>
        <v>8280</v>
      </c>
      <c r="Q160" s="39">
        <f t="shared" si="14"/>
        <v>6624</v>
      </c>
      <c r="R160" s="38"/>
    </row>
    <row r="161" ht="47.25" customHeight="1">
      <c r="A161" s="38"/>
      <c r="B161" s="38"/>
      <c r="C161" s="38"/>
      <c r="D161" s="38"/>
      <c r="E161" s="38"/>
      <c r="F161" s="38"/>
      <c r="G161" s="38" t="s">
        <v>62</v>
      </c>
      <c r="H161" s="38" t="s">
        <v>239</v>
      </c>
      <c r="I161" s="38" t="s">
        <v>166</v>
      </c>
      <c r="J161" s="38" t="s">
        <v>420</v>
      </c>
      <c r="K161" s="38" t="s">
        <v>355</v>
      </c>
      <c r="L161" s="39">
        <v>6480.0</v>
      </c>
      <c r="M161" s="44">
        <v>6900.0</v>
      </c>
      <c r="N161" s="71">
        <v>6900.0</v>
      </c>
      <c r="O161" s="39">
        <f t="shared" si="15"/>
        <v>7452</v>
      </c>
      <c r="P161" s="39">
        <f t="shared" si="10"/>
        <v>7452</v>
      </c>
      <c r="Q161" s="39">
        <f t="shared" si="14"/>
        <v>5961.6</v>
      </c>
      <c r="R161" s="38"/>
    </row>
    <row r="162" ht="45.75" customHeight="1">
      <c r="A162" s="38"/>
      <c r="B162" s="38"/>
      <c r="C162" s="38"/>
      <c r="D162" s="38"/>
      <c r="E162" s="38"/>
      <c r="F162" s="38"/>
      <c r="G162" s="38" t="s">
        <v>54</v>
      </c>
      <c r="H162" s="38" t="s">
        <v>239</v>
      </c>
      <c r="I162" s="38" t="s">
        <v>166</v>
      </c>
      <c r="J162" s="38" t="s">
        <v>419</v>
      </c>
      <c r="K162" s="38" t="s">
        <v>353</v>
      </c>
      <c r="L162" s="39">
        <v>5760.0</v>
      </c>
      <c r="M162" s="44">
        <v>6300.0</v>
      </c>
      <c r="N162" s="71">
        <v>6300.0</v>
      </c>
      <c r="O162" s="39">
        <f t="shared" si="15"/>
        <v>6624</v>
      </c>
      <c r="P162" s="39">
        <f t="shared" si="10"/>
        <v>6624</v>
      </c>
      <c r="Q162" s="39">
        <f t="shared" si="14"/>
        <v>5299.2</v>
      </c>
      <c r="R162" s="38"/>
    </row>
    <row r="163" ht="46.5" customHeight="1">
      <c r="A163" s="38"/>
      <c r="B163" s="38"/>
      <c r="C163" s="38"/>
      <c r="D163" s="38"/>
      <c r="E163" s="38"/>
      <c r="F163" s="38"/>
      <c r="G163" s="38" t="s">
        <v>326</v>
      </c>
      <c r="H163" s="38" t="s">
        <v>129</v>
      </c>
      <c r="I163" s="38" t="s">
        <v>166</v>
      </c>
      <c r="J163" s="38" t="s">
        <v>421</v>
      </c>
      <c r="K163" s="38" t="s">
        <v>357</v>
      </c>
      <c r="L163" s="39">
        <v>7560.0</v>
      </c>
      <c r="M163" s="44">
        <v>8900.0</v>
      </c>
      <c r="N163" s="71">
        <v>8900.0</v>
      </c>
      <c r="O163" s="39">
        <f t="shared" si="15"/>
        <v>8694</v>
      </c>
      <c r="P163" s="39">
        <f t="shared" si="10"/>
        <v>8694</v>
      </c>
      <c r="Q163" s="39">
        <f t="shared" si="14"/>
        <v>6955.2</v>
      </c>
      <c r="R163" s="38"/>
    </row>
    <row r="164" ht="45.0" customHeight="1">
      <c r="A164" s="38"/>
      <c r="B164" s="38"/>
      <c r="C164" s="38"/>
      <c r="D164" s="38"/>
      <c r="E164" s="38"/>
      <c r="F164" s="38"/>
      <c r="G164" s="38" t="s">
        <v>62</v>
      </c>
      <c r="H164" s="38" t="s">
        <v>129</v>
      </c>
      <c r="I164" s="38" t="s">
        <v>166</v>
      </c>
      <c r="J164" s="38" t="s">
        <v>423</v>
      </c>
      <c r="K164" s="38" t="s">
        <v>360</v>
      </c>
      <c r="L164" s="39">
        <v>6840.0</v>
      </c>
      <c r="M164" s="44">
        <v>7950.0</v>
      </c>
      <c r="N164" s="73"/>
      <c r="O164" s="39">
        <f t="shared" si="15"/>
        <v>7866</v>
      </c>
      <c r="P164" s="39">
        <f t="shared" si="10"/>
        <v>7866</v>
      </c>
      <c r="Q164" s="39">
        <f t="shared" si="14"/>
        <v>6292.8</v>
      </c>
      <c r="R164" s="38"/>
    </row>
    <row r="165" ht="44.25" customHeight="1">
      <c r="A165" s="38"/>
      <c r="B165" s="38"/>
      <c r="C165" s="38"/>
      <c r="D165" s="38"/>
      <c r="E165" s="38"/>
      <c r="F165" s="38"/>
      <c r="G165" s="38" t="s">
        <v>54</v>
      </c>
      <c r="H165" s="38" t="s">
        <v>129</v>
      </c>
      <c r="I165" s="38" t="s">
        <v>166</v>
      </c>
      <c r="J165" s="38" t="s">
        <v>422</v>
      </c>
      <c r="K165" s="38" t="s">
        <v>358</v>
      </c>
      <c r="L165" s="39">
        <v>6120.0</v>
      </c>
      <c r="M165" s="44">
        <v>7500.0</v>
      </c>
      <c r="N165" s="73"/>
      <c r="O165" s="39">
        <f t="shared" si="15"/>
        <v>7038</v>
      </c>
      <c r="P165" s="39">
        <f t="shared" si="10"/>
        <v>7038</v>
      </c>
      <c r="Q165" s="39">
        <f t="shared" si="14"/>
        <v>5630.4</v>
      </c>
      <c r="R165" s="38"/>
    </row>
    <row r="166" ht="47.25" customHeight="1">
      <c r="A166" s="38"/>
      <c r="B166" s="38"/>
      <c r="C166" s="38"/>
      <c r="D166" s="38"/>
      <c r="E166" s="38"/>
      <c r="F166" s="38"/>
      <c r="G166" s="38" t="s">
        <v>326</v>
      </c>
      <c r="H166" s="38" t="s">
        <v>239</v>
      </c>
      <c r="I166" s="38" t="s">
        <v>318</v>
      </c>
      <c r="J166" s="38" t="s">
        <v>424</v>
      </c>
      <c r="K166" s="38" t="s">
        <v>361</v>
      </c>
      <c r="L166" s="39">
        <v>6960.0</v>
      </c>
      <c r="M166" s="44">
        <v>7800.0</v>
      </c>
      <c r="N166" s="73"/>
      <c r="O166" s="39">
        <f t="shared" si="15"/>
        <v>8004</v>
      </c>
      <c r="P166" s="39">
        <f t="shared" si="10"/>
        <v>8004</v>
      </c>
      <c r="Q166" s="39">
        <f t="shared" si="14"/>
        <v>6403.2</v>
      </c>
      <c r="R166" s="38"/>
    </row>
    <row r="167" ht="44.25" customHeight="1">
      <c r="A167" s="38"/>
      <c r="B167" s="38"/>
      <c r="C167" s="38"/>
      <c r="D167" s="38"/>
      <c r="E167" s="38"/>
      <c r="F167" s="38"/>
      <c r="G167" s="38" t="s">
        <v>62</v>
      </c>
      <c r="H167" s="38" t="s">
        <v>239</v>
      </c>
      <c r="I167" s="38" t="s">
        <v>318</v>
      </c>
      <c r="J167" s="38" t="s">
        <v>426</v>
      </c>
      <c r="K167" s="38" t="s">
        <v>364</v>
      </c>
      <c r="L167" s="39">
        <v>6240.0</v>
      </c>
      <c r="M167" s="44">
        <v>6800.0</v>
      </c>
      <c r="N167" s="71"/>
      <c r="O167" s="39">
        <f t="shared" si="15"/>
        <v>7176</v>
      </c>
      <c r="P167" s="39">
        <f t="shared" si="10"/>
        <v>7176</v>
      </c>
      <c r="Q167" s="39">
        <f t="shared" si="14"/>
        <v>5740.8</v>
      </c>
      <c r="R167" s="38"/>
    </row>
    <row r="168" ht="43.5" customHeight="1">
      <c r="A168" s="38"/>
      <c r="B168" s="38"/>
      <c r="C168" s="38"/>
      <c r="D168" s="38"/>
      <c r="E168" s="38"/>
      <c r="F168" s="38"/>
      <c r="G168" s="38" t="s">
        <v>54</v>
      </c>
      <c r="H168" s="38" t="s">
        <v>239</v>
      </c>
      <c r="I168" s="38" t="s">
        <v>318</v>
      </c>
      <c r="J168" s="38" t="s">
        <v>425</v>
      </c>
      <c r="K168" s="38" t="s">
        <v>363</v>
      </c>
      <c r="L168" s="39">
        <v>5520.0</v>
      </c>
      <c r="M168" s="44">
        <v>5900.0</v>
      </c>
      <c r="N168" s="73"/>
      <c r="O168" s="39">
        <f t="shared" si="15"/>
        <v>6348</v>
      </c>
      <c r="P168" s="39">
        <f t="shared" si="10"/>
        <v>6348</v>
      </c>
      <c r="Q168" s="39">
        <f t="shared" si="14"/>
        <v>5078.4</v>
      </c>
      <c r="R168" s="38"/>
    </row>
    <row r="169" ht="44.25" customHeight="1">
      <c r="A169" s="38"/>
      <c r="B169" s="38"/>
      <c r="C169" s="38"/>
      <c r="D169" s="38"/>
      <c r="E169" s="38"/>
      <c r="F169" s="38"/>
      <c r="G169" s="38" t="s">
        <v>326</v>
      </c>
      <c r="H169" s="38" t="s">
        <v>129</v>
      </c>
      <c r="I169" s="38" t="s">
        <v>318</v>
      </c>
      <c r="J169" s="38" t="s">
        <v>427</v>
      </c>
      <c r="K169" s="38" t="s">
        <v>366</v>
      </c>
      <c r="L169" s="39">
        <v>7320.0</v>
      </c>
      <c r="M169" s="44">
        <v>8600.0</v>
      </c>
      <c r="N169" s="73"/>
      <c r="O169" s="39">
        <f t="shared" si="15"/>
        <v>8418</v>
      </c>
      <c r="P169" s="39">
        <f t="shared" si="10"/>
        <v>8418</v>
      </c>
      <c r="Q169" s="39">
        <f t="shared" si="14"/>
        <v>6734.4</v>
      </c>
      <c r="R169" s="38"/>
    </row>
    <row r="170" ht="41.25" customHeight="1">
      <c r="A170" s="38"/>
      <c r="B170" s="38"/>
      <c r="C170" s="38"/>
      <c r="D170" s="38"/>
      <c r="E170" s="38"/>
      <c r="F170" s="38"/>
      <c r="G170" s="38" t="s">
        <v>62</v>
      </c>
      <c r="H170" s="38" t="s">
        <v>129</v>
      </c>
      <c r="I170" s="38" t="s">
        <v>318</v>
      </c>
      <c r="J170" s="38" t="s">
        <v>430</v>
      </c>
      <c r="K170" s="38" t="s">
        <v>369</v>
      </c>
      <c r="L170" s="39">
        <v>6600.0</v>
      </c>
      <c r="M170" s="44">
        <v>7950.0</v>
      </c>
      <c r="N170" s="73"/>
      <c r="O170" s="39">
        <f t="shared" si="15"/>
        <v>7590</v>
      </c>
      <c r="P170" s="39">
        <f t="shared" si="10"/>
        <v>7590</v>
      </c>
      <c r="Q170" s="39">
        <f t="shared" si="14"/>
        <v>6072</v>
      </c>
      <c r="R170" s="38"/>
    </row>
    <row r="171" ht="43.5" customHeight="1">
      <c r="A171" s="38"/>
      <c r="B171" s="38"/>
      <c r="C171" s="38"/>
      <c r="D171" s="38"/>
      <c r="E171" s="38"/>
      <c r="F171" s="38"/>
      <c r="G171" s="38" t="s">
        <v>54</v>
      </c>
      <c r="H171" s="38" t="s">
        <v>129</v>
      </c>
      <c r="I171" s="38" t="s">
        <v>318</v>
      </c>
      <c r="J171" s="38" t="s">
        <v>428</v>
      </c>
      <c r="K171" s="38" t="s">
        <v>367</v>
      </c>
      <c r="L171" s="39">
        <v>5880.0</v>
      </c>
      <c r="M171" s="44">
        <v>7450.0</v>
      </c>
      <c r="N171" s="73"/>
      <c r="O171" s="39">
        <f t="shared" si="15"/>
        <v>6762</v>
      </c>
      <c r="P171" s="39">
        <f t="shared" si="10"/>
        <v>6762</v>
      </c>
      <c r="Q171" s="39">
        <f t="shared" si="14"/>
        <v>5409.6</v>
      </c>
      <c r="R171" s="38"/>
    </row>
    <row r="172" ht="44.25" customHeight="1">
      <c r="A172" s="3"/>
      <c r="B172" s="3"/>
      <c r="C172" s="3"/>
      <c r="D172" s="3"/>
      <c r="E172" s="3"/>
      <c r="F172" s="3"/>
      <c r="G172" s="3" t="s">
        <v>78</v>
      </c>
      <c r="H172" s="3" t="s">
        <v>263</v>
      </c>
      <c r="I172" s="3" t="s">
        <v>96</v>
      </c>
      <c r="J172" s="3" t="s">
        <v>431</v>
      </c>
      <c r="K172" s="3" t="s">
        <v>370</v>
      </c>
      <c r="L172" s="4">
        <v>8500.0</v>
      </c>
      <c r="M172" s="50">
        <f t="shared" ref="M172:M175" si="17">sum(L172*1.05)</f>
        <v>8925</v>
      </c>
      <c r="N172" s="51"/>
      <c r="O172" s="4">
        <f t="shared" si="15"/>
        <v>9775</v>
      </c>
      <c r="P172" s="4">
        <f t="shared" si="10"/>
        <v>9775</v>
      </c>
      <c r="Q172" s="4">
        <f t="shared" si="14"/>
        <v>7820</v>
      </c>
      <c r="R172" s="3"/>
    </row>
    <row r="173" ht="44.25" customHeight="1">
      <c r="A173" s="3"/>
      <c r="B173" s="3"/>
      <c r="C173" s="3"/>
      <c r="D173" s="3"/>
      <c r="E173" s="3"/>
      <c r="F173" s="3"/>
      <c r="G173" s="3" t="s">
        <v>62</v>
      </c>
      <c r="H173" s="3" t="s">
        <v>263</v>
      </c>
      <c r="I173" s="3" t="s">
        <v>96</v>
      </c>
      <c r="J173" s="3" t="s">
        <v>433</v>
      </c>
      <c r="K173" s="3" t="s">
        <v>372</v>
      </c>
      <c r="L173" s="4">
        <v>8800.0</v>
      </c>
      <c r="M173" s="50">
        <f t="shared" si="17"/>
        <v>9240</v>
      </c>
      <c r="N173" s="51"/>
      <c r="O173" s="4">
        <f t="shared" si="15"/>
        <v>10120</v>
      </c>
      <c r="P173" s="4">
        <f t="shared" si="10"/>
        <v>10120</v>
      </c>
      <c r="Q173" s="4">
        <f t="shared" si="14"/>
        <v>8096</v>
      </c>
      <c r="R173" s="3"/>
    </row>
    <row r="174" ht="46.5" customHeight="1">
      <c r="A174" s="3"/>
      <c r="B174" s="3"/>
      <c r="C174" s="3"/>
      <c r="D174" s="3"/>
      <c r="E174" s="3"/>
      <c r="F174" s="3"/>
      <c r="G174" s="3" t="s">
        <v>88</v>
      </c>
      <c r="H174" s="3" t="s">
        <v>198</v>
      </c>
      <c r="I174" s="3" t="s">
        <v>142</v>
      </c>
      <c r="J174" s="3" t="s">
        <v>437</v>
      </c>
      <c r="K174" s="3" t="s">
        <v>374</v>
      </c>
      <c r="L174" s="4">
        <v>6200.0</v>
      </c>
      <c r="M174" s="50">
        <f t="shared" si="17"/>
        <v>6510</v>
      </c>
      <c r="N174" s="51"/>
      <c r="O174" s="4">
        <f t="shared" si="15"/>
        <v>7130</v>
      </c>
      <c r="P174" s="4">
        <f t="shared" si="10"/>
        <v>7130</v>
      </c>
      <c r="Q174" s="4">
        <f t="shared" si="14"/>
        <v>5704</v>
      </c>
      <c r="R174" s="3"/>
    </row>
    <row r="175" ht="42.75" customHeight="1">
      <c r="A175" s="3"/>
      <c r="B175" s="3"/>
      <c r="C175" s="3"/>
      <c r="D175" s="3"/>
      <c r="E175" s="3"/>
      <c r="F175" s="3"/>
      <c r="G175" s="3" t="s">
        <v>198</v>
      </c>
      <c r="H175" s="3" t="s">
        <v>198</v>
      </c>
      <c r="I175" s="3" t="s">
        <v>142</v>
      </c>
      <c r="J175" s="3" t="s">
        <v>438</v>
      </c>
      <c r="K175" s="3" t="s">
        <v>376</v>
      </c>
      <c r="L175" s="4">
        <v>4800.0</v>
      </c>
      <c r="M175" s="50">
        <f t="shared" si="17"/>
        <v>5040</v>
      </c>
      <c r="N175" s="51"/>
      <c r="O175" s="4">
        <f t="shared" si="15"/>
        <v>5520</v>
      </c>
      <c r="P175" s="4">
        <f t="shared" si="10"/>
        <v>5520</v>
      </c>
      <c r="Q175" s="4">
        <f t="shared" si="14"/>
        <v>4416</v>
      </c>
      <c r="R175" s="3"/>
    </row>
    <row r="176" ht="48.0" customHeight="1">
      <c r="A176" s="3"/>
      <c r="B176" s="3"/>
      <c r="C176" s="3"/>
      <c r="D176" s="3"/>
      <c r="E176" s="3"/>
      <c r="F176" s="3"/>
      <c r="G176" s="3" t="s">
        <v>263</v>
      </c>
      <c r="H176" s="3" t="s">
        <v>129</v>
      </c>
      <c r="I176" s="3" t="s">
        <v>136</v>
      </c>
      <c r="J176" s="3" t="s">
        <v>439</v>
      </c>
      <c r="K176" s="3" t="s">
        <v>378</v>
      </c>
      <c r="L176" s="4">
        <v>5980.0</v>
      </c>
      <c r="M176" s="44">
        <v>6280.0</v>
      </c>
      <c r="N176" s="45"/>
      <c r="O176" s="4">
        <f t="shared" si="15"/>
        <v>6877</v>
      </c>
      <c r="P176" s="4">
        <f t="shared" si="10"/>
        <v>6877</v>
      </c>
      <c r="Q176" s="4">
        <f t="shared" si="14"/>
        <v>5501.6</v>
      </c>
      <c r="R176" s="3"/>
    </row>
    <row r="177" ht="46.5" customHeight="1">
      <c r="A177" s="3"/>
      <c r="B177" s="3"/>
      <c r="C177" s="3"/>
      <c r="D177" s="3"/>
      <c r="E177" s="3"/>
      <c r="F177" s="3"/>
      <c r="G177" s="3" t="s">
        <v>75</v>
      </c>
      <c r="H177" s="3" t="s">
        <v>129</v>
      </c>
      <c r="I177" s="3" t="s">
        <v>31</v>
      </c>
      <c r="J177" s="3" t="s">
        <v>440</v>
      </c>
      <c r="K177" s="3" t="s">
        <v>380</v>
      </c>
      <c r="L177" s="4">
        <v>6980.0</v>
      </c>
      <c r="M177" s="44">
        <v>7330.0</v>
      </c>
      <c r="N177" s="45"/>
      <c r="O177" s="4">
        <f t="shared" si="15"/>
        <v>8027</v>
      </c>
      <c r="P177" s="4">
        <f t="shared" si="10"/>
        <v>8027</v>
      </c>
      <c r="Q177" s="4">
        <f t="shared" si="14"/>
        <v>6421.6</v>
      </c>
      <c r="R177" s="3"/>
    </row>
    <row r="178" ht="45.0" customHeight="1">
      <c r="A178" s="3"/>
      <c r="B178" s="3"/>
      <c r="C178" s="3"/>
      <c r="D178" s="3"/>
      <c r="E178" s="3"/>
      <c r="F178" s="3"/>
      <c r="G178" s="3" t="s">
        <v>207</v>
      </c>
      <c r="H178" s="3" t="s">
        <v>109</v>
      </c>
      <c r="I178" s="3" t="s">
        <v>166</v>
      </c>
      <c r="J178" s="3" t="s">
        <v>614</v>
      </c>
      <c r="K178" s="3" t="s">
        <v>615</v>
      </c>
      <c r="L178" s="4">
        <v>3080.0</v>
      </c>
      <c r="M178" s="44">
        <v>3235.0</v>
      </c>
      <c r="N178" s="45"/>
      <c r="O178" s="4" t="s">
        <v>304</v>
      </c>
      <c r="P178" s="4">
        <f t="shared" si="10"/>
        <v>3542</v>
      </c>
      <c r="Q178" s="4">
        <f t="shared" si="14"/>
        <v>2833.6</v>
      </c>
      <c r="R178" s="3"/>
    </row>
    <row r="179">
      <c r="A179" s="37"/>
      <c r="B179" s="37" t="s">
        <v>441</v>
      </c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40"/>
      <c r="N179" s="43"/>
      <c r="O179" s="87"/>
      <c r="P179" s="60"/>
      <c r="Q179" s="60"/>
      <c r="R179" s="37"/>
    </row>
    <row r="180" ht="44.25" customHeight="1">
      <c r="A180" s="3"/>
      <c r="B180" s="3"/>
      <c r="C180" s="3"/>
      <c r="D180" s="3"/>
      <c r="E180" s="3"/>
      <c r="F180" s="3" t="s">
        <v>31</v>
      </c>
      <c r="G180" s="3" t="s">
        <v>54</v>
      </c>
      <c r="H180" s="3" t="s">
        <v>442</v>
      </c>
      <c r="I180" s="3"/>
      <c r="J180" s="3" t="s">
        <v>443</v>
      </c>
      <c r="K180" s="3" t="s">
        <v>444</v>
      </c>
      <c r="L180" s="4">
        <v>1950.0</v>
      </c>
      <c r="M180" s="44">
        <v>2045.0</v>
      </c>
      <c r="N180" s="45"/>
      <c r="O180" s="4">
        <f t="shared" ref="O180:O202" si="18">sum(L180*1.15)</f>
        <v>2242.5</v>
      </c>
      <c r="P180" s="4">
        <f t="shared" ref="P180:P204" si="19">sum(L180*1.15)</f>
        <v>2242.5</v>
      </c>
      <c r="Q180" s="4">
        <f t="shared" ref="Q180:Q204" si="20">sum(P180*0.8)</f>
        <v>1794</v>
      </c>
      <c r="R180" s="3"/>
    </row>
    <row r="181" ht="45.0" customHeight="1">
      <c r="A181" s="3"/>
      <c r="B181" s="3"/>
      <c r="C181" s="3"/>
      <c r="D181" s="3"/>
      <c r="E181" s="3"/>
      <c r="F181" s="3" t="s">
        <v>31</v>
      </c>
      <c r="G181" s="3" t="s">
        <v>62</v>
      </c>
      <c r="H181" s="3" t="s">
        <v>442</v>
      </c>
      <c r="I181" s="3"/>
      <c r="J181" s="3" t="s">
        <v>445</v>
      </c>
      <c r="K181" s="3" t="s">
        <v>446</v>
      </c>
      <c r="L181" s="4">
        <v>2400.0</v>
      </c>
      <c r="M181" s="50">
        <f>sum(L181*1.05)</f>
        <v>2520</v>
      </c>
      <c r="N181" s="51"/>
      <c r="O181" s="4">
        <f t="shared" si="18"/>
        <v>2760</v>
      </c>
      <c r="P181" s="4">
        <f t="shared" si="19"/>
        <v>2760</v>
      </c>
      <c r="Q181" s="4">
        <f t="shared" si="20"/>
        <v>2208</v>
      </c>
      <c r="R181" s="3"/>
    </row>
    <row r="182" ht="45.75" customHeight="1">
      <c r="A182" s="3"/>
      <c r="B182" s="3"/>
      <c r="C182" s="3"/>
      <c r="D182" s="3"/>
      <c r="E182" s="3"/>
      <c r="F182" s="3" t="s">
        <v>96</v>
      </c>
      <c r="G182" s="3" t="s">
        <v>31</v>
      </c>
      <c r="H182" s="3" t="s">
        <v>447</v>
      </c>
      <c r="I182" s="3" t="s">
        <v>96</v>
      </c>
      <c r="J182" s="3" t="s">
        <v>448</v>
      </c>
      <c r="K182" s="3" t="s">
        <v>449</v>
      </c>
      <c r="L182" s="4">
        <v>810.0</v>
      </c>
      <c r="M182" s="44">
        <v>850.0</v>
      </c>
      <c r="N182" s="45"/>
      <c r="O182" s="4">
        <f t="shared" si="18"/>
        <v>931.5</v>
      </c>
      <c r="P182" s="4">
        <f t="shared" si="19"/>
        <v>931.5</v>
      </c>
      <c r="Q182" s="4">
        <f t="shared" si="20"/>
        <v>745.2</v>
      </c>
      <c r="R182" s="3"/>
    </row>
    <row r="183" ht="51.0" customHeight="1">
      <c r="A183" s="3"/>
      <c r="B183" s="3"/>
      <c r="C183" s="3"/>
      <c r="D183" s="3"/>
      <c r="E183" s="3"/>
      <c r="F183" s="3" t="s">
        <v>30</v>
      </c>
      <c r="G183" s="3" t="s">
        <v>31</v>
      </c>
      <c r="H183" s="3" t="s">
        <v>31</v>
      </c>
      <c r="I183" s="3" t="s">
        <v>30</v>
      </c>
      <c r="J183" s="3" t="s">
        <v>450</v>
      </c>
      <c r="K183" s="3" t="s">
        <v>451</v>
      </c>
      <c r="L183" s="4">
        <v>780.0</v>
      </c>
      <c r="M183" s="44">
        <v>820.0</v>
      </c>
      <c r="N183" s="45"/>
      <c r="O183" s="4">
        <f t="shared" si="18"/>
        <v>897</v>
      </c>
      <c r="P183" s="4">
        <f t="shared" si="19"/>
        <v>897</v>
      </c>
      <c r="Q183" s="4">
        <f t="shared" si="20"/>
        <v>717.6</v>
      </c>
      <c r="R183" s="3"/>
    </row>
    <row r="184" ht="49.5" customHeight="1">
      <c r="A184" s="3"/>
      <c r="B184" s="3"/>
      <c r="C184" s="3"/>
      <c r="D184" s="3"/>
      <c r="E184" s="3"/>
      <c r="F184" s="3" t="s">
        <v>318</v>
      </c>
      <c r="G184" s="3" t="s">
        <v>198</v>
      </c>
      <c r="H184" s="3" t="s">
        <v>31</v>
      </c>
      <c r="I184" s="3" t="s">
        <v>318</v>
      </c>
      <c r="J184" s="3" t="s">
        <v>452</v>
      </c>
      <c r="K184" s="3" t="s">
        <v>453</v>
      </c>
      <c r="L184" s="4">
        <v>1440.0</v>
      </c>
      <c r="M184" s="44">
        <v>1515.0</v>
      </c>
      <c r="N184" s="45"/>
      <c r="O184" s="4">
        <f t="shared" si="18"/>
        <v>1656</v>
      </c>
      <c r="P184" s="4">
        <f t="shared" si="19"/>
        <v>1656</v>
      </c>
      <c r="Q184" s="4">
        <f t="shared" si="20"/>
        <v>1324.8</v>
      </c>
      <c r="R184" s="3"/>
    </row>
    <row r="185" ht="44.25" customHeight="1">
      <c r="A185" s="3"/>
      <c r="B185" s="3"/>
      <c r="C185" s="3"/>
      <c r="D185" s="3"/>
      <c r="E185" s="3"/>
      <c r="F185" s="3" t="s">
        <v>454</v>
      </c>
      <c r="G185" s="3" t="s">
        <v>198</v>
      </c>
      <c r="H185" s="3" t="s">
        <v>31</v>
      </c>
      <c r="I185" s="3" t="s">
        <v>454</v>
      </c>
      <c r="J185" s="3" t="s">
        <v>455</v>
      </c>
      <c r="K185" s="3" t="s">
        <v>456</v>
      </c>
      <c r="L185" s="4">
        <v>1380.0</v>
      </c>
      <c r="M185" s="44">
        <v>1450.0</v>
      </c>
      <c r="N185" s="45"/>
      <c r="O185" s="4">
        <f t="shared" si="18"/>
        <v>1587</v>
      </c>
      <c r="P185" s="4">
        <f t="shared" si="19"/>
        <v>1587</v>
      </c>
      <c r="Q185" s="4">
        <f t="shared" si="20"/>
        <v>1269.6</v>
      </c>
      <c r="R185" s="3"/>
    </row>
    <row r="186" ht="45.75" customHeight="1">
      <c r="A186" s="3"/>
      <c r="B186" s="3"/>
      <c r="C186" s="3"/>
      <c r="D186" s="3" t="s">
        <v>128</v>
      </c>
      <c r="E186" s="3"/>
      <c r="F186" s="3" t="s">
        <v>457</v>
      </c>
      <c r="G186" s="3" t="s">
        <v>198</v>
      </c>
      <c r="H186" s="3" t="s">
        <v>31</v>
      </c>
      <c r="I186" s="3" t="s">
        <v>457</v>
      </c>
      <c r="J186" s="3" t="s">
        <v>458</v>
      </c>
      <c r="K186" s="3" t="s">
        <v>459</v>
      </c>
      <c r="L186" s="4">
        <v>1320.0</v>
      </c>
      <c r="M186" s="44">
        <v>1385.0</v>
      </c>
      <c r="N186" s="45"/>
      <c r="O186" s="4">
        <f t="shared" si="18"/>
        <v>1518</v>
      </c>
      <c r="P186" s="4">
        <f t="shared" si="19"/>
        <v>1518</v>
      </c>
      <c r="Q186" s="4">
        <f t="shared" si="20"/>
        <v>1214.4</v>
      </c>
      <c r="R186" s="3"/>
    </row>
    <row r="187" ht="44.25" customHeight="1">
      <c r="A187" s="3"/>
      <c r="B187" s="3"/>
      <c r="C187" s="3"/>
      <c r="D187" s="3"/>
      <c r="E187" s="3"/>
      <c r="F187" s="3" t="s">
        <v>457</v>
      </c>
      <c r="G187" s="3" t="s">
        <v>31</v>
      </c>
      <c r="H187" s="3" t="s">
        <v>31</v>
      </c>
      <c r="I187" s="3" t="s">
        <v>457</v>
      </c>
      <c r="J187" s="3" t="s">
        <v>460</v>
      </c>
      <c r="K187" s="3" t="s">
        <v>461</v>
      </c>
      <c r="L187" s="4">
        <v>750.0</v>
      </c>
      <c r="M187" s="44">
        <v>785.0</v>
      </c>
      <c r="N187" s="45"/>
      <c r="O187" s="4">
        <f t="shared" si="18"/>
        <v>862.5</v>
      </c>
      <c r="P187" s="4">
        <f t="shared" si="19"/>
        <v>862.5</v>
      </c>
      <c r="Q187" s="4">
        <f t="shared" si="20"/>
        <v>690</v>
      </c>
      <c r="R187" s="3"/>
    </row>
    <row r="188" ht="48.75" customHeight="1">
      <c r="A188" s="3"/>
      <c r="B188" s="3"/>
      <c r="C188" s="3"/>
      <c r="D188" s="3"/>
      <c r="E188" s="3"/>
      <c r="F188" s="3" t="s">
        <v>318</v>
      </c>
      <c r="G188" s="3" t="s">
        <v>128</v>
      </c>
      <c r="H188" s="3" t="s">
        <v>142</v>
      </c>
      <c r="I188" s="3" t="s">
        <v>462</v>
      </c>
      <c r="J188" s="3" t="s">
        <v>463</v>
      </c>
      <c r="K188" s="3" t="s">
        <v>464</v>
      </c>
      <c r="L188" s="4">
        <v>830.0</v>
      </c>
      <c r="M188" s="44">
        <v>875.0</v>
      </c>
      <c r="N188" s="45"/>
      <c r="O188" s="4">
        <f t="shared" si="18"/>
        <v>954.5</v>
      </c>
      <c r="P188" s="4">
        <f t="shared" si="19"/>
        <v>954.5</v>
      </c>
      <c r="Q188" s="4">
        <f t="shared" si="20"/>
        <v>763.6</v>
      </c>
      <c r="R188" s="3"/>
    </row>
    <row r="189" ht="47.25" customHeight="1">
      <c r="A189" s="3"/>
      <c r="B189" s="3"/>
      <c r="C189" s="3"/>
      <c r="D189" s="3"/>
      <c r="E189" s="3"/>
      <c r="F189" s="3" t="s">
        <v>30</v>
      </c>
      <c r="G189" s="3" t="s">
        <v>128</v>
      </c>
      <c r="H189" s="3" t="s">
        <v>142</v>
      </c>
      <c r="I189" s="3" t="s">
        <v>465</v>
      </c>
      <c r="J189" s="3" t="s">
        <v>466</v>
      </c>
      <c r="K189" s="3" t="s">
        <v>467</v>
      </c>
      <c r="L189" s="4">
        <v>800.0</v>
      </c>
      <c r="M189" s="44">
        <v>840.0</v>
      </c>
      <c r="N189" s="45"/>
      <c r="O189" s="4">
        <f t="shared" si="18"/>
        <v>920</v>
      </c>
      <c r="P189" s="4">
        <f t="shared" si="19"/>
        <v>920</v>
      </c>
      <c r="Q189" s="4">
        <f t="shared" si="20"/>
        <v>736</v>
      </c>
      <c r="R189" s="3"/>
    </row>
    <row r="190" ht="46.5" customHeight="1">
      <c r="A190" s="3"/>
      <c r="B190" s="3"/>
      <c r="C190" s="3"/>
      <c r="D190" s="3"/>
      <c r="E190" s="3"/>
      <c r="F190" s="3" t="s">
        <v>31</v>
      </c>
      <c r="G190" s="3" t="s">
        <v>128</v>
      </c>
      <c r="H190" s="3" t="s">
        <v>142</v>
      </c>
      <c r="I190" s="3" t="s">
        <v>468</v>
      </c>
      <c r="J190" s="3" t="s">
        <v>469</v>
      </c>
      <c r="K190" s="3" t="s">
        <v>470</v>
      </c>
      <c r="L190" s="4">
        <v>770.0</v>
      </c>
      <c r="M190" s="44">
        <v>810.0</v>
      </c>
      <c r="N190" s="45"/>
      <c r="O190" s="4">
        <f t="shared" si="18"/>
        <v>885.5</v>
      </c>
      <c r="P190" s="4">
        <f t="shared" si="19"/>
        <v>885.5</v>
      </c>
      <c r="Q190" s="4">
        <f t="shared" si="20"/>
        <v>708.4</v>
      </c>
      <c r="R190" s="3"/>
    </row>
    <row r="191" ht="44.25" customHeight="1">
      <c r="A191" s="3"/>
      <c r="B191" s="3"/>
      <c r="C191" s="3"/>
      <c r="D191" s="3"/>
      <c r="E191" s="3"/>
      <c r="F191" s="3" t="s">
        <v>96</v>
      </c>
      <c r="G191" s="3" t="s">
        <v>471</v>
      </c>
      <c r="H191" s="3" t="s">
        <v>472</v>
      </c>
      <c r="I191" s="3" t="s">
        <v>473</v>
      </c>
      <c r="J191" s="3" t="s">
        <v>474</v>
      </c>
      <c r="K191" s="3" t="s">
        <v>475</v>
      </c>
      <c r="L191" s="4">
        <v>855.0</v>
      </c>
      <c r="M191" s="44">
        <v>895.0</v>
      </c>
      <c r="N191" s="45"/>
      <c r="O191" s="4">
        <f t="shared" si="18"/>
        <v>983.25</v>
      </c>
      <c r="P191" s="4">
        <f t="shared" si="19"/>
        <v>983.25</v>
      </c>
      <c r="Q191" s="4">
        <f t="shared" si="20"/>
        <v>786.6</v>
      </c>
      <c r="R191" s="3"/>
    </row>
    <row r="192" ht="44.25" customHeight="1">
      <c r="A192" s="3"/>
      <c r="B192" s="3"/>
      <c r="C192" s="3"/>
      <c r="D192" s="3"/>
      <c r="E192" s="3"/>
      <c r="F192" s="3" t="s">
        <v>30</v>
      </c>
      <c r="G192" s="3" t="s">
        <v>31</v>
      </c>
      <c r="H192" s="3" t="s">
        <v>472</v>
      </c>
      <c r="I192" s="3" t="s">
        <v>462</v>
      </c>
      <c r="J192" s="3" t="s">
        <v>476</v>
      </c>
      <c r="K192" s="3" t="s">
        <v>477</v>
      </c>
      <c r="L192" s="4">
        <v>825.0</v>
      </c>
      <c r="M192" s="44">
        <v>865.0</v>
      </c>
      <c r="N192" s="51"/>
      <c r="O192" s="4">
        <f t="shared" si="18"/>
        <v>948.75</v>
      </c>
      <c r="P192" s="4">
        <f t="shared" si="19"/>
        <v>948.75</v>
      </c>
      <c r="Q192" s="4">
        <f t="shared" si="20"/>
        <v>759</v>
      </c>
      <c r="R192" s="3"/>
    </row>
    <row r="193" ht="45.75" customHeight="1">
      <c r="A193" s="3"/>
      <c r="B193" s="3"/>
      <c r="C193" s="3"/>
      <c r="D193" s="3"/>
      <c r="E193" s="3" t="s">
        <v>478</v>
      </c>
      <c r="F193" s="3" t="s">
        <v>96</v>
      </c>
      <c r="G193" s="3" t="s">
        <v>30</v>
      </c>
      <c r="H193" s="3" t="s">
        <v>472</v>
      </c>
      <c r="I193" s="3" t="s">
        <v>473</v>
      </c>
      <c r="J193" s="3" t="s">
        <v>479</v>
      </c>
      <c r="K193" s="3" t="s">
        <v>480</v>
      </c>
      <c r="L193" s="4">
        <v>955.0</v>
      </c>
      <c r="M193" s="44">
        <v>995.0</v>
      </c>
      <c r="N193" s="51"/>
      <c r="O193" s="4">
        <f t="shared" si="18"/>
        <v>1098.25</v>
      </c>
      <c r="P193" s="4">
        <f t="shared" si="19"/>
        <v>1098.25</v>
      </c>
      <c r="Q193" s="4">
        <f t="shared" si="20"/>
        <v>878.6</v>
      </c>
      <c r="R193" s="3"/>
    </row>
    <row r="194" ht="44.25" customHeight="1">
      <c r="A194" s="3"/>
      <c r="B194" s="3"/>
      <c r="C194" s="3"/>
      <c r="D194" s="3"/>
      <c r="E194" s="3" t="s">
        <v>481</v>
      </c>
      <c r="F194" s="3" t="s">
        <v>30</v>
      </c>
      <c r="G194" s="3" t="s">
        <v>30</v>
      </c>
      <c r="H194" s="3" t="s">
        <v>472</v>
      </c>
      <c r="I194" s="3" t="s">
        <v>462</v>
      </c>
      <c r="J194" s="3" t="s">
        <v>482</v>
      </c>
      <c r="K194" s="3" t="s">
        <v>483</v>
      </c>
      <c r="L194" s="4">
        <v>925.0</v>
      </c>
      <c r="M194" s="44">
        <v>975.0</v>
      </c>
      <c r="N194" s="51"/>
      <c r="O194" s="4">
        <f t="shared" si="18"/>
        <v>1063.75</v>
      </c>
      <c r="P194" s="4">
        <f t="shared" si="19"/>
        <v>1063.75</v>
      </c>
      <c r="Q194" s="4">
        <f t="shared" si="20"/>
        <v>851</v>
      </c>
      <c r="R194" s="3"/>
    </row>
    <row r="195" ht="44.25" customHeight="1">
      <c r="A195" s="3"/>
      <c r="B195" s="3"/>
      <c r="C195" s="3"/>
      <c r="D195" s="3"/>
      <c r="E195" s="3" t="s">
        <v>472</v>
      </c>
      <c r="F195" s="3" t="s">
        <v>31</v>
      </c>
      <c r="G195" s="3" t="s">
        <v>30</v>
      </c>
      <c r="H195" s="3" t="s">
        <v>472</v>
      </c>
      <c r="I195" s="3" t="s">
        <v>138</v>
      </c>
      <c r="J195" s="3" t="s">
        <v>484</v>
      </c>
      <c r="K195" s="3" t="s">
        <v>485</v>
      </c>
      <c r="L195" s="4">
        <v>1980.0</v>
      </c>
      <c r="M195" s="44">
        <v>2075.0</v>
      </c>
      <c r="N195" s="51"/>
      <c r="O195" s="4">
        <f t="shared" si="18"/>
        <v>2277</v>
      </c>
      <c r="P195" s="4">
        <f t="shared" si="19"/>
        <v>2277</v>
      </c>
      <c r="Q195" s="4">
        <f t="shared" si="20"/>
        <v>1821.6</v>
      </c>
      <c r="R195" s="3"/>
    </row>
    <row r="196" ht="44.25" customHeight="1">
      <c r="A196" s="3"/>
      <c r="B196" s="3"/>
      <c r="C196" s="3"/>
      <c r="D196" s="3"/>
      <c r="E196" s="3"/>
      <c r="F196" s="3" t="s">
        <v>96</v>
      </c>
      <c r="G196" s="3" t="s">
        <v>75</v>
      </c>
      <c r="H196" s="3" t="s">
        <v>486</v>
      </c>
      <c r="I196" s="3" t="s">
        <v>473</v>
      </c>
      <c r="J196" s="3" t="s">
        <v>487</v>
      </c>
      <c r="K196" s="3" t="s">
        <v>488</v>
      </c>
      <c r="L196" s="4">
        <v>2580.0</v>
      </c>
      <c r="M196" s="44">
        <v>2700.0</v>
      </c>
      <c r="N196" s="51"/>
      <c r="O196" s="4">
        <f t="shared" si="18"/>
        <v>2967</v>
      </c>
      <c r="P196" s="4">
        <f t="shared" si="19"/>
        <v>2967</v>
      </c>
      <c r="Q196" s="4">
        <f t="shared" si="20"/>
        <v>2373.6</v>
      </c>
      <c r="R196" s="3"/>
    </row>
    <row r="197" ht="45.0" customHeight="1">
      <c r="A197" s="3"/>
      <c r="B197" s="3"/>
      <c r="C197" s="3"/>
      <c r="D197" s="3"/>
      <c r="E197" s="3"/>
      <c r="F197" s="3" t="s">
        <v>30</v>
      </c>
      <c r="G197" s="3" t="s">
        <v>198</v>
      </c>
      <c r="H197" s="3" t="s">
        <v>472</v>
      </c>
      <c r="I197" s="3" t="s">
        <v>462</v>
      </c>
      <c r="J197" s="3" t="s">
        <v>489</v>
      </c>
      <c r="K197" s="3" t="s">
        <v>490</v>
      </c>
      <c r="L197" s="4">
        <v>1860.0</v>
      </c>
      <c r="M197" s="44">
        <v>1955.0</v>
      </c>
      <c r="N197" s="51"/>
      <c r="O197" s="4">
        <f t="shared" si="18"/>
        <v>2139</v>
      </c>
      <c r="P197" s="4">
        <f t="shared" si="19"/>
        <v>2139</v>
      </c>
      <c r="Q197" s="4">
        <f t="shared" si="20"/>
        <v>1711.2</v>
      </c>
      <c r="R197" s="3"/>
    </row>
    <row r="198" ht="44.25" customHeight="1">
      <c r="A198" s="3"/>
      <c r="B198" s="3"/>
      <c r="C198" s="3"/>
      <c r="D198" s="3"/>
      <c r="E198" s="3"/>
      <c r="F198" s="3" t="s">
        <v>30</v>
      </c>
      <c r="G198" s="3" t="s">
        <v>75</v>
      </c>
      <c r="H198" s="3" t="s">
        <v>472</v>
      </c>
      <c r="I198" s="3" t="s">
        <v>462</v>
      </c>
      <c r="J198" s="3" t="s">
        <v>491</v>
      </c>
      <c r="K198" s="3" t="s">
        <v>492</v>
      </c>
      <c r="L198" s="4">
        <v>2460.0</v>
      </c>
      <c r="M198" s="44">
        <v>2585.0</v>
      </c>
      <c r="N198" s="51"/>
      <c r="O198" s="4">
        <f t="shared" si="18"/>
        <v>2829</v>
      </c>
      <c r="P198" s="4">
        <f t="shared" si="19"/>
        <v>2829</v>
      </c>
      <c r="Q198" s="4">
        <f t="shared" si="20"/>
        <v>2263.2</v>
      </c>
      <c r="R198" s="3"/>
    </row>
    <row r="199" ht="45.75" customHeight="1">
      <c r="A199" s="3"/>
      <c r="B199" s="3"/>
      <c r="C199" s="3"/>
      <c r="D199" s="3"/>
      <c r="E199" s="3"/>
      <c r="F199" s="3" t="s">
        <v>31</v>
      </c>
      <c r="G199" s="3" t="s">
        <v>198</v>
      </c>
      <c r="H199" s="3" t="s">
        <v>472</v>
      </c>
      <c r="I199" s="3" t="s">
        <v>138</v>
      </c>
      <c r="J199" s="3" t="s">
        <v>493</v>
      </c>
      <c r="K199" s="3" t="s">
        <v>494</v>
      </c>
      <c r="L199" s="4">
        <v>1740.0</v>
      </c>
      <c r="M199" s="44">
        <v>1825.0</v>
      </c>
      <c r="N199" s="51"/>
      <c r="O199" s="4">
        <f t="shared" si="18"/>
        <v>2001</v>
      </c>
      <c r="P199" s="4">
        <f t="shared" si="19"/>
        <v>2001</v>
      </c>
      <c r="Q199" s="4">
        <f t="shared" si="20"/>
        <v>1600.8</v>
      </c>
      <c r="R199" s="3"/>
    </row>
    <row r="200" ht="48.0" customHeight="1">
      <c r="A200" s="3"/>
      <c r="B200" s="3"/>
      <c r="C200" s="3"/>
      <c r="D200" s="3"/>
      <c r="E200" s="3"/>
      <c r="F200" s="3" t="s">
        <v>31</v>
      </c>
      <c r="G200" s="3" t="s">
        <v>75</v>
      </c>
      <c r="H200" s="3" t="s">
        <v>472</v>
      </c>
      <c r="I200" s="3" t="s">
        <v>138</v>
      </c>
      <c r="J200" s="3" t="s">
        <v>495</v>
      </c>
      <c r="K200" s="3" t="s">
        <v>496</v>
      </c>
      <c r="L200" s="4">
        <v>2340.0</v>
      </c>
      <c r="M200" s="44">
        <v>2455.0</v>
      </c>
      <c r="N200" s="51"/>
      <c r="O200" s="4">
        <f t="shared" si="18"/>
        <v>2691</v>
      </c>
      <c r="P200" s="4">
        <f t="shared" si="19"/>
        <v>2691</v>
      </c>
      <c r="Q200" s="4">
        <f t="shared" si="20"/>
        <v>2152.8</v>
      </c>
      <c r="R200" s="3"/>
    </row>
    <row r="201" ht="45.75" customHeight="1">
      <c r="A201" s="3"/>
      <c r="B201" s="3"/>
      <c r="C201" s="3"/>
      <c r="D201" s="3"/>
      <c r="E201" s="3"/>
      <c r="F201" s="3" t="s">
        <v>31</v>
      </c>
      <c r="G201" s="3" t="s">
        <v>471</v>
      </c>
      <c r="H201" s="3" t="s">
        <v>472</v>
      </c>
      <c r="I201" s="3" t="s">
        <v>138</v>
      </c>
      <c r="J201" s="3" t="s">
        <v>497</v>
      </c>
      <c r="K201" s="3" t="s">
        <v>498</v>
      </c>
      <c r="L201" s="4">
        <v>795.0</v>
      </c>
      <c r="M201" s="50">
        <f t="shared" ref="M201:M204" si="21">sum(L201*1.05)</f>
        <v>834.75</v>
      </c>
      <c r="N201" s="51"/>
      <c r="O201" s="4">
        <f t="shared" si="18"/>
        <v>914.25</v>
      </c>
      <c r="P201" s="4">
        <f t="shared" si="19"/>
        <v>914.25</v>
      </c>
      <c r="Q201" s="4">
        <f t="shared" si="20"/>
        <v>731.4</v>
      </c>
      <c r="R201" s="3"/>
    </row>
    <row r="202" ht="45.75" customHeight="1">
      <c r="A202" s="3"/>
      <c r="B202" s="3"/>
      <c r="C202" s="3"/>
      <c r="D202" s="3"/>
      <c r="E202" s="3" t="s">
        <v>472</v>
      </c>
      <c r="F202" s="3" t="s">
        <v>31</v>
      </c>
      <c r="G202" s="3" t="s">
        <v>30</v>
      </c>
      <c r="H202" s="3" t="s">
        <v>472</v>
      </c>
      <c r="I202" s="3" t="s">
        <v>138</v>
      </c>
      <c r="J202" s="3" t="s">
        <v>499</v>
      </c>
      <c r="K202" s="3" t="s">
        <v>500</v>
      </c>
      <c r="L202" s="4">
        <v>895.0</v>
      </c>
      <c r="M202" s="50">
        <f t="shared" si="21"/>
        <v>939.75</v>
      </c>
      <c r="N202" s="51"/>
      <c r="O202" s="4">
        <f t="shared" si="18"/>
        <v>1029.25</v>
      </c>
      <c r="P202" s="4">
        <f t="shared" si="19"/>
        <v>1029.25</v>
      </c>
      <c r="Q202" s="4">
        <f t="shared" si="20"/>
        <v>823.4</v>
      </c>
      <c r="R202" s="3"/>
    </row>
    <row r="203" ht="34.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 t="s">
        <v>501</v>
      </c>
      <c r="L203" s="55">
        <v>2900.0</v>
      </c>
      <c r="M203" s="50">
        <f t="shared" si="21"/>
        <v>3045</v>
      </c>
      <c r="N203" s="51"/>
      <c r="O203" s="55"/>
      <c r="P203" s="4">
        <f t="shared" si="19"/>
        <v>3335</v>
      </c>
      <c r="Q203" s="4">
        <f t="shared" si="20"/>
        <v>2668</v>
      </c>
      <c r="R203" s="54"/>
    </row>
    <row r="204" ht="42.0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 t="s">
        <v>502</v>
      </c>
      <c r="L204" s="100">
        <v>3400.0</v>
      </c>
      <c r="M204" s="50">
        <f t="shared" si="21"/>
        <v>3570</v>
      </c>
      <c r="N204" s="51"/>
      <c r="O204" s="55"/>
      <c r="P204" s="4">
        <f t="shared" si="19"/>
        <v>3910</v>
      </c>
      <c r="Q204" s="4">
        <f t="shared" si="20"/>
        <v>3128</v>
      </c>
      <c r="R204" s="54"/>
    </row>
    <row r="205">
      <c r="A205" s="37"/>
      <c r="B205" s="37" t="s">
        <v>503</v>
      </c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40"/>
      <c r="N205" s="43"/>
      <c r="O205" s="87"/>
      <c r="P205" s="60"/>
      <c r="Q205" s="60"/>
      <c r="R205" s="37"/>
    </row>
    <row r="206" ht="48.0" customHeight="1">
      <c r="A206" s="3"/>
      <c r="B206" s="3"/>
      <c r="C206" s="3" t="s">
        <v>28</v>
      </c>
      <c r="D206" s="3"/>
      <c r="E206" s="3"/>
      <c r="F206" s="3" t="s">
        <v>136</v>
      </c>
      <c r="G206" s="3" t="s">
        <v>318</v>
      </c>
      <c r="H206" s="3" t="s">
        <v>442</v>
      </c>
      <c r="I206" s="3"/>
      <c r="J206" s="3" t="s">
        <v>504</v>
      </c>
      <c r="K206" s="3" t="s">
        <v>505</v>
      </c>
      <c r="L206" s="4">
        <v>750.0</v>
      </c>
      <c r="M206" s="44">
        <v>785.0</v>
      </c>
      <c r="N206" s="51"/>
      <c r="O206" s="4">
        <f t="shared" ref="O206:O227" si="22">sum(L206*1.15)</f>
        <v>862.5</v>
      </c>
      <c r="P206" s="4">
        <f t="shared" ref="P206:P227" si="23">sum(L206*1.15)</f>
        <v>862.5</v>
      </c>
      <c r="Q206" s="4">
        <f t="shared" ref="Q206:Q227" si="24">sum(P206*0.8)</f>
        <v>690</v>
      </c>
      <c r="R206" s="3"/>
    </row>
    <row r="207" ht="45.75" customHeight="1">
      <c r="A207" s="3"/>
      <c r="B207" s="3"/>
      <c r="C207" s="3" t="s">
        <v>28</v>
      </c>
      <c r="D207" s="3"/>
      <c r="E207" s="3"/>
      <c r="F207" s="3" t="s">
        <v>136</v>
      </c>
      <c r="G207" s="3" t="s">
        <v>88</v>
      </c>
      <c r="H207" s="3" t="s">
        <v>442</v>
      </c>
      <c r="I207" s="3"/>
      <c r="J207" s="3" t="s">
        <v>506</v>
      </c>
      <c r="K207" s="3" t="s">
        <v>507</v>
      </c>
      <c r="L207" s="4">
        <v>850.0</v>
      </c>
      <c r="M207" s="44">
        <v>890.0</v>
      </c>
      <c r="N207" s="51"/>
      <c r="O207" s="4">
        <f t="shared" si="22"/>
        <v>977.5</v>
      </c>
      <c r="P207" s="4">
        <f t="shared" si="23"/>
        <v>977.5</v>
      </c>
      <c r="Q207" s="4">
        <f t="shared" si="24"/>
        <v>782</v>
      </c>
      <c r="R207" s="3"/>
    </row>
    <row r="208" ht="47.25" customHeight="1">
      <c r="A208" s="3"/>
      <c r="B208" s="3"/>
      <c r="C208" s="3" t="s">
        <v>28</v>
      </c>
      <c r="D208" s="3"/>
      <c r="E208" s="3"/>
      <c r="F208" s="3" t="s">
        <v>136</v>
      </c>
      <c r="G208" s="3" t="s">
        <v>188</v>
      </c>
      <c r="H208" s="3" t="s">
        <v>442</v>
      </c>
      <c r="I208" s="3"/>
      <c r="J208" s="3" t="s">
        <v>508</v>
      </c>
      <c r="K208" s="3" t="s">
        <v>509</v>
      </c>
      <c r="L208" s="4">
        <v>980.0</v>
      </c>
      <c r="M208" s="44">
        <v>1025.0</v>
      </c>
      <c r="N208" s="51"/>
      <c r="O208" s="4">
        <f t="shared" si="22"/>
        <v>1127</v>
      </c>
      <c r="P208" s="4">
        <f t="shared" si="23"/>
        <v>1127</v>
      </c>
      <c r="Q208" s="4">
        <f t="shared" si="24"/>
        <v>901.6</v>
      </c>
      <c r="R208" s="3"/>
    </row>
    <row r="209" ht="45.75" customHeight="1">
      <c r="A209" s="3"/>
      <c r="B209" s="3"/>
      <c r="C209" s="3" t="s">
        <v>28</v>
      </c>
      <c r="D209" s="3"/>
      <c r="E209" s="3"/>
      <c r="F209" s="3" t="s">
        <v>136</v>
      </c>
      <c r="G209" s="3" t="s">
        <v>54</v>
      </c>
      <c r="H209" s="3" t="s">
        <v>442</v>
      </c>
      <c r="I209" s="3"/>
      <c r="J209" s="3" t="s">
        <v>510</v>
      </c>
      <c r="K209" s="3" t="s">
        <v>511</v>
      </c>
      <c r="L209" s="4">
        <v>1180.0</v>
      </c>
      <c r="M209" s="44">
        <v>1240.0</v>
      </c>
      <c r="N209" s="51"/>
      <c r="O209" s="4">
        <f t="shared" si="22"/>
        <v>1357</v>
      </c>
      <c r="P209" s="4">
        <f t="shared" si="23"/>
        <v>1357</v>
      </c>
      <c r="Q209" s="4">
        <f t="shared" si="24"/>
        <v>1085.6</v>
      </c>
      <c r="R209" s="3"/>
    </row>
    <row r="210" ht="43.5" customHeight="1">
      <c r="A210" s="3"/>
      <c r="B210" s="3"/>
      <c r="C210" s="3" t="s">
        <v>28</v>
      </c>
      <c r="D210" s="3"/>
      <c r="E210" s="3"/>
      <c r="F210" s="3" t="s">
        <v>136</v>
      </c>
      <c r="G210" s="3" t="s">
        <v>50</v>
      </c>
      <c r="H210" s="3" t="s">
        <v>32</v>
      </c>
      <c r="I210" s="3"/>
      <c r="J210" s="3" t="s">
        <v>512</v>
      </c>
      <c r="K210" s="3" t="s">
        <v>513</v>
      </c>
      <c r="L210" s="4">
        <v>1060.0</v>
      </c>
      <c r="M210" s="44">
        <v>1115.0</v>
      </c>
      <c r="N210" s="51"/>
      <c r="O210" s="4">
        <f t="shared" si="22"/>
        <v>1219</v>
      </c>
      <c r="P210" s="4">
        <f t="shared" si="23"/>
        <v>1219</v>
      </c>
      <c r="Q210" s="4">
        <f t="shared" si="24"/>
        <v>975.2</v>
      </c>
      <c r="R210" s="3"/>
    </row>
    <row r="211" ht="45.0" customHeight="1">
      <c r="A211" s="3"/>
      <c r="B211" s="3"/>
      <c r="C211" s="3" t="s">
        <v>28</v>
      </c>
      <c r="D211" s="3"/>
      <c r="E211" s="3"/>
      <c r="F211" s="3" t="s">
        <v>136</v>
      </c>
      <c r="G211" s="3" t="s">
        <v>88</v>
      </c>
      <c r="H211" s="3" t="s">
        <v>32</v>
      </c>
      <c r="I211" s="3"/>
      <c r="J211" s="3" t="s">
        <v>514</v>
      </c>
      <c r="K211" s="3" t="s">
        <v>515</v>
      </c>
      <c r="L211" s="4">
        <v>1260.0</v>
      </c>
      <c r="M211" s="44">
        <v>1325.0</v>
      </c>
      <c r="N211" s="51"/>
      <c r="O211" s="4">
        <f t="shared" si="22"/>
        <v>1449</v>
      </c>
      <c r="P211" s="4">
        <f t="shared" si="23"/>
        <v>1449</v>
      </c>
      <c r="Q211" s="4">
        <f t="shared" si="24"/>
        <v>1159.2</v>
      </c>
      <c r="R211" s="3"/>
    </row>
    <row r="212" ht="45.0" customHeight="1">
      <c r="A212" s="3"/>
      <c r="B212" s="3"/>
      <c r="C212" s="3" t="s">
        <v>28</v>
      </c>
      <c r="D212" s="3"/>
      <c r="E212" s="3"/>
      <c r="F212" s="3" t="s">
        <v>136</v>
      </c>
      <c r="G212" s="3" t="s">
        <v>188</v>
      </c>
      <c r="H212" s="3" t="s">
        <v>32</v>
      </c>
      <c r="I212" s="3"/>
      <c r="J212" s="3" t="s">
        <v>516</v>
      </c>
      <c r="K212" s="3" t="s">
        <v>517</v>
      </c>
      <c r="L212" s="4">
        <v>1500.0</v>
      </c>
      <c r="M212" s="50">
        <f t="shared" ref="M212:M213" si="25">sum(L212*1.05)</f>
        <v>1575</v>
      </c>
      <c r="N212" s="51"/>
      <c r="O212" s="4">
        <f t="shared" si="22"/>
        <v>1725</v>
      </c>
      <c r="P212" s="4">
        <f t="shared" si="23"/>
        <v>1725</v>
      </c>
      <c r="Q212" s="4">
        <f t="shared" si="24"/>
        <v>1380</v>
      </c>
      <c r="R212" s="3"/>
    </row>
    <row r="213" ht="49.5" customHeight="1">
      <c r="A213" s="3"/>
      <c r="B213" s="3"/>
      <c r="C213" s="3" t="s">
        <v>28</v>
      </c>
      <c r="D213" s="3"/>
      <c r="E213" s="3"/>
      <c r="F213" s="3" t="s">
        <v>136</v>
      </c>
      <c r="G213" s="3" t="s">
        <v>54</v>
      </c>
      <c r="H213" s="3" t="s">
        <v>32</v>
      </c>
      <c r="I213" s="3"/>
      <c r="J213" s="3" t="s">
        <v>518</v>
      </c>
      <c r="K213" s="3" t="s">
        <v>519</v>
      </c>
      <c r="L213" s="4">
        <v>1700.0</v>
      </c>
      <c r="M213" s="50">
        <f t="shared" si="25"/>
        <v>1785</v>
      </c>
      <c r="N213" s="51"/>
      <c r="O213" s="4">
        <f t="shared" si="22"/>
        <v>1955</v>
      </c>
      <c r="P213" s="4">
        <f t="shared" si="23"/>
        <v>1955</v>
      </c>
      <c r="Q213" s="4">
        <f t="shared" si="24"/>
        <v>1564</v>
      </c>
      <c r="R213" s="3"/>
    </row>
    <row r="214" ht="46.5" customHeight="1">
      <c r="A214" s="3"/>
      <c r="B214" s="3"/>
      <c r="C214" s="3" t="s">
        <v>118</v>
      </c>
      <c r="D214" s="3"/>
      <c r="E214" s="3"/>
      <c r="F214" s="3" t="s">
        <v>128</v>
      </c>
      <c r="G214" s="3" t="s">
        <v>88</v>
      </c>
      <c r="H214" s="3" t="s">
        <v>442</v>
      </c>
      <c r="I214" s="3"/>
      <c r="J214" s="3" t="s">
        <v>520</v>
      </c>
      <c r="K214" s="3" t="s">
        <v>521</v>
      </c>
      <c r="L214" s="4">
        <v>935.0</v>
      </c>
      <c r="M214" s="44">
        <v>985.0</v>
      </c>
      <c r="N214" s="51"/>
      <c r="O214" s="4">
        <f t="shared" si="22"/>
        <v>1075.25</v>
      </c>
      <c r="P214" s="4">
        <f t="shared" si="23"/>
        <v>1075.25</v>
      </c>
      <c r="Q214" s="4">
        <f t="shared" si="24"/>
        <v>860.2</v>
      </c>
      <c r="R214" s="3"/>
    </row>
    <row r="215" ht="42.75" customHeight="1">
      <c r="A215" s="3"/>
      <c r="B215" s="3"/>
      <c r="C215" s="3" t="s">
        <v>118</v>
      </c>
      <c r="D215" s="3"/>
      <c r="E215" s="3"/>
      <c r="F215" s="3" t="s">
        <v>128</v>
      </c>
      <c r="G215" s="3" t="s">
        <v>188</v>
      </c>
      <c r="H215" s="3" t="s">
        <v>442</v>
      </c>
      <c r="I215" s="3"/>
      <c r="J215" s="3" t="s">
        <v>522</v>
      </c>
      <c r="K215" s="3" t="s">
        <v>523</v>
      </c>
      <c r="L215" s="4">
        <v>1080.0</v>
      </c>
      <c r="M215" s="44">
        <v>1135.0</v>
      </c>
      <c r="N215" s="51"/>
      <c r="O215" s="4">
        <f t="shared" si="22"/>
        <v>1242</v>
      </c>
      <c r="P215" s="4">
        <f t="shared" si="23"/>
        <v>1242</v>
      </c>
      <c r="Q215" s="4">
        <f t="shared" si="24"/>
        <v>993.6</v>
      </c>
      <c r="R215" s="3"/>
    </row>
    <row r="216" ht="45.0" customHeight="1">
      <c r="A216" s="3"/>
      <c r="B216" s="3"/>
      <c r="C216" s="3" t="s">
        <v>118</v>
      </c>
      <c r="D216" s="3"/>
      <c r="E216" s="3"/>
      <c r="F216" s="3" t="s">
        <v>128</v>
      </c>
      <c r="G216" s="3" t="s">
        <v>54</v>
      </c>
      <c r="H216" s="3" t="s">
        <v>442</v>
      </c>
      <c r="I216" s="3"/>
      <c r="J216" s="3" t="s">
        <v>524</v>
      </c>
      <c r="K216" s="3" t="s">
        <v>525</v>
      </c>
      <c r="L216" s="4">
        <v>1300.0</v>
      </c>
      <c r="M216" s="44">
        <v>1365.0</v>
      </c>
      <c r="N216" s="51"/>
      <c r="O216" s="4">
        <f t="shared" si="22"/>
        <v>1495</v>
      </c>
      <c r="P216" s="4">
        <f t="shared" si="23"/>
        <v>1495</v>
      </c>
      <c r="Q216" s="4">
        <f t="shared" si="24"/>
        <v>1196</v>
      </c>
      <c r="R216" s="3"/>
    </row>
    <row r="217" ht="45.0" customHeight="1">
      <c r="A217" s="3"/>
      <c r="B217" s="3"/>
      <c r="C217" s="3" t="s">
        <v>118</v>
      </c>
      <c r="D217" s="3"/>
      <c r="E217" s="3"/>
      <c r="F217" s="3" t="s">
        <v>128</v>
      </c>
      <c r="G217" s="3" t="s">
        <v>50</v>
      </c>
      <c r="H217" s="3" t="s">
        <v>32</v>
      </c>
      <c r="I217" s="3"/>
      <c r="J217" s="3" t="s">
        <v>526</v>
      </c>
      <c r="K217" s="3" t="s">
        <v>527</v>
      </c>
      <c r="L217" s="4">
        <v>1180.0</v>
      </c>
      <c r="M217" s="44">
        <v>1240.0</v>
      </c>
      <c r="N217" s="51"/>
      <c r="O217" s="4">
        <f t="shared" si="22"/>
        <v>1357</v>
      </c>
      <c r="P217" s="4">
        <f t="shared" si="23"/>
        <v>1357</v>
      </c>
      <c r="Q217" s="4">
        <f t="shared" si="24"/>
        <v>1085.6</v>
      </c>
      <c r="R217" s="3"/>
    </row>
    <row r="218" ht="49.5" customHeight="1">
      <c r="A218" s="3"/>
      <c r="B218" s="3"/>
      <c r="C218" s="3" t="s">
        <v>118</v>
      </c>
      <c r="D218" s="3"/>
      <c r="E218" s="3"/>
      <c r="F218" s="3" t="s">
        <v>128</v>
      </c>
      <c r="G218" s="3" t="s">
        <v>88</v>
      </c>
      <c r="H218" s="3" t="s">
        <v>32</v>
      </c>
      <c r="I218" s="3"/>
      <c r="J218" s="3" t="s">
        <v>528</v>
      </c>
      <c r="K218" s="3" t="s">
        <v>529</v>
      </c>
      <c r="L218" s="4">
        <v>1380.0</v>
      </c>
      <c r="M218" s="44">
        <v>1450.0</v>
      </c>
      <c r="N218" s="51"/>
      <c r="O218" s="4">
        <f t="shared" si="22"/>
        <v>1587</v>
      </c>
      <c r="P218" s="4">
        <f t="shared" si="23"/>
        <v>1587</v>
      </c>
      <c r="Q218" s="4">
        <f t="shared" si="24"/>
        <v>1269.6</v>
      </c>
      <c r="R218" s="3"/>
    </row>
    <row r="219" ht="47.25" customHeight="1">
      <c r="A219" s="3"/>
      <c r="B219" s="3"/>
      <c r="C219" s="3" t="s">
        <v>118</v>
      </c>
      <c r="D219" s="3"/>
      <c r="E219" s="3"/>
      <c r="F219" s="3" t="s">
        <v>128</v>
      </c>
      <c r="G219" s="3" t="s">
        <v>188</v>
      </c>
      <c r="H219" s="3" t="s">
        <v>32</v>
      </c>
      <c r="I219" s="3"/>
      <c r="J219" s="3" t="s">
        <v>530</v>
      </c>
      <c r="K219" s="3" t="s">
        <v>531</v>
      </c>
      <c r="L219" s="4">
        <v>1650.0</v>
      </c>
      <c r="M219" s="44">
        <v>1735.0</v>
      </c>
      <c r="N219" s="51"/>
      <c r="O219" s="4">
        <f t="shared" si="22"/>
        <v>1897.5</v>
      </c>
      <c r="P219" s="4">
        <f t="shared" si="23"/>
        <v>1897.5</v>
      </c>
      <c r="Q219" s="4">
        <f t="shared" si="24"/>
        <v>1518</v>
      </c>
      <c r="R219" s="3"/>
    </row>
    <row r="220" ht="45.75" customHeight="1">
      <c r="A220" s="3"/>
      <c r="B220" s="3"/>
      <c r="C220" s="3" t="s">
        <v>118</v>
      </c>
      <c r="D220" s="3"/>
      <c r="E220" s="3"/>
      <c r="F220" s="3" t="s">
        <v>128</v>
      </c>
      <c r="G220" s="3" t="s">
        <v>54</v>
      </c>
      <c r="H220" s="3" t="s">
        <v>32</v>
      </c>
      <c r="I220" s="3"/>
      <c r="J220" s="3" t="s">
        <v>532</v>
      </c>
      <c r="K220" s="3" t="s">
        <v>533</v>
      </c>
      <c r="L220" s="4">
        <v>1900.0</v>
      </c>
      <c r="M220" s="44">
        <v>1995.0</v>
      </c>
      <c r="N220" s="51"/>
      <c r="O220" s="4">
        <f t="shared" si="22"/>
        <v>2185</v>
      </c>
      <c r="P220" s="4">
        <f t="shared" si="23"/>
        <v>2185</v>
      </c>
      <c r="Q220" s="4">
        <f t="shared" si="24"/>
        <v>1748</v>
      </c>
      <c r="R220" s="3"/>
    </row>
    <row r="221" ht="43.5" customHeight="1">
      <c r="A221" s="3"/>
      <c r="B221" s="3"/>
      <c r="C221" s="3" t="s">
        <v>118</v>
      </c>
      <c r="D221" s="3"/>
      <c r="E221" s="3"/>
      <c r="F221" s="3" t="s">
        <v>128</v>
      </c>
      <c r="G221" s="3" t="s">
        <v>207</v>
      </c>
      <c r="H221" s="3" t="s">
        <v>88</v>
      </c>
      <c r="I221" s="3"/>
      <c r="J221" s="3" t="s">
        <v>534</v>
      </c>
      <c r="K221" s="3" t="s">
        <v>535</v>
      </c>
      <c r="L221" s="4">
        <v>1740.0</v>
      </c>
      <c r="M221" s="44">
        <v>1825.0</v>
      </c>
      <c r="N221" s="51"/>
      <c r="O221" s="4">
        <f t="shared" si="22"/>
        <v>2001</v>
      </c>
      <c r="P221" s="4">
        <f t="shared" si="23"/>
        <v>2001</v>
      </c>
      <c r="Q221" s="4">
        <f t="shared" si="24"/>
        <v>1600.8</v>
      </c>
      <c r="R221" s="3"/>
    </row>
    <row r="222" ht="44.25" customHeight="1">
      <c r="A222" s="3"/>
      <c r="B222" s="3"/>
      <c r="C222" s="3" t="s">
        <v>135</v>
      </c>
      <c r="D222" s="3"/>
      <c r="E222" s="3"/>
      <c r="F222" s="3" t="s">
        <v>136</v>
      </c>
      <c r="G222" s="3" t="s">
        <v>318</v>
      </c>
      <c r="H222" s="3" t="s">
        <v>442</v>
      </c>
      <c r="I222" s="3"/>
      <c r="J222" s="3" t="s">
        <v>536</v>
      </c>
      <c r="K222" s="3" t="s">
        <v>537</v>
      </c>
      <c r="L222" s="4">
        <v>780.0</v>
      </c>
      <c r="M222" s="44">
        <v>820.0</v>
      </c>
      <c r="N222" s="51"/>
      <c r="O222" s="4">
        <f t="shared" si="22"/>
        <v>897</v>
      </c>
      <c r="P222" s="4">
        <f t="shared" si="23"/>
        <v>897</v>
      </c>
      <c r="Q222" s="4">
        <f t="shared" si="24"/>
        <v>717.6</v>
      </c>
      <c r="R222" s="3"/>
    </row>
    <row r="223" ht="45.75" customHeight="1">
      <c r="A223" s="3"/>
      <c r="B223" s="3"/>
      <c r="C223" s="3" t="s">
        <v>135</v>
      </c>
      <c r="D223" s="3"/>
      <c r="E223" s="3"/>
      <c r="F223" s="3" t="s">
        <v>136</v>
      </c>
      <c r="G223" s="3" t="s">
        <v>88</v>
      </c>
      <c r="H223" s="3" t="s">
        <v>442</v>
      </c>
      <c r="I223" s="3"/>
      <c r="J223" s="3" t="s">
        <v>538</v>
      </c>
      <c r="K223" s="3" t="s">
        <v>539</v>
      </c>
      <c r="L223" s="4">
        <v>1080.0</v>
      </c>
      <c r="M223" s="50">
        <f>sum(L223*1.05)</f>
        <v>1134</v>
      </c>
      <c r="N223" s="51"/>
      <c r="O223" s="4">
        <f t="shared" si="22"/>
        <v>1242</v>
      </c>
      <c r="P223" s="4">
        <f t="shared" si="23"/>
        <v>1242</v>
      </c>
      <c r="Q223" s="4">
        <f t="shared" si="24"/>
        <v>993.6</v>
      </c>
      <c r="R223" s="3"/>
    </row>
    <row r="224" ht="45.75" customHeight="1">
      <c r="A224" s="3"/>
      <c r="B224" s="3"/>
      <c r="C224" s="3" t="s">
        <v>135</v>
      </c>
      <c r="D224" s="3"/>
      <c r="E224" s="3"/>
      <c r="F224" s="3" t="s">
        <v>136</v>
      </c>
      <c r="G224" s="3" t="s">
        <v>188</v>
      </c>
      <c r="H224" s="3" t="s">
        <v>442</v>
      </c>
      <c r="I224" s="3"/>
      <c r="J224" s="3" t="s">
        <v>540</v>
      </c>
      <c r="K224" s="3" t="s">
        <v>541</v>
      </c>
      <c r="L224" s="4">
        <v>1280.0</v>
      </c>
      <c r="M224" s="44">
        <v>1345.0</v>
      </c>
      <c r="N224" s="51"/>
      <c r="O224" s="4">
        <f t="shared" si="22"/>
        <v>1472</v>
      </c>
      <c r="P224" s="4">
        <f t="shared" si="23"/>
        <v>1472</v>
      </c>
      <c r="Q224" s="4">
        <f t="shared" si="24"/>
        <v>1177.6</v>
      </c>
      <c r="R224" s="3"/>
    </row>
    <row r="225" ht="45.75" customHeight="1">
      <c r="A225" s="3"/>
      <c r="B225" s="3"/>
      <c r="C225" s="3" t="s">
        <v>135</v>
      </c>
      <c r="D225" s="3"/>
      <c r="E225" s="3"/>
      <c r="F225" s="3" t="s">
        <v>136</v>
      </c>
      <c r="G225" s="3" t="s">
        <v>54</v>
      </c>
      <c r="H225" s="3" t="s">
        <v>442</v>
      </c>
      <c r="I225" s="3"/>
      <c r="J225" s="3" t="s">
        <v>542</v>
      </c>
      <c r="K225" s="3" t="s">
        <v>543</v>
      </c>
      <c r="L225" s="4">
        <v>1480.0</v>
      </c>
      <c r="M225" s="44">
        <v>1550.0</v>
      </c>
      <c r="N225" s="51"/>
      <c r="O225" s="4">
        <f t="shared" si="22"/>
        <v>1702</v>
      </c>
      <c r="P225" s="4">
        <f t="shared" si="23"/>
        <v>1702</v>
      </c>
      <c r="Q225" s="4">
        <f t="shared" si="24"/>
        <v>1361.6</v>
      </c>
      <c r="R225" s="3"/>
    </row>
    <row r="226" ht="43.5" customHeight="1">
      <c r="A226" s="3"/>
      <c r="B226" s="3"/>
      <c r="C226" s="3" t="s">
        <v>544</v>
      </c>
      <c r="D226" s="3"/>
      <c r="E226" s="3"/>
      <c r="F226" s="3" t="s">
        <v>192</v>
      </c>
      <c r="G226" s="3" t="s">
        <v>545</v>
      </c>
      <c r="H226" s="3" t="s">
        <v>545</v>
      </c>
      <c r="I226" s="3"/>
      <c r="J226" s="3" t="s">
        <v>546</v>
      </c>
      <c r="K226" s="3" t="s">
        <v>547</v>
      </c>
      <c r="L226" s="4">
        <v>650.0</v>
      </c>
      <c r="M226" s="44">
        <v>685.0</v>
      </c>
      <c r="N226" s="51"/>
      <c r="O226" s="4">
        <f t="shared" si="22"/>
        <v>747.5</v>
      </c>
      <c r="P226" s="4">
        <f t="shared" si="23"/>
        <v>747.5</v>
      </c>
      <c r="Q226" s="4">
        <f t="shared" si="24"/>
        <v>598</v>
      </c>
      <c r="R226" s="3"/>
    </row>
    <row r="227" ht="44.25" customHeight="1">
      <c r="A227" s="3"/>
      <c r="B227" s="3"/>
      <c r="C227" s="3" t="s">
        <v>544</v>
      </c>
      <c r="D227" s="3"/>
      <c r="E227" s="3"/>
      <c r="F227" s="3" t="s">
        <v>442</v>
      </c>
      <c r="G227" s="3" t="s">
        <v>54</v>
      </c>
      <c r="H227" s="3" t="s">
        <v>545</v>
      </c>
      <c r="I227" s="3"/>
      <c r="J227" s="3" t="s">
        <v>548</v>
      </c>
      <c r="K227" s="3" t="s">
        <v>549</v>
      </c>
      <c r="L227" s="4">
        <v>3500.0</v>
      </c>
      <c r="M227" s="50">
        <f>sum(L227*1.05)</f>
        <v>3675</v>
      </c>
      <c r="N227" s="51"/>
      <c r="O227" s="4">
        <f t="shared" si="22"/>
        <v>4025</v>
      </c>
      <c r="P227" s="4">
        <f t="shared" si="23"/>
        <v>4025</v>
      </c>
      <c r="Q227" s="4">
        <f t="shared" si="24"/>
        <v>3220</v>
      </c>
      <c r="R227" s="3"/>
    </row>
    <row r="228">
      <c r="A228" s="37"/>
      <c r="B228" s="37" t="s">
        <v>550</v>
      </c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40"/>
      <c r="N228" s="43"/>
      <c r="O228" s="87"/>
      <c r="P228" s="60"/>
      <c r="Q228" s="60"/>
      <c r="R228" s="37"/>
    </row>
    <row r="229" ht="48.0" customHeight="1">
      <c r="A229" s="3"/>
      <c r="B229" s="3"/>
      <c r="C229" s="3" t="s">
        <v>28</v>
      </c>
      <c r="D229" s="3">
        <f>IFERROR(VLOOKUP(P229, 'Bravada Collection'!$A$4:$A$70, 2, FALSE), 0)</f>
        <v>0</v>
      </c>
      <c r="E229" s="3" t="s">
        <v>28</v>
      </c>
      <c r="F229" s="3"/>
      <c r="G229" s="3"/>
      <c r="H229" s="3" t="s">
        <v>551</v>
      </c>
      <c r="I229" s="3" t="s">
        <v>45</v>
      </c>
      <c r="J229" s="3" t="s">
        <v>45</v>
      </c>
      <c r="K229" s="3" t="s">
        <v>552</v>
      </c>
      <c r="L229" s="4">
        <v>3120.0</v>
      </c>
      <c r="M229" s="44">
        <v>3275.0</v>
      </c>
      <c r="N229" s="51"/>
      <c r="O229" s="4">
        <f t="shared" ref="O229:O238" si="26">sum(L229*1.15)</f>
        <v>3588</v>
      </c>
      <c r="P229" s="4">
        <f t="shared" ref="P229:P238" si="27">sum(L229*1.15)</f>
        <v>3588</v>
      </c>
      <c r="Q229" s="4">
        <f t="shared" ref="Q229:Q238" si="28">sum(P229*0.8)</f>
        <v>2870.4</v>
      </c>
      <c r="R229" s="3"/>
    </row>
    <row r="230" ht="48.75" customHeight="1">
      <c r="A230" s="3"/>
      <c r="B230" s="3"/>
      <c r="C230" s="3" t="s">
        <v>28</v>
      </c>
      <c r="D230" s="3"/>
      <c r="E230" s="3" t="s">
        <v>136</v>
      </c>
      <c r="F230" s="3" t="s">
        <v>553</v>
      </c>
      <c r="G230" s="3" t="s">
        <v>554</v>
      </c>
      <c r="H230" s="3" t="s">
        <v>198</v>
      </c>
      <c r="I230" s="3" t="s">
        <v>555</v>
      </c>
      <c r="J230" s="3" t="s">
        <v>556</v>
      </c>
      <c r="K230" s="3" t="s">
        <v>557</v>
      </c>
      <c r="L230" s="4">
        <v>3900.0</v>
      </c>
      <c r="M230" s="44">
        <v>4100.0</v>
      </c>
      <c r="N230" s="51"/>
      <c r="O230" s="4">
        <f t="shared" si="26"/>
        <v>4485</v>
      </c>
      <c r="P230" s="4">
        <f t="shared" si="27"/>
        <v>4485</v>
      </c>
      <c r="Q230" s="4">
        <f t="shared" si="28"/>
        <v>3588</v>
      </c>
      <c r="R230" s="3"/>
    </row>
    <row r="231" ht="49.5" customHeight="1">
      <c r="A231" s="3"/>
      <c r="B231" s="3"/>
      <c r="C231" s="3" t="s">
        <v>28</v>
      </c>
      <c r="D231" s="3"/>
      <c r="E231" s="3" t="s">
        <v>442</v>
      </c>
      <c r="F231" s="3" t="s">
        <v>136</v>
      </c>
      <c r="G231" s="3" t="s">
        <v>62</v>
      </c>
      <c r="H231" s="3" t="s">
        <v>188</v>
      </c>
      <c r="I231" s="3" t="s">
        <v>78</v>
      </c>
      <c r="J231" s="3" t="s">
        <v>558</v>
      </c>
      <c r="K231" s="3" t="s">
        <v>559</v>
      </c>
      <c r="L231" s="4">
        <v>7280.0</v>
      </c>
      <c r="M231" s="44">
        <v>7645.0</v>
      </c>
      <c r="N231" s="51"/>
      <c r="O231" s="4">
        <f t="shared" si="26"/>
        <v>8372</v>
      </c>
      <c r="P231" s="4">
        <f t="shared" si="27"/>
        <v>8372</v>
      </c>
      <c r="Q231" s="4">
        <f t="shared" si="28"/>
        <v>6697.6</v>
      </c>
      <c r="R231" s="3"/>
    </row>
    <row r="232" ht="48.0" customHeight="1">
      <c r="A232" s="3"/>
      <c r="B232" s="3"/>
      <c r="C232" s="3" t="s">
        <v>28</v>
      </c>
      <c r="D232" s="3"/>
      <c r="E232" s="3"/>
      <c r="F232" s="3"/>
      <c r="G232" s="3"/>
      <c r="H232" s="3"/>
      <c r="I232" s="3"/>
      <c r="J232" s="3"/>
      <c r="K232" s="3" t="s">
        <v>560</v>
      </c>
      <c r="L232" s="4">
        <v>3200.0</v>
      </c>
      <c r="M232" s="50">
        <f t="shared" ref="M232:M234" si="29">sum(L232*1.05)</f>
        <v>3360</v>
      </c>
      <c r="N232" s="51"/>
      <c r="O232" s="4">
        <f t="shared" si="26"/>
        <v>3680</v>
      </c>
      <c r="P232" s="4">
        <f t="shared" si="27"/>
        <v>3680</v>
      </c>
      <c r="Q232" s="4">
        <f t="shared" si="28"/>
        <v>2944</v>
      </c>
      <c r="R232" s="3"/>
    </row>
    <row r="233" ht="48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 t="s">
        <v>561</v>
      </c>
      <c r="L233" s="4">
        <v>4200.0</v>
      </c>
      <c r="M233" s="50">
        <f t="shared" si="29"/>
        <v>4410</v>
      </c>
      <c r="N233" s="51"/>
      <c r="O233" s="4">
        <f t="shared" si="26"/>
        <v>4830</v>
      </c>
      <c r="P233" s="4">
        <f t="shared" si="27"/>
        <v>4830</v>
      </c>
      <c r="Q233" s="4">
        <f t="shared" si="28"/>
        <v>3864</v>
      </c>
      <c r="R233" s="3"/>
    </row>
    <row r="234" ht="48.0" customHeight="1">
      <c r="A234" s="3"/>
      <c r="B234" s="3"/>
      <c r="C234" s="3" t="s">
        <v>28</v>
      </c>
      <c r="D234" s="3"/>
      <c r="E234" s="3" t="s">
        <v>136</v>
      </c>
      <c r="F234" s="3" t="s">
        <v>553</v>
      </c>
      <c r="G234" s="3" t="s">
        <v>54</v>
      </c>
      <c r="H234" s="3" t="s">
        <v>198</v>
      </c>
      <c r="I234" s="3" t="s">
        <v>555</v>
      </c>
      <c r="J234" s="3" t="s">
        <v>562</v>
      </c>
      <c r="K234" s="3" t="s">
        <v>563</v>
      </c>
      <c r="L234" s="4">
        <v>4400.0</v>
      </c>
      <c r="M234" s="50">
        <f t="shared" si="29"/>
        <v>4620</v>
      </c>
      <c r="N234" s="51"/>
      <c r="O234" s="4">
        <f t="shared" si="26"/>
        <v>5060</v>
      </c>
      <c r="P234" s="4">
        <f t="shared" si="27"/>
        <v>5060</v>
      </c>
      <c r="Q234" s="4">
        <f t="shared" si="28"/>
        <v>4048</v>
      </c>
      <c r="R234" s="3"/>
    </row>
    <row r="235" ht="51.0" customHeight="1">
      <c r="A235" s="3"/>
      <c r="B235" s="3"/>
      <c r="C235" s="3" t="s">
        <v>28</v>
      </c>
      <c r="D235" s="3"/>
      <c r="E235" s="3" t="s">
        <v>442</v>
      </c>
      <c r="F235" s="3" t="s">
        <v>136</v>
      </c>
      <c r="G235" s="3" t="s">
        <v>564</v>
      </c>
      <c r="H235" s="3" t="s">
        <v>45</v>
      </c>
      <c r="I235" s="3" t="s">
        <v>59</v>
      </c>
      <c r="J235" s="3" t="s">
        <v>565</v>
      </c>
      <c r="K235" s="3" t="s">
        <v>566</v>
      </c>
      <c r="L235" s="4">
        <v>8240.0</v>
      </c>
      <c r="M235" s="44">
        <v>8650.0</v>
      </c>
      <c r="N235" s="51"/>
      <c r="O235" s="4">
        <f t="shared" si="26"/>
        <v>9476</v>
      </c>
      <c r="P235" s="4">
        <f t="shared" si="27"/>
        <v>9476</v>
      </c>
      <c r="Q235" s="4">
        <f t="shared" si="28"/>
        <v>7580.8</v>
      </c>
      <c r="R235" s="3"/>
    </row>
    <row r="236" ht="48.75" customHeight="1">
      <c r="A236" s="3"/>
      <c r="B236" s="3"/>
      <c r="C236" s="3" t="s">
        <v>28</v>
      </c>
      <c r="D236" s="3"/>
      <c r="E236" s="3"/>
      <c r="F236" s="3"/>
      <c r="G236" s="3"/>
      <c r="H236" s="3"/>
      <c r="I236" s="3"/>
      <c r="J236" s="3"/>
      <c r="K236" s="3" t="s">
        <v>567</v>
      </c>
      <c r="L236" s="4">
        <v>4900.0</v>
      </c>
      <c r="M236" s="50">
        <f t="shared" ref="M236:M237" si="30">sum(L236*1.05)</f>
        <v>5145</v>
      </c>
      <c r="N236" s="51"/>
      <c r="O236" s="4">
        <f t="shared" si="26"/>
        <v>5635</v>
      </c>
      <c r="P236" s="4">
        <f t="shared" si="27"/>
        <v>5635</v>
      </c>
      <c r="Q236" s="4">
        <f t="shared" si="28"/>
        <v>4508</v>
      </c>
      <c r="R236" s="3"/>
    </row>
    <row r="237" ht="48.75" customHeight="1">
      <c r="A237" s="3"/>
      <c r="B237" s="3"/>
      <c r="C237" s="3" t="s">
        <v>28</v>
      </c>
      <c r="D237" s="3"/>
      <c r="E237" s="3"/>
      <c r="F237" s="3"/>
      <c r="G237" s="3"/>
      <c r="H237" s="3"/>
      <c r="I237" s="3"/>
      <c r="J237" s="3"/>
      <c r="K237" s="3" t="s">
        <v>568</v>
      </c>
      <c r="L237" s="4">
        <v>5400.0</v>
      </c>
      <c r="M237" s="50">
        <f t="shared" si="30"/>
        <v>5670</v>
      </c>
      <c r="N237" s="51"/>
      <c r="O237" s="4">
        <f t="shared" si="26"/>
        <v>6210</v>
      </c>
      <c r="P237" s="4">
        <f t="shared" si="27"/>
        <v>6210</v>
      </c>
      <c r="Q237" s="4">
        <f t="shared" si="28"/>
        <v>4968</v>
      </c>
      <c r="R237" s="3"/>
    </row>
    <row r="238" ht="48.0" customHeight="1">
      <c r="A238" s="3"/>
      <c r="B238" s="3"/>
      <c r="C238" s="3" t="s">
        <v>28</v>
      </c>
      <c r="D238" s="3"/>
      <c r="E238" s="3" t="s">
        <v>239</v>
      </c>
      <c r="F238" s="3" t="s">
        <v>31</v>
      </c>
      <c r="G238" s="3" t="s">
        <v>59</v>
      </c>
      <c r="H238" s="3" t="s">
        <v>59</v>
      </c>
      <c r="I238" s="3" t="s">
        <v>110</v>
      </c>
      <c r="J238" s="3" t="s">
        <v>569</v>
      </c>
      <c r="K238" s="3" t="s">
        <v>625</v>
      </c>
      <c r="L238" s="4">
        <v>7980.0</v>
      </c>
      <c r="M238" s="44">
        <v>8380.0</v>
      </c>
      <c r="N238" s="51"/>
      <c r="O238" s="4">
        <f t="shared" si="26"/>
        <v>9177</v>
      </c>
      <c r="P238" s="4">
        <f t="shared" si="27"/>
        <v>9177</v>
      </c>
      <c r="Q238" s="4">
        <f t="shared" si="28"/>
        <v>7341.6</v>
      </c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50"/>
      <c r="N239" s="51"/>
      <c r="O239" s="4"/>
      <c r="P239" s="3"/>
      <c r="Q239" s="3"/>
      <c r="R239" s="3"/>
    </row>
    <row r="240">
      <c r="A240" s="37"/>
      <c r="B240" s="37" t="s">
        <v>571</v>
      </c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40"/>
      <c r="N240" s="43"/>
      <c r="O240" s="87"/>
      <c r="P240" s="37"/>
      <c r="Q240" s="37"/>
      <c r="R240" s="37"/>
    </row>
    <row r="241" ht="15.75" customHeight="1">
      <c r="A241" s="3"/>
      <c r="B241" s="3" t="s">
        <v>304</v>
      </c>
      <c r="C241" s="3"/>
      <c r="D241" s="3"/>
      <c r="E241" s="3"/>
      <c r="F241" s="3"/>
      <c r="G241" s="3"/>
      <c r="H241" s="3"/>
      <c r="I241" s="3"/>
      <c r="J241" s="3"/>
      <c r="K241" s="3" t="s">
        <v>633</v>
      </c>
      <c r="L241" s="51">
        <v>200.0</v>
      </c>
      <c r="M241" s="50"/>
      <c r="N241" s="51"/>
      <c r="O241" s="4" t="s">
        <v>304</v>
      </c>
      <c r="P241" s="104" t="s">
        <v>304</v>
      </c>
      <c r="Q241" s="3"/>
      <c r="R241" s="3"/>
    </row>
    <row r="242" ht="15.75" customHeight="1">
      <c r="A242" s="3"/>
      <c r="B242" s="3" t="s">
        <v>304</v>
      </c>
      <c r="C242" s="3"/>
      <c r="D242" s="3"/>
      <c r="E242" s="3"/>
      <c r="F242" s="3"/>
      <c r="G242" s="3"/>
      <c r="H242" s="3"/>
      <c r="I242" s="3"/>
      <c r="J242" s="3" t="s">
        <v>582</v>
      </c>
      <c r="K242" s="3" t="s">
        <v>583</v>
      </c>
      <c r="L242" s="4">
        <v>200.0</v>
      </c>
      <c r="M242" s="50"/>
      <c r="N242" s="51"/>
      <c r="O242" s="4" t="s">
        <v>304</v>
      </c>
      <c r="P242" s="104" t="s">
        <v>304</v>
      </c>
      <c r="Q242" s="105" t="s">
        <v>304</v>
      </c>
      <c r="R242" s="3"/>
    </row>
    <row r="243" ht="47.2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 t="s">
        <v>572</v>
      </c>
      <c r="L243" s="39">
        <v>65.0</v>
      </c>
      <c r="M243" s="44"/>
      <c r="N243" s="73"/>
      <c r="O243" s="39" t="s">
        <v>304</v>
      </c>
      <c r="P243" s="106" t="s">
        <v>304</v>
      </c>
      <c r="Q243" s="39">
        <f t="shared" ref="Q243:Q246" si="31">sum(L243*0.8)</f>
        <v>52</v>
      </c>
      <c r="R243" s="38"/>
    </row>
    <row r="244" ht="47.2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 t="s">
        <v>573</v>
      </c>
      <c r="L244" s="39">
        <v>95.0</v>
      </c>
      <c r="M244" s="44"/>
      <c r="N244" s="73"/>
      <c r="O244" s="39" t="s">
        <v>304</v>
      </c>
      <c r="P244" s="106" t="s">
        <v>304</v>
      </c>
      <c r="Q244" s="39">
        <f t="shared" si="31"/>
        <v>76</v>
      </c>
      <c r="R244" s="38"/>
    </row>
    <row r="245" ht="47.2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 t="s">
        <v>574</v>
      </c>
      <c r="L245" s="39">
        <v>65.0</v>
      </c>
      <c r="M245" s="50"/>
      <c r="N245" s="73"/>
      <c r="O245" s="39" t="s">
        <v>304</v>
      </c>
      <c r="P245" s="106" t="s">
        <v>304</v>
      </c>
      <c r="Q245" s="39">
        <f t="shared" si="31"/>
        <v>52</v>
      </c>
      <c r="R245" s="38"/>
    </row>
    <row r="246" ht="47.2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 t="s">
        <v>575</v>
      </c>
      <c r="L246" s="39">
        <v>120.0</v>
      </c>
      <c r="M246" s="50"/>
      <c r="N246" s="73"/>
      <c r="O246" s="39" t="s">
        <v>304</v>
      </c>
      <c r="P246" s="106" t="s">
        <v>304</v>
      </c>
      <c r="Q246" s="39">
        <f t="shared" si="31"/>
        <v>96</v>
      </c>
      <c r="R246" s="38"/>
    </row>
    <row r="247" ht="48.0" customHeight="1">
      <c r="A247" s="3"/>
      <c r="B247" s="3"/>
      <c r="C247" s="3" t="s">
        <v>544</v>
      </c>
      <c r="D247" s="3"/>
      <c r="E247" s="3"/>
      <c r="F247" s="3"/>
      <c r="G247" s="3"/>
      <c r="H247" s="3"/>
      <c r="I247" s="3"/>
      <c r="J247" s="3" t="s">
        <v>576</v>
      </c>
      <c r="K247" s="3" t="s">
        <v>577</v>
      </c>
      <c r="L247" s="4">
        <v>8500.0</v>
      </c>
      <c r="M247" s="50"/>
      <c r="N247" s="51"/>
      <c r="O247" s="4" t="s">
        <v>304</v>
      </c>
      <c r="P247" s="105" t="s">
        <v>304</v>
      </c>
      <c r="Q247" s="105" t="s">
        <v>304</v>
      </c>
      <c r="R247" s="3"/>
    </row>
    <row r="248" ht="46.5" customHeight="1">
      <c r="A248" s="3"/>
      <c r="B248" s="3"/>
      <c r="C248" s="3" t="s">
        <v>544</v>
      </c>
      <c r="D248" s="3"/>
      <c r="E248" s="3"/>
      <c r="F248" s="3"/>
      <c r="G248" s="3"/>
      <c r="H248" s="3"/>
      <c r="I248" s="3"/>
      <c r="J248" s="3" t="s">
        <v>578</v>
      </c>
      <c r="K248" s="3" t="s">
        <v>579</v>
      </c>
      <c r="L248" s="4">
        <v>450.0</v>
      </c>
      <c r="M248" s="50"/>
      <c r="N248" s="51"/>
      <c r="O248" s="4" t="s">
        <v>304</v>
      </c>
      <c r="P248" s="105" t="s">
        <v>304</v>
      </c>
      <c r="Q248" s="105" t="s">
        <v>304</v>
      </c>
      <c r="R248" s="3"/>
    </row>
    <row r="249" ht="50.25" customHeight="1">
      <c r="A249" s="3"/>
      <c r="B249" s="3"/>
      <c r="C249" s="3" t="s">
        <v>544</v>
      </c>
      <c r="D249" s="3"/>
      <c r="E249" s="3"/>
      <c r="F249" s="3"/>
      <c r="G249" s="3"/>
      <c r="H249" s="3"/>
      <c r="I249" s="3"/>
      <c r="J249" s="3" t="s">
        <v>580</v>
      </c>
      <c r="K249" s="3" t="s">
        <v>581</v>
      </c>
      <c r="L249" s="4">
        <v>11750.0</v>
      </c>
      <c r="M249" s="50"/>
      <c r="N249" s="51"/>
      <c r="O249" s="4" t="s">
        <v>304</v>
      </c>
      <c r="P249" s="105" t="s">
        <v>304</v>
      </c>
      <c r="Q249" s="105" t="s">
        <v>304</v>
      </c>
      <c r="R249" s="3"/>
    </row>
    <row r="250" ht="29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 t="s">
        <v>664</v>
      </c>
      <c r="L250" s="4">
        <v>2100.0</v>
      </c>
      <c r="M250" s="50"/>
      <c r="N250" s="51"/>
      <c r="O250" s="4" t="s">
        <v>304</v>
      </c>
      <c r="P250" s="105" t="s">
        <v>304</v>
      </c>
      <c r="Q250" s="105" t="s">
        <v>304</v>
      </c>
      <c r="R250" s="3"/>
    </row>
    <row r="251" ht="30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 t="s">
        <v>627</v>
      </c>
      <c r="L251" s="4">
        <v>7000.0</v>
      </c>
      <c r="M251" s="50"/>
      <c r="N251" s="51"/>
      <c r="O251" s="4" t="s">
        <v>304</v>
      </c>
      <c r="P251" s="105" t="s">
        <v>304</v>
      </c>
      <c r="Q251" s="105" t="s">
        <v>304</v>
      </c>
      <c r="R251" s="3"/>
    </row>
    <row r="252" ht="4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 t="s">
        <v>608</v>
      </c>
      <c r="K252" s="3" t="s">
        <v>665</v>
      </c>
      <c r="L252" s="4">
        <v>700.0</v>
      </c>
      <c r="M252" s="50"/>
      <c r="N252" s="51"/>
      <c r="O252" s="4" t="s">
        <v>304</v>
      </c>
      <c r="P252" s="105" t="s">
        <v>304</v>
      </c>
      <c r="Q252" s="105" t="s">
        <v>304</v>
      </c>
      <c r="R252" s="3"/>
    </row>
    <row r="253" ht="4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 t="s">
        <v>610</v>
      </c>
      <c r="K253" s="3" t="s">
        <v>666</v>
      </c>
      <c r="L253" s="4">
        <v>950.0</v>
      </c>
      <c r="M253" s="50"/>
      <c r="N253" s="51"/>
      <c r="O253" s="4" t="s">
        <v>304</v>
      </c>
      <c r="P253" s="105" t="s">
        <v>304</v>
      </c>
      <c r="Q253" s="105" t="s">
        <v>304</v>
      </c>
      <c r="R253" s="3"/>
    </row>
    <row r="254" ht="15.75" customHeight="1">
      <c r="A254" s="3"/>
      <c r="B254" s="3" t="s">
        <v>304</v>
      </c>
      <c r="C254" s="3"/>
      <c r="D254" s="3"/>
      <c r="E254" s="3"/>
      <c r="F254" s="3"/>
      <c r="G254" s="3"/>
      <c r="H254" s="3"/>
      <c r="I254" s="3"/>
      <c r="J254" s="3" t="s">
        <v>612</v>
      </c>
      <c r="K254" s="3" t="s">
        <v>667</v>
      </c>
      <c r="L254" s="4">
        <v>100.0</v>
      </c>
      <c r="M254" s="50"/>
      <c r="N254" s="51"/>
      <c r="O254" s="4" t="s">
        <v>304</v>
      </c>
      <c r="P254" s="105" t="s">
        <v>304</v>
      </c>
      <c r="Q254" s="105" t="s">
        <v>304</v>
      </c>
      <c r="R254" s="3"/>
    </row>
    <row r="255" ht="45.75" customHeight="1">
      <c r="A255" s="3"/>
      <c r="B255" s="3"/>
      <c r="C255" s="3" t="s">
        <v>544</v>
      </c>
      <c r="D255" s="3"/>
      <c r="E255" s="3"/>
      <c r="F255" s="3"/>
      <c r="G255" s="3"/>
      <c r="H255" s="3"/>
      <c r="I255" s="3"/>
      <c r="J255" s="3" t="s">
        <v>620</v>
      </c>
      <c r="K255" s="3" t="s">
        <v>621</v>
      </c>
      <c r="L255" s="4">
        <v>5150.0</v>
      </c>
      <c r="M255" s="50"/>
      <c r="N255" s="51"/>
      <c r="O255" s="4" t="s">
        <v>304</v>
      </c>
      <c r="P255" s="105" t="s">
        <v>304</v>
      </c>
      <c r="Q255" s="105" t="s">
        <v>304</v>
      </c>
      <c r="R255" s="3"/>
    </row>
    <row r="256" ht="66.0" customHeight="1">
      <c r="A256" s="3"/>
      <c r="B256" s="3"/>
      <c r="C256" s="3" t="s">
        <v>544</v>
      </c>
      <c r="D256" s="3"/>
      <c r="E256" s="3"/>
      <c r="F256" s="3"/>
      <c r="G256" s="3"/>
      <c r="H256" s="3"/>
      <c r="I256" s="3"/>
      <c r="J256" s="3" t="s">
        <v>584</v>
      </c>
      <c r="K256" s="3" t="s">
        <v>668</v>
      </c>
      <c r="L256" s="4">
        <v>5695.0</v>
      </c>
      <c r="M256" s="50"/>
      <c r="N256" s="51"/>
      <c r="O256" s="4" t="s">
        <v>304</v>
      </c>
      <c r="P256" s="105" t="s">
        <v>304</v>
      </c>
      <c r="Q256" s="105" t="s">
        <v>304</v>
      </c>
      <c r="R256" s="3"/>
    </row>
    <row r="257" ht="42.0" customHeight="1">
      <c r="A257" s="3"/>
      <c r="B257" s="3"/>
      <c r="C257" s="3" t="s">
        <v>544</v>
      </c>
      <c r="D257" s="3"/>
      <c r="E257" s="3"/>
      <c r="F257" s="3"/>
      <c r="G257" s="3"/>
      <c r="H257" s="3"/>
      <c r="I257" s="3"/>
      <c r="J257" s="3" t="s">
        <v>586</v>
      </c>
      <c r="K257" s="3" t="s">
        <v>669</v>
      </c>
      <c r="L257" s="4">
        <v>5595.0</v>
      </c>
      <c r="M257" s="50"/>
      <c r="N257" s="51"/>
      <c r="O257" s="4" t="s">
        <v>304</v>
      </c>
      <c r="P257" s="105" t="s">
        <v>304</v>
      </c>
      <c r="Q257" s="105" t="s">
        <v>304</v>
      </c>
      <c r="R257" s="3"/>
    </row>
    <row r="258" ht="47.25" customHeight="1">
      <c r="A258" s="3"/>
      <c r="B258" s="3"/>
      <c r="C258" s="3" t="s">
        <v>544</v>
      </c>
      <c r="D258" s="3"/>
      <c r="E258" s="3"/>
      <c r="F258" s="3"/>
      <c r="G258" s="3"/>
      <c r="H258" s="3"/>
      <c r="I258" s="3"/>
      <c r="J258" s="3"/>
      <c r="K258" s="3" t="s">
        <v>670</v>
      </c>
      <c r="L258" s="4">
        <v>12985.0</v>
      </c>
      <c r="M258" s="50"/>
      <c r="N258" s="51"/>
      <c r="O258" s="4"/>
      <c r="P258" s="105" t="s">
        <v>304</v>
      </c>
      <c r="Q258" s="105" t="s">
        <v>304</v>
      </c>
      <c r="R258" s="3"/>
    </row>
    <row r="259" ht="47.25" customHeight="1">
      <c r="A259" s="3"/>
      <c r="B259" s="3"/>
      <c r="C259" s="3" t="s">
        <v>544</v>
      </c>
      <c r="D259" s="3"/>
      <c r="E259" s="3"/>
      <c r="F259" s="3"/>
      <c r="G259" s="3"/>
      <c r="H259" s="3"/>
      <c r="I259" s="3"/>
      <c r="J259" s="3"/>
      <c r="K259" s="3" t="s">
        <v>671</v>
      </c>
      <c r="L259" s="4">
        <v>770.0</v>
      </c>
      <c r="M259" s="50"/>
      <c r="N259" s="51"/>
      <c r="O259" s="4"/>
      <c r="P259" s="105" t="s">
        <v>304</v>
      </c>
      <c r="Q259" s="105" t="s">
        <v>304</v>
      </c>
      <c r="R259" s="3"/>
    </row>
    <row r="260" ht="47.25" customHeight="1">
      <c r="A260" s="3"/>
      <c r="B260" s="3"/>
      <c r="C260" s="3" t="s">
        <v>544</v>
      </c>
      <c r="D260" s="3"/>
      <c r="E260" s="3"/>
      <c r="F260" s="3"/>
      <c r="G260" s="3"/>
      <c r="H260" s="3"/>
      <c r="I260" s="3"/>
      <c r="J260" s="3"/>
      <c r="K260" s="3" t="s">
        <v>672</v>
      </c>
      <c r="L260" s="4">
        <v>480.0</v>
      </c>
      <c r="M260" s="50"/>
      <c r="N260" s="51"/>
      <c r="O260" s="4"/>
      <c r="P260" s="105" t="s">
        <v>304</v>
      </c>
      <c r="Q260" s="105" t="s">
        <v>304</v>
      </c>
      <c r="R260" s="3"/>
    </row>
    <row r="261" ht="47.25" customHeight="1">
      <c r="A261" s="3"/>
      <c r="B261" s="3"/>
      <c r="C261" s="3" t="s">
        <v>588</v>
      </c>
      <c r="D261" s="3"/>
      <c r="E261" s="3"/>
      <c r="F261" s="3"/>
      <c r="G261" s="3"/>
      <c r="H261" s="3"/>
      <c r="I261" s="3"/>
      <c r="J261" s="3" t="s">
        <v>589</v>
      </c>
      <c r="K261" s="3" t="s">
        <v>590</v>
      </c>
      <c r="L261" s="4">
        <v>599.99</v>
      </c>
      <c r="M261" s="50"/>
      <c r="N261" s="51"/>
      <c r="O261" s="4" t="s">
        <v>304</v>
      </c>
      <c r="P261" s="105" t="s">
        <v>304</v>
      </c>
      <c r="Q261" s="105" t="s">
        <v>304</v>
      </c>
      <c r="R261" s="3"/>
    </row>
    <row r="262" ht="45.0" customHeight="1">
      <c r="A262" s="3"/>
      <c r="B262" s="3"/>
      <c r="C262" s="3" t="s">
        <v>588</v>
      </c>
      <c r="D262" s="3"/>
      <c r="E262" s="3"/>
      <c r="F262" s="3"/>
      <c r="G262" s="3"/>
      <c r="H262" s="3"/>
      <c r="I262" s="3"/>
      <c r="J262" s="3" t="s">
        <v>591</v>
      </c>
      <c r="K262" s="3" t="s">
        <v>592</v>
      </c>
      <c r="L262" s="4">
        <v>729.99</v>
      </c>
      <c r="M262" s="50"/>
      <c r="N262" s="51"/>
      <c r="O262" s="4" t="s">
        <v>304</v>
      </c>
      <c r="P262" s="105" t="s">
        <v>304</v>
      </c>
      <c r="Q262" s="105" t="s">
        <v>304</v>
      </c>
      <c r="R262" s="3"/>
    </row>
    <row r="263" ht="45.0" customHeight="1">
      <c r="A263" s="3"/>
      <c r="B263" s="3"/>
      <c r="C263" s="3" t="s">
        <v>588</v>
      </c>
      <c r="D263" s="3"/>
      <c r="E263" s="3"/>
      <c r="F263" s="3"/>
      <c r="G263" s="3"/>
      <c r="H263" s="3"/>
      <c r="I263" s="3"/>
      <c r="J263" s="3" t="s">
        <v>593</v>
      </c>
      <c r="K263" s="3" t="s">
        <v>594</v>
      </c>
      <c r="L263" s="4">
        <v>154.99</v>
      </c>
      <c r="M263" s="50"/>
      <c r="N263" s="51"/>
      <c r="O263" s="4" t="s">
        <v>304</v>
      </c>
      <c r="P263" s="105" t="s">
        <v>304</v>
      </c>
      <c r="Q263" s="105" t="s">
        <v>304</v>
      </c>
      <c r="R263" s="3"/>
    </row>
    <row r="264" ht="46.5" customHeight="1">
      <c r="A264" s="3"/>
      <c r="B264" s="3"/>
      <c r="C264" s="3" t="s">
        <v>588</v>
      </c>
      <c r="D264" s="3"/>
      <c r="E264" s="3"/>
      <c r="F264" s="3"/>
      <c r="G264" s="3"/>
      <c r="H264" s="3"/>
      <c r="I264" s="3"/>
      <c r="J264" s="3" t="s">
        <v>595</v>
      </c>
      <c r="K264" s="3" t="s">
        <v>596</v>
      </c>
      <c r="L264" s="4">
        <v>59.99</v>
      </c>
      <c r="M264" s="50"/>
      <c r="N264" s="51"/>
      <c r="O264" s="4" t="s">
        <v>304</v>
      </c>
      <c r="P264" s="105" t="s">
        <v>304</v>
      </c>
      <c r="Q264" s="105" t="s">
        <v>304</v>
      </c>
      <c r="R264" s="3"/>
    </row>
    <row r="265" ht="44.25" customHeight="1">
      <c r="A265" s="3"/>
      <c r="B265" s="3"/>
      <c r="C265" s="3" t="s">
        <v>588</v>
      </c>
      <c r="D265" s="3"/>
      <c r="E265" s="3"/>
      <c r="F265" s="3"/>
      <c r="G265" s="3"/>
      <c r="H265" s="3"/>
      <c r="I265" s="3"/>
      <c r="J265" s="3" t="s">
        <v>597</v>
      </c>
      <c r="K265" s="3" t="s">
        <v>598</v>
      </c>
      <c r="L265" s="4">
        <v>94.99</v>
      </c>
      <c r="M265" s="50"/>
      <c r="N265" s="51"/>
      <c r="O265" s="4" t="s">
        <v>304</v>
      </c>
      <c r="P265" s="105" t="s">
        <v>304</v>
      </c>
      <c r="Q265" s="105" t="s">
        <v>304</v>
      </c>
      <c r="R265" s="3"/>
    </row>
    <row r="266" ht="48.0" customHeight="1">
      <c r="A266" s="3"/>
      <c r="B266" s="3"/>
      <c r="C266" s="3" t="s">
        <v>588</v>
      </c>
      <c r="D266" s="3"/>
      <c r="E266" s="3"/>
      <c r="F266" s="3"/>
      <c r="G266" s="3"/>
      <c r="H266" s="3"/>
      <c r="I266" s="3"/>
      <c r="J266" s="3"/>
      <c r="K266" s="3" t="s">
        <v>599</v>
      </c>
      <c r="L266" s="4">
        <v>499.99</v>
      </c>
      <c r="M266" s="50"/>
      <c r="N266" s="51"/>
      <c r="O266" s="4" t="s">
        <v>304</v>
      </c>
      <c r="P266" s="105" t="s">
        <v>304</v>
      </c>
      <c r="Q266" s="105" t="s">
        <v>304</v>
      </c>
      <c r="R266" s="3"/>
    </row>
    <row r="267" ht="43.5" customHeight="1">
      <c r="A267" s="3"/>
      <c r="B267" s="3"/>
      <c r="C267" s="3" t="s">
        <v>588</v>
      </c>
      <c r="D267" s="3"/>
      <c r="E267" s="3"/>
      <c r="F267" s="3"/>
      <c r="G267" s="3"/>
      <c r="H267" s="3"/>
      <c r="I267" s="3"/>
      <c r="J267" s="3"/>
      <c r="K267" s="3" t="s">
        <v>600</v>
      </c>
      <c r="L267" s="4">
        <v>1599.99</v>
      </c>
      <c r="M267" s="50"/>
      <c r="N267" s="51"/>
      <c r="O267" s="4" t="s">
        <v>304</v>
      </c>
      <c r="P267" s="105" t="s">
        <v>304</v>
      </c>
      <c r="Q267" s="105" t="s">
        <v>304</v>
      </c>
      <c r="R267" s="3"/>
    </row>
    <row r="268" ht="47.25" customHeight="1">
      <c r="A268" s="3"/>
      <c r="B268" s="3"/>
      <c r="C268" s="3" t="s">
        <v>588</v>
      </c>
      <c r="D268" s="3"/>
      <c r="E268" s="3"/>
      <c r="F268" s="3"/>
      <c r="G268" s="3"/>
      <c r="H268" s="3"/>
      <c r="I268" s="3"/>
      <c r="J268" s="3"/>
      <c r="K268" s="3" t="s">
        <v>601</v>
      </c>
      <c r="L268" s="4">
        <v>1749.99</v>
      </c>
      <c r="M268" s="50"/>
      <c r="N268" s="51"/>
      <c r="O268" s="4" t="s">
        <v>304</v>
      </c>
      <c r="P268" s="105" t="s">
        <v>304</v>
      </c>
      <c r="Q268" s="105" t="s">
        <v>304</v>
      </c>
      <c r="R268" s="3"/>
    </row>
    <row r="269" ht="49.5" customHeight="1">
      <c r="A269" s="3"/>
      <c r="B269" s="3"/>
      <c r="C269" s="3" t="s">
        <v>588</v>
      </c>
      <c r="D269" s="3"/>
      <c r="E269" s="3"/>
      <c r="F269" s="3"/>
      <c r="G269" s="3"/>
      <c r="H269" s="3"/>
      <c r="I269" s="3"/>
      <c r="J269" s="3"/>
      <c r="K269" s="3" t="s">
        <v>602</v>
      </c>
      <c r="L269" s="4">
        <v>1849.99</v>
      </c>
      <c r="M269" s="50"/>
      <c r="N269" s="51"/>
      <c r="O269" s="4" t="s">
        <v>304</v>
      </c>
      <c r="P269" s="105" t="s">
        <v>304</v>
      </c>
      <c r="Q269" s="105" t="s">
        <v>304</v>
      </c>
      <c r="R269" s="3"/>
    </row>
    <row r="270" ht="49.5" customHeight="1">
      <c r="A270" s="3"/>
      <c r="B270" s="3"/>
      <c r="C270" s="3" t="s">
        <v>588</v>
      </c>
      <c r="D270" s="3"/>
      <c r="E270" s="3"/>
      <c r="F270" s="3"/>
      <c r="G270" s="3"/>
      <c r="H270" s="3"/>
      <c r="I270" s="3"/>
      <c r="J270" s="3"/>
      <c r="K270" s="3" t="s">
        <v>603</v>
      </c>
      <c r="L270" s="4">
        <v>1849.99</v>
      </c>
      <c r="M270" s="50"/>
      <c r="N270" s="51"/>
      <c r="O270" s="4" t="s">
        <v>304</v>
      </c>
      <c r="P270" s="105" t="s">
        <v>304</v>
      </c>
      <c r="Q270" s="105" t="s">
        <v>304</v>
      </c>
      <c r="R270" s="3"/>
    </row>
    <row r="271" ht="45.75" customHeight="1">
      <c r="A271" s="3"/>
      <c r="B271" s="3"/>
      <c r="C271" s="3" t="s">
        <v>588</v>
      </c>
      <c r="D271" s="3"/>
      <c r="E271" s="3"/>
      <c r="F271" s="3"/>
      <c r="G271" s="3"/>
      <c r="H271" s="3"/>
      <c r="I271" s="3"/>
      <c r="J271" s="3"/>
      <c r="K271" s="3" t="s">
        <v>604</v>
      </c>
      <c r="L271" s="4">
        <v>749.99</v>
      </c>
      <c r="M271" s="50"/>
      <c r="N271" s="51"/>
      <c r="O271" s="4" t="s">
        <v>304</v>
      </c>
      <c r="P271" s="105" t="s">
        <v>304</v>
      </c>
      <c r="Q271" s="105" t="s">
        <v>304</v>
      </c>
      <c r="R271" s="3"/>
    </row>
    <row r="272" ht="51.0" customHeight="1">
      <c r="A272" s="3"/>
      <c r="B272" s="3"/>
      <c r="C272" s="3" t="s">
        <v>588</v>
      </c>
      <c r="D272" s="3"/>
      <c r="E272" s="3"/>
      <c r="F272" s="3"/>
      <c r="G272" s="3"/>
      <c r="H272" s="3"/>
      <c r="I272" s="3"/>
      <c r="J272" s="3"/>
      <c r="K272" s="3" t="s">
        <v>605</v>
      </c>
      <c r="L272" s="4">
        <v>749.99</v>
      </c>
      <c r="M272" s="50"/>
      <c r="N272" s="51"/>
      <c r="O272" s="4" t="s">
        <v>304</v>
      </c>
      <c r="P272" s="105" t="s">
        <v>304</v>
      </c>
      <c r="Q272" s="105" t="s">
        <v>304</v>
      </c>
      <c r="R272" s="3"/>
    </row>
    <row r="273" ht="63.0" customHeight="1">
      <c r="A273" s="3"/>
      <c r="B273" s="3"/>
      <c r="C273" s="3" t="s">
        <v>588</v>
      </c>
      <c r="D273" s="3"/>
      <c r="E273" s="3"/>
      <c r="F273" s="3"/>
      <c r="G273" s="3"/>
      <c r="H273" s="3"/>
      <c r="I273" s="3"/>
      <c r="J273" s="3"/>
      <c r="K273" s="3" t="s">
        <v>606</v>
      </c>
      <c r="L273" s="4">
        <v>1759.99</v>
      </c>
      <c r="M273" s="50"/>
      <c r="N273" s="51"/>
      <c r="O273" s="4" t="s">
        <v>304</v>
      </c>
      <c r="P273" s="105" t="s">
        <v>304</v>
      </c>
      <c r="Q273" s="105" t="s">
        <v>304</v>
      </c>
      <c r="R273" s="3"/>
    </row>
    <row r="274" ht="49.5" customHeight="1">
      <c r="A274" s="3"/>
      <c r="B274" s="3"/>
      <c r="C274" s="3" t="s">
        <v>588</v>
      </c>
      <c r="D274" s="3"/>
      <c r="E274" s="3"/>
      <c r="F274" s="3"/>
      <c r="G274" s="3"/>
      <c r="H274" s="3"/>
      <c r="I274" s="3"/>
      <c r="J274" s="3"/>
      <c r="K274" s="3" t="s">
        <v>607</v>
      </c>
      <c r="L274" s="4">
        <v>464.99</v>
      </c>
      <c r="M274" s="50"/>
      <c r="N274" s="51"/>
      <c r="O274" s="4"/>
      <c r="P274" s="105" t="s">
        <v>304</v>
      </c>
      <c r="Q274" s="105" t="s">
        <v>304</v>
      </c>
      <c r="R274" s="3"/>
    </row>
    <row r="275" ht="15.75" customHeight="1">
      <c r="A275" s="3"/>
      <c r="B275" s="3" t="s">
        <v>304</v>
      </c>
      <c r="C275" s="3"/>
      <c r="D275" s="3"/>
      <c r="E275" s="3"/>
      <c r="F275" s="3"/>
      <c r="G275" s="3"/>
      <c r="H275" s="3"/>
      <c r="I275" s="3"/>
      <c r="J275" s="3" t="s">
        <v>616</v>
      </c>
      <c r="K275" s="3" t="s">
        <v>617</v>
      </c>
      <c r="L275" s="4">
        <v>4000.0</v>
      </c>
      <c r="M275" s="50"/>
      <c r="N275" s="51"/>
      <c r="O275" s="4" t="s">
        <v>304</v>
      </c>
      <c r="P275" s="105" t="s">
        <v>304</v>
      </c>
      <c r="Q275" s="105" t="s">
        <v>304</v>
      </c>
      <c r="R275" s="3"/>
    </row>
    <row r="276" ht="15.75" customHeight="1">
      <c r="A276" s="3"/>
      <c r="B276" s="3" t="s">
        <v>304</v>
      </c>
      <c r="C276" s="3"/>
      <c r="D276" s="3"/>
      <c r="E276" s="3"/>
      <c r="F276" s="3"/>
      <c r="G276" s="3"/>
      <c r="H276" s="3"/>
      <c r="I276" s="3"/>
      <c r="J276" s="3" t="s">
        <v>618</v>
      </c>
      <c r="K276" s="3" t="s">
        <v>619</v>
      </c>
      <c r="L276" s="4">
        <v>150.0</v>
      </c>
      <c r="M276" s="50"/>
      <c r="N276" s="51"/>
      <c r="O276" s="4" t="s">
        <v>304</v>
      </c>
      <c r="P276" s="105" t="s">
        <v>304</v>
      </c>
      <c r="Q276" s="105" t="s">
        <v>304</v>
      </c>
      <c r="R276" s="3"/>
    </row>
    <row r="277" ht="15.75" customHeight="1">
      <c r="A277" s="3"/>
      <c r="B277" s="3" t="s">
        <v>304</v>
      </c>
      <c r="C277" s="3"/>
      <c r="D277" s="3"/>
      <c r="E277" s="3"/>
      <c r="F277" s="3"/>
      <c r="G277" s="3"/>
      <c r="H277" s="3"/>
      <c r="I277" s="3"/>
      <c r="J277" s="3" t="s">
        <v>628</v>
      </c>
      <c r="K277" s="3" t="s">
        <v>629</v>
      </c>
      <c r="L277" s="4">
        <v>2500.0</v>
      </c>
      <c r="M277" s="50"/>
      <c r="N277" s="51"/>
      <c r="O277" s="4" t="s">
        <v>304</v>
      </c>
      <c r="P277" s="4">
        <f>sum(L277*0.9)</f>
        <v>2250</v>
      </c>
      <c r="Q277" s="4">
        <f>sum(L277*0.8)</f>
        <v>2000</v>
      </c>
      <c r="R277" s="3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10"/>
      <c r="N278" s="124"/>
      <c r="O278" s="28"/>
      <c r="P278" s="28"/>
      <c r="Q278" s="28"/>
      <c r="R278" s="28"/>
    </row>
    <row r="279" ht="15.75" customHeight="1">
      <c r="A279" s="3"/>
      <c r="B279" s="3" t="s">
        <v>634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50"/>
      <c r="N279" s="51"/>
      <c r="O279" s="3"/>
      <c r="P279" s="3"/>
      <c r="Q279" s="3"/>
      <c r="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4"/>
      <c r="M280" s="50"/>
      <c r="N280" s="51"/>
      <c r="O280" s="3"/>
      <c r="P280" s="3"/>
      <c r="Q280" s="3"/>
      <c r="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4"/>
      <c r="M281" s="50"/>
      <c r="N281" s="51"/>
      <c r="O281" s="3"/>
      <c r="P281" s="3"/>
      <c r="Q281" s="3"/>
      <c r="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4"/>
      <c r="M282" s="50"/>
      <c r="N282" s="51"/>
      <c r="O282" s="3"/>
      <c r="P282" s="3"/>
      <c r="Q282" s="3"/>
      <c r="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 t="s">
        <v>635</v>
      </c>
      <c r="K283" s="3"/>
      <c r="L283" s="4"/>
      <c r="M283" s="50"/>
      <c r="N283" s="51"/>
      <c r="O283" s="3"/>
      <c r="P283" s="3"/>
      <c r="Q283" s="3"/>
      <c r="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4"/>
      <c r="M284" s="50"/>
      <c r="N284" s="51"/>
      <c r="O284" s="3"/>
      <c r="P284" s="3"/>
      <c r="Q284" s="3"/>
      <c r="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4"/>
      <c r="M285" s="50"/>
      <c r="N285" s="51"/>
      <c r="O285" s="3"/>
      <c r="P285" s="3"/>
      <c r="Q285" s="3"/>
      <c r="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4"/>
      <c r="M286" s="50"/>
      <c r="N286" s="51"/>
      <c r="O286" s="3"/>
      <c r="P286" s="3"/>
      <c r="Q286" s="3"/>
      <c r="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4"/>
      <c r="M287" s="50"/>
      <c r="N287" s="51"/>
      <c r="O287" s="3"/>
      <c r="P287" s="3"/>
      <c r="Q287" s="3"/>
      <c r="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4"/>
      <c r="M288" s="50"/>
      <c r="N288" s="51"/>
      <c r="O288" s="3"/>
      <c r="P288" s="3"/>
      <c r="Q288" s="3"/>
      <c r="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4"/>
      <c r="M289" s="50"/>
      <c r="N289" s="51"/>
      <c r="O289" s="3"/>
      <c r="P289" s="3"/>
      <c r="Q289" s="3"/>
      <c r="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4"/>
      <c r="M290" s="50"/>
      <c r="N290" s="51"/>
      <c r="O290" s="3"/>
      <c r="P290" s="3"/>
      <c r="Q290" s="3"/>
      <c r="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4"/>
      <c r="M291" s="50"/>
      <c r="N291" s="51"/>
      <c r="O291" s="3"/>
      <c r="P291" s="3"/>
      <c r="Q291" s="3"/>
      <c r="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4"/>
      <c r="M292" s="50"/>
      <c r="N292" s="51"/>
      <c r="O292" s="3"/>
      <c r="P292" s="3"/>
      <c r="Q292" s="3"/>
      <c r="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4"/>
      <c r="M293" s="50"/>
      <c r="N293" s="51"/>
      <c r="O293" s="3"/>
      <c r="P293" s="3"/>
      <c r="Q293" s="3"/>
      <c r="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4"/>
      <c r="M294" s="50"/>
      <c r="N294" s="51"/>
      <c r="O294" s="3"/>
      <c r="P294" s="3"/>
      <c r="Q294" s="3"/>
      <c r="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4"/>
      <c r="M295" s="50"/>
      <c r="N295" s="51"/>
      <c r="O295" s="3"/>
      <c r="P295" s="3"/>
      <c r="Q295" s="3"/>
      <c r="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4"/>
      <c r="M296" s="50"/>
      <c r="N296" s="51"/>
      <c r="O296" s="3"/>
      <c r="P296" s="3"/>
      <c r="Q296" s="3"/>
      <c r="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4"/>
      <c r="M297" s="50"/>
      <c r="N297" s="51"/>
      <c r="O297" s="3"/>
      <c r="P297" s="3"/>
      <c r="Q297" s="3"/>
      <c r="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4"/>
      <c r="M298" s="50"/>
      <c r="N298" s="51"/>
      <c r="O298" s="3"/>
      <c r="P298" s="3"/>
      <c r="Q298" s="3"/>
      <c r="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4"/>
      <c r="M299" s="50"/>
      <c r="N299" s="51"/>
      <c r="O299" s="3"/>
      <c r="P299" s="3"/>
      <c r="Q299" s="3"/>
      <c r="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4"/>
      <c r="M300" s="50"/>
      <c r="N300" s="51"/>
      <c r="O300" s="3"/>
      <c r="P300" s="3"/>
      <c r="Q300" s="3"/>
      <c r="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4"/>
      <c r="M301" s="50"/>
      <c r="N301" s="51"/>
      <c r="O301" s="3"/>
      <c r="P301" s="3"/>
      <c r="Q301" s="3"/>
      <c r="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4"/>
      <c r="M302" s="50"/>
      <c r="N302" s="51"/>
      <c r="O302" s="3"/>
      <c r="P302" s="3"/>
      <c r="Q302" s="3"/>
      <c r="R302" s="3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142"/>
      <c r="M303" s="10"/>
      <c r="N303" s="124"/>
      <c r="O303" s="47"/>
      <c r="P303" s="47"/>
      <c r="Q303" s="47"/>
      <c r="R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142"/>
      <c r="M304" s="10"/>
      <c r="N304" s="124"/>
      <c r="O304" s="47"/>
      <c r="P304" s="47"/>
      <c r="Q304" s="47"/>
      <c r="R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142"/>
      <c r="M305" s="10"/>
      <c r="N305" s="124"/>
      <c r="O305" s="47"/>
      <c r="P305" s="47"/>
      <c r="Q305" s="47"/>
      <c r="R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142"/>
      <c r="M306" s="10"/>
      <c r="N306" s="124"/>
      <c r="O306" s="47"/>
      <c r="P306" s="47"/>
      <c r="Q306" s="47"/>
      <c r="R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142"/>
      <c r="M307" s="10"/>
      <c r="N307" s="124"/>
      <c r="O307" s="47"/>
      <c r="P307" s="47"/>
      <c r="Q307" s="47"/>
      <c r="R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142"/>
      <c r="M308" s="10"/>
      <c r="N308" s="124"/>
      <c r="O308" s="47"/>
      <c r="P308" s="47"/>
      <c r="Q308" s="47"/>
      <c r="R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142"/>
      <c r="M309" s="10"/>
      <c r="N309" s="124"/>
      <c r="O309" s="47"/>
      <c r="P309" s="47"/>
      <c r="Q309" s="47"/>
      <c r="R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142"/>
      <c r="M310" s="10"/>
      <c r="N310" s="124"/>
      <c r="O310" s="47"/>
      <c r="P310" s="47"/>
      <c r="Q310" s="47"/>
      <c r="R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142"/>
      <c r="M311" s="10"/>
      <c r="N311" s="124"/>
      <c r="O311" s="47"/>
      <c r="P311" s="47"/>
      <c r="Q311" s="47"/>
      <c r="R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142"/>
      <c r="M312" s="10"/>
      <c r="N312" s="124"/>
      <c r="O312" s="47"/>
      <c r="P312" s="47"/>
      <c r="Q312" s="47"/>
      <c r="R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142"/>
      <c r="M313" s="10"/>
      <c r="N313" s="124"/>
      <c r="O313" s="47"/>
      <c r="P313" s="47"/>
      <c r="Q313" s="47"/>
      <c r="R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142"/>
      <c r="M314" s="10"/>
      <c r="N314" s="124"/>
      <c r="O314" s="47"/>
      <c r="P314" s="47"/>
      <c r="Q314" s="47"/>
      <c r="R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142"/>
      <c r="M315" s="10"/>
      <c r="N315" s="124"/>
      <c r="O315" s="47"/>
      <c r="P315" s="47"/>
      <c r="Q315" s="47"/>
      <c r="R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142"/>
      <c r="M316" s="10"/>
      <c r="N316" s="124"/>
      <c r="O316" s="47"/>
      <c r="P316" s="47"/>
      <c r="Q316" s="47"/>
      <c r="R316" s="47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13"/>
      <c r="M317" s="10"/>
      <c r="N317" s="11"/>
      <c r="O317" s="5"/>
      <c r="P317" s="5"/>
      <c r="Q317" s="5"/>
      <c r="R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13"/>
      <c r="M318" s="10"/>
      <c r="N318" s="11"/>
      <c r="O318" s="5"/>
      <c r="P318" s="5"/>
      <c r="Q318" s="5"/>
      <c r="R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13"/>
      <c r="M319" s="10"/>
      <c r="N319" s="11"/>
      <c r="O319" s="5"/>
      <c r="P319" s="5"/>
      <c r="Q319" s="5"/>
      <c r="R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13"/>
      <c r="M320" s="10"/>
      <c r="N320" s="11"/>
      <c r="O320" s="5"/>
      <c r="P320" s="5"/>
      <c r="Q320" s="5"/>
      <c r="R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13"/>
      <c r="M321" s="10"/>
      <c r="N321" s="11"/>
      <c r="O321" s="5"/>
      <c r="P321" s="5"/>
      <c r="Q321" s="5"/>
      <c r="R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13"/>
      <c r="M322" s="10"/>
      <c r="N322" s="11"/>
      <c r="O322" s="5"/>
      <c r="P322" s="5"/>
      <c r="Q322" s="5"/>
      <c r="R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13"/>
      <c r="M323" s="10"/>
      <c r="N323" s="11"/>
      <c r="O323" s="5"/>
      <c r="P323" s="5"/>
      <c r="Q323" s="5"/>
      <c r="R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13"/>
      <c r="M324" s="10"/>
      <c r="N324" s="11"/>
      <c r="O324" s="5"/>
      <c r="P324" s="5"/>
      <c r="Q324" s="5"/>
      <c r="R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13"/>
      <c r="M325" s="10"/>
      <c r="N325" s="11"/>
      <c r="O325" s="5"/>
      <c r="P325" s="5"/>
      <c r="Q325" s="5"/>
      <c r="R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13"/>
      <c r="M326" s="10"/>
      <c r="N326" s="11"/>
      <c r="O326" s="5"/>
      <c r="P326" s="5"/>
      <c r="Q326" s="5"/>
      <c r="R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13"/>
      <c r="M327" s="10"/>
      <c r="N327" s="11"/>
      <c r="O327" s="5"/>
      <c r="P327" s="5"/>
      <c r="Q327" s="5"/>
      <c r="R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13"/>
      <c r="M328" s="10"/>
      <c r="N328" s="11"/>
      <c r="O328" s="5"/>
      <c r="P328" s="5"/>
      <c r="Q328" s="5"/>
      <c r="R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13"/>
      <c r="M329" s="10"/>
      <c r="N329" s="11"/>
      <c r="O329" s="5"/>
      <c r="P329" s="5"/>
      <c r="Q329" s="5"/>
      <c r="R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13"/>
      <c r="M330" s="10"/>
      <c r="N330" s="11"/>
      <c r="O330" s="5"/>
      <c r="P330" s="5"/>
      <c r="Q330" s="5"/>
      <c r="R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13"/>
      <c r="M331" s="10"/>
      <c r="N331" s="11"/>
      <c r="O331" s="5"/>
      <c r="P331" s="5"/>
      <c r="Q331" s="5"/>
      <c r="R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13"/>
      <c r="M332" s="10"/>
      <c r="N332" s="11"/>
      <c r="O332" s="5"/>
      <c r="P332" s="5"/>
      <c r="Q332" s="5"/>
      <c r="R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13"/>
      <c r="M333" s="10"/>
      <c r="N333" s="11"/>
      <c r="O333" s="5"/>
      <c r="P333" s="5"/>
      <c r="Q333" s="5"/>
      <c r="R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13"/>
      <c r="M334" s="10"/>
      <c r="N334" s="11"/>
      <c r="O334" s="5"/>
      <c r="P334" s="5"/>
      <c r="Q334" s="5"/>
      <c r="R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13"/>
      <c r="M335" s="10"/>
      <c r="N335" s="11"/>
      <c r="O335" s="5"/>
      <c r="P335" s="5"/>
      <c r="Q335" s="5"/>
      <c r="R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13"/>
      <c r="M336" s="10"/>
      <c r="N336" s="11"/>
      <c r="O336" s="5"/>
      <c r="P336" s="5"/>
      <c r="Q336" s="5"/>
      <c r="R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13"/>
      <c r="M337" s="10"/>
      <c r="N337" s="11"/>
      <c r="O337" s="5"/>
      <c r="P337" s="5"/>
      <c r="Q337" s="5"/>
      <c r="R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13"/>
      <c r="M338" s="10"/>
      <c r="N338" s="11"/>
      <c r="O338" s="5"/>
      <c r="P338" s="5"/>
      <c r="Q338" s="5"/>
      <c r="R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13"/>
      <c r="M339" s="10"/>
      <c r="N339" s="11"/>
      <c r="O339" s="5"/>
      <c r="P339" s="5"/>
      <c r="Q339" s="5"/>
      <c r="R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13"/>
      <c r="M340" s="10"/>
      <c r="N340" s="11"/>
      <c r="O340" s="5"/>
      <c r="P340" s="5"/>
      <c r="Q340" s="5"/>
      <c r="R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13"/>
      <c r="M341" s="10"/>
      <c r="N341" s="11"/>
      <c r="O341" s="5"/>
      <c r="P341" s="5"/>
      <c r="Q341" s="5"/>
      <c r="R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13"/>
      <c r="M342" s="10"/>
      <c r="N342" s="11"/>
      <c r="O342" s="5"/>
      <c r="P342" s="5"/>
      <c r="Q342" s="5"/>
      <c r="R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13"/>
      <c r="M343" s="10"/>
      <c r="N343" s="11"/>
      <c r="O343" s="5"/>
      <c r="P343" s="5"/>
      <c r="Q343" s="5"/>
      <c r="R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13"/>
      <c r="M344" s="10"/>
      <c r="N344" s="11"/>
      <c r="O344" s="5"/>
      <c r="P344" s="5"/>
      <c r="Q344" s="5"/>
      <c r="R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13"/>
      <c r="M345" s="10"/>
      <c r="N345" s="11"/>
      <c r="O345" s="5"/>
      <c r="P345" s="5"/>
      <c r="Q345" s="5"/>
      <c r="R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13"/>
      <c r="M346" s="10"/>
      <c r="N346" s="11"/>
      <c r="O346" s="5"/>
      <c r="P346" s="5"/>
      <c r="Q346" s="5"/>
      <c r="R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13"/>
      <c r="M347" s="10"/>
      <c r="N347" s="11"/>
      <c r="O347" s="5"/>
      <c r="P347" s="5"/>
      <c r="Q347" s="5"/>
      <c r="R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13"/>
      <c r="M348" s="10"/>
      <c r="N348" s="11"/>
      <c r="O348" s="5"/>
      <c r="P348" s="5"/>
      <c r="Q348" s="5"/>
      <c r="R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13"/>
      <c r="M349" s="10"/>
      <c r="N349" s="11"/>
      <c r="O349" s="5"/>
      <c r="P349" s="5"/>
      <c r="Q349" s="5"/>
      <c r="R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13"/>
      <c r="M350" s="10"/>
      <c r="N350" s="11"/>
      <c r="O350" s="5"/>
      <c r="P350" s="5"/>
      <c r="Q350" s="5"/>
      <c r="R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13"/>
      <c r="M351" s="10"/>
      <c r="N351" s="11"/>
      <c r="O351" s="5"/>
      <c r="P351" s="5"/>
      <c r="Q351" s="5"/>
      <c r="R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13"/>
      <c r="M352" s="10"/>
      <c r="N352" s="11"/>
      <c r="O352" s="5"/>
      <c r="P352" s="5"/>
      <c r="Q352" s="5"/>
      <c r="R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13"/>
      <c r="M353" s="10"/>
      <c r="N353" s="11"/>
      <c r="O353" s="5"/>
      <c r="P353" s="5"/>
      <c r="Q353" s="5"/>
      <c r="R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13"/>
      <c r="M354" s="10"/>
      <c r="N354" s="11"/>
      <c r="O354" s="5"/>
      <c r="P354" s="5"/>
      <c r="Q354" s="5"/>
      <c r="R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13"/>
      <c r="M355" s="10"/>
      <c r="N355" s="11"/>
      <c r="O355" s="5"/>
      <c r="P355" s="5"/>
      <c r="Q355" s="5"/>
      <c r="R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13"/>
      <c r="M356" s="10"/>
      <c r="N356" s="11"/>
      <c r="O356" s="5"/>
      <c r="P356" s="5"/>
      <c r="Q356" s="5"/>
      <c r="R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13"/>
      <c r="M357" s="10"/>
      <c r="N357" s="11"/>
      <c r="O357" s="5"/>
      <c r="P357" s="5"/>
      <c r="Q357" s="5"/>
      <c r="R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13"/>
      <c r="M358" s="10"/>
      <c r="N358" s="11"/>
      <c r="O358" s="5"/>
      <c r="P358" s="5"/>
      <c r="Q358" s="5"/>
      <c r="R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13"/>
      <c r="M359" s="10"/>
      <c r="N359" s="11"/>
      <c r="O359" s="5"/>
      <c r="P359" s="5"/>
      <c r="Q359" s="5"/>
      <c r="R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13"/>
      <c r="M360" s="10"/>
      <c r="N360" s="11"/>
      <c r="O360" s="5"/>
      <c r="P360" s="5"/>
      <c r="Q360" s="5"/>
      <c r="R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13"/>
      <c r="M361" s="10"/>
      <c r="N361" s="11"/>
      <c r="O361" s="5"/>
      <c r="P361" s="5"/>
      <c r="Q361" s="5"/>
      <c r="R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13"/>
      <c r="M362" s="10"/>
      <c r="N362" s="11"/>
      <c r="O362" s="5"/>
      <c r="P362" s="5"/>
      <c r="Q362" s="5"/>
      <c r="R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13"/>
      <c r="M363" s="10"/>
      <c r="N363" s="11"/>
      <c r="O363" s="5"/>
      <c r="P363" s="5"/>
      <c r="Q363" s="5"/>
      <c r="R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13"/>
      <c r="M364" s="10"/>
      <c r="N364" s="11"/>
      <c r="O364" s="5"/>
      <c r="P364" s="5"/>
      <c r="Q364" s="5"/>
      <c r="R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13"/>
      <c r="M365" s="10"/>
      <c r="N365" s="11"/>
      <c r="O365" s="5"/>
      <c r="P365" s="5"/>
      <c r="Q365" s="5"/>
      <c r="R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13"/>
      <c r="M366" s="10"/>
      <c r="N366" s="11"/>
      <c r="O366" s="5"/>
      <c r="P366" s="5"/>
      <c r="Q366" s="5"/>
      <c r="R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13"/>
      <c r="M367" s="10"/>
      <c r="N367" s="11"/>
      <c r="O367" s="5"/>
      <c r="P367" s="5"/>
      <c r="Q367" s="5"/>
      <c r="R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13"/>
      <c r="M368" s="10"/>
      <c r="N368" s="11"/>
      <c r="O368" s="5"/>
      <c r="P368" s="5"/>
      <c r="Q368" s="5"/>
      <c r="R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13"/>
      <c r="M369" s="10"/>
      <c r="N369" s="11"/>
      <c r="O369" s="5"/>
      <c r="P369" s="5"/>
      <c r="Q369" s="5"/>
      <c r="R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13"/>
      <c r="M370" s="10"/>
      <c r="N370" s="11"/>
      <c r="O370" s="5"/>
      <c r="P370" s="5"/>
      <c r="Q370" s="5"/>
      <c r="R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13"/>
      <c r="M371" s="10"/>
      <c r="N371" s="11"/>
      <c r="O371" s="5"/>
      <c r="P371" s="5"/>
      <c r="Q371" s="5"/>
      <c r="R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13"/>
      <c r="M372" s="10"/>
      <c r="N372" s="11"/>
      <c r="O372" s="5"/>
      <c r="P372" s="5"/>
      <c r="Q372" s="5"/>
      <c r="R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13"/>
      <c r="M373" s="10"/>
      <c r="N373" s="11"/>
      <c r="O373" s="5"/>
      <c r="P373" s="5"/>
      <c r="Q373" s="5"/>
      <c r="R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13"/>
      <c r="M374" s="10"/>
      <c r="N374" s="11"/>
      <c r="O374" s="5"/>
      <c r="P374" s="5"/>
      <c r="Q374" s="5"/>
      <c r="R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13"/>
      <c r="M375" s="10"/>
      <c r="N375" s="11"/>
      <c r="O375" s="5"/>
      <c r="P375" s="5"/>
      <c r="Q375" s="5"/>
      <c r="R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13"/>
      <c r="M376" s="10"/>
      <c r="N376" s="11"/>
      <c r="O376" s="5"/>
      <c r="P376" s="5"/>
      <c r="Q376" s="5"/>
      <c r="R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13"/>
      <c r="M377" s="10"/>
      <c r="N377" s="11"/>
      <c r="O377" s="5"/>
      <c r="P377" s="5"/>
      <c r="Q377" s="5"/>
      <c r="R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13"/>
      <c r="M378" s="10"/>
      <c r="N378" s="11"/>
      <c r="O378" s="5"/>
      <c r="P378" s="5"/>
      <c r="Q378" s="5"/>
      <c r="R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13"/>
      <c r="M379" s="10"/>
      <c r="N379" s="11"/>
      <c r="O379" s="5"/>
      <c r="P379" s="5"/>
      <c r="Q379" s="5"/>
      <c r="R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13"/>
      <c r="M380" s="10"/>
      <c r="N380" s="11"/>
      <c r="O380" s="5"/>
      <c r="P380" s="5"/>
      <c r="Q380" s="5"/>
      <c r="R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13"/>
      <c r="M381" s="10"/>
      <c r="N381" s="11"/>
      <c r="O381" s="5"/>
      <c r="P381" s="5"/>
      <c r="Q381" s="5"/>
      <c r="R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13"/>
      <c r="M382" s="10"/>
      <c r="N382" s="11"/>
      <c r="O382" s="5"/>
      <c r="P382" s="5"/>
      <c r="Q382" s="5"/>
      <c r="R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13"/>
      <c r="M383" s="10"/>
      <c r="N383" s="11"/>
      <c r="O383" s="5"/>
      <c r="P383" s="5"/>
      <c r="Q383" s="5"/>
      <c r="R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13"/>
      <c r="M384" s="10"/>
      <c r="N384" s="11"/>
      <c r="O384" s="5"/>
      <c r="P384" s="5"/>
      <c r="Q384" s="5"/>
      <c r="R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13"/>
      <c r="M385" s="10"/>
      <c r="N385" s="11"/>
      <c r="O385" s="5"/>
      <c r="P385" s="5"/>
      <c r="Q385" s="5"/>
      <c r="R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13"/>
      <c r="M386" s="10"/>
      <c r="N386" s="11"/>
      <c r="O386" s="5"/>
      <c r="P386" s="5"/>
      <c r="Q386" s="5"/>
      <c r="R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13"/>
      <c r="M387" s="10"/>
      <c r="N387" s="11"/>
      <c r="O387" s="5"/>
      <c r="P387" s="5"/>
      <c r="Q387" s="5"/>
      <c r="R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13"/>
      <c r="M388" s="10"/>
      <c r="N388" s="11"/>
      <c r="O388" s="5"/>
      <c r="P388" s="5"/>
      <c r="Q388" s="5"/>
      <c r="R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13"/>
      <c r="M389" s="10"/>
      <c r="N389" s="11"/>
      <c r="O389" s="5"/>
      <c r="P389" s="5"/>
      <c r="Q389" s="5"/>
      <c r="R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13"/>
      <c r="M390" s="10"/>
      <c r="N390" s="11"/>
      <c r="O390" s="5"/>
      <c r="P390" s="5"/>
      <c r="Q390" s="5"/>
      <c r="R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13"/>
      <c r="M391" s="10"/>
      <c r="N391" s="11"/>
      <c r="O391" s="5"/>
      <c r="P391" s="5"/>
      <c r="Q391" s="5"/>
      <c r="R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13"/>
      <c r="M392" s="10"/>
      <c r="N392" s="11"/>
      <c r="O392" s="5"/>
      <c r="P392" s="5"/>
      <c r="Q392" s="5"/>
      <c r="R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13"/>
      <c r="M393" s="10"/>
      <c r="N393" s="11"/>
      <c r="O393" s="5"/>
      <c r="P393" s="5"/>
      <c r="Q393" s="5"/>
      <c r="R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13"/>
      <c r="M394" s="10"/>
      <c r="N394" s="11"/>
      <c r="O394" s="5"/>
      <c r="P394" s="5"/>
      <c r="Q394" s="5"/>
      <c r="R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13"/>
      <c r="M395" s="10"/>
      <c r="N395" s="11"/>
      <c r="O395" s="5"/>
      <c r="P395" s="5"/>
      <c r="Q395" s="5"/>
      <c r="R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13"/>
      <c r="M396" s="10"/>
      <c r="N396" s="11"/>
      <c r="O396" s="5"/>
      <c r="P396" s="5"/>
      <c r="Q396" s="5"/>
      <c r="R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13"/>
      <c r="M397" s="10"/>
      <c r="N397" s="11"/>
      <c r="O397" s="5"/>
      <c r="P397" s="5"/>
      <c r="Q397" s="5"/>
      <c r="R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13"/>
      <c r="M398" s="10"/>
      <c r="N398" s="11"/>
      <c r="O398" s="5"/>
      <c r="P398" s="5"/>
      <c r="Q398" s="5"/>
      <c r="R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13"/>
      <c r="M399" s="10"/>
      <c r="N399" s="11"/>
      <c r="O399" s="5"/>
      <c r="P399" s="5"/>
      <c r="Q399" s="5"/>
      <c r="R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13"/>
      <c r="M400" s="10"/>
      <c r="N400" s="11"/>
      <c r="O400" s="5"/>
      <c r="P400" s="5"/>
      <c r="Q400" s="5"/>
      <c r="R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13"/>
      <c r="M401" s="10"/>
      <c r="N401" s="11"/>
      <c r="O401" s="5"/>
      <c r="P401" s="5"/>
      <c r="Q401" s="5"/>
      <c r="R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13"/>
      <c r="M402" s="10"/>
      <c r="N402" s="11"/>
      <c r="O402" s="5"/>
      <c r="P402" s="5"/>
      <c r="Q402" s="5"/>
      <c r="R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13"/>
      <c r="M403" s="10"/>
      <c r="N403" s="11"/>
      <c r="O403" s="5"/>
      <c r="P403" s="5"/>
      <c r="Q403" s="5"/>
      <c r="R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13"/>
      <c r="M404" s="10"/>
      <c r="N404" s="11"/>
      <c r="O404" s="5"/>
      <c r="P404" s="5"/>
      <c r="Q404" s="5"/>
      <c r="R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13"/>
      <c r="M405" s="10"/>
      <c r="N405" s="11"/>
      <c r="O405" s="5"/>
      <c r="P405" s="5"/>
      <c r="Q405" s="5"/>
      <c r="R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13"/>
      <c r="M406" s="10"/>
      <c r="N406" s="11"/>
      <c r="O406" s="5"/>
      <c r="P406" s="5"/>
      <c r="Q406" s="5"/>
      <c r="R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13"/>
      <c r="M407" s="10"/>
      <c r="N407" s="11"/>
      <c r="O407" s="5"/>
      <c r="P407" s="5"/>
      <c r="Q407" s="5"/>
      <c r="R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13"/>
      <c r="M408" s="10"/>
      <c r="N408" s="11"/>
      <c r="O408" s="5"/>
      <c r="P408" s="5"/>
      <c r="Q408" s="5"/>
      <c r="R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13"/>
      <c r="M409" s="10"/>
      <c r="N409" s="11"/>
      <c r="O409" s="5"/>
      <c r="P409" s="5"/>
      <c r="Q409" s="5"/>
      <c r="R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13"/>
      <c r="M410" s="10"/>
      <c r="N410" s="11"/>
      <c r="O410" s="5"/>
      <c r="P410" s="5"/>
      <c r="Q410" s="5"/>
      <c r="R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13"/>
      <c r="M411" s="10"/>
      <c r="N411" s="11"/>
      <c r="O411" s="5"/>
      <c r="P411" s="5"/>
      <c r="Q411" s="5"/>
      <c r="R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13"/>
      <c r="M412" s="10"/>
      <c r="N412" s="11"/>
      <c r="O412" s="5"/>
      <c r="P412" s="5"/>
      <c r="Q412" s="5"/>
      <c r="R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13"/>
      <c r="M413" s="10"/>
      <c r="N413" s="11"/>
      <c r="O413" s="5"/>
      <c r="P413" s="5"/>
      <c r="Q413" s="5"/>
      <c r="R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13"/>
      <c r="M414" s="10"/>
      <c r="N414" s="11"/>
      <c r="O414" s="5"/>
      <c r="P414" s="5"/>
      <c r="Q414" s="5"/>
      <c r="R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13"/>
      <c r="M415" s="10"/>
      <c r="N415" s="11"/>
      <c r="O415" s="5"/>
      <c r="P415" s="5"/>
      <c r="Q415" s="5"/>
      <c r="R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13"/>
      <c r="M416" s="10"/>
      <c r="N416" s="11"/>
      <c r="O416" s="5"/>
      <c r="P416" s="5"/>
      <c r="Q416" s="5"/>
      <c r="R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13"/>
      <c r="M417" s="10"/>
      <c r="N417" s="11"/>
      <c r="O417" s="5"/>
      <c r="P417" s="5"/>
      <c r="Q417" s="5"/>
      <c r="R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13"/>
      <c r="M418" s="10"/>
      <c r="N418" s="11"/>
      <c r="O418" s="5"/>
      <c r="P418" s="5"/>
      <c r="Q418" s="5"/>
      <c r="R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13"/>
      <c r="M419" s="10"/>
      <c r="N419" s="11"/>
      <c r="O419" s="5"/>
      <c r="P419" s="5"/>
      <c r="Q419" s="5"/>
      <c r="R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13"/>
      <c r="M420" s="10"/>
      <c r="N420" s="11"/>
      <c r="O420" s="5"/>
      <c r="P420" s="5"/>
      <c r="Q420" s="5"/>
      <c r="R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13"/>
      <c r="M421" s="10"/>
      <c r="N421" s="11"/>
      <c r="O421" s="5"/>
      <c r="P421" s="5"/>
      <c r="Q421" s="5"/>
      <c r="R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13"/>
      <c r="M422" s="10"/>
      <c r="N422" s="11"/>
      <c r="O422" s="5"/>
      <c r="P422" s="5"/>
      <c r="Q422" s="5"/>
      <c r="R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13"/>
      <c r="M423" s="10"/>
      <c r="N423" s="11"/>
      <c r="O423" s="5"/>
      <c r="P423" s="5"/>
      <c r="Q423" s="5"/>
      <c r="R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13"/>
      <c r="M424" s="10"/>
      <c r="N424" s="11"/>
      <c r="O424" s="5"/>
      <c r="P424" s="5"/>
      <c r="Q424" s="5"/>
      <c r="R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13"/>
      <c r="M425" s="10"/>
      <c r="N425" s="11"/>
      <c r="O425" s="5"/>
      <c r="P425" s="5"/>
      <c r="Q425" s="5"/>
      <c r="R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13"/>
      <c r="M426" s="10"/>
      <c r="N426" s="11"/>
      <c r="O426" s="5"/>
      <c r="P426" s="5"/>
      <c r="Q426" s="5"/>
      <c r="R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13"/>
      <c r="M427" s="10"/>
      <c r="N427" s="11"/>
      <c r="O427" s="5"/>
      <c r="P427" s="5"/>
      <c r="Q427" s="5"/>
      <c r="R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13"/>
      <c r="M428" s="10"/>
      <c r="N428" s="11"/>
      <c r="O428" s="5"/>
      <c r="P428" s="5"/>
      <c r="Q428" s="5"/>
      <c r="R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13"/>
      <c r="M429" s="10"/>
      <c r="N429" s="11"/>
      <c r="O429" s="5"/>
      <c r="P429" s="5"/>
      <c r="Q429" s="5"/>
      <c r="R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13"/>
      <c r="M430" s="10"/>
      <c r="N430" s="11"/>
      <c r="O430" s="5"/>
      <c r="P430" s="5"/>
      <c r="Q430" s="5"/>
      <c r="R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13"/>
      <c r="M431" s="10"/>
      <c r="N431" s="11"/>
      <c r="O431" s="5"/>
      <c r="P431" s="5"/>
      <c r="Q431" s="5"/>
      <c r="R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13"/>
      <c r="M432" s="10"/>
      <c r="N432" s="11"/>
      <c r="O432" s="5"/>
      <c r="P432" s="5"/>
      <c r="Q432" s="5"/>
      <c r="R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13"/>
      <c r="M433" s="10"/>
      <c r="N433" s="11"/>
      <c r="O433" s="5"/>
      <c r="P433" s="5"/>
      <c r="Q433" s="5"/>
      <c r="R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13"/>
      <c r="M434" s="10"/>
      <c r="N434" s="11"/>
      <c r="O434" s="5"/>
      <c r="P434" s="5"/>
      <c r="Q434" s="5"/>
      <c r="R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13"/>
      <c r="M435" s="10"/>
      <c r="N435" s="11"/>
      <c r="O435" s="5"/>
      <c r="P435" s="5"/>
      <c r="Q435" s="5"/>
      <c r="R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13"/>
      <c r="M436" s="10"/>
      <c r="N436" s="11"/>
      <c r="O436" s="5"/>
      <c r="P436" s="5"/>
      <c r="Q436" s="5"/>
      <c r="R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13"/>
      <c r="M437" s="10"/>
      <c r="N437" s="11"/>
      <c r="O437" s="5"/>
      <c r="P437" s="5"/>
      <c r="Q437" s="5"/>
      <c r="R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13"/>
      <c r="M438" s="10"/>
      <c r="N438" s="11"/>
      <c r="O438" s="5"/>
      <c r="P438" s="5"/>
      <c r="Q438" s="5"/>
      <c r="R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13"/>
      <c r="M439" s="10"/>
      <c r="N439" s="11"/>
      <c r="O439" s="5"/>
      <c r="P439" s="5"/>
      <c r="Q439" s="5"/>
      <c r="R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13"/>
      <c r="M440" s="10"/>
      <c r="N440" s="11"/>
      <c r="O440" s="5"/>
      <c r="P440" s="5"/>
      <c r="Q440" s="5"/>
      <c r="R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13"/>
      <c r="M441" s="10"/>
      <c r="N441" s="11"/>
      <c r="O441" s="5"/>
      <c r="P441" s="5"/>
      <c r="Q441" s="5"/>
      <c r="R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13"/>
      <c r="M442" s="10"/>
      <c r="N442" s="11"/>
      <c r="O442" s="5"/>
      <c r="P442" s="5"/>
      <c r="Q442" s="5"/>
      <c r="R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13"/>
      <c r="M443" s="10"/>
      <c r="N443" s="11"/>
      <c r="O443" s="5"/>
      <c r="P443" s="5"/>
      <c r="Q443" s="5"/>
      <c r="R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13"/>
      <c r="M444" s="10"/>
      <c r="N444" s="11"/>
      <c r="O444" s="5"/>
      <c r="P444" s="5"/>
      <c r="Q444" s="5"/>
      <c r="R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13"/>
      <c r="M445" s="10"/>
      <c r="N445" s="11"/>
      <c r="O445" s="5"/>
      <c r="P445" s="5"/>
      <c r="Q445" s="5"/>
      <c r="R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13"/>
      <c r="M446" s="10"/>
      <c r="N446" s="11"/>
      <c r="O446" s="5"/>
      <c r="P446" s="5"/>
      <c r="Q446" s="5"/>
      <c r="R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13"/>
      <c r="M447" s="10"/>
      <c r="N447" s="11"/>
      <c r="O447" s="5"/>
      <c r="P447" s="5"/>
      <c r="Q447" s="5"/>
      <c r="R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13"/>
      <c r="M448" s="10"/>
      <c r="N448" s="11"/>
      <c r="O448" s="5"/>
      <c r="P448" s="5"/>
      <c r="Q448" s="5"/>
      <c r="R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13"/>
      <c r="M449" s="10"/>
      <c r="N449" s="11"/>
      <c r="O449" s="5"/>
      <c r="P449" s="5"/>
      <c r="Q449" s="5"/>
      <c r="R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13"/>
      <c r="M450" s="10"/>
      <c r="N450" s="11"/>
      <c r="O450" s="5"/>
      <c r="P450" s="5"/>
      <c r="Q450" s="5"/>
      <c r="R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13"/>
      <c r="M451" s="10"/>
      <c r="N451" s="11"/>
      <c r="O451" s="5"/>
      <c r="P451" s="5"/>
      <c r="Q451" s="5"/>
      <c r="R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13"/>
      <c r="M452" s="10"/>
      <c r="N452" s="11"/>
      <c r="O452" s="5"/>
      <c r="P452" s="5"/>
      <c r="Q452" s="5"/>
      <c r="R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13"/>
      <c r="M453" s="10"/>
      <c r="N453" s="11"/>
      <c r="O453" s="5"/>
      <c r="P453" s="5"/>
      <c r="Q453" s="5"/>
      <c r="R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13"/>
      <c r="M454" s="10"/>
      <c r="N454" s="11"/>
      <c r="O454" s="5"/>
      <c r="P454" s="5"/>
      <c r="Q454" s="5"/>
      <c r="R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13"/>
      <c r="M455" s="10"/>
      <c r="N455" s="11"/>
      <c r="O455" s="5"/>
      <c r="P455" s="5"/>
      <c r="Q455" s="5"/>
      <c r="R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13"/>
      <c r="M456" s="10"/>
      <c r="N456" s="11"/>
      <c r="O456" s="5"/>
      <c r="P456" s="5"/>
      <c r="Q456" s="5"/>
      <c r="R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13"/>
      <c r="M457" s="10"/>
      <c r="N457" s="11"/>
      <c r="O457" s="5"/>
      <c r="P457" s="5"/>
      <c r="Q457" s="5"/>
      <c r="R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13"/>
      <c r="M458" s="10"/>
      <c r="N458" s="11"/>
      <c r="O458" s="5"/>
      <c r="P458" s="5"/>
      <c r="Q458" s="5"/>
      <c r="R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13"/>
      <c r="M459" s="10"/>
      <c r="N459" s="11"/>
      <c r="O459" s="5"/>
      <c r="P459" s="5"/>
      <c r="Q459" s="5"/>
      <c r="R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13"/>
      <c r="M460" s="10"/>
      <c r="N460" s="11"/>
      <c r="O460" s="5"/>
      <c r="P460" s="5"/>
      <c r="Q460" s="5"/>
      <c r="R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13"/>
      <c r="M461" s="10"/>
      <c r="N461" s="11"/>
      <c r="O461" s="5"/>
      <c r="P461" s="5"/>
      <c r="Q461" s="5"/>
      <c r="R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13"/>
      <c r="M462" s="10"/>
      <c r="N462" s="11"/>
      <c r="O462" s="5"/>
      <c r="P462" s="5"/>
      <c r="Q462" s="5"/>
      <c r="R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13"/>
      <c r="M463" s="10"/>
      <c r="N463" s="11"/>
      <c r="O463" s="5"/>
      <c r="P463" s="5"/>
      <c r="Q463" s="5"/>
      <c r="R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13"/>
      <c r="M464" s="10"/>
      <c r="N464" s="11"/>
      <c r="O464" s="5"/>
      <c r="P464" s="5"/>
      <c r="Q464" s="5"/>
      <c r="R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13"/>
      <c r="M465" s="10"/>
      <c r="N465" s="11"/>
      <c r="O465" s="5"/>
      <c r="P465" s="5"/>
      <c r="Q465" s="5"/>
      <c r="R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13"/>
      <c r="M466" s="10"/>
      <c r="N466" s="11"/>
      <c r="O466" s="5"/>
      <c r="P466" s="5"/>
      <c r="Q466" s="5"/>
      <c r="R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13"/>
      <c r="M467" s="10"/>
      <c r="N467" s="11"/>
      <c r="O467" s="5"/>
      <c r="P467" s="5"/>
      <c r="Q467" s="5"/>
      <c r="R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13"/>
      <c r="M468" s="10"/>
      <c r="N468" s="11"/>
      <c r="O468" s="5"/>
      <c r="P468" s="5"/>
      <c r="Q468" s="5"/>
      <c r="R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13"/>
      <c r="M469" s="10"/>
      <c r="N469" s="11"/>
      <c r="O469" s="5"/>
      <c r="P469" s="5"/>
      <c r="Q469" s="5"/>
      <c r="R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13"/>
      <c r="M470" s="10"/>
      <c r="N470" s="11"/>
      <c r="O470" s="5"/>
      <c r="P470" s="5"/>
      <c r="Q470" s="5"/>
      <c r="R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13"/>
      <c r="M471" s="10"/>
      <c r="N471" s="11"/>
      <c r="O471" s="5"/>
      <c r="P471" s="5"/>
      <c r="Q471" s="5"/>
      <c r="R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13"/>
      <c r="M472" s="10"/>
      <c r="N472" s="11"/>
      <c r="O472" s="5"/>
      <c r="P472" s="5"/>
      <c r="Q472" s="5"/>
      <c r="R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13"/>
      <c r="M473" s="10"/>
      <c r="N473" s="11"/>
      <c r="O473" s="5"/>
      <c r="P473" s="5"/>
      <c r="Q473" s="5"/>
      <c r="R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13"/>
      <c r="M474" s="10"/>
      <c r="N474" s="11"/>
      <c r="O474" s="5"/>
      <c r="P474" s="5"/>
      <c r="Q474" s="5"/>
      <c r="R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13"/>
      <c r="M475" s="10"/>
      <c r="N475" s="11"/>
      <c r="O475" s="5"/>
      <c r="P475" s="5"/>
      <c r="Q475" s="5"/>
      <c r="R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13"/>
      <c r="M476" s="10"/>
      <c r="N476" s="11"/>
      <c r="O476" s="5"/>
      <c r="P476" s="5"/>
      <c r="Q476" s="5"/>
      <c r="R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13"/>
      <c r="M477" s="10"/>
      <c r="N477" s="11"/>
      <c r="O477" s="5"/>
      <c r="P477" s="5"/>
      <c r="Q477" s="5"/>
      <c r="R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13"/>
      <c r="M478" s="10"/>
      <c r="N478" s="11"/>
      <c r="O478" s="5"/>
      <c r="P478" s="5"/>
      <c r="Q478" s="5"/>
      <c r="R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13"/>
      <c r="M479" s="10"/>
      <c r="N479" s="11"/>
      <c r="O479" s="5"/>
      <c r="P479" s="5"/>
      <c r="Q479" s="5"/>
      <c r="R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13"/>
      <c r="M480" s="10"/>
      <c r="N480" s="11"/>
      <c r="O480" s="5"/>
      <c r="P480" s="5"/>
      <c r="Q480" s="5"/>
      <c r="R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13"/>
      <c r="M481" s="10"/>
      <c r="N481" s="11"/>
      <c r="O481" s="5"/>
      <c r="P481" s="5"/>
      <c r="Q481" s="5"/>
      <c r="R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13"/>
      <c r="M482" s="10"/>
      <c r="N482" s="11"/>
      <c r="O482" s="5"/>
      <c r="P482" s="5"/>
      <c r="Q482" s="5"/>
      <c r="R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13"/>
      <c r="M483" s="10"/>
      <c r="N483" s="11"/>
      <c r="O483" s="5"/>
      <c r="P483" s="5"/>
      <c r="Q483" s="5"/>
      <c r="R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13"/>
      <c r="M484" s="10"/>
      <c r="N484" s="11"/>
      <c r="O484" s="5"/>
      <c r="P484" s="5"/>
      <c r="Q484" s="5"/>
      <c r="R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13"/>
      <c r="M485" s="10"/>
      <c r="N485" s="11"/>
      <c r="O485" s="5"/>
      <c r="P485" s="5"/>
      <c r="Q485" s="5"/>
      <c r="R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13"/>
      <c r="M486" s="10"/>
      <c r="N486" s="11"/>
      <c r="O486" s="5"/>
      <c r="P486" s="5"/>
      <c r="Q486" s="5"/>
      <c r="R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13"/>
      <c r="M487" s="10"/>
      <c r="N487" s="11"/>
      <c r="O487" s="5"/>
      <c r="P487" s="5"/>
      <c r="Q487" s="5"/>
      <c r="R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13"/>
      <c r="M488" s="10"/>
      <c r="N488" s="11"/>
      <c r="O488" s="5"/>
      <c r="P488" s="5"/>
      <c r="Q488" s="5"/>
      <c r="R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13"/>
      <c r="M489" s="10"/>
      <c r="N489" s="11"/>
      <c r="O489" s="5"/>
      <c r="P489" s="5"/>
      <c r="Q489" s="5"/>
      <c r="R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13"/>
      <c r="M490" s="10"/>
      <c r="N490" s="11"/>
      <c r="O490" s="5"/>
      <c r="P490" s="5"/>
      <c r="Q490" s="5"/>
      <c r="R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13"/>
      <c r="M491" s="10"/>
      <c r="N491" s="11"/>
      <c r="O491" s="5"/>
      <c r="P491" s="5"/>
      <c r="Q491" s="5"/>
      <c r="R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13"/>
      <c r="M492" s="10"/>
      <c r="N492" s="11"/>
      <c r="O492" s="5"/>
      <c r="P492" s="5"/>
      <c r="Q492" s="5"/>
      <c r="R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13"/>
      <c r="M493" s="10"/>
      <c r="N493" s="11"/>
      <c r="O493" s="5"/>
      <c r="P493" s="5"/>
      <c r="Q493" s="5"/>
      <c r="R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13"/>
      <c r="M494" s="10"/>
      <c r="N494" s="11"/>
      <c r="O494" s="5"/>
      <c r="P494" s="5"/>
      <c r="Q494" s="5"/>
      <c r="R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13"/>
      <c r="M495" s="10"/>
      <c r="N495" s="11"/>
      <c r="O495" s="5"/>
      <c r="P495" s="5"/>
      <c r="Q495" s="5"/>
      <c r="R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13"/>
      <c r="M496" s="10"/>
      <c r="N496" s="11"/>
      <c r="O496" s="5"/>
      <c r="P496" s="5"/>
      <c r="Q496" s="5"/>
      <c r="R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13"/>
      <c r="M497" s="10"/>
      <c r="N497" s="11"/>
      <c r="O497" s="5"/>
      <c r="P497" s="5"/>
      <c r="Q497" s="5"/>
      <c r="R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13"/>
      <c r="M498" s="10"/>
      <c r="N498" s="11"/>
      <c r="O498" s="5"/>
      <c r="P498" s="5"/>
      <c r="Q498" s="5"/>
      <c r="R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13"/>
      <c r="M499" s="10"/>
      <c r="N499" s="11"/>
      <c r="O499" s="5"/>
      <c r="P499" s="5"/>
      <c r="Q499" s="5"/>
      <c r="R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13"/>
      <c r="M500" s="10"/>
      <c r="N500" s="11"/>
      <c r="O500" s="5"/>
      <c r="P500" s="5"/>
      <c r="Q500" s="5"/>
      <c r="R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13"/>
      <c r="M501" s="10"/>
      <c r="N501" s="11"/>
      <c r="O501" s="5"/>
      <c r="P501" s="5"/>
      <c r="Q501" s="5"/>
      <c r="R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13"/>
      <c r="M502" s="10"/>
      <c r="N502" s="11"/>
      <c r="O502" s="5"/>
      <c r="P502" s="5"/>
      <c r="Q502" s="5"/>
      <c r="R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13"/>
      <c r="M503" s="10"/>
      <c r="N503" s="11"/>
      <c r="O503" s="5"/>
      <c r="P503" s="5"/>
      <c r="Q503" s="5"/>
      <c r="R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13"/>
      <c r="M504" s="10"/>
      <c r="N504" s="11"/>
      <c r="O504" s="5"/>
      <c r="P504" s="5"/>
      <c r="Q504" s="5"/>
      <c r="R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13"/>
      <c r="M505" s="10"/>
      <c r="N505" s="11"/>
      <c r="O505" s="5"/>
      <c r="P505" s="5"/>
      <c r="Q505" s="5"/>
      <c r="R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13"/>
      <c r="M506" s="10"/>
      <c r="N506" s="11"/>
      <c r="O506" s="5"/>
      <c r="P506" s="5"/>
      <c r="Q506" s="5"/>
      <c r="R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13"/>
      <c r="M507" s="10"/>
      <c r="N507" s="11"/>
      <c r="O507" s="5"/>
      <c r="P507" s="5"/>
      <c r="Q507" s="5"/>
      <c r="R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13"/>
      <c r="M508" s="10"/>
      <c r="N508" s="11"/>
      <c r="O508" s="5"/>
      <c r="P508" s="5"/>
      <c r="Q508" s="5"/>
      <c r="R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13"/>
      <c r="M509" s="10"/>
      <c r="N509" s="11"/>
      <c r="O509" s="5"/>
      <c r="P509" s="5"/>
      <c r="Q509" s="5"/>
      <c r="R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13"/>
      <c r="M510" s="10"/>
      <c r="N510" s="11"/>
      <c r="O510" s="5"/>
      <c r="P510" s="5"/>
      <c r="Q510" s="5"/>
      <c r="R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13"/>
      <c r="M511" s="10"/>
      <c r="N511" s="11"/>
      <c r="O511" s="5"/>
      <c r="P511" s="5"/>
      <c r="Q511" s="5"/>
      <c r="R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13"/>
      <c r="M512" s="10"/>
      <c r="N512" s="11"/>
      <c r="O512" s="5"/>
      <c r="P512" s="5"/>
      <c r="Q512" s="5"/>
      <c r="R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13"/>
      <c r="M513" s="10"/>
      <c r="N513" s="11"/>
      <c r="O513" s="5"/>
      <c r="P513" s="5"/>
      <c r="Q513" s="5"/>
      <c r="R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13"/>
      <c r="M514" s="10"/>
      <c r="N514" s="11"/>
      <c r="O514" s="5"/>
      <c r="P514" s="5"/>
      <c r="Q514" s="5"/>
      <c r="R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13"/>
      <c r="M515" s="10"/>
      <c r="N515" s="11"/>
      <c r="O515" s="5"/>
      <c r="P515" s="5"/>
      <c r="Q515" s="5"/>
      <c r="R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13"/>
      <c r="M516" s="10"/>
      <c r="N516" s="11"/>
      <c r="O516" s="5"/>
      <c r="P516" s="5"/>
      <c r="Q516" s="5"/>
      <c r="R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13"/>
      <c r="M517" s="10"/>
      <c r="N517" s="11"/>
      <c r="O517" s="5"/>
      <c r="P517" s="5"/>
      <c r="Q517" s="5"/>
      <c r="R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13"/>
      <c r="M518" s="10"/>
      <c r="N518" s="11"/>
      <c r="O518" s="5"/>
      <c r="P518" s="5"/>
      <c r="Q518" s="5"/>
      <c r="R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13"/>
      <c r="M519" s="10"/>
      <c r="N519" s="11"/>
      <c r="O519" s="5"/>
      <c r="P519" s="5"/>
      <c r="Q519" s="5"/>
      <c r="R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13"/>
      <c r="M520" s="10"/>
      <c r="N520" s="11"/>
      <c r="O520" s="5"/>
      <c r="P520" s="5"/>
      <c r="Q520" s="5"/>
      <c r="R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13"/>
      <c r="M521" s="10"/>
      <c r="N521" s="11"/>
      <c r="O521" s="5"/>
      <c r="P521" s="5"/>
      <c r="Q521" s="5"/>
      <c r="R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13"/>
      <c r="M522" s="10"/>
      <c r="N522" s="11"/>
      <c r="O522" s="5"/>
      <c r="P522" s="5"/>
      <c r="Q522" s="5"/>
      <c r="R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13"/>
      <c r="M523" s="10"/>
      <c r="N523" s="11"/>
      <c r="O523" s="5"/>
      <c r="P523" s="5"/>
      <c r="Q523" s="5"/>
      <c r="R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13"/>
      <c r="M524" s="10"/>
      <c r="N524" s="11"/>
      <c r="O524" s="5"/>
      <c r="P524" s="5"/>
      <c r="Q524" s="5"/>
      <c r="R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13"/>
      <c r="M525" s="10"/>
      <c r="N525" s="11"/>
      <c r="O525" s="5"/>
      <c r="P525" s="5"/>
      <c r="Q525" s="5"/>
      <c r="R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13"/>
      <c r="M526" s="10"/>
      <c r="N526" s="11"/>
      <c r="O526" s="5"/>
      <c r="P526" s="5"/>
      <c r="Q526" s="5"/>
      <c r="R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13"/>
      <c r="M527" s="10"/>
      <c r="N527" s="11"/>
      <c r="O527" s="5"/>
      <c r="P527" s="5"/>
      <c r="Q527" s="5"/>
      <c r="R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13"/>
      <c r="M528" s="10"/>
      <c r="N528" s="11"/>
      <c r="O528" s="5"/>
      <c r="P528" s="5"/>
      <c r="Q528" s="5"/>
      <c r="R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13"/>
      <c r="M529" s="10"/>
      <c r="N529" s="11"/>
      <c r="O529" s="5"/>
      <c r="P529" s="5"/>
      <c r="Q529" s="5"/>
      <c r="R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13"/>
      <c r="M530" s="10"/>
      <c r="N530" s="11"/>
      <c r="O530" s="5"/>
      <c r="P530" s="5"/>
      <c r="Q530" s="5"/>
      <c r="R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13"/>
      <c r="M531" s="10"/>
      <c r="N531" s="11"/>
      <c r="O531" s="5"/>
      <c r="P531" s="5"/>
      <c r="Q531" s="5"/>
      <c r="R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13"/>
      <c r="M532" s="10"/>
      <c r="N532" s="11"/>
      <c r="O532" s="5"/>
      <c r="P532" s="5"/>
      <c r="Q532" s="5"/>
      <c r="R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13"/>
      <c r="M533" s="10"/>
      <c r="N533" s="11"/>
      <c r="O533" s="5"/>
      <c r="P533" s="5"/>
      <c r="Q533" s="5"/>
      <c r="R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13"/>
      <c r="M534" s="10"/>
      <c r="N534" s="11"/>
      <c r="O534" s="5"/>
      <c r="P534" s="5"/>
      <c r="Q534" s="5"/>
      <c r="R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13"/>
      <c r="M535" s="10"/>
      <c r="N535" s="11"/>
      <c r="O535" s="5"/>
      <c r="P535" s="5"/>
      <c r="Q535" s="5"/>
      <c r="R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13"/>
      <c r="M536" s="10"/>
      <c r="N536" s="11"/>
      <c r="O536" s="5"/>
      <c r="P536" s="5"/>
      <c r="Q536" s="5"/>
      <c r="R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13"/>
      <c r="M537" s="10"/>
      <c r="N537" s="11"/>
      <c r="O537" s="5"/>
      <c r="P537" s="5"/>
      <c r="Q537" s="5"/>
      <c r="R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13"/>
      <c r="M538" s="10"/>
      <c r="N538" s="11"/>
      <c r="O538" s="5"/>
      <c r="P538" s="5"/>
      <c r="Q538" s="5"/>
      <c r="R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13"/>
      <c r="M539" s="10"/>
      <c r="N539" s="11"/>
      <c r="O539" s="5"/>
      <c r="P539" s="5"/>
      <c r="Q539" s="5"/>
      <c r="R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13"/>
      <c r="M540" s="10"/>
      <c r="N540" s="11"/>
      <c r="O540" s="5"/>
      <c r="P540" s="5"/>
      <c r="Q540" s="5"/>
      <c r="R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13"/>
      <c r="M541" s="10"/>
      <c r="N541" s="11"/>
      <c r="O541" s="5"/>
      <c r="P541" s="5"/>
      <c r="Q541" s="5"/>
      <c r="R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13"/>
      <c r="M542" s="10"/>
      <c r="N542" s="11"/>
      <c r="O542" s="5"/>
      <c r="P542" s="5"/>
      <c r="Q542" s="5"/>
      <c r="R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13"/>
      <c r="M543" s="10"/>
      <c r="N543" s="11"/>
      <c r="O543" s="5"/>
      <c r="P543" s="5"/>
      <c r="Q543" s="5"/>
      <c r="R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13"/>
      <c r="M544" s="10"/>
      <c r="N544" s="11"/>
      <c r="O544" s="5"/>
      <c r="P544" s="5"/>
      <c r="Q544" s="5"/>
      <c r="R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13"/>
      <c r="M545" s="10"/>
      <c r="N545" s="11"/>
      <c r="O545" s="5"/>
      <c r="P545" s="5"/>
      <c r="Q545" s="5"/>
      <c r="R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13"/>
      <c r="M546" s="10"/>
      <c r="N546" s="11"/>
      <c r="O546" s="5"/>
      <c r="P546" s="5"/>
      <c r="Q546" s="5"/>
      <c r="R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13"/>
      <c r="M547" s="10"/>
      <c r="N547" s="11"/>
      <c r="O547" s="5"/>
      <c r="P547" s="5"/>
      <c r="Q547" s="5"/>
      <c r="R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13"/>
      <c r="M548" s="10"/>
      <c r="N548" s="11"/>
      <c r="O548" s="5"/>
      <c r="P548" s="5"/>
      <c r="Q548" s="5"/>
      <c r="R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13"/>
      <c r="M549" s="10"/>
      <c r="N549" s="11"/>
      <c r="O549" s="5"/>
      <c r="P549" s="5"/>
      <c r="Q549" s="5"/>
      <c r="R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13"/>
      <c r="M550" s="10"/>
      <c r="N550" s="11"/>
      <c r="O550" s="5"/>
      <c r="P550" s="5"/>
      <c r="Q550" s="5"/>
      <c r="R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13"/>
      <c r="M551" s="10"/>
      <c r="N551" s="11"/>
      <c r="O551" s="5"/>
      <c r="P551" s="5"/>
      <c r="Q551" s="5"/>
      <c r="R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13"/>
      <c r="M552" s="10"/>
      <c r="N552" s="11"/>
      <c r="O552" s="5"/>
      <c r="P552" s="5"/>
      <c r="Q552" s="5"/>
      <c r="R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13"/>
      <c r="M553" s="10"/>
      <c r="N553" s="11"/>
      <c r="O553" s="5"/>
      <c r="P553" s="5"/>
      <c r="Q553" s="5"/>
      <c r="R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13"/>
      <c r="M554" s="10"/>
      <c r="N554" s="11"/>
      <c r="O554" s="5"/>
      <c r="P554" s="5"/>
      <c r="Q554" s="5"/>
      <c r="R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13"/>
      <c r="M555" s="10"/>
      <c r="N555" s="11"/>
      <c r="O555" s="5"/>
      <c r="P555" s="5"/>
      <c r="Q555" s="5"/>
      <c r="R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13"/>
      <c r="M556" s="10"/>
      <c r="N556" s="11"/>
      <c r="O556" s="5"/>
      <c r="P556" s="5"/>
      <c r="Q556" s="5"/>
      <c r="R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13"/>
      <c r="M557" s="10"/>
      <c r="N557" s="11"/>
      <c r="O557" s="5"/>
      <c r="P557" s="5"/>
      <c r="Q557" s="5"/>
      <c r="R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13"/>
      <c r="M558" s="10"/>
      <c r="N558" s="11"/>
      <c r="O558" s="5"/>
      <c r="P558" s="5"/>
      <c r="Q558" s="5"/>
      <c r="R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13"/>
      <c r="M559" s="10"/>
      <c r="N559" s="11"/>
      <c r="O559" s="5"/>
      <c r="P559" s="5"/>
      <c r="Q559" s="5"/>
      <c r="R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13"/>
      <c r="M560" s="10"/>
      <c r="N560" s="11"/>
      <c r="O560" s="5"/>
      <c r="P560" s="5"/>
      <c r="Q560" s="5"/>
      <c r="R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13"/>
      <c r="M561" s="10"/>
      <c r="N561" s="11"/>
      <c r="O561" s="5"/>
      <c r="P561" s="5"/>
      <c r="Q561" s="5"/>
      <c r="R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13"/>
      <c r="M562" s="10"/>
      <c r="N562" s="11"/>
      <c r="O562" s="5"/>
      <c r="P562" s="5"/>
      <c r="Q562" s="5"/>
      <c r="R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13"/>
      <c r="M563" s="10"/>
      <c r="N563" s="11"/>
      <c r="O563" s="5"/>
      <c r="P563" s="5"/>
      <c r="Q563" s="5"/>
      <c r="R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13"/>
      <c r="M564" s="10"/>
      <c r="N564" s="11"/>
      <c r="O564" s="5"/>
      <c r="P564" s="5"/>
      <c r="Q564" s="5"/>
      <c r="R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13"/>
      <c r="M565" s="10"/>
      <c r="N565" s="11"/>
      <c r="O565" s="5"/>
      <c r="P565" s="5"/>
      <c r="Q565" s="5"/>
      <c r="R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13"/>
      <c r="M566" s="10"/>
      <c r="N566" s="11"/>
      <c r="O566" s="5"/>
      <c r="P566" s="5"/>
      <c r="Q566" s="5"/>
      <c r="R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13"/>
      <c r="M567" s="10"/>
      <c r="N567" s="11"/>
      <c r="O567" s="5"/>
      <c r="P567" s="5"/>
      <c r="Q567" s="5"/>
      <c r="R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13"/>
      <c r="M568" s="10"/>
      <c r="N568" s="11"/>
      <c r="O568" s="5"/>
      <c r="P568" s="5"/>
      <c r="Q568" s="5"/>
      <c r="R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13"/>
      <c r="M569" s="10"/>
      <c r="N569" s="11"/>
      <c r="O569" s="5"/>
      <c r="P569" s="5"/>
      <c r="Q569" s="5"/>
      <c r="R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13"/>
      <c r="M570" s="10"/>
      <c r="N570" s="11"/>
      <c r="O570" s="5"/>
      <c r="P570" s="5"/>
      <c r="Q570" s="5"/>
      <c r="R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13"/>
      <c r="M571" s="10"/>
      <c r="N571" s="11"/>
      <c r="O571" s="5"/>
      <c r="P571" s="5"/>
      <c r="Q571" s="5"/>
      <c r="R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13"/>
      <c r="M572" s="10"/>
      <c r="N572" s="11"/>
      <c r="O572" s="5"/>
      <c r="P572" s="5"/>
      <c r="Q572" s="5"/>
      <c r="R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13"/>
      <c r="M573" s="10"/>
      <c r="N573" s="11"/>
      <c r="O573" s="5"/>
      <c r="P573" s="5"/>
      <c r="Q573" s="5"/>
      <c r="R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13"/>
      <c r="M574" s="10"/>
      <c r="N574" s="11"/>
      <c r="O574" s="5"/>
      <c r="P574" s="5"/>
      <c r="Q574" s="5"/>
      <c r="R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13"/>
      <c r="M575" s="10"/>
      <c r="N575" s="11"/>
      <c r="O575" s="5"/>
      <c r="P575" s="5"/>
      <c r="Q575" s="5"/>
      <c r="R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13"/>
      <c r="M576" s="10"/>
      <c r="N576" s="11"/>
      <c r="O576" s="5"/>
      <c r="P576" s="5"/>
      <c r="Q576" s="5"/>
      <c r="R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13"/>
      <c r="M577" s="10"/>
      <c r="N577" s="11"/>
      <c r="O577" s="5"/>
      <c r="P577" s="5"/>
      <c r="Q577" s="5"/>
      <c r="R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13"/>
      <c r="M578" s="10"/>
      <c r="N578" s="11"/>
      <c r="O578" s="5"/>
      <c r="P578" s="5"/>
      <c r="Q578" s="5"/>
      <c r="R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13"/>
      <c r="M579" s="10"/>
      <c r="N579" s="11"/>
      <c r="O579" s="5"/>
      <c r="P579" s="5"/>
      <c r="Q579" s="5"/>
      <c r="R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13"/>
      <c r="M580" s="10"/>
      <c r="N580" s="11"/>
      <c r="O580" s="5"/>
      <c r="P580" s="5"/>
      <c r="Q580" s="5"/>
      <c r="R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13"/>
      <c r="M581" s="10"/>
      <c r="N581" s="11"/>
      <c r="O581" s="5"/>
      <c r="P581" s="5"/>
      <c r="Q581" s="5"/>
      <c r="R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13"/>
      <c r="M582" s="10"/>
      <c r="N582" s="11"/>
      <c r="O582" s="5"/>
      <c r="P582" s="5"/>
      <c r="Q582" s="5"/>
      <c r="R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13"/>
      <c r="M583" s="10"/>
      <c r="N583" s="11"/>
      <c r="O583" s="5"/>
      <c r="P583" s="5"/>
      <c r="Q583" s="5"/>
      <c r="R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13"/>
      <c r="M584" s="10"/>
      <c r="N584" s="11"/>
      <c r="O584" s="5"/>
      <c r="P584" s="5"/>
      <c r="Q584" s="5"/>
      <c r="R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13"/>
      <c r="M585" s="10"/>
      <c r="N585" s="11"/>
      <c r="O585" s="5"/>
      <c r="P585" s="5"/>
      <c r="Q585" s="5"/>
      <c r="R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13"/>
      <c r="M586" s="10"/>
      <c r="N586" s="11"/>
      <c r="O586" s="5"/>
      <c r="P586" s="5"/>
      <c r="Q586" s="5"/>
      <c r="R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13"/>
      <c r="M587" s="10"/>
      <c r="N587" s="11"/>
      <c r="O587" s="5"/>
      <c r="P587" s="5"/>
      <c r="Q587" s="5"/>
      <c r="R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13"/>
      <c r="M588" s="10"/>
      <c r="N588" s="11"/>
      <c r="O588" s="5"/>
      <c r="P588" s="5"/>
      <c r="Q588" s="5"/>
      <c r="R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13"/>
      <c r="M589" s="10"/>
      <c r="N589" s="11"/>
      <c r="O589" s="5"/>
      <c r="P589" s="5"/>
      <c r="Q589" s="5"/>
      <c r="R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13"/>
      <c r="M590" s="10"/>
      <c r="N590" s="11"/>
      <c r="O590" s="5"/>
      <c r="P590" s="5"/>
      <c r="Q590" s="5"/>
      <c r="R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13"/>
      <c r="M591" s="10"/>
      <c r="N591" s="11"/>
      <c r="O591" s="5"/>
      <c r="P591" s="5"/>
      <c r="Q591" s="5"/>
      <c r="R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13"/>
      <c r="M592" s="10"/>
      <c r="N592" s="11"/>
      <c r="O592" s="5"/>
      <c r="P592" s="5"/>
      <c r="Q592" s="5"/>
      <c r="R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13"/>
      <c r="M593" s="10"/>
      <c r="N593" s="11"/>
      <c r="O593" s="5"/>
      <c r="P593" s="5"/>
      <c r="Q593" s="5"/>
      <c r="R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13"/>
      <c r="M594" s="10"/>
      <c r="N594" s="11"/>
      <c r="O594" s="5"/>
      <c r="P594" s="5"/>
      <c r="Q594" s="5"/>
      <c r="R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13"/>
      <c r="M595" s="10"/>
      <c r="N595" s="11"/>
      <c r="O595" s="5"/>
      <c r="P595" s="5"/>
      <c r="Q595" s="5"/>
      <c r="R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13"/>
      <c r="M596" s="10"/>
      <c r="N596" s="11"/>
      <c r="O596" s="5"/>
      <c r="P596" s="5"/>
      <c r="Q596" s="5"/>
      <c r="R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13"/>
      <c r="M597" s="10"/>
      <c r="N597" s="11"/>
      <c r="O597" s="5"/>
      <c r="P597" s="5"/>
      <c r="Q597" s="5"/>
      <c r="R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13"/>
      <c r="M598" s="10"/>
      <c r="N598" s="11"/>
      <c r="O598" s="5"/>
      <c r="P598" s="5"/>
      <c r="Q598" s="5"/>
      <c r="R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13"/>
      <c r="M599" s="10"/>
      <c r="N599" s="11"/>
      <c r="O599" s="5"/>
      <c r="P599" s="5"/>
      <c r="Q599" s="5"/>
      <c r="R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13"/>
      <c r="M600" s="10"/>
      <c r="N600" s="11"/>
      <c r="O600" s="5"/>
      <c r="P600" s="5"/>
      <c r="Q600" s="5"/>
      <c r="R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13"/>
      <c r="M601" s="10"/>
      <c r="N601" s="11"/>
      <c r="O601" s="5"/>
      <c r="P601" s="5"/>
      <c r="Q601" s="5"/>
      <c r="R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13"/>
      <c r="M602" s="10"/>
      <c r="N602" s="11"/>
      <c r="O602" s="5"/>
      <c r="P602" s="5"/>
      <c r="Q602" s="5"/>
      <c r="R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13"/>
      <c r="M603" s="10"/>
      <c r="N603" s="11"/>
      <c r="O603" s="5"/>
      <c r="P603" s="5"/>
      <c r="Q603" s="5"/>
      <c r="R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13"/>
      <c r="M604" s="10"/>
      <c r="N604" s="11"/>
      <c r="O604" s="5"/>
      <c r="P604" s="5"/>
      <c r="Q604" s="5"/>
      <c r="R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13"/>
      <c r="M605" s="10"/>
      <c r="N605" s="11"/>
      <c r="O605" s="5"/>
      <c r="P605" s="5"/>
      <c r="Q605" s="5"/>
      <c r="R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13"/>
      <c r="M606" s="10"/>
      <c r="N606" s="11"/>
      <c r="O606" s="5"/>
      <c r="P606" s="5"/>
      <c r="Q606" s="5"/>
      <c r="R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13"/>
      <c r="M607" s="10"/>
      <c r="N607" s="11"/>
      <c r="O607" s="5"/>
      <c r="P607" s="5"/>
      <c r="Q607" s="5"/>
      <c r="R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13"/>
      <c r="M608" s="10"/>
      <c r="N608" s="11"/>
      <c r="O608" s="5"/>
      <c r="P608" s="5"/>
      <c r="Q608" s="5"/>
      <c r="R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13"/>
      <c r="M609" s="10"/>
      <c r="N609" s="11"/>
      <c r="O609" s="5"/>
      <c r="P609" s="5"/>
      <c r="Q609" s="5"/>
      <c r="R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13"/>
      <c r="M610" s="10"/>
      <c r="N610" s="11"/>
      <c r="O610" s="5"/>
      <c r="P610" s="5"/>
      <c r="Q610" s="5"/>
      <c r="R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13"/>
      <c r="M611" s="10"/>
      <c r="N611" s="11"/>
      <c r="O611" s="5"/>
      <c r="P611" s="5"/>
      <c r="Q611" s="5"/>
      <c r="R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13"/>
      <c r="M612" s="10"/>
      <c r="N612" s="11"/>
      <c r="O612" s="5"/>
      <c r="P612" s="5"/>
      <c r="Q612" s="5"/>
      <c r="R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13"/>
      <c r="M613" s="10"/>
      <c r="N613" s="11"/>
      <c r="O613" s="5"/>
      <c r="P613" s="5"/>
      <c r="Q613" s="5"/>
      <c r="R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13"/>
      <c r="M614" s="10"/>
      <c r="N614" s="11"/>
      <c r="O614" s="5"/>
      <c r="P614" s="5"/>
      <c r="Q614" s="5"/>
      <c r="R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13"/>
      <c r="M615" s="10"/>
      <c r="N615" s="11"/>
      <c r="O615" s="5"/>
      <c r="P615" s="5"/>
      <c r="Q615" s="5"/>
      <c r="R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13"/>
      <c r="M616" s="10"/>
      <c r="N616" s="11"/>
      <c r="O616" s="5"/>
      <c r="P616" s="5"/>
      <c r="Q616" s="5"/>
      <c r="R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13"/>
      <c r="M617" s="10"/>
      <c r="N617" s="11"/>
      <c r="O617" s="5"/>
      <c r="P617" s="5"/>
      <c r="Q617" s="5"/>
      <c r="R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13"/>
      <c r="M618" s="10"/>
      <c r="N618" s="11"/>
      <c r="O618" s="5"/>
      <c r="P618" s="5"/>
      <c r="Q618" s="5"/>
      <c r="R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13"/>
      <c r="M619" s="10"/>
      <c r="N619" s="11"/>
      <c r="O619" s="5"/>
      <c r="P619" s="5"/>
      <c r="Q619" s="5"/>
      <c r="R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13"/>
      <c r="M620" s="10"/>
      <c r="N620" s="11"/>
      <c r="O620" s="5"/>
      <c r="P620" s="5"/>
      <c r="Q620" s="5"/>
      <c r="R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13"/>
      <c r="M621" s="10"/>
      <c r="N621" s="11"/>
      <c r="O621" s="5"/>
      <c r="P621" s="5"/>
      <c r="Q621" s="5"/>
      <c r="R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13"/>
      <c r="M622" s="10"/>
      <c r="N622" s="11"/>
      <c r="O622" s="5"/>
      <c r="P622" s="5"/>
      <c r="Q622" s="5"/>
      <c r="R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13"/>
      <c r="M623" s="10"/>
      <c r="N623" s="11"/>
      <c r="O623" s="5"/>
      <c r="P623" s="5"/>
      <c r="Q623" s="5"/>
      <c r="R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13"/>
      <c r="M624" s="10"/>
      <c r="N624" s="11"/>
      <c r="O624" s="5"/>
      <c r="P624" s="5"/>
      <c r="Q624" s="5"/>
      <c r="R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13"/>
      <c r="M625" s="10"/>
      <c r="N625" s="11"/>
      <c r="O625" s="5"/>
      <c r="P625" s="5"/>
      <c r="Q625" s="5"/>
      <c r="R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13"/>
      <c r="M626" s="10"/>
      <c r="N626" s="11"/>
      <c r="O626" s="5"/>
      <c r="P626" s="5"/>
      <c r="Q626" s="5"/>
      <c r="R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13"/>
      <c r="M627" s="10"/>
      <c r="N627" s="11"/>
      <c r="O627" s="5"/>
      <c r="P627" s="5"/>
      <c r="Q627" s="5"/>
      <c r="R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13"/>
      <c r="M628" s="10"/>
      <c r="N628" s="11"/>
      <c r="O628" s="5"/>
      <c r="P628" s="5"/>
      <c r="Q628" s="5"/>
      <c r="R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13"/>
      <c r="M629" s="10"/>
      <c r="N629" s="11"/>
      <c r="O629" s="5"/>
      <c r="P629" s="5"/>
      <c r="Q629" s="5"/>
      <c r="R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13"/>
      <c r="M630" s="10"/>
      <c r="N630" s="11"/>
      <c r="O630" s="5"/>
      <c r="P630" s="5"/>
      <c r="Q630" s="5"/>
      <c r="R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13"/>
      <c r="M631" s="10"/>
      <c r="N631" s="11"/>
      <c r="O631" s="5"/>
      <c r="P631" s="5"/>
      <c r="Q631" s="5"/>
      <c r="R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13"/>
      <c r="M632" s="10"/>
      <c r="N632" s="11"/>
      <c r="O632" s="5"/>
      <c r="P632" s="5"/>
      <c r="Q632" s="5"/>
      <c r="R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13"/>
      <c r="M633" s="10"/>
      <c r="N633" s="11"/>
      <c r="O633" s="5"/>
      <c r="P633" s="5"/>
      <c r="Q633" s="5"/>
      <c r="R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13"/>
      <c r="M634" s="10"/>
      <c r="N634" s="11"/>
      <c r="O634" s="5"/>
      <c r="P634" s="5"/>
      <c r="Q634" s="5"/>
      <c r="R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13"/>
      <c r="M635" s="10"/>
      <c r="N635" s="11"/>
      <c r="O635" s="5"/>
      <c r="P635" s="5"/>
      <c r="Q635" s="5"/>
      <c r="R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13"/>
      <c r="M636" s="10"/>
      <c r="N636" s="11"/>
      <c r="O636" s="5"/>
      <c r="P636" s="5"/>
      <c r="Q636" s="5"/>
      <c r="R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13"/>
      <c r="M637" s="10"/>
      <c r="N637" s="11"/>
      <c r="O637" s="5"/>
      <c r="P637" s="5"/>
      <c r="Q637" s="5"/>
      <c r="R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13"/>
      <c r="M638" s="10"/>
      <c r="N638" s="11"/>
      <c r="O638" s="5"/>
      <c r="P638" s="5"/>
      <c r="Q638" s="5"/>
      <c r="R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13"/>
      <c r="M639" s="10"/>
      <c r="N639" s="11"/>
      <c r="O639" s="5"/>
      <c r="P639" s="5"/>
      <c r="Q639" s="5"/>
      <c r="R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13"/>
      <c r="M640" s="10"/>
      <c r="N640" s="11"/>
      <c r="O640" s="5"/>
      <c r="P640" s="5"/>
      <c r="Q640" s="5"/>
      <c r="R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13"/>
      <c r="M641" s="10"/>
      <c r="N641" s="11"/>
      <c r="O641" s="5"/>
      <c r="P641" s="5"/>
      <c r="Q641" s="5"/>
      <c r="R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13"/>
      <c r="M642" s="10"/>
      <c r="N642" s="11"/>
      <c r="O642" s="5"/>
      <c r="P642" s="5"/>
      <c r="Q642" s="5"/>
      <c r="R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13"/>
      <c r="M643" s="10"/>
      <c r="N643" s="11"/>
      <c r="O643" s="5"/>
      <c r="P643" s="5"/>
      <c r="Q643" s="5"/>
      <c r="R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13"/>
      <c r="M644" s="10"/>
      <c r="N644" s="11"/>
      <c r="O644" s="5"/>
      <c r="P644" s="5"/>
      <c r="Q644" s="5"/>
      <c r="R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13"/>
      <c r="M645" s="10"/>
      <c r="N645" s="11"/>
      <c r="O645" s="5"/>
      <c r="P645" s="5"/>
      <c r="Q645" s="5"/>
      <c r="R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13"/>
      <c r="M646" s="10"/>
      <c r="N646" s="11"/>
      <c r="O646" s="5"/>
      <c r="P646" s="5"/>
      <c r="Q646" s="5"/>
      <c r="R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13"/>
      <c r="M647" s="10"/>
      <c r="N647" s="11"/>
      <c r="O647" s="5"/>
      <c r="P647" s="5"/>
      <c r="Q647" s="5"/>
      <c r="R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13"/>
      <c r="M648" s="10"/>
      <c r="N648" s="11"/>
      <c r="O648" s="5"/>
      <c r="P648" s="5"/>
      <c r="Q648" s="5"/>
      <c r="R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13"/>
      <c r="M649" s="10"/>
      <c r="N649" s="11"/>
      <c r="O649" s="5"/>
      <c r="P649" s="5"/>
      <c r="Q649" s="5"/>
      <c r="R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13"/>
      <c r="M650" s="10"/>
      <c r="N650" s="11"/>
      <c r="O650" s="5"/>
      <c r="P650" s="5"/>
      <c r="Q650" s="5"/>
      <c r="R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13"/>
      <c r="M651" s="10"/>
      <c r="N651" s="11"/>
      <c r="O651" s="5"/>
      <c r="P651" s="5"/>
      <c r="Q651" s="5"/>
      <c r="R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13"/>
      <c r="M652" s="10"/>
      <c r="N652" s="11"/>
      <c r="O652" s="5"/>
      <c r="P652" s="5"/>
      <c r="Q652" s="5"/>
      <c r="R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13"/>
      <c r="M653" s="10"/>
      <c r="N653" s="11"/>
      <c r="O653" s="5"/>
      <c r="P653" s="5"/>
      <c r="Q653" s="5"/>
      <c r="R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13"/>
      <c r="M654" s="10"/>
      <c r="N654" s="11"/>
      <c r="O654" s="5"/>
      <c r="P654" s="5"/>
      <c r="Q654" s="5"/>
      <c r="R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13"/>
      <c r="M655" s="10"/>
      <c r="N655" s="11"/>
      <c r="O655" s="5"/>
      <c r="P655" s="5"/>
      <c r="Q655" s="5"/>
      <c r="R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13"/>
      <c r="M656" s="10"/>
      <c r="N656" s="11"/>
      <c r="O656" s="5"/>
      <c r="P656" s="5"/>
      <c r="Q656" s="5"/>
      <c r="R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13"/>
      <c r="M657" s="10"/>
      <c r="N657" s="11"/>
      <c r="O657" s="5"/>
      <c r="P657" s="5"/>
      <c r="Q657" s="5"/>
      <c r="R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13"/>
      <c r="M658" s="10"/>
      <c r="N658" s="11"/>
      <c r="O658" s="5"/>
      <c r="P658" s="5"/>
      <c r="Q658" s="5"/>
      <c r="R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13"/>
      <c r="M659" s="10"/>
      <c r="N659" s="11"/>
      <c r="O659" s="5"/>
      <c r="P659" s="5"/>
      <c r="Q659" s="5"/>
      <c r="R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13"/>
      <c r="M660" s="10"/>
      <c r="N660" s="11"/>
      <c r="O660" s="5"/>
      <c r="P660" s="5"/>
      <c r="Q660" s="5"/>
      <c r="R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13"/>
      <c r="M661" s="10"/>
      <c r="N661" s="11"/>
      <c r="O661" s="5"/>
      <c r="P661" s="5"/>
      <c r="Q661" s="5"/>
      <c r="R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13"/>
      <c r="M662" s="10"/>
      <c r="N662" s="11"/>
      <c r="O662" s="5"/>
      <c r="P662" s="5"/>
      <c r="Q662" s="5"/>
      <c r="R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13"/>
      <c r="M663" s="10"/>
      <c r="N663" s="11"/>
      <c r="O663" s="5"/>
      <c r="P663" s="5"/>
      <c r="Q663" s="5"/>
      <c r="R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13"/>
      <c r="M664" s="10"/>
      <c r="N664" s="11"/>
      <c r="O664" s="5"/>
      <c r="P664" s="5"/>
      <c r="Q664" s="5"/>
      <c r="R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13"/>
      <c r="M665" s="10"/>
      <c r="N665" s="11"/>
      <c r="O665" s="5"/>
      <c r="P665" s="5"/>
      <c r="Q665" s="5"/>
      <c r="R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13"/>
      <c r="M666" s="10"/>
      <c r="N666" s="11"/>
      <c r="O666" s="5"/>
      <c r="P666" s="5"/>
      <c r="Q666" s="5"/>
      <c r="R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13"/>
      <c r="M667" s="10"/>
      <c r="N667" s="11"/>
      <c r="O667" s="5"/>
      <c r="P667" s="5"/>
      <c r="Q667" s="5"/>
      <c r="R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13"/>
      <c r="M668" s="10"/>
      <c r="N668" s="11"/>
      <c r="O668" s="5"/>
      <c r="P668" s="5"/>
      <c r="Q668" s="5"/>
      <c r="R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13"/>
      <c r="M669" s="10"/>
      <c r="N669" s="11"/>
      <c r="O669" s="5"/>
      <c r="P669" s="5"/>
      <c r="Q669" s="5"/>
      <c r="R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13"/>
      <c r="M670" s="10"/>
      <c r="N670" s="11"/>
      <c r="O670" s="5"/>
      <c r="P670" s="5"/>
      <c r="Q670" s="5"/>
      <c r="R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13"/>
      <c r="M671" s="10"/>
      <c r="N671" s="11"/>
      <c r="O671" s="5"/>
      <c r="P671" s="5"/>
      <c r="Q671" s="5"/>
      <c r="R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13"/>
      <c r="M672" s="10"/>
      <c r="N672" s="11"/>
      <c r="O672" s="5"/>
      <c r="P672" s="5"/>
      <c r="Q672" s="5"/>
      <c r="R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13"/>
      <c r="M673" s="10"/>
      <c r="N673" s="11"/>
      <c r="O673" s="5"/>
      <c r="P673" s="5"/>
      <c r="Q673" s="5"/>
      <c r="R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13"/>
      <c r="M674" s="10"/>
      <c r="N674" s="11"/>
      <c r="O674" s="5"/>
      <c r="P674" s="5"/>
      <c r="Q674" s="5"/>
      <c r="R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13"/>
      <c r="M675" s="10"/>
      <c r="N675" s="11"/>
      <c r="O675" s="5"/>
      <c r="P675" s="5"/>
      <c r="Q675" s="5"/>
      <c r="R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13"/>
      <c r="M676" s="10"/>
      <c r="N676" s="11"/>
      <c r="O676" s="5"/>
      <c r="P676" s="5"/>
      <c r="Q676" s="5"/>
      <c r="R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13"/>
      <c r="M677" s="10"/>
      <c r="N677" s="11"/>
      <c r="O677" s="5"/>
      <c r="P677" s="5"/>
      <c r="Q677" s="5"/>
      <c r="R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13"/>
      <c r="M678" s="10"/>
      <c r="N678" s="11"/>
      <c r="O678" s="5"/>
      <c r="P678" s="5"/>
      <c r="Q678" s="5"/>
      <c r="R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13"/>
      <c r="M679" s="10"/>
      <c r="N679" s="11"/>
      <c r="O679" s="5"/>
      <c r="P679" s="5"/>
      <c r="Q679" s="5"/>
      <c r="R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13"/>
      <c r="M680" s="10"/>
      <c r="N680" s="11"/>
      <c r="O680" s="5"/>
      <c r="P680" s="5"/>
      <c r="Q680" s="5"/>
      <c r="R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13"/>
      <c r="M681" s="10"/>
      <c r="N681" s="11"/>
      <c r="O681" s="5"/>
      <c r="P681" s="5"/>
      <c r="Q681" s="5"/>
      <c r="R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13"/>
      <c r="M682" s="10"/>
      <c r="N682" s="11"/>
      <c r="O682" s="5"/>
      <c r="P682" s="5"/>
      <c r="Q682" s="5"/>
      <c r="R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13"/>
      <c r="M683" s="10"/>
      <c r="N683" s="11"/>
      <c r="O683" s="5"/>
      <c r="P683" s="5"/>
      <c r="Q683" s="5"/>
      <c r="R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13"/>
      <c r="M684" s="10"/>
      <c r="N684" s="11"/>
      <c r="O684" s="5"/>
      <c r="P684" s="5"/>
      <c r="Q684" s="5"/>
      <c r="R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13"/>
      <c r="M685" s="10"/>
      <c r="N685" s="11"/>
      <c r="O685" s="5"/>
      <c r="P685" s="5"/>
      <c r="Q685" s="5"/>
      <c r="R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13"/>
      <c r="M686" s="10"/>
      <c r="N686" s="11"/>
      <c r="O686" s="5"/>
      <c r="P686" s="5"/>
      <c r="Q686" s="5"/>
      <c r="R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13"/>
      <c r="M687" s="10"/>
      <c r="N687" s="11"/>
      <c r="O687" s="5"/>
      <c r="P687" s="5"/>
      <c r="Q687" s="5"/>
      <c r="R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13"/>
      <c r="M688" s="10"/>
      <c r="N688" s="11"/>
      <c r="O688" s="5"/>
      <c r="P688" s="5"/>
      <c r="Q688" s="5"/>
      <c r="R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13"/>
      <c r="M689" s="10"/>
      <c r="N689" s="11"/>
      <c r="O689" s="5"/>
      <c r="P689" s="5"/>
      <c r="Q689" s="5"/>
      <c r="R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13"/>
      <c r="M690" s="10"/>
      <c r="N690" s="11"/>
      <c r="O690" s="5"/>
      <c r="P690" s="5"/>
      <c r="Q690" s="5"/>
      <c r="R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13"/>
      <c r="M691" s="10"/>
      <c r="N691" s="11"/>
      <c r="O691" s="5"/>
      <c r="P691" s="5"/>
      <c r="Q691" s="5"/>
      <c r="R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13"/>
      <c r="M692" s="10"/>
      <c r="N692" s="11"/>
      <c r="O692" s="5"/>
      <c r="P692" s="5"/>
      <c r="Q692" s="5"/>
      <c r="R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13"/>
      <c r="M693" s="10"/>
      <c r="N693" s="11"/>
      <c r="O693" s="5"/>
      <c r="P693" s="5"/>
      <c r="Q693" s="5"/>
      <c r="R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13"/>
      <c r="M694" s="10"/>
      <c r="N694" s="11"/>
      <c r="O694" s="5"/>
      <c r="P694" s="5"/>
      <c r="Q694" s="5"/>
      <c r="R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13"/>
      <c r="M695" s="10"/>
      <c r="N695" s="11"/>
      <c r="O695" s="5"/>
      <c r="P695" s="5"/>
      <c r="Q695" s="5"/>
      <c r="R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13"/>
      <c r="M696" s="10"/>
      <c r="N696" s="11"/>
      <c r="O696" s="5"/>
      <c r="P696" s="5"/>
      <c r="Q696" s="5"/>
      <c r="R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13"/>
      <c r="M697" s="10"/>
      <c r="N697" s="11"/>
      <c r="O697" s="5"/>
      <c r="P697" s="5"/>
      <c r="Q697" s="5"/>
      <c r="R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13"/>
      <c r="M698" s="10"/>
      <c r="N698" s="11"/>
      <c r="O698" s="5"/>
      <c r="P698" s="5"/>
      <c r="Q698" s="5"/>
      <c r="R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13"/>
      <c r="M699" s="10"/>
      <c r="N699" s="11"/>
      <c r="O699" s="5"/>
      <c r="P699" s="5"/>
      <c r="Q699" s="5"/>
      <c r="R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13"/>
      <c r="M700" s="10"/>
      <c r="N700" s="11"/>
      <c r="O700" s="5"/>
      <c r="P700" s="5"/>
      <c r="Q700" s="5"/>
      <c r="R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13"/>
      <c r="M701" s="10"/>
      <c r="N701" s="11"/>
      <c r="O701" s="5"/>
      <c r="P701" s="5"/>
      <c r="Q701" s="5"/>
      <c r="R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13"/>
      <c r="M702" s="10"/>
      <c r="N702" s="11"/>
      <c r="O702" s="5"/>
      <c r="P702" s="5"/>
      <c r="Q702" s="5"/>
      <c r="R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13"/>
      <c r="M703" s="10"/>
      <c r="N703" s="11"/>
      <c r="O703" s="5"/>
      <c r="P703" s="5"/>
      <c r="Q703" s="5"/>
      <c r="R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13"/>
      <c r="M704" s="10"/>
      <c r="N704" s="11"/>
      <c r="O704" s="5"/>
      <c r="P704" s="5"/>
      <c r="Q704" s="5"/>
      <c r="R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13"/>
      <c r="M705" s="10"/>
      <c r="N705" s="11"/>
      <c r="O705" s="5"/>
      <c r="P705" s="5"/>
      <c r="Q705" s="5"/>
      <c r="R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13"/>
      <c r="M706" s="10"/>
      <c r="N706" s="11"/>
      <c r="O706" s="5"/>
      <c r="P706" s="5"/>
      <c r="Q706" s="5"/>
      <c r="R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13"/>
      <c r="M707" s="10"/>
      <c r="N707" s="11"/>
      <c r="O707" s="5"/>
      <c r="P707" s="5"/>
      <c r="Q707" s="5"/>
      <c r="R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13"/>
      <c r="M708" s="10"/>
      <c r="N708" s="11"/>
      <c r="O708" s="5"/>
      <c r="P708" s="5"/>
      <c r="Q708" s="5"/>
      <c r="R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13"/>
      <c r="M709" s="10"/>
      <c r="N709" s="11"/>
      <c r="O709" s="5"/>
      <c r="P709" s="5"/>
      <c r="Q709" s="5"/>
      <c r="R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13"/>
      <c r="M710" s="10"/>
      <c r="N710" s="11"/>
      <c r="O710" s="5"/>
      <c r="P710" s="5"/>
      <c r="Q710" s="5"/>
      <c r="R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13"/>
      <c r="M711" s="10"/>
      <c r="N711" s="11"/>
      <c r="O711" s="5"/>
      <c r="P711" s="5"/>
      <c r="Q711" s="5"/>
      <c r="R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13"/>
      <c r="M712" s="10"/>
      <c r="N712" s="11"/>
      <c r="O712" s="5"/>
      <c r="P712" s="5"/>
      <c r="Q712" s="5"/>
      <c r="R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13"/>
      <c r="M713" s="10"/>
      <c r="N713" s="11"/>
      <c r="O713" s="5"/>
      <c r="P713" s="5"/>
      <c r="Q713" s="5"/>
      <c r="R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13"/>
      <c r="M714" s="10"/>
      <c r="N714" s="11"/>
      <c r="O714" s="5"/>
      <c r="P714" s="5"/>
      <c r="Q714" s="5"/>
      <c r="R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13"/>
      <c r="M715" s="10"/>
      <c r="N715" s="11"/>
      <c r="O715" s="5"/>
      <c r="P715" s="5"/>
      <c r="Q715" s="5"/>
      <c r="R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13"/>
      <c r="M716" s="10"/>
      <c r="N716" s="11"/>
      <c r="O716" s="5"/>
      <c r="P716" s="5"/>
      <c r="Q716" s="5"/>
      <c r="R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13"/>
      <c r="M717" s="10"/>
      <c r="N717" s="11"/>
      <c r="O717" s="5"/>
      <c r="P717" s="5"/>
      <c r="Q717" s="5"/>
      <c r="R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13"/>
      <c r="M718" s="10"/>
      <c r="N718" s="11"/>
      <c r="O718" s="5"/>
      <c r="P718" s="5"/>
      <c r="Q718" s="5"/>
      <c r="R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13"/>
      <c r="M719" s="10"/>
      <c r="N719" s="11"/>
      <c r="O719" s="5"/>
      <c r="P719" s="5"/>
      <c r="Q719" s="5"/>
      <c r="R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13"/>
      <c r="M720" s="10"/>
      <c r="N720" s="11"/>
      <c r="O720" s="5"/>
      <c r="P720" s="5"/>
      <c r="Q720" s="5"/>
      <c r="R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13"/>
      <c r="M721" s="10"/>
      <c r="N721" s="11"/>
      <c r="O721" s="5"/>
      <c r="P721" s="5"/>
      <c r="Q721" s="5"/>
      <c r="R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13"/>
      <c r="M722" s="10"/>
      <c r="N722" s="11"/>
      <c r="O722" s="5"/>
      <c r="P722" s="5"/>
      <c r="Q722" s="5"/>
      <c r="R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13"/>
      <c r="M723" s="10"/>
      <c r="N723" s="11"/>
      <c r="O723" s="5"/>
      <c r="P723" s="5"/>
      <c r="Q723" s="5"/>
      <c r="R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13"/>
      <c r="M724" s="10"/>
      <c r="N724" s="11"/>
      <c r="O724" s="5"/>
      <c r="P724" s="5"/>
      <c r="Q724" s="5"/>
      <c r="R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13"/>
      <c r="M725" s="10"/>
      <c r="N725" s="11"/>
      <c r="O725" s="5"/>
      <c r="P725" s="5"/>
      <c r="Q725" s="5"/>
      <c r="R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13"/>
      <c r="M726" s="10"/>
      <c r="N726" s="11"/>
      <c r="O726" s="5"/>
      <c r="P726" s="5"/>
      <c r="Q726" s="5"/>
      <c r="R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13"/>
      <c r="M727" s="10"/>
      <c r="N727" s="11"/>
      <c r="O727" s="5"/>
      <c r="P727" s="5"/>
      <c r="Q727" s="5"/>
      <c r="R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13"/>
      <c r="M728" s="10"/>
      <c r="N728" s="11"/>
      <c r="O728" s="5"/>
      <c r="P728" s="5"/>
      <c r="Q728" s="5"/>
      <c r="R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13"/>
      <c r="M729" s="10"/>
      <c r="N729" s="11"/>
      <c r="O729" s="5"/>
      <c r="P729" s="5"/>
      <c r="Q729" s="5"/>
      <c r="R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13"/>
      <c r="M730" s="10"/>
      <c r="N730" s="11"/>
      <c r="O730" s="5"/>
      <c r="P730" s="5"/>
      <c r="Q730" s="5"/>
      <c r="R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13"/>
      <c r="M731" s="10"/>
      <c r="N731" s="11"/>
      <c r="O731" s="5"/>
      <c r="P731" s="5"/>
      <c r="Q731" s="5"/>
      <c r="R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13"/>
      <c r="M732" s="10"/>
      <c r="N732" s="11"/>
      <c r="O732" s="5"/>
      <c r="P732" s="5"/>
      <c r="Q732" s="5"/>
      <c r="R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13"/>
      <c r="M733" s="10"/>
      <c r="N733" s="11"/>
      <c r="O733" s="5"/>
      <c r="P733" s="5"/>
      <c r="Q733" s="5"/>
      <c r="R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13"/>
      <c r="M734" s="10"/>
      <c r="N734" s="11"/>
      <c r="O734" s="5"/>
      <c r="P734" s="5"/>
      <c r="Q734" s="5"/>
      <c r="R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13"/>
      <c r="M735" s="10"/>
      <c r="N735" s="11"/>
      <c r="O735" s="5"/>
      <c r="P735" s="5"/>
      <c r="Q735" s="5"/>
      <c r="R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13"/>
      <c r="M736" s="10"/>
      <c r="N736" s="11"/>
      <c r="O736" s="5"/>
      <c r="P736" s="5"/>
      <c r="Q736" s="5"/>
      <c r="R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13"/>
      <c r="M737" s="10"/>
      <c r="N737" s="11"/>
      <c r="O737" s="5"/>
      <c r="P737" s="5"/>
      <c r="Q737" s="5"/>
      <c r="R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13"/>
      <c r="M738" s="10"/>
      <c r="N738" s="11"/>
      <c r="O738" s="5"/>
      <c r="P738" s="5"/>
      <c r="Q738" s="5"/>
      <c r="R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13"/>
      <c r="M739" s="10"/>
      <c r="N739" s="11"/>
      <c r="O739" s="5"/>
      <c r="P739" s="5"/>
      <c r="Q739" s="5"/>
      <c r="R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13"/>
      <c r="M740" s="10"/>
      <c r="N740" s="11"/>
      <c r="O740" s="5"/>
      <c r="P740" s="5"/>
      <c r="Q740" s="5"/>
      <c r="R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13"/>
      <c r="M741" s="10"/>
      <c r="N741" s="11"/>
      <c r="O741" s="5"/>
      <c r="P741" s="5"/>
      <c r="Q741" s="5"/>
      <c r="R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13"/>
      <c r="M742" s="10"/>
      <c r="N742" s="11"/>
      <c r="O742" s="5"/>
      <c r="P742" s="5"/>
      <c r="Q742" s="5"/>
      <c r="R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13"/>
      <c r="M743" s="10"/>
      <c r="N743" s="11"/>
      <c r="O743" s="5"/>
      <c r="P743" s="5"/>
      <c r="Q743" s="5"/>
      <c r="R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13"/>
      <c r="M744" s="10"/>
      <c r="N744" s="11"/>
      <c r="O744" s="5"/>
      <c r="P744" s="5"/>
      <c r="Q744" s="5"/>
      <c r="R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13"/>
      <c r="M745" s="10"/>
      <c r="N745" s="11"/>
      <c r="O745" s="5"/>
      <c r="P745" s="5"/>
      <c r="Q745" s="5"/>
      <c r="R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13"/>
      <c r="M746" s="10"/>
      <c r="N746" s="11"/>
      <c r="O746" s="5"/>
      <c r="P746" s="5"/>
      <c r="Q746" s="5"/>
      <c r="R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13"/>
      <c r="M747" s="10"/>
      <c r="N747" s="11"/>
      <c r="O747" s="5"/>
      <c r="P747" s="5"/>
      <c r="Q747" s="5"/>
      <c r="R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13"/>
      <c r="M748" s="10"/>
      <c r="N748" s="11"/>
      <c r="O748" s="5"/>
      <c r="P748" s="5"/>
      <c r="Q748" s="5"/>
      <c r="R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13"/>
      <c r="M749" s="10"/>
      <c r="N749" s="11"/>
      <c r="O749" s="5"/>
      <c r="P749" s="5"/>
      <c r="Q749" s="5"/>
      <c r="R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13"/>
      <c r="M750" s="10"/>
      <c r="N750" s="11"/>
      <c r="O750" s="5"/>
      <c r="P750" s="5"/>
      <c r="Q750" s="5"/>
      <c r="R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13"/>
      <c r="M751" s="10"/>
      <c r="N751" s="11"/>
      <c r="O751" s="5"/>
      <c r="P751" s="5"/>
      <c r="Q751" s="5"/>
      <c r="R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13"/>
      <c r="M752" s="10"/>
      <c r="N752" s="11"/>
      <c r="O752" s="5"/>
      <c r="P752" s="5"/>
      <c r="Q752" s="5"/>
      <c r="R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13"/>
      <c r="M753" s="10"/>
      <c r="N753" s="11"/>
      <c r="O753" s="5"/>
      <c r="P753" s="5"/>
      <c r="Q753" s="5"/>
      <c r="R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13"/>
      <c r="M754" s="10"/>
      <c r="N754" s="11"/>
      <c r="O754" s="5"/>
      <c r="P754" s="5"/>
      <c r="Q754" s="5"/>
      <c r="R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13"/>
      <c r="M755" s="10"/>
      <c r="N755" s="11"/>
      <c r="O755" s="5"/>
      <c r="P755" s="5"/>
      <c r="Q755" s="5"/>
      <c r="R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13"/>
      <c r="M756" s="10"/>
      <c r="N756" s="11"/>
      <c r="O756" s="5"/>
      <c r="P756" s="5"/>
      <c r="Q756" s="5"/>
      <c r="R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13"/>
      <c r="M757" s="10"/>
      <c r="N757" s="11"/>
      <c r="O757" s="5"/>
      <c r="P757" s="5"/>
      <c r="Q757" s="5"/>
      <c r="R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13"/>
      <c r="M758" s="10"/>
      <c r="N758" s="11"/>
      <c r="O758" s="5"/>
      <c r="P758" s="5"/>
      <c r="Q758" s="5"/>
      <c r="R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13"/>
      <c r="M759" s="10"/>
      <c r="N759" s="11"/>
      <c r="O759" s="5"/>
      <c r="P759" s="5"/>
      <c r="Q759" s="5"/>
      <c r="R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13"/>
      <c r="M760" s="10"/>
      <c r="N760" s="11"/>
      <c r="O760" s="5"/>
      <c r="P760" s="5"/>
      <c r="Q760" s="5"/>
      <c r="R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13"/>
      <c r="M761" s="10"/>
      <c r="N761" s="11"/>
      <c r="O761" s="5"/>
      <c r="P761" s="5"/>
      <c r="Q761" s="5"/>
      <c r="R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13"/>
      <c r="M762" s="10"/>
      <c r="N762" s="11"/>
      <c r="O762" s="5"/>
      <c r="P762" s="5"/>
      <c r="Q762" s="5"/>
      <c r="R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13"/>
      <c r="M763" s="10"/>
      <c r="N763" s="11"/>
      <c r="O763" s="5"/>
      <c r="P763" s="5"/>
      <c r="Q763" s="5"/>
      <c r="R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13"/>
      <c r="M764" s="10"/>
      <c r="N764" s="11"/>
      <c r="O764" s="5"/>
      <c r="P764" s="5"/>
      <c r="Q764" s="5"/>
      <c r="R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13"/>
      <c r="M765" s="10"/>
      <c r="N765" s="11"/>
      <c r="O765" s="5"/>
      <c r="P765" s="5"/>
      <c r="Q765" s="5"/>
      <c r="R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13"/>
      <c r="M766" s="10"/>
      <c r="N766" s="11"/>
      <c r="O766" s="5"/>
      <c r="P766" s="5"/>
      <c r="Q766" s="5"/>
      <c r="R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13"/>
      <c r="M767" s="10"/>
      <c r="N767" s="11"/>
      <c r="O767" s="5"/>
      <c r="P767" s="5"/>
      <c r="Q767" s="5"/>
      <c r="R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13"/>
      <c r="M768" s="10"/>
      <c r="N768" s="11"/>
      <c r="O768" s="5"/>
      <c r="P768" s="5"/>
      <c r="Q768" s="5"/>
      <c r="R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13"/>
      <c r="M769" s="10"/>
      <c r="N769" s="11"/>
      <c r="O769" s="5"/>
      <c r="P769" s="5"/>
      <c r="Q769" s="5"/>
      <c r="R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13"/>
      <c r="M770" s="10"/>
      <c r="N770" s="11"/>
      <c r="O770" s="5"/>
      <c r="P770" s="5"/>
      <c r="Q770" s="5"/>
      <c r="R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13"/>
      <c r="M771" s="10"/>
      <c r="N771" s="11"/>
      <c r="O771" s="5"/>
      <c r="P771" s="5"/>
      <c r="Q771" s="5"/>
      <c r="R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13"/>
      <c r="M772" s="10"/>
      <c r="N772" s="11"/>
      <c r="O772" s="5"/>
      <c r="P772" s="5"/>
      <c r="Q772" s="5"/>
      <c r="R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13"/>
      <c r="M773" s="10"/>
      <c r="N773" s="11"/>
      <c r="O773" s="5"/>
      <c r="P773" s="5"/>
      <c r="Q773" s="5"/>
      <c r="R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13"/>
      <c r="M774" s="10"/>
      <c r="N774" s="11"/>
      <c r="O774" s="5"/>
      <c r="P774" s="5"/>
      <c r="Q774" s="5"/>
      <c r="R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13"/>
      <c r="M775" s="10"/>
      <c r="N775" s="11"/>
      <c r="O775" s="5"/>
      <c r="P775" s="5"/>
      <c r="Q775" s="5"/>
      <c r="R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13"/>
      <c r="M776" s="10"/>
      <c r="N776" s="11"/>
      <c r="O776" s="5"/>
      <c r="P776" s="5"/>
      <c r="Q776" s="5"/>
      <c r="R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13"/>
      <c r="M777" s="10"/>
      <c r="N777" s="11"/>
      <c r="O777" s="5"/>
      <c r="P777" s="5"/>
      <c r="Q777" s="5"/>
      <c r="R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13"/>
      <c r="M778" s="10"/>
      <c r="N778" s="11"/>
      <c r="O778" s="5"/>
      <c r="P778" s="5"/>
      <c r="Q778" s="5"/>
      <c r="R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13"/>
      <c r="M779" s="10"/>
      <c r="N779" s="11"/>
      <c r="O779" s="5"/>
      <c r="P779" s="5"/>
      <c r="Q779" s="5"/>
      <c r="R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13"/>
      <c r="M780" s="10"/>
      <c r="N780" s="11"/>
      <c r="O780" s="5"/>
      <c r="P780" s="5"/>
      <c r="Q780" s="5"/>
      <c r="R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13"/>
      <c r="M781" s="10"/>
      <c r="N781" s="11"/>
      <c r="O781" s="5"/>
      <c r="P781" s="5"/>
      <c r="Q781" s="5"/>
      <c r="R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13"/>
      <c r="M782" s="10"/>
      <c r="N782" s="11"/>
      <c r="O782" s="5"/>
      <c r="P782" s="5"/>
      <c r="Q782" s="5"/>
      <c r="R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13"/>
      <c r="M783" s="10"/>
      <c r="N783" s="11"/>
      <c r="O783" s="5"/>
      <c r="P783" s="5"/>
      <c r="Q783" s="5"/>
      <c r="R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13"/>
      <c r="M784" s="10"/>
      <c r="N784" s="11"/>
      <c r="O784" s="5"/>
      <c r="P784" s="5"/>
      <c r="Q784" s="5"/>
      <c r="R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13"/>
      <c r="M785" s="10"/>
      <c r="N785" s="11"/>
      <c r="O785" s="5"/>
      <c r="P785" s="5"/>
      <c r="Q785" s="5"/>
      <c r="R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13"/>
      <c r="M786" s="10"/>
      <c r="N786" s="11"/>
      <c r="O786" s="5"/>
      <c r="P786" s="5"/>
      <c r="Q786" s="5"/>
      <c r="R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13"/>
      <c r="M787" s="10"/>
      <c r="N787" s="11"/>
      <c r="O787" s="5"/>
      <c r="P787" s="5"/>
      <c r="Q787" s="5"/>
      <c r="R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13"/>
      <c r="M788" s="10"/>
      <c r="N788" s="11"/>
      <c r="O788" s="5"/>
      <c r="P788" s="5"/>
      <c r="Q788" s="5"/>
      <c r="R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13"/>
      <c r="M789" s="10"/>
      <c r="N789" s="11"/>
      <c r="O789" s="5"/>
      <c r="P789" s="5"/>
      <c r="Q789" s="5"/>
      <c r="R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13"/>
      <c r="M790" s="10"/>
      <c r="N790" s="11"/>
      <c r="O790" s="5"/>
      <c r="P790" s="5"/>
      <c r="Q790" s="5"/>
      <c r="R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13"/>
      <c r="M791" s="10"/>
      <c r="N791" s="11"/>
      <c r="O791" s="5"/>
      <c r="P791" s="5"/>
      <c r="Q791" s="5"/>
      <c r="R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13"/>
      <c r="M792" s="10"/>
      <c r="N792" s="11"/>
      <c r="O792" s="5"/>
      <c r="P792" s="5"/>
      <c r="Q792" s="5"/>
      <c r="R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13"/>
      <c r="M793" s="10"/>
      <c r="N793" s="11"/>
      <c r="O793" s="5"/>
      <c r="P793" s="5"/>
      <c r="Q793" s="5"/>
      <c r="R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13"/>
      <c r="M794" s="10"/>
      <c r="N794" s="11"/>
      <c r="O794" s="5"/>
      <c r="P794" s="5"/>
      <c r="Q794" s="5"/>
      <c r="R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13"/>
      <c r="M795" s="10"/>
      <c r="N795" s="11"/>
      <c r="O795" s="5"/>
      <c r="P795" s="5"/>
      <c r="Q795" s="5"/>
      <c r="R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13"/>
      <c r="M796" s="10"/>
      <c r="N796" s="11"/>
      <c r="O796" s="5"/>
      <c r="P796" s="5"/>
      <c r="Q796" s="5"/>
      <c r="R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13"/>
      <c r="M797" s="10"/>
      <c r="N797" s="11"/>
      <c r="O797" s="5"/>
      <c r="P797" s="5"/>
      <c r="Q797" s="5"/>
      <c r="R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13"/>
      <c r="M798" s="10"/>
      <c r="N798" s="11"/>
      <c r="O798" s="5"/>
      <c r="P798" s="5"/>
      <c r="Q798" s="5"/>
      <c r="R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13"/>
      <c r="M799" s="10"/>
      <c r="N799" s="11"/>
      <c r="O799" s="5"/>
      <c r="P799" s="5"/>
      <c r="Q799" s="5"/>
      <c r="R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13"/>
      <c r="M800" s="10"/>
      <c r="N800" s="11"/>
      <c r="O800" s="5"/>
      <c r="P800" s="5"/>
      <c r="Q800" s="5"/>
      <c r="R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13"/>
      <c r="M801" s="10"/>
      <c r="N801" s="11"/>
      <c r="O801" s="5"/>
      <c r="P801" s="5"/>
      <c r="Q801" s="5"/>
      <c r="R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13"/>
      <c r="M802" s="10"/>
      <c r="N802" s="11"/>
      <c r="O802" s="5"/>
      <c r="P802" s="5"/>
      <c r="Q802" s="5"/>
      <c r="R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13"/>
      <c r="M803" s="10"/>
      <c r="N803" s="11"/>
      <c r="O803" s="5"/>
      <c r="P803" s="5"/>
      <c r="Q803" s="5"/>
      <c r="R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13"/>
      <c r="M804" s="10"/>
      <c r="N804" s="11"/>
      <c r="O804" s="5"/>
      <c r="P804" s="5"/>
      <c r="Q804" s="5"/>
      <c r="R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13"/>
      <c r="M805" s="10"/>
      <c r="N805" s="11"/>
      <c r="O805" s="5"/>
      <c r="P805" s="5"/>
      <c r="Q805" s="5"/>
      <c r="R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13"/>
      <c r="M806" s="10"/>
      <c r="N806" s="11"/>
      <c r="O806" s="5"/>
      <c r="P806" s="5"/>
      <c r="Q806" s="5"/>
      <c r="R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13"/>
      <c r="M807" s="10"/>
      <c r="N807" s="11"/>
      <c r="O807" s="5"/>
      <c r="P807" s="5"/>
      <c r="Q807" s="5"/>
      <c r="R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13"/>
      <c r="M808" s="10"/>
      <c r="N808" s="11"/>
      <c r="O808" s="5"/>
      <c r="P808" s="5"/>
      <c r="Q808" s="5"/>
      <c r="R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13"/>
      <c r="M809" s="10"/>
      <c r="N809" s="11"/>
      <c r="O809" s="5"/>
      <c r="P809" s="5"/>
      <c r="Q809" s="5"/>
      <c r="R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13"/>
      <c r="M810" s="10"/>
      <c r="N810" s="11"/>
      <c r="O810" s="5"/>
      <c r="P810" s="5"/>
      <c r="Q810" s="5"/>
      <c r="R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13"/>
      <c r="M811" s="10"/>
      <c r="N811" s="11"/>
      <c r="O811" s="5"/>
      <c r="P811" s="5"/>
      <c r="Q811" s="5"/>
      <c r="R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13"/>
      <c r="M812" s="10"/>
      <c r="N812" s="11"/>
      <c r="O812" s="5"/>
      <c r="P812" s="5"/>
      <c r="Q812" s="5"/>
      <c r="R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13"/>
      <c r="M813" s="10"/>
      <c r="N813" s="11"/>
      <c r="O813" s="5"/>
      <c r="P813" s="5"/>
      <c r="Q813" s="5"/>
      <c r="R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13"/>
      <c r="M814" s="10"/>
      <c r="N814" s="11"/>
      <c r="O814" s="5"/>
      <c r="P814" s="5"/>
      <c r="Q814" s="5"/>
      <c r="R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13"/>
      <c r="M815" s="10"/>
      <c r="N815" s="11"/>
      <c r="O815" s="5"/>
      <c r="P815" s="5"/>
      <c r="Q815" s="5"/>
      <c r="R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13"/>
      <c r="M816" s="10"/>
      <c r="N816" s="11"/>
      <c r="O816" s="5"/>
      <c r="P816" s="5"/>
      <c r="Q816" s="5"/>
      <c r="R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13"/>
      <c r="M817" s="10"/>
      <c r="N817" s="11"/>
      <c r="O817" s="5"/>
      <c r="P817" s="5"/>
      <c r="Q817" s="5"/>
      <c r="R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13"/>
      <c r="M818" s="10"/>
      <c r="N818" s="11"/>
      <c r="O818" s="5"/>
      <c r="P818" s="5"/>
      <c r="Q818" s="5"/>
      <c r="R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13"/>
      <c r="M819" s="10"/>
      <c r="N819" s="11"/>
      <c r="O819" s="5"/>
      <c r="P819" s="5"/>
      <c r="Q819" s="5"/>
      <c r="R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13"/>
      <c r="M820" s="10"/>
      <c r="N820" s="11"/>
      <c r="O820" s="5"/>
      <c r="P820" s="5"/>
      <c r="Q820" s="5"/>
      <c r="R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13"/>
      <c r="M821" s="10"/>
      <c r="N821" s="11"/>
      <c r="O821" s="5"/>
      <c r="P821" s="5"/>
      <c r="Q821" s="5"/>
      <c r="R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13"/>
      <c r="M822" s="10"/>
      <c r="N822" s="11"/>
      <c r="O822" s="5"/>
      <c r="P822" s="5"/>
      <c r="Q822" s="5"/>
      <c r="R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13"/>
      <c r="M823" s="10"/>
      <c r="N823" s="11"/>
      <c r="O823" s="5"/>
      <c r="P823" s="5"/>
      <c r="Q823" s="5"/>
      <c r="R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13"/>
      <c r="M824" s="10"/>
      <c r="N824" s="11"/>
      <c r="O824" s="5"/>
      <c r="P824" s="5"/>
      <c r="Q824" s="5"/>
      <c r="R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13"/>
      <c r="M825" s="10"/>
      <c r="N825" s="11"/>
      <c r="O825" s="5"/>
      <c r="P825" s="5"/>
      <c r="Q825" s="5"/>
      <c r="R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13"/>
      <c r="M826" s="10"/>
      <c r="N826" s="11"/>
      <c r="O826" s="5"/>
      <c r="P826" s="5"/>
      <c r="Q826" s="5"/>
      <c r="R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13"/>
      <c r="M827" s="10"/>
      <c r="N827" s="11"/>
      <c r="O827" s="5"/>
      <c r="P827" s="5"/>
      <c r="Q827" s="5"/>
      <c r="R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13"/>
      <c r="M828" s="10"/>
      <c r="N828" s="11"/>
      <c r="O828" s="5"/>
      <c r="P828" s="5"/>
      <c r="Q828" s="5"/>
      <c r="R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13"/>
      <c r="M829" s="10"/>
      <c r="N829" s="11"/>
      <c r="O829" s="5"/>
      <c r="P829" s="5"/>
      <c r="Q829" s="5"/>
      <c r="R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13"/>
      <c r="M830" s="10"/>
      <c r="N830" s="11"/>
      <c r="O830" s="5"/>
      <c r="P830" s="5"/>
      <c r="Q830" s="5"/>
      <c r="R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13"/>
      <c r="M831" s="10"/>
      <c r="N831" s="11"/>
      <c r="O831" s="5"/>
      <c r="P831" s="5"/>
      <c r="Q831" s="5"/>
      <c r="R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13"/>
      <c r="M832" s="10"/>
      <c r="N832" s="11"/>
      <c r="O832" s="5"/>
      <c r="P832" s="5"/>
      <c r="Q832" s="5"/>
      <c r="R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13"/>
      <c r="M833" s="10"/>
      <c r="N833" s="11"/>
      <c r="O833" s="5"/>
      <c r="P833" s="5"/>
      <c r="Q833" s="5"/>
      <c r="R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13"/>
      <c r="M834" s="10"/>
      <c r="N834" s="11"/>
      <c r="O834" s="5"/>
      <c r="P834" s="5"/>
      <c r="Q834" s="5"/>
      <c r="R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13"/>
      <c r="M835" s="10"/>
      <c r="N835" s="11"/>
      <c r="O835" s="5"/>
      <c r="P835" s="5"/>
      <c r="Q835" s="5"/>
      <c r="R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13"/>
      <c r="M836" s="10"/>
      <c r="N836" s="11"/>
      <c r="O836" s="5"/>
      <c r="P836" s="5"/>
      <c r="Q836" s="5"/>
      <c r="R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13"/>
      <c r="M837" s="10"/>
      <c r="N837" s="11"/>
      <c r="O837" s="5"/>
      <c r="P837" s="5"/>
      <c r="Q837" s="5"/>
      <c r="R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13"/>
      <c r="M838" s="10"/>
      <c r="N838" s="11"/>
      <c r="O838" s="5"/>
      <c r="P838" s="5"/>
      <c r="Q838" s="5"/>
      <c r="R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13"/>
      <c r="M839" s="10"/>
      <c r="N839" s="11"/>
      <c r="O839" s="5"/>
      <c r="P839" s="5"/>
      <c r="Q839" s="5"/>
      <c r="R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13"/>
      <c r="M840" s="10"/>
      <c r="N840" s="11"/>
      <c r="O840" s="5"/>
      <c r="P840" s="5"/>
      <c r="Q840" s="5"/>
      <c r="R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13"/>
      <c r="M841" s="10"/>
      <c r="N841" s="11"/>
      <c r="O841" s="5"/>
      <c r="P841" s="5"/>
      <c r="Q841" s="5"/>
      <c r="R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13"/>
      <c r="M842" s="10"/>
      <c r="N842" s="11"/>
      <c r="O842" s="5"/>
      <c r="P842" s="5"/>
      <c r="Q842" s="5"/>
      <c r="R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13"/>
      <c r="M843" s="10"/>
      <c r="N843" s="11"/>
      <c r="O843" s="5"/>
      <c r="P843" s="5"/>
      <c r="Q843" s="5"/>
      <c r="R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13"/>
      <c r="M844" s="10"/>
      <c r="N844" s="11"/>
      <c r="O844" s="5"/>
      <c r="P844" s="5"/>
      <c r="Q844" s="5"/>
      <c r="R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13"/>
      <c r="M845" s="10"/>
      <c r="N845" s="11"/>
      <c r="O845" s="5"/>
      <c r="P845" s="5"/>
      <c r="Q845" s="5"/>
      <c r="R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13"/>
      <c r="M846" s="10"/>
      <c r="N846" s="11"/>
      <c r="O846" s="5"/>
      <c r="P846" s="5"/>
      <c r="Q846" s="5"/>
      <c r="R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13"/>
      <c r="M847" s="10"/>
      <c r="N847" s="11"/>
      <c r="O847" s="5"/>
      <c r="P847" s="5"/>
      <c r="Q847" s="5"/>
      <c r="R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13"/>
      <c r="M848" s="10"/>
      <c r="N848" s="11"/>
      <c r="O848" s="5"/>
      <c r="P848" s="5"/>
      <c r="Q848" s="5"/>
      <c r="R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13"/>
      <c r="M849" s="10"/>
      <c r="N849" s="11"/>
      <c r="O849" s="5"/>
      <c r="P849" s="5"/>
      <c r="Q849" s="5"/>
      <c r="R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13"/>
      <c r="M850" s="10"/>
      <c r="N850" s="11"/>
      <c r="O850" s="5"/>
      <c r="P850" s="5"/>
      <c r="Q850" s="5"/>
      <c r="R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13"/>
      <c r="M851" s="10"/>
      <c r="N851" s="11"/>
      <c r="O851" s="5"/>
      <c r="P851" s="5"/>
      <c r="Q851" s="5"/>
      <c r="R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13"/>
      <c r="M852" s="10"/>
      <c r="N852" s="11"/>
      <c r="O852" s="5"/>
      <c r="P852" s="5"/>
      <c r="Q852" s="5"/>
      <c r="R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13"/>
      <c r="M853" s="10"/>
      <c r="N853" s="11"/>
      <c r="O853" s="5"/>
      <c r="P853" s="5"/>
      <c r="Q853" s="5"/>
      <c r="R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13"/>
      <c r="M854" s="10"/>
      <c r="N854" s="11"/>
      <c r="O854" s="5"/>
      <c r="P854" s="5"/>
      <c r="Q854" s="5"/>
      <c r="R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13"/>
      <c r="M855" s="10"/>
      <c r="N855" s="11"/>
      <c r="O855" s="5"/>
      <c r="P855" s="5"/>
      <c r="Q855" s="5"/>
      <c r="R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13"/>
      <c r="M856" s="10"/>
      <c r="N856" s="11"/>
      <c r="O856" s="5"/>
      <c r="P856" s="5"/>
      <c r="Q856" s="5"/>
      <c r="R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13"/>
      <c r="M857" s="10"/>
      <c r="N857" s="11"/>
      <c r="O857" s="5"/>
      <c r="P857" s="5"/>
      <c r="Q857" s="5"/>
      <c r="R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13"/>
      <c r="M858" s="10"/>
      <c r="N858" s="11"/>
      <c r="O858" s="5"/>
      <c r="P858" s="5"/>
      <c r="Q858" s="5"/>
      <c r="R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13"/>
      <c r="M859" s="10"/>
      <c r="N859" s="11"/>
      <c r="O859" s="5"/>
      <c r="P859" s="5"/>
      <c r="Q859" s="5"/>
      <c r="R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13"/>
      <c r="M860" s="10"/>
      <c r="N860" s="11"/>
      <c r="O860" s="5"/>
      <c r="P860" s="5"/>
      <c r="Q860" s="5"/>
      <c r="R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13"/>
      <c r="M861" s="10"/>
      <c r="N861" s="11"/>
      <c r="O861" s="5"/>
      <c r="P861" s="5"/>
      <c r="Q861" s="5"/>
      <c r="R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13"/>
      <c r="M862" s="10"/>
      <c r="N862" s="11"/>
      <c r="O862" s="5"/>
      <c r="P862" s="5"/>
      <c r="Q862" s="5"/>
      <c r="R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13"/>
      <c r="M863" s="10"/>
      <c r="N863" s="11"/>
      <c r="O863" s="5"/>
      <c r="P863" s="5"/>
      <c r="Q863" s="5"/>
      <c r="R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13"/>
      <c r="M864" s="10"/>
      <c r="N864" s="11"/>
      <c r="O864" s="5"/>
      <c r="P864" s="5"/>
      <c r="Q864" s="5"/>
      <c r="R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13"/>
      <c r="M865" s="10"/>
      <c r="N865" s="11"/>
      <c r="O865" s="5"/>
      <c r="P865" s="5"/>
      <c r="Q865" s="5"/>
      <c r="R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13"/>
      <c r="M866" s="10"/>
      <c r="N866" s="11"/>
      <c r="O866" s="5"/>
      <c r="P866" s="5"/>
      <c r="Q866" s="5"/>
      <c r="R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13"/>
      <c r="M867" s="10"/>
      <c r="N867" s="11"/>
      <c r="O867" s="5"/>
      <c r="P867" s="5"/>
      <c r="Q867" s="5"/>
      <c r="R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13"/>
      <c r="M868" s="10"/>
      <c r="N868" s="11"/>
      <c r="O868" s="5"/>
      <c r="P868" s="5"/>
      <c r="Q868" s="5"/>
      <c r="R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13"/>
      <c r="M869" s="10"/>
      <c r="N869" s="11"/>
      <c r="O869" s="5"/>
      <c r="P869" s="5"/>
      <c r="Q869" s="5"/>
      <c r="R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13"/>
      <c r="M870" s="10"/>
      <c r="N870" s="11"/>
      <c r="O870" s="5"/>
      <c r="P870" s="5"/>
      <c r="Q870" s="5"/>
      <c r="R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13"/>
      <c r="M871" s="10"/>
      <c r="N871" s="11"/>
      <c r="O871" s="5"/>
      <c r="P871" s="5"/>
      <c r="Q871" s="5"/>
      <c r="R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13"/>
      <c r="M872" s="10"/>
      <c r="N872" s="11"/>
      <c r="O872" s="5"/>
      <c r="P872" s="5"/>
      <c r="Q872" s="5"/>
      <c r="R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13"/>
      <c r="M873" s="10"/>
      <c r="N873" s="11"/>
      <c r="O873" s="5"/>
      <c r="P873" s="5"/>
      <c r="Q873" s="5"/>
      <c r="R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13"/>
      <c r="M874" s="10"/>
      <c r="N874" s="11"/>
      <c r="O874" s="5"/>
      <c r="P874" s="5"/>
      <c r="Q874" s="5"/>
      <c r="R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13"/>
      <c r="M875" s="10"/>
      <c r="N875" s="11"/>
      <c r="O875" s="5"/>
      <c r="P875" s="5"/>
      <c r="Q875" s="5"/>
      <c r="R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13"/>
      <c r="M876" s="10"/>
      <c r="N876" s="11"/>
      <c r="O876" s="5"/>
      <c r="P876" s="5"/>
      <c r="Q876" s="5"/>
      <c r="R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13"/>
      <c r="M877" s="10"/>
      <c r="N877" s="11"/>
      <c r="O877" s="5"/>
      <c r="P877" s="5"/>
      <c r="Q877" s="5"/>
      <c r="R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13"/>
      <c r="M878" s="10"/>
      <c r="N878" s="11"/>
      <c r="O878" s="5"/>
      <c r="P878" s="5"/>
      <c r="Q878" s="5"/>
      <c r="R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13"/>
      <c r="M879" s="10"/>
      <c r="N879" s="11"/>
      <c r="O879" s="5"/>
      <c r="P879" s="5"/>
      <c r="Q879" s="5"/>
      <c r="R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13"/>
      <c r="M880" s="10"/>
      <c r="N880" s="11"/>
      <c r="O880" s="5"/>
      <c r="P880" s="5"/>
      <c r="Q880" s="5"/>
      <c r="R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13"/>
      <c r="M881" s="10"/>
      <c r="N881" s="11"/>
      <c r="O881" s="5"/>
      <c r="P881" s="5"/>
      <c r="Q881" s="5"/>
      <c r="R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13"/>
      <c r="M882" s="10"/>
      <c r="N882" s="11"/>
      <c r="O882" s="5"/>
      <c r="P882" s="5"/>
      <c r="Q882" s="5"/>
      <c r="R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13"/>
      <c r="M883" s="10"/>
      <c r="N883" s="11"/>
      <c r="O883" s="5"/>
      <c r="P883" s="5"/>
      <c r="Q883" s="5"/>
      <c r="R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13"/>
      <c r="M884" s="10"/>
      <c r="N884" s="11"/>
      <c r="O884" s="5"/>
      <c r="P884" s="5"/>
      <c r="Q884" s="5"/>
      <c r="R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13"/>
      <c r="M885" s="10"/>
      <c r="N885" s="11"/>
      <c r="O885" s="5"/>
      <c r="P885" s="5"/>
      <c r="Q885" s="5"/>
      <c r="R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13"/>
      <c r="M886" s="10"/>
      <c r="N886" s="11"/>
      <c r="O886" s="5"/>
      <c r="P886" s="5"/>
      <c r="Q886" s="5"/>
      <c r="R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13"/>
      <c r="M887" s="10"/>
      <c r="N887" s="11"/>
      <c r="O887" s="5"/>
      <c r="P887" s="5"/>
      <c r="Q887" s="5"/>
      <c r="R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13"/>
      <c r="M888" s="10"/>
      <c r="N888" s="11"/>
      <c r="O888" s="5"/>
      <c r="P888" s="5"/>
      <c r="Q888" s="5"/>
      <c r="R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13"/>
      <c r="M889" s="10"/>
      <c r="N889" s="11"/>
      <c r="O889" s="5"/>
      <c r="P889" s="5"/>
      <c r="Q889" s="5"/>
      <c r="R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13"/>
      <c r="M890" s="10"/>
      <c r="N890" s="11"/>
      <c r="O890" s="5"/>
      <c r="P890" s="5"/>
      <c r="Q890" s="5"/>
      <c r="R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13"/>
      <c r="M891" s="10"/>
      <c r="N891" s="11"/>
      <c r="O891" s="5"/>
      <c r="P891" s="5"/>
      <c r="Q891" s="5"/>
      <c r="R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13"/>
      <c r="M892" s="10"/>
      <c r="N892" s="11"/>
      <c r="O892" s="5"/>
      <c r="P892" s="5"/>
      <c r="Q892" s="5"/>
      <c r="R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13"/>
      <c r="M893" s="10"/>
      <c r="N893" s="11"/>
      <c r="O893" s="5"/>
      <c r="P893" s="5"/>
      <c r="Q893" s="5"/>
      <c r="R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13"/>
      <c r="M894" s="10"/>
      <c r="N894" s="11"/>
      <c r="O894" s="5"/>
      <c r="P894" s="5"/>
      <c r="Q894" s="5"/>
      <c r="R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13"/>
      <c r="M895" s="10"/>
      <c r="N895" s="11"/>
      <c r="O895" s="5"/>
      <c r="P895" s="5"/>
      <c r="Q895" s="5"/>
      <c r="R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13"/>
      <c r="M896" s="10"/>
      <c r="N896" s="11"/>
      <c r="O896" s="5"/>
      <c r="P896" s="5"/>
      <c r="Q896" s="5"/>
      <c r="R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13"/>
      <c r="M897" s="10"/>
      <c r="N897" s="11"/>
      <c r="O897" s="5"/>
      <c r="P897" s="5"/>
      <c r="Q897" s="5"/>
      <c r="R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13"/>
      <c r="M898" s="10"/>
      <c r="N898" s="11"/>
      <c r="O898" s="5"/>
      <c r="P898" s="5"/>
      <c r="Q898" s="5"/>
      <c r="R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13"/>
      <c r="M899" s="10"/>
      <c r="N899" s="11"/>
      <c r="O899" s="5"/>
      <c r="P899" s="5"/>
      <c r="Q899" s="5"/>
      <c r="R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13"/>
      <c r="M900" s="10"/>
      <c r="N900" s="11"/>
      <c r="O900" s="5"/>
      <c r="P900" s="5"/>
      <c r="Q900" s="5"/>
      <c r="R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13"/>
      <c r="M901" s="10"/>
      <c r="N901" s="11"/>
      <c r="O901" s="5"/>
      <c r="P901" s="5"/>
      <c r="Q901" s="5"/>
      <c r="R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13"/>
      <c r="M902" s="10"/>
      <c r="N902" s="11"/>
      <c r="O902" s="5"/>
      <c r="P902" s="5"/>
      <c r="Q902" s="5"/>
      <c r="R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13"/>
      <c r="M903" s="10"/>
      <c r="N903" s="11"/>
      <c r="O903" s="5"/>
      <c r="P903" s="5"/>
      <c r="Q903" s="5"/>
      <c r="R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13"/>
      <c r="M904" s="10"/>
      <c r="N904" s="11"/>
      <c r="O904" s="5"/>
      <c r="P904" s="5"/>
      <c r="Q904" s="5"/>
      <c r="R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13"/>
      <c r="M905" s="10"/>
      <c r="N905" s="11"/>
      <c r="O905" s="5"/>
      <c r="P905" s="5"/>
      <c r="Q905" s="5"/>
      <c r="R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13"/>
      <c r="M906" s="10"/>
      <c r="N906" s="11"/>
      <c r="O906" s="5"/>
      <c r="P906" s="5"/>
      <c r="Q906" s="5"/>
      <c r="R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13"/>
      <c r="M907" s="10"/>
      <c r="N907" s="11"/>
      <c r="O907" s="5"/>
      <c r="P907" s="5"/>
      <c r="Q907" s="5"/>
      <c r="R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13"/>
      <c r="M908" s="10"/>
      <c r="N908" s="11"/>
      <c r="O908" s="5"/>
      <c r="P908" s="5"/>
      <c r="Q908" s="5"/>
      <c r="R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13"/>
      <c r="M909" s="10"/>
      <c r="N909" s="11"/>
      <c r="O909" s="5"/>
      <c r="P909" s="5"/>
      <c r="Q909" s="5"/>
      <c r="R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13"/>
      <c r="M910" s="10"/>
      <c r="N910" s="11"/>
      <c r="O910" s="5"/>
      <c r="P910" s="5"/>
      <c r="Q910" s="5"/>
      <c r="R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13"/>
      <c r="M911" s="10"/>
      <c r="N911" s="11"/>
      <c r="O911" s="5"/>
      <c r="P911" s="5"/>
      <c r="Q911" s="5"/>
      <c r="R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13"/>
      <c r="M912" s="10"/>
      <c r="N912" s="11"/>
      <c r="O912" s="5"/>
      <c r="P912" s="5"/>
      <c r="Q912" s="5"/>
      <c r="R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13"/>
      <c r="M913" s="10"/>
      <c r="N913" s="11"/>
      <c r="O913" s="5"/>
      <c r="P913" s="5"/>
      <c r="Q913" s="5"/>
      <c r="R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13"/>
      <c r="M914" s="10"/>
      <c r="N914" s="11"/>
      <c r="O914" s="5"/>
      <c r="P914" s="5"/>
      <c r="Q914" s="5"/>
      <c r="R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13"/>
      <c r="M915" s="10"/>
      <c r="N915" s="11"/>
      <c r="O915" s="5"/>
      <c r="P915" s="5"/>
      <c r="Q915" s="5"/>
      <c r="R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13"/>
      <c r="M916" s="10"/>
      <c r="N916" s="11"/>
      <c r="O916" s="5"/>
      <c r="P916" s="5"/>
      <c r="Q916" s="5"/>
      <c r="R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13"/>
      <c r="M917" s="10"/>
      <c r="N917" s="11"/>
      <c r="O917" s="5"/>
      <c r="P917" s="5"/>
      <c r="Q917" s="5"/>
      <c r="R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13"/>
      <c r="M918" s="10"/>
      <c r="N918" s="11"/>
      <c r="O918" s="5"/>
      <c r="P918" s="5"/>
      <c r="Q918" s="5"/>
      <c r="R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13"/>
      <c r="M919" s="10"/>
      <c r="N919" s="11"/>
      <c r="O919" s="5"/>
      <c r="P919" s="5"/>
      <c r="Q919" s="5"/>
      <c r="R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13"/>
      <c r="M920" s="10"/>
      <c r="N920" s="11"/>
      <c r="O920" s="5"/>
      <c r="P920" s="5"/>
      <c r="Q920" s="5"/>
      <c r="R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13"/>
      <c r="M921" s="10"/>
      <c r="N921" s="11"/>
      <c r="O921" s="5"/>
      <c r="P921" s="5"/>
      <c r="Q921" s="5"/>
      <c r="R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13"/>
      <c r="M922" s="10"/>
      <c r="N922" s="11"/>
      <c r="O922" s="5"/>
      <c r="P922" s="5"/>
      <c r="Q922" s="5"/>
      <c r="R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13"/>
      <c r="M923" s="10"/>
      <c r="N923" s="11"/>
      <c r="O923" s="5"/>
      <c r="P923" s="5"/>
      <c r="Q923" s="5"/>
      <c r="R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13"/>
      <c r="M924" s="10"/>
      <c r="N924" s="11"/>
      <c r="O924" s="5"/>
      <c r="P924" s="5"/>
      <c r="Q924" s="5"/>
      <c r="R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13"/>
      <c r="M925" s="10"/>
      <c r="N925" s="11"/>
      <c r="O925" s="5"/>
      <c r="P925" s="5"/>
      <c r="Q925" s="5"/>
      <c r="R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13"/>
      <c r="M926" s="10"/>
      <c r="N926" s="11"/>
      <c r="O926" s="5"/>
      <c r="P926" s="5"/>
      <c r="Q926" s="5"/>
      <c r="R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13"/>
      <c r="M927" s="10"/>
      <c r="N927" s="11"/>
      <c r="O927" s="5"/>
      <c r="P927" s="5"/>
      <c r="Q927" s="5"/>
      <c r="R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13"/>
      <c r="M928" s="10"/>
      <c r="N928" s="11"/>
      <c r="O928" s="5"/>
      <c r="P928" s="5"/>
      <c r="Q928" s="5"/>
      <c r="R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13"/>
      <c r="M929" s="10"/>
      <c r="N929" s="11"/>
      <c r="O929" s="5"/>
      <c r="P929" s="5"/>
      <c r="Q929" s="5"/>
      <c r="R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13"/>
      <c r="M930" s="10"/>
      <c r="N930" s="11"/>
      <c r="O930" s="5"/>
      <c r="P930" s="5"/>
      <c r="Q930" s="5"/>
      <c r="R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13"/>
      <c r="M931" s="10"/>
      <c r="N931" s="11"/>
      <c r="O931" s="5"/>
      <c r="P931" s="5"/>
      <c r="Q931" s="5"/>
      <c r="R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13"/>
      <c r="M932" s="10"/>
      <c r="N932" s="11"/>
      <c r="O932" s="5"/>
      <c r="P932" s="5"/>
      <c r="Q932" s="5"/>
      <c r="R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13"/>
      <c r="M933" s="10"/>
      <c r="N933" s="11"/>
      <c r="O933" s="5"/>
      <c r="P933" s="5"/>
      <c r="Q933" s="5"/>
      <c r="R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13"/>
      <c r="M934" s="10"/>
      <c r="N934" s="11"/>
      <c r="O934" s="5"/>
      <c r="P934" s="5"/>
      <c r="Q934" s="5"/>
      <c r="R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13"/>
      <c r="M935" s="10"/>
      <c r="N935" s="11"/>
      <c r="O935" s="5"/>
      <c r="P935" s="5"/>
      <c r="Q935" s="5"/>
      <c r="R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13"/>
      <c r="M936" s="10"/>
      <c r="N936" s="11"/>
      <c r="O936" s="5"/>
      <c r="P936" s="5"/>
      <c r="Q936" s="5"/>
      <c r="R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13"/>
      <c r="M937" s="10"/>
      <c r="N937" s="11"/>
      <c r="O937" s="5"/>
      <c r="P937" s="5"/>
      <c r="Q937" s="5"/>
      <c r="R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13"/>
      <c r="M938" s="10"/>
      <c r="N938" s="11"/>
      <c r="O938" s="5"/>
      <c r="P938" s="5"/>
      <c r="Q938" s="5"/>
      <c r="R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13"/>
      <c r="M939" s="10"/>
      <c r="N939" s="11"/>
      <c r="O939" s="5"/>
      <c r="P939" s="5"/>
      <c r="Q939" s="5"/>
      <c r="R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13"/>
      <c r="M940" s="10"/>
      <c r="N940" s="11"/>
      <c r="O940" s="5"/>
      <c r="P940" s="5"/>
      <c r="Q940" s="5"/>
      <c r="R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13"/>
      <c r="M941" s="10"/>
      <c r="N941" s="11"/>
      <c r="O941" s="5"/>
      <c r="P941" s="5"/>
      <c r="Q941" s="5"/>
      <c r="R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13"/>
      <c r="M942" s="10"/>
      <c r="N942" s="11"/>
      <c r="O942" s="5"/>
      <c r="P942" s="5"/>
      <c r="Q942" s="5"/>
      <c r="R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13"/>
      <c r="M943" s="10"/>
      <c r="N943" s="11"/>
      <c r="O943" s="5"/>
      <c r="P943" s="5"/>
      <c r="Q943" s="5"/>
      <c r="R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13"/>
      <c r="M944" s="10"/>
      <c r="N944" s="11"/>
      <c r="O944" s="5"/>
      <c r="P944" s="5"/>
      <c r="Q944" s="5"/>
      <c r="R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13"/>
      <c r="M945" s="10"/>
      <c r="N945" s="11"/>
      <c r="O945" s="5"/>
      <c r="P945" s="5"/>
      <c r="Q945" s="5"/>
      <c r="R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13"/>
      <c r="M946" s="10"/>
      <c r="N946" s="11"/>
      <c r="O946" s="5"/>
      <c r="P946" s="5"/>
      <c r="Q946" s="5"/>
      <c r="R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13"/>
      <c r="M947" s="10"/>
      <c r="N947" s="11"/>
      <c r="O947" s="5"/>
      <c r="P947" s="5"/>
      <c r="Q947" s="5"/>
      <c r="R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13"/>
      <c r="M948" s="10"/>
      <c r="N948" s="11"/>
      <c r="O948" s="5"/>
      <c r="P948" s="5"/>
      <c r="Q948" s="5"/>
      <c r="R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13"/>
      <c r="M949" s="10"/>
      <c r="N949" s="11"/>
      <c r="O949" s="5"/>
      <c r="P949" s="5"/>
      <c r="Q949" s="5"/>
      <c r="R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13"/>
      <c r="M950" s="10"/>
      <c r="N950" s="11"/>
      <c r="O950" s="5"/>
      <c r="P950" s="5"/>
      <c r="Q950" s="5"/>
      <c r="R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13"/>
      <c r="M951" s="10"/>
      <c r="N951" s="11"/>
      <c r="O951" s="5"/>
      <c r="P951" s="5"/>
      <c r="Q951" s="5"/>
      <c r="R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13"/>
      <c r="M952" s="10"/>
      <c r="N952" s="11"/>
      <c r="O952" s="5"/>
      <c r="P952" s="5"/>
      <c r="Q952" s="5"/>
      <c r="R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13"/>
      <c r="M953" s="10"/>
      <c r="N953" s="11"/>
      <c r="O953" s="5"/>
      <c r="P953" s="5"/>
      <c r="Q953" s="5"/>
      <c r="R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13"/>
      <c r="M954" s="10"/>
      <c r="N954" s="11"/>
      <c r="O954" s="5"/>
      <c r="P954" s="5"/>
      <c r="Q954" s="5"/>
      <c r="R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13"/>
      <c r="M955" s="10"/>
      <c r="N955" s="11"/>
      <c r="O955" s="5"/>
      <c r="P955" s="5"/>
      <c r="Q955" s="5"/>
      <c r="R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13"/>
      <c r="M956" s="10"/>
      <c r="N956" s="11"/>
      <c r="O956" s="5"/>
      <c r="P956" s="5"/>
      <c r="Q956" s="5"/>
      <c r="R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13"/>
      <c r="M957" s="10"/>
      <c r="N957" s="11"/>
      <c r="O957" s="5"/>
      <c r="P957" s="5"/>
      <c r="Q957" s="5"/>
      <c r="R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13"/>
      <c r="M958" s="10"/>
      <c r="N958" s="11"/>
      <c r="O958" s="5"/>
      <c r="P958" s="5"/>
      <c r="Q958" s="5"/>
      <c r="R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13"/>
      <c r="M959" s="10"/>
      <c r="N959" s="11"/>
      <c r="O959" s="5"/>
      <c r="P959" s="5"/>
      <c r="Q959" s="5"/>
      <c r="R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13"/>
      <c r="M960" s="10"/>
      <c r="N960" s="11"/>
      <c r="O960" s="5"/>
      <c r="P960" s="5"/>
      <c r="Q960" s="5"/>
      <c r="R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13"/>
      <c r="M961" s="10"/>
      <c r="N961" s="11"/>
      <c r="O961" s="5"/>
      <c r="P961" s="5"/>
      <c r="Q961" s="5"/>
      <c r="R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13"/>
      <c r="M962" s="10"/>
      <c r="N962" s="11"/>
      <c r="O962" s="5"/>
      <c r="P962" s="5"/>
      <c r="Q962" s="5"/>
      <c r="R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13"/>
      <c r="M963" s="10"/>
      <c r="N963" s="11"/>
      <c r="O963" s="5"/>
      <c r="P963" s="5"/>
      <c r="Q963" s="5"/>
      <c r="R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13"/>
      <c r="M964" s="10"/>
      <c r="N964" s="11"/>
      <c r="O964" s="5"/>
      <c r="P964" s="5"/>
      <c r="Q964" s="5"/>
      <c r="R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13"/>
      <c r="M965" s="10"/>
      <c r="N965" s="11"/>
      <c r="O965" s="5"/>
      <c r="P965" s="5"/>
      <c r="Q965" s="5"/>
      <c r="R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13"/>
      <c r="M966" s="10"/>
      <c r="N966" s="11"/>
      <c r="O966" s="5"/>
      <c r="P966" s="5"/>
      <c r="Q966" s="5"/>
      <c r="R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13"/>
      <c r="M967" s="10"/>
      <c r="N967" s="11"/>
      <c r="O967" s="5"/>
      <c r="P967" s="5"/>
      <c r="Q967" s="5"/>
      <c r="R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13"/>
      <c r="M968" s="10"/>
      <c r="N968" s="11"/>
      <c r="O968" s="5"/>
      <c r="P968" s="5"/>
      <c r="Q968" s="5"/>
      <c r="R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13"/>
      <c r="M969" s="10"/>
      <c r="N969" s="11"/>
      <c r="O969" s="5"/>
      <c r="P969" s="5"/>
      <c r="Q969" s="5"/>
      <c r="R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13"/>
      <c r="M970" s="10"/>
      <c r="N970" s="11"/>
      <c r="O970" s="5"/>
      <c r="P970" s="5"/>
      <c r="Q970" s="5"/>
      <c r="R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13"/>
      <c r="M971" s="10"/>
      <c r="N971" s="11"/>
      <c r="O971" s="5"/>
      <c r="P971" s="5"/>
      <c r="Q971" s="5"/>
      <c r="R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13"/>
      <c r="M972" s="10"/>
      <c r="N972" s="11"/>
      <c r="O972" s="5"/>
      <c r="P972" s="5"/>
      <c r="Q972" s="5"/>
      <c r="R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13"/>
      <c r="M973" s="10"/>
      <c r="N973" s="11"/>
      <c r="O973" s="5"/>
      <c r="P973" s="5"/>
      <c r="Q973" s="5"/>
      <c r="R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13"/>
      <c r="M974" s="10"/>
      <c r="N974" s="11"/>
      <c r="O974" s="5"/>
      <c r="P974" s="5"/>
      <c r="Q974" s="5"/>
      <c r="R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13"/>
      <c r="M975" s="10"/>
      <c r="N975" s="11"/>
      <c r="O975" s="5"/>
      <c r="P975" s="5"/>
      <c r="Q975" s="5"/>
      <c r="R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13"/>
      <c r="M976" s="10"/>
      <c r="N976" s="11"/>
      <c r="O976" s="5"/>
      <c r="P976" s="5"/>
      <c r="Q976" s="5"/>
      <c r="R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13"/>
      <c r="M977" s="10"/>
      <c r="N977" s="11"/>
      <c r="O977" s="5"/>
      <c r="P977" s="5"/>
      <c r="Q977" s="5"/>
      <c r="R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13"/>
      <c r="M978" s="10"/>
      <c r="N978" s="11"/>
      <c r="O978" s="5"/>
      <c r="P978" s="5"/>
      <c r="Q978" s="5"/>
      <c r="R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13"/>
      <c r="M979" s="10"/>
      <c r="N979" s="11"/>
      <c r="O979" s="5"/>
      <c r="P979" s="5"/>
      <c r="Q979" s="5"/>
      <c r="R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13"/>
      <c r="M980" s="10"/>
      <c r="N980" s="11"/>
      <c r="O980" s="5"/>
      <c r="P980" s="5"/>
      <c r="Q980" s="5"/>
      <c r="R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13"/>
      <c r="M981" s="10"/>
      <c r="N981" s="11"/>
      <c r="O981" s="5"/>
      <c r="P981" s="5"/>
      <c r="Q981" s="5"/>
      <c r="R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13"/>
      <c r="M982" s="10"/>
      <c r="N982" s="11"/>
      <c r="O982" s="5"/>
      <c r="P982" s="5"/>
      <c r="Q982" s="5"/>
      <c r="R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13"/>
      <c r="M983" s="10"/>
      <c r="N983" s="11"/>
      <c r="O983" s="5"/>
      <c r="P983" s="5"/>
      <c r="Q983" s="5"/>
      <c r="R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13"/>
      <c r="M984" s="10"/>
      <c r="N984" s="11"/>
      <c r="O984" s="5"/>
      <c r="P984" s="5"/>
      <c r="Q984" s="5"/>
      <c r="R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13"/>
      <c r="M985" s="10"/>
      <c r="N985" s="11"/>
      <c r="O985" s="5"/>
      <c r="P985" s="5"/>
      <c r="Q985" s="5"/>
      <c r="R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13"/>
      <c r="M986" s="10"/>
      <c r="N986" s="11"/>
      <c r="O986" s="5"/>
      <c r="P986" s="5"/>
      <c r="Q986" s="5"/>
      <c r="R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13"/>
      <c r="M987" s="10"/>
      <c r="N987" s="11"/>
      <c r="O987" s="5"/>
      <c r="P987" s="5"/>
      <c r="Q987" s="5"/>
      <c r="R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13"/>
      <c r="M988" s="10"/>
      <c r="N988" s="11"/>
      <c r="O988" s="5"/>
      <c r="P988" s="5"/>
      <c r="Q988" s="5"/>
      <c r="R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13"/>
      <c r="M989" s="10"/>
      <c r="N989" s="11"/>
      <c r="O989" s="5"/>
      <c r="P989" s="5"/>
      <c r="Q989" s="5"/>
      <c r="R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13"/>
      <c r="M990" s="10"/>
      <c r="N990" s="11"/>
      <c r="O990" s="5"/>
      <c r="P990" s="5"/>
      <c r="Q990" s="5"/>
      <c r="R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13"/>
      <c r="M991" s="10"/>
      <c r="N991" s="11"/>
      <c r="O991" s="5"/>
      <c r="P991" s="5"/>
      <c r="Q991" s="5"/>
      <c r="R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13"/>
      <c r="M992" s="10"/>
      <c r="N992" s="11"/>
      <c r="O992" s="5"/>
      <c r="P992" s="5"/>
      <c r="Q992" s="5"/>
      <c r="R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13"/>
      <c r="M993" s="10"/>
      <c r="N993" s="11"/>
      <c r="O993" s="5"/>
      <c r="P993" s="5"/>
      <c r="Q993" s="5"/>
      <c r="R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13"/>
      <c r="M994" s="10"/>
      <c r="N994" s="11"/>
      <c r="O994" s="5"/>
      <c r="P994" s="5"/>
      <c r="Q994" s="5"/>
      <c r="R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13"/>
      <c r="M995" s="10"/>
      <c r="N995" s="11"/>
      <c r="O995" s="5"/>
      <c r="P995" s="5"/>
      <c r="Q995" s="5"/>
      <c r="R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13"/>
      <c r="M996" s="10"/>
      <c r="N996" s="11"/>
      <c r="O996" s="5"/>
      <c r="P996" s="5"/>
      <c r="Q996" s="5"/>
      <c r="R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13"/>
      <c r="M997" s="10"/>
      <c r="N997" s="11"/>
      <c r="O997" s="5"/>
      <c r="P997" s="5"/>
      <c r="Q997" s="5"/>
      <c r="R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13"/>
      <c r="M998" s="10"/>
      <c r="N998" s="11"/>
      <c r="O998" s="5"/>
      <c r="P998" s="5"/>
      <c r="Q998" s="5"/>
      <c r="R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13"/>
      <c r="M999" s="10"/>
      <c r="N999" s="11"/>
      <c r="O999" s="5"/>
      <c r="P999" s="5"/>
      <c r="Q999" s="5"/>
      <c r="R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13"/>
      <c r="M1000" s="10"/>
      <c r="N1000" s="11"/>
      <c r="O1000" s="5"/>
      <c r="P1000" s="5"/>
      <c r="Q1000" s="5"/>
      <c r="R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13"/>
      <c r="M1001" s="10"/>
      <c r="N1001" s="11"/>
      <c r="O1001" s="5"/>
      <c r="P1001" s="5"/>
      <c r="Q1001" s="5"/>
      <c r="R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13"/>
      <c r="M1002" s="10"/>
      <c r="N1002" s="11"/>
      <c r="O1002" s="5"/>
      <c r="P1002" s="5"/>
      <c r="Q1002" s="5"/>
      <c r="R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13"/>
      <c r="M1003" s="10"/>
      <c r="N1003" s="11"/>
      <c r="O1003" s="5"/>
      <c r="P1003" s="5"/>
      <c r="Q1003" s="5"/>
      <c r="R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13"/>
      <c r="M1004" s="10"/>
      <c r="N1004" s="11"/>
      <c r="O1004" s="5"/>
      <c r="P1004" s="5"/>
      <c r="Q1004" s="5"/>
      <c r="R1004" s="5"/>
    </row>
    <row r="1005" ht="15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13"/>
      <c r="M1005" s="10"/>
      <c r="N1005" s="11"/>
      <c r="O1005" s="5"/>
      <c r="P1005" s="5"/>
      <c r="Q1005" s="5"/>
      <c r="R1005" s="5"/>
    </row>
    <row r="1006" ht="15.7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13"/>
      <c r="M1006" s="10"/>
      <c r="N1006" s="11"/>
      <c r="O1006" s="5"/>
      <c r="P1006" s="5"/>
      <c r="Q1006" s="5"/>
      <c r="R1006" s="5"/>
    </row>
    <row r="1007" ht="15.7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13"/>
      <c r="M1007" s="10"/>
      <c r="N1007" s="11"/>
      <c r="O1007" s="5"/>
      <c r="P1007" s="5"/>
      <c r="Q1007" s="5"/>
      <c r="R1007" s="5"/>
    </row>
    <row r="1008" ht="15.7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13"/>
      <c r="M1008" s="10"/>
      <c r="N1008" s="11"/>
      <c r="O1008" s="5"/>
      <c r="P1008" s="5"/>
      <c r="Q1008" s="5"/>
      <c r="R1008" s="5"/>
    </row>
    <row r="1009" ht="15.7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13"/>
      <c r="M1009" s="10"/>
      <c r="N1009" s="11"/>
      <c r="O1009" s="5"/>
      <c r="P1009" s="5"/>
      <c r="Q1009" s="5"/>
      <c r="R1009" s="5"/>
    </row>
    <row r="1010" ht="15.7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13"/>
      <c r="M1010" s="10"/>
      <c r="N1010" s="11"/>
      <c r="O1010" s="5"/>
      <c r="P1010" s="5"/>
      <c r="Q1010" s="5"/>
      <c r="R1010" s="5"/>
    </row>
    <row r="1011" ht="15.7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13"/>
      <c r="M1011" s="10"/>
      <c r="N1011" s="11"/>
      <c r="O1011" s="5"/>
      <c r="P1011" s="5"/>
      <c r="Q1011" s="5"/>
      <c r="R1011" s="5"/>
    </row>
    <row r="1012" ht="15.7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13"/>
      <c r="M1012" s="10"/>
      <c r="N1012" s="11"/>
      <c r="O1012" s="5"/>
      <c r="P1012" s="5"/>
      <c r="Q1012" s="5"/>
      <c r="R1012" s="5"/>
    </row>
    <row r="1013" ht="15.7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13"/>
      <c r="M1013" s="10"/>
      <c r="N1013" s="11"/>
      <c r="O1013" s="5"/>
      <c r="P1013" s="5"/>
      <c r="Q1013" s="5"/>
      <c r="R1013" s="5"/>
    </row>
    <row r="1014" ht="15.7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13"/>
      <c r="M1014" s="10"/>
      <c r="N1014" s="11"/>
      <c r="O1014" s="5"/>
      <c r="P1014" s="5"/>
      <c r="Q1014" s="5"/>
      <c r="R1014" s="5"/>
    </row>
    <row r="1015" ht="15.7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13"/>
      <c r="M1015" s="10"/>
      <c r="N1015" s="11"/>
      <c r="O1015" s="5"/>
      <c r="P1015" s="5"/>
      <c r="Q1015" s="5"/>
      <c r="R1015" s="5"/>
    </row>
    <row r="1016" ht="15.7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13"/>
      <c r="M1016" s="10"/>
      <c r="N1016" s="11"/>
      <c r="O1016" s="5"/>
      <c r="P1016" s="5"/>
      <c r="Q1016" s="5"/>
      <c r="R1016" s="5"/>
    </row>
    <row r="1017" ht="15.7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13"/>
      <c r="M1017" s="10"/>
      <c r="N1017" s="11"/>
      <c r="O1017" s="5"/>
      <c r="P1017" s="5"/>
      <c r="Q1017" s="5"/>
      <c r="R1017" s="5"/>
    </row>
    <row r="1018" ht="15.7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13"/>
      <c r="M1018" s="10"/>
      <c r="N1018" s="11"/>
      <c r="O1018" s="5"/>
      <c r="P1018" s="5"/>
      <c r="Q1018" s="5"/>
      <c r="R1018" s="5"/>
    </row>
    <row r="1019" ht="15.7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13"/>
      <c r="M1019" s="10"/>
      <c r="N1019" s="11"/>
      <c r="O1019" s="5"/>
      <c r="P1019" s="5"/>
      <c r="Q1019" s="5"/>
      <c r="R1019" s="5"/>
    </row>
    <row r="1020" ht="15.7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13"/>
      <c r="M1020" s="10"/>
      <c r="N1020" s="11"/>
      <c r="O1020" s="5"/>
      <c r="P1020" s="5"/>
      <c r="Q1020" s="5"/>
      <c r="R1020" s="5"/>
    </row>
    <row r="1021" ht="15.7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13"/>
      <c r="M1021" s="10"/>
      <c r="N1021" s="11"/>
      <c r="O1021" s="5"/>
      <c r="P1021" s="5"/>
      <c r="Q1021" s="5"/>
      <c r="R1021" s="5"/>
    </row>
    <row r="1022" ht="15.7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13"/>
      <c r="M1022" s="10"/>
      <c r="N1022" s="11"/>
      <c r="O1022" s="5"/>
      <c r="P1022" s="5"/>
      <c r="Q1022" s="5"/>
      <c r="R1022" s="5"/>
    </row>
    <row r="1023" ht="15.7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13"/>
      <c r="M1023" s="10"/>
      <c r="N1023" s="11"/>
      <c r="O1023" s="5"/>
      <c r="P1023" s="5"/>
      <c r="Q1023" s="5"/>
      <c r="R1023" s="5"/>
    </row>
    <row r="1024" ht="15.7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13"/>
      <c r="M1024" s="10"/>
      <c r="N1024" s="11"/>
      <c r="O1024" s="5"/>
      <c r="P1024" s="5"/>
      <c r="Q1024" s="5"/>
      <c r="R1024" s="5"/>
    </row>
    <row r="1025" ht="15.7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13"/>
      <c r="M1025" s="10"/>
      <c r="N1025" s="11"/>
      <c r="O1025" s="5"/>
      <c r="P1025" s="5"/>
      <c r="Q1025" s="5"/>
      <c r="R1025" s="5"/>
    </row>
    <row r="1026" ht="15.7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13"/>
      <c r="M1026" s="10"/>
      <c r="N1026" s="11"/>
      <c r="O1026" s="5"/>
      <c r="P1026" s="5"/>
      <c r="Q1026" s="5"/>
      <c r="R1026" s="5"/>
    </row>
    <row r="1027" ht="15.7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13"/>
      <c r="M1027" s="10"/>
      <c r="N1027" s="11"/>
      <c r="O1027" s="5"/>
      <c r="P1027" s="5"/>
      <c r="Q1027" s="5"/>
      <c r="R1027" s="5"/>
    </row>
    <row r="1028" ht="15.7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13"/>
      <c r="M1028" s="10"/>
      <c r="N1028" s="11"/>
      <c r="O1028" s="5"/>
      <c r="P1028" s="5"/>
      <c r="Q1028" s="5"/>
      <c r="R1028" s="5"/>
    </row>
    <row r="1029" ht="15.7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13"/>
      <c r="M1029" s="10"/>
      <c r="N1029" s="11"/>
      <c r="O1029" s="5"/>
      <c r="P1029" s="5"/>
      <c r="Q1029" s="5"/>
      <c r="R1029" s="5"/>
    </row>
    <row r="1030" ht="15.75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13"/>
      <c r="M1030" s="10"/>
      <c r="N1030" s="11"/>
      <c r="O1030" s="5"/>
      <c r="P1030" s="5"/>
      <c r="Q1030" s="5"/>
      <c r="R1030" s="5"/>
    </row>
    <row r="1031" ht="15.75" customHeight="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13"/>
      <c r="M1031" s="10"/>
      <c r="N1031" s="11"/>
      <c r="O1031" s="5"/>
      <c r="P1031" s="5"/>
      <c r="Q1031" s="5"/>
      <c r="R1031" s="5"/>
    </row>
    <row r="1032" ht="15.75" customHeight="1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13"/>
      <c r="M1032" s="10"/>
      <c r="N1032" s="11"/>
      <c r="O1032" s="5"/>
      <c r="P1032" s="5"/>
      <c r="Q1032" s="5"/>
      <c r="R1032" s="5"/>
    </row>
    <row r="1033" ht="15.75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13"/>
      <c r="M1033" s="10"/>
      <c r="N1033" s="11"/>
      <c r="O1033" s="5"/>
      <c r="P1033" s="5"/>
      <c r="Q1033" s="5"/>
      <c r="R1033" s="5"/>
    </row>
    <row r="1034" ht="15.75" customHeight="1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13"/>
      <c r="M1034" s="10"/>
      <c r="N1034" s="11"/>
      <c r="O1034" s="5"/>
      <c r="P1034" s="5"/>
      <c r="Q1034" s="5"/>
      <c r="R1034" s="5"/>
    </row>
    <row r="1035" ht="15.75" customHeight="1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13"/>
      <c r="M1035" s="10"/>
      <c r="N1035" s="11"/>
      <c r="O1035" s="5"/>
      <c r="P1035" s="5"/>
      <c r="Q1035" s="5"/>
      <c r="R1035" s="5"/>
    </row>
    <row r="1036" ht="15.75" customHeight="1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13"/>
      <c r="M1036" s="10"/>
      <c r="N1036" s="11"/>
      <c r="O1036" s="5"/>
      <c r="P1036" s="5"/>
      <c r="Q1036" s="5"/>
      <c r="R1036" s="5"/>
    </row>
    <row r="1037" ht="15.75" customHeight="1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13"/>
      <c r="M1037" s="10"/>
      <c r="N1037" s="11"/>
      <c r="O1037" s="5"/>
      <c r="P1037" s="5"/>
      <c r="Q1037" s="5"/>
      <c r="R1037" s="5"/>
    </row>
    <row r="1038" ht="15.75" customHeight="1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13"/>
      <c r="M1038" s="10"/>
      <c r="N1038" s="11"/>
      <c r="O1038" s="5"/>
      <c r="P1038" s="5"/>
      <c r="Q1038" s="5"/>
      <c r="R1038" s="5"/>
    </row>
    <row r="1039" ht="15.75" customHeight="1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13"/>
      <c r="M1039" s="10"/>
      <c r="N1039" s="11"/>
      <c r="O1039" s="5"/>
      <c r="P1039" s="5"/>
      <c r="Q1039" s="5"/>
      <c r="R1039" s="5"/>
    </row>
    <row r="1040" ht="15.75" customHeight="1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13"/>
      <c r="M1040" s="10"/>
      <c r="N1040" s="11"/>
      <c r="O1040" s="5"/>
      <c r="P1040" s="5"/>
      <c r="Q1040" s="5"/>
      <c r="R1040" s="5"/>
    </row>
  </sheetData>
  <printOptions gridLines="1"/>
  <pageMargins bottom="0.75" footer="0.0" header="0.0" left="0.25" right="0.25" top="0.75"/>
  <pageSetup fitToHeight="0" orientation="portrait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1.22" defaultRowHeight="15.0"/>
  <cols>
    <col customWidth="1" min="1" max="1" width="2.33"/>
    <col customWidth="1" min="2" max="2" width="17.11"/>
    <col customWidth="1" min="3" max="3" width="12.33"/>
    <col customWidth="1" hidden="1" min="4" max="7" width="14.11"/>
    <col customWidth="1" hidden="1" min="8" max="9" width="12.78"/>
    <col customWidth="1" hidden="1" min="10" max="10" width="42.67"/>
    <col customWidth="1" min="11" max="11" width="44.56"/>
    <col customWidth="1" min="12" max="12" width="9.67"/>
    <col customWidth="1" hidden="1" min="13" max="13" width="17.56"/>
    <col customWidth="1" min="14" max="14" width="17.11"/>
    <col customWidth="1" min="15" max="15" width="16.44"/>
    <col customWidth="1" min="16" max="16" width="4.89"/>
  </cols>
  <sheetData>
    <row r="1" ht="33.7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4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>
      <c r="A3" s="7"/>
      <c r="B3" s="7" t="s">
        <v>5</v>
      </c>
      <c r="C3" s="7"/>
      <c r="D3" s="7"/>
      <c r="E3" s="7"/>
      <c r="F3" s="7"/>
      <c r="G3" s="7"/>
      <c r="H3" s="7"/>
      <c r="I3" s="7"/>
      <c r="J3" s="7"/>
      <c r="K3" s="7"/>
      <c r="L3" s="9"/>
      <c r="M3" s="7"/>
      <c r="N3" s="7"/>
      <c r="O3" s="7"/>
      <c r="P3" s="7"/>
    </row>
    <row r="4">
      <c r="A4" s="7"/>
      <c r="B4" s="7" t="s">
        <v>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>
      <c r="A5" s="5"/>
      <c r="B5" s="5"/>
      <c r="C5" s="12"/>
      <c r="D5" s="12"/>
      <c r="E5" s="12"/>
      <c r="F5" s="12"/>
      <c r="G5" s="12"/>
      <c r="H5" s="12"/>
      <c r="I5" s="12"/>
      <c r="J5" s="5"/>
      <c r="K5" s="5"/>
      <c r="L5" s="13"/>
      <c r="M5" s="12"/>
      <c r="N5" s="12"/>
      <c r="O5" s="12"/>
      <c r="P5" s="12"/>
    </row>
    <row r="6">
      <c r="A6" s="14"/>
      <c r="B6" s="14" t="s">
        <v>11</v>
      </c>
      <c r="C6" s="17" t="s">
        <v>12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4" t="s">
        <v>20</v>
      </c>
      <c r="K6" s="14" t="s">
        <v>21</v>
      </c>
      <c r="L6" s="18" t="s">
        <v>23</v>
      </c>
      <c r="M6" s="19" t="s">
        <v>24</v>
      </c>
      <c r="N6" s="21"/>
      <c r="O6" s="21"/>
      <c r="P6" s="17"/>
    </row>
    <row r="7" ht="24.75" customHeight="1">
      <c r="A7" s="23"/>
      <c r="B7" s="24" t="s">
        <v>26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</row>
    <row r="8" ht="48.75" customHeight="1">
      <c r="A8" s="25">
        <v>1.0</v>
      </c>
      <c r="B8" s="25"/>
      <c r="C8" s="25" t="s">
        <v>28</v>
      </c>
      <c r="D8" s="25"/>
      <c r="E8" s="25" t="s">
        <v>30</v>
      </c>
      <c r="F8" s="25" t="s">
        <v>31</v>
      </c>
      <c r="G8" s="25" t="s">
        <v>32</v>
      </c>
      <c r="H8" s="25" t="s">
        <v>32</v>
      </c>
      <c r="I8" s="25" t="s">
        <v>33</v>
      </c>
      <c r="J8" s="25" t="s">
        <v>34</v>
      </c>
      <c r="K8" s="25" t="s">
        <v>35</v>
      </c>
      <c r="L8" s="29">
        <v>2080.0</v>
      </c>
      <c r="M8" s="29">
        <f t="shared" ref="M8:M9" si="1">sum(L8*1.15)</f>
        <v>2392</v>
      </c>
      <c r="N8" s="29"/>
      <c r="O8" s="29"/>
      <c r="P8" s="25"/>
    </row>
    <row r="9" ht="48.75" customHeight="1">
      <c r="A9" s="36">
        <v>2.0</v>
      </c>
      <c r="B9" s="36"/>
      <c r="C9" s="36" t="s">
        <v>28</v>
      </c>
      <c r="D9" s="36"/>
      <c r="E9" s="36" t="s">
        <v>30</v>
      </c>
      <c r="F9" s="36" t="s">
        <v>31</v>
      </c>
      <c r="G9" s="36" t="s">
        <v>32</v>
      </c>
      <c r="H9" s="36" t="s">
        <v>32</v>
      </c>
      <c r="I9" s="36" t="s">
        <v>33</v>
      </c>
      <c r="J9" s="36" t="s">
        <v>34</v>
      </c>
      <c r="K9" s="36" t="s">
        <v>42</v>
      </c>
      <c r="L9" s="42">
        <v>2580.0</v>
      </c>
      <c r="M9" s="42">
        <f t="shared" si="1"/>
        <v>2967</v>
      </c>
      <c r="N9" s="42"/>
      <c r="O9" s="42"/>
      <c r="P9" s="36"/>
    </row>
    <row r="10" ht="50.2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 t="s">
        <v>44</v>
      </c>
      <c r="L10" s="29">
        <v>2880.0</v>
      </c>
      <c r="M10" s="29"/>
      <c r="N10" s="29"/>
      <c r="O10" s="29"/>
      <c r="P10" s="25"/>
    </row>
    <row r="11" ht="50.25" customHeight="1">
      <c r="A11" s="36">
        <v>3.0</v>
      </c>
      <c r="B11" s="36"/>
      <c r="C11" s="36" t="s">
        <v>28</v>
      </c>
      <c r="D11" s="36"/>
      <c r="E11" s="36" t="s">
        <v>30</v>
      </c>
      <c r="F11" s="36" t="s">
        <v>31</v>
      </c>
      <c r="G11" s="36" t="s">
        <v>45</v>
      </c>
      <c r="H11" s="36" t="s">
        <v>32</v>
      </c>
      <c r="I11" s="36" t="s">
        <v>33</v>
      </c>
      <c r="J11" s="36" t="s">
        <v>46</v>
      </c>
      <c r="K11" s="36" t="s">
        <v>47</v>
      </c>
      <c r="L11" s="42">
        <v>2750.0</v>
      </c>
      <c r="M11" s="42">
        <f t="shared" ref="M11:M40" si="2">sum(L11*1.15)</f>
        <v>3162.5</v>
      </c>
      <c r="N11" s="42"/>
      <c r="O11" s="42"/>
      <c r="P11" s="36"/>
    </row>
    <row r="12" ht="45.75" customHeight="1">
      <c r="A12" s="25"/>
      <c r="B12" s="25"/>
      <c r="C12" s="25"/>
      <c r="D12" s="25"/>
      <c r="E12" s="25" t="s">
        <v>30</v>
      </c>
      <c r="F12" s="25" t="s">
        <v>31</v>
      </c>
      <c r="G12" s="25" t="s">
        <v>49</v>
      </c>
      <c r="H12" s="25" t="s">
        <v>50</v>
      </c>
      <c r="I12" s="25" t="s">
        <v>33</v>
      </c>
      <c r="J12" s="25" t="s">
        <v>51</v>
      </c>
      <c r="K12" s="25" t="s">
        <v>52</v>
      </c>
      <c r="L12" s="29">
        <v>2520.0</v>
      </c>
      <c r="M12" s="29">
        <f t="shared" si="2"/>
        <v>2898</v>
      </c>
      <c r="N12" s="29"/>
      <c r="O12" s="29"/>
      <c r="P12" s="25"/>
    </row>
    <row r="13" ht="49.5" customHeight="1">
      <c r="A13" s="36">
        <v>4.0</v>
      </c>
      <c r="B13" s="36"/>
      <c r="C13" s="36" t="s">
        <v>28</v>
      </c>
      <c r="D13" s="36"/>
      <c r="E13" s="36" t="s">
        <v>30</v>
      </c>
      <c r="F13" s="36" t="s">
        <v>31</v>
      </c>
      <c r="G13" s="36" t="s">
        <v>54</v>
      </c>
      <c r="H13" s="36" t="s">
        <v>32</v>
      </c>
      <c r="I13" s="36" t="s">
        <v>55</v>
      </c>
      <c r="J13" s="36" t="s">
        <v>56</v>
      </c>
      <c r="K13" s="36" t="s">
        <v>57</v>
      </c>
      <c r="L13" s="42">
        <v>3360.0</v>
      </c>
      <c r="M13" s="42">
        <f t="shared" si="2"/>
        <v>3864</v>
      </c>
      <c r="N13" s="42"/>
      <c r="O13" s="42"/>
      <c r="P13" s="36"/>
    </row>
    <row r="14" ht="49.5" customHeight="1">
      <c r="A14" s="25"/>
      <c r="B14" s="25"/>
      <c r="C14" s="25"/>
      <c r="D14" s="25"/>
      <c r="E14" s="25" t="s">
        <v>30</v>
      </c>
      <c r="F14" s="25" t="s">
        <v>31</v>
      </c>
      <c r="G14" s="25" t="s">
        <v>59</v>
      </c>
      <c r="H14" s="25" t="s">
        <v>32</v>
      </c>
      <c r="I14" s="25" t="s">
        <v>55</v>
      </c>
      <c r="J14" s="25" t="s">
        <v>60</v>
      </c>
      <c r="K14" s="25" t="s">
        <v>61</v>
      </c>
      <c r="L14" s="29">
        <v>3840.0</v>
      </c>
      <c r="M14" s="29">
        <f t="shared" si="2"/>
        <v>4416</v>
      </c>
      <c r="N14" s="29"/>
      <c r="O14" s="29"/>
      <c r="P14" s="25"/>
    </row>
    <row r="15" ht="51.0" customHeight="1">
      <c r="A15" s="36"/>
      <c r="B15" s="36"/>
      <c r="C15" s="36"/>
      <c r="D15" s="36"/>
      <c r="E15" s="36" t="s">
        <v>30</v>
      </c>
      <c r="F15" s="36" t="s">
        <v>31</v>
      </c>
      <c r="G15" s="36" t="s">
        <v>62</v>
      </c>
      <c r="H15" s="36" t="s">
        <v>32</v>
      </c>
      <c r="I15" s="36" t="s">
        <v>55</v>
      </c>
      <c r="J15" s="36" t="s">
        <v>64</v>
      </c>
      <c r="K15" s="36" t="s">
        <v>65</v>
      </c>
      <c r="L15" s="42">
        <v>4080.0</v>
      </c>
      <c r="M15" s="42">
        <f t="shared" si="2"/>
        <v>4692</v>
      </c>
      <c r="N15" s="42"/>
      <c r="O15" s="42"/>
      <c r="P15" s="36"/>
    </row>
    <row r="16" ht="45.75" customHeight="1">
      <c r="A16" s="25">
        <v>5.0</v>
      </c>
      <c r="B16" s="25"/>
      <c r="C16" s="25" t="s">
        <v>28</v>
      </c>
      <c r="D16" s="25"/>
      <c r="E16" s="25"/>
      <c r="F16" s="25"/>
      <c r="G16" s="25"/>
      <c r="H16" s="25"/>
      <c r="I16" s="25"/>
      <c r="J16" s="25"/>
      <c r="K16" s="25" t="s">
        <v>67</v>
      </c>
      <c r="L16" s="29">
        <v>2880.0</v>
      </c>
      <c r="M16" s="29">
        <f t="shared" si="2"/>
        <v>3312</v>
      </c>
      <c r="N16" s="29"/>
      <c r="O16" s="29"/>
      <c r="P16" s="25"/>
    </row>
    <row r="17" ht="4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 t="s">
        <v>69</v>
      </c>
      <c r="L17" s="42">
        <v>2320.0</v>
      </c>
      <c r="M17" s="42">
        <f t="shared" si="2"/>
        <v>2668</v>
      </c>
      <c r="N17" s="42"/>
      <c r="O17" s="42"/>
      <c r="P17" s="36"/>
    </row>
    <row r="18" ht="45.7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 t="s">
        <v>70</v>
      </c>
      <c r="L18" s="29">
        <v>2040.0</v>
      </c>
      <c r="M18" s="29">
        <f t="shared" si="2"/>
        <v>2346</v>
      </c>
      <c r="N18" s="29"/>
      <c r="O18" s="29"/>
      <c r="P18" s="25"/>
    </row>
    <row r="19" ht="45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 t="s">
        <v>72</v>
      </c>
      <c r="L19" s="42">
        <v>3360.0</v>
      </c>
      <c r="M19" s="42">
        <f t="shared" si="2"/>
        <v>3864</v>
      </c>
      <c r="N19" s="42"/>
      <c r="O19" s="42"/>
      <c r="P19" s="36"/>
    </row>
    <row r="20" ht="4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 t="s">
        <v>73</v>
      </c>
      <c r="L20" s="29">
        <v>3840.0</v>
      </c>
      <c r="M20" s="29">
        <f t="shared" si="2"/>
        <v>4416</v>
      </c>
      <c r="N20" s="29"/>
      <c r="O20" s="29"/>
      <c r="P20" s="25"/>
    </row>
    <row r="21" ht="4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 t="s">
        <v>74</v>
      </c>
      <c r="L21" s="42">
        <v>4080.0</v>
      </c>
      <c r="M21" s="42">
        <f t="shared" si="2"/>
        <v>4692</v>
      </c>
      <c r="N21" s="42"/>
      <c r="O21" s="42"/>
      <c r="P21" s="36"/>
    </row>
    <row r="22" ht="47.25" customHeight="1">
      <c r="A22" s="25">
        <v>6.0</v>
      </c>
      <c r="B22" s="25"/>
      <c r="C22" s="25" t="s">
        <v>28</v>
      </c>
      <c r="D22" s="25"/>
      <c r="E22" s="25"/>
      <c r="F22" s="25" t="s">
        <v>31</v>
      </c>
      <c r="G22" s="25" t="s">
        <v>75</v>
      </c>
      <c r="H22" s="25" t="s">
        <v>32</v>
      </c>
      <c r="I22" s="25" t="s">
        <v>33</v>
      </c>
      <c r="J22" s="25" t="s">
        <v>76</v>
      </c>
      <c r="K22" s="25" t="s">
        <v>77</v>
      </c>
      <c r="L22" s="29">
        <v>3750.0</v>
      </c>
      <c r="M22" s="29">
        <f t="shared" si="2"/>
        <v>4312.5</v>
      </c>
      <c r="N22" s="29"/>
      <c r="O22" s="29"/>
      <c r="P22" s="25"/>
    </row>
    <row r="23" ht="43.5" customHeight="1">
      <c r="A23" s="36"/>
      <c r="B23" s="36"/>
      <c r="C23" s="36"/>
      <c r="D23" s="36"/>
      <c r="E23" s="36"/>
      <c r="F23" s="36" t="s">
        <v>31</v>
      </c>
      <c r="G23" s="36" t="s">
        <v>78</v>
      </c>
      <c r="H23" s="36" t="s">
        <v>32</v>
      </c>
      <c r="I23" s="36" t="s">
        <v>33</v>
      </c>
      <c r="J23" s="36" t="s">
        <v>79</v>
      </c>
      <c r="K23" s="36" t="s">
        <v>80</v>
      </c>
      <c r="L23" s="42">
        <v>3950.0</v>
      </c>
      <c r="M23" s="42">
        <f t="shared" si="2"/>
        <v>4542.5</v>
      </c>
      <c r="N23" s="42"/>
      <c r="O23" s="42"/>
      <c r="P23" s="36"/>
    </row>
    <row r="24" ht="49.5" customHeight="1">
      <c r="A24" s="25"/>
      <c r="B24" s="25"/>
      <c r="C24" s="25"/>
      <c r="D24" s="25"/>
      <c r="E24" s="25"/>
      <c r="F24" s="25" t="s">
        <v>31</v>
      </c>
      <c r="G24" s="25" t="s">
        <v>82</v>
      </c>
      <c r="H24" s="25" t="s">
        <v>32</v>
      </c>
      <c r="I24" s="25" t="s">
        <v>33</v>
      </c>
      <c r="J24" s="25" t="s">
        <v>83</v>
      </c>
      <c r="K24" s="25" t="s">
        <v>84</v>
      </c>
      <c r="L24" s="29">
        <v>4200.0</v>
      </c>
      <c r="M24" s="29">
        <f t="shared" si="2"/>
        <v>4830</v>
      </c>
      <c r="N24" s="29"/>
      <c r="O24" s="29"/>
      <c r="P24" s="25"/>
    </row>
    <row r="25" ht="42.75" customHeight="1">
      <c r="A25" s="36">
        <v>7.0</v>
      </c>
      <c r="B25" s="36"/>
      <c r="C25" s="36" t="s">
        <v>28</v>
      </c>
      <c r="D25" s="36"/>
      <c r="E25" s="36"/>
      <c r="F25" s="36"/>
      <c r="G25" s="36"/>
      <c r="H25" s="36"/>
      <c r="I25" s="36"/>
      <c r="J25" s="36"/>
      <c r="K25" s="36" t="s">
        <v>85</v>
      </c>
      <c r="L25" s="42">
        <v>3600.0</v>
      </c>
      <c r="M25" s="42">
        <f t="shared" si="2"/>
        <v>4140</v>
      </c>
      <c r="N25" s="42"/>
      <c r="O25" s="42"/>
      <c r="P25" s="36"/>
    </row>
    <row r="26" ht="47.2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 t="s">
        <v>87</v>
      </c>
      <c r="L26" s="29">
        <v>3800.0</v>
      </c>
      <c r="M26" s="29">
        <f t="shared" si="2"/>
        <v>4370</v>
      </c>
      <c r="N26" s="29"/>
      <c r="O26" s="29"/>
      <c r="P26" s="25"/>
    </row>
    <row r="27" ht="47.25" customHeight="1">
      <c r="A27" s="36"/>
      <c r="B27" s="36"/>
      <c r="C27" s="36"/>
      <c r="D27" s="36"/>
      <c r="E27" s="36"/>
      <c r="F27" s="36" t="s">
        <v>31</v>
      </c>
      <c r="G27" s="36" t="s">
        <v>54</v>
      </c>
      <c r="H27" s="36" t="s">
        <v>88</v>
      </c>
      <c r="I27" s="36" t="s">
        <v>33</v>
      </c>
      <c r="J27" s="36" t="s">
        <v>89</v>
      </c>
      <c r="K27" s="36" t="s">
        <v>90</v>
      </c>
      <c r="L27" s="42">
        <v>3720.0</v>
      </c>
      <c r="M27" s="42">
        <f t="shared" si="2"/>
        <v>4278</v>
      </c>
      <c r="N27" s="42"/>
      <c r="O27" s="42"/>
      <c r="P27" s="36"/>
    </row>
    <row r="28" ht="49.5" customHeight="1">
      <c r="A28" s="25"/>
      <c r="B28" s="25"/>
      <c r="C28" s="25"/>
      <c r="D28" s="25"/>
      <c r="E28" s="25"/>
      <c r="F28" s="25" t="s">
        <v>31</v>
      </c>
      <c r="G28" s="25" t="s">
        <v>59</v>
      </c>
      <c r="H28" s="25" t="s">
        <v>88</v>
      </c>
      <c r="I28" s="25" t="s">
        <v>33</v>
      </c>
      <c r="J28" s="25" t="s">
        <v>92</v>
      </c>
      <c r="K28" s="25" t="s">
        <v>93</v>
      </c>
      <c r="L28" s="29">
        <v>4200.0</v>
      </c>
      <c r="M28" s="29">
        <f t="shared" si="2"/>
        <v>4830</v>
      </c>
      <c r="N28" s="29"/>
      <c r="O28" s="29"/>
      <c r="P28" s="25"/>
    </row>
    <row r="29" ht="48.0" customHeight="1">
      <c r="A29" s="36">
        <v>8.0</v>
      </c>
      <c r="B29" s="36"/>
      <c r="C29" s="36" t="s">
        <v>28</v>
      </c>
      <c r="D29" s="36"/>
      <c r="E29" s="36" t="s">
        <v>94</v>
      </c>
      <c r="F29" s="36" t="s">
        <v>95</v>
      </c>
      <c r="G29" s="36" t="s">
        <v>96</v>
      </c>
      <c r="H29" s="36" t="s">
        <v>98</v>
      </c>
      <c r="I29" s="36"/>
      <c r="J29" s="36" t="s">
        <v>99</v>
      </c>
      <c r="K29" s="36" t="s">
        <v>100</v>
      </c>
      <c r="L29" s="42">
        <v>2460.0</v>
      </c>
      <c r="M29" s="42">
        <f t="shared" si="2"/>
        <v>2829</v>
      </c>
      <c r="N29" s="42"/>
      <c r="O29" s="42"/>
      <c r="P29" s="36" t="s">
        <v>101</v>
      </c>
    </row>
    <row r="30" ht="45.75" customHeight="1">
      <c r="A30" s="25"/>
      <c r="B30" s="25"/>
      <c r="C30" s="25"/>
      <c r="D30" s="25"/>
      <c r="E30" s="25" t="s">
        <v>94</v>
      </c>
      <c r="F30" s="25" t="s">
        <v>95</v>
      </c>
      <c r="G30" s="25" t="s">
        <v>102</v>
      </c>
      <c r="H30" s="25" t="s">
        <v>103</v>
      </c>
      <c r="I30" s="25"/>
      <c r="J30" s="25" t="s">
        <v>104</v>
      </c>
      <c r="K30" s="25" t="s">
        <v>105</v>
      </c>
      <c r="L30" s="29">
        <v>3720.0</v>
      </c>
      <c r="M30" s="29">
        <f t="shared" si="2"/>
        <v>4278</v>
      </c>
      <c r="N30" s="29"/>
      <c r="O30" s="29"/>
      <c r="P30" s="25"/>
    </row>
    <row r="31" ht="45.75" customHeight="1">
      <c r="A31" s="48">
        <v>9.0</v>
      </c>
      <c r="B31" s="48"/>
      <c r="C31" s="48" t="s">
        <v>106</v>
      </c>
      <c r="D31" s="48"/>
      <c r="E31" s="48"/>
      <c r="F31" s="48"/>
      <c r="G31" s="48"/>
      <c r="H31" s="48"/>
      <c r="I31" s="48"/>
      <c r="J31" s="48"/>
      <c r="K31" s="48" t="s">
        <v>107</v>
      </c>
      <c r="L31" s="49">
        <v>7280.0</v>
      </c>
      <c r="M31" s="49">
        <f t="shared" si="2"/>
        <v>8372</v>
      </c>
      <c r="N31" s="49"/>
      <c r="O31" s="49"/>
      <c r="P31" s="48"/>
    </row>
    <row r="32" ht="45.75" customHeight="1">
      <c r="A32" s="25">
        <v>10.0</v>
      </c>
      <c r="B32" s="25"/>
      <c r="C32" s="25" t="s">
        <v>28</v>
      </c>
      <c r="D32" s="25"/>
      <c r="E32" s="25" t="s">
        <v>108</v>
      </c>
      <c r="F32" s="25" t="s">
        <v>109</v>
      </c>
      <c r="G32" s="25" t="s">
        <v>110</v>
      </c>
      <c r="H32" s="25" t="s">
        <v>75</v>
      </c>
      <c r="I32" s="25" t="s">
        <v>111</v>
      </c>
      <c r="J32" s="25" t="s">
        <v>112</v>
      </c>
      <c r="K32" s="25" t="s">
        <v>113</v>
      </c>
      <c r="L32" s="29">
        <v>6480.0</v>
      </c>
      <c r="M32" s="29">
        <f t="shared" si="2"/>
        <v>7452</v>
      </c>
      <c r="N32" s="29"/>
      <c r="O32" s="29"/>
      <c r="P32" s="25"/>
    </row>
    <row r="33" ht="45.75" customHeight="1">
      <c r="A33" s="36"/>
      <c r="B33" s="36"/>
      <c r="C33" s="36"/>
      <c r="D33" s="36"/>
      <c r="E33" s="36" t="s">
        <v>108</v>
      </c>
      <c r="F33" s="36" t="s">
        <v>109</v>
      </c>
      <c r="G33" s="36" t="s">
        <v>110</v>
      </c>
      <c r="H33" s="36" t="s">
        <v>110</v>
      </c>
      <c r="I33" s="36" t="s">
        <v>111</v>
      </c>
      <c r="J33" s="36" t="s">
        <v>114</v>
      </c>
      <c r="K33" s="36" t="s">
        <v>115</v>
      </c>
      <c r="L33" s="42">
        <v>6720.0</v>
      </c>
      <c r="M33" s="42">
        <f t="shared" si="2"/>
        <v>7728</v>
      </c>
      <c r="N33" s="42"/>
      <c r="O33" s="42"/>
      <c r="P33" s="36"/>
    </row>
    <row r="34" ht="41.25" customHeight="1">
      <c r="A34" s="25"/>
      <c r="B34" s="25"/>
      <c r="C34" s="25"/>
      <c r="D34" s="25"/>
      <c r="E34" s="25" t="s">
        <v>108</v>
      </c>
      <c r="F34" s="25" t="s">
        <v>109</v>
      </c>
      <c r="G34" s="25" t="s">
        <v>78</v>
      </c>
      <c r="H34" s="25" t="s">
        <v>110</v>
      </c>
      <c r="I34" s="25" t="s">
        <v>111</v>
      </c>
      <c r="J34" s="25" t="s">
        <v>116</v>
      </c>
      <c r="K34" s="25" t="s">
        <v>117</v>
      </c>
      <c r="L34" s="29">
        <v>7080.0</v>
      </c>
      <c r="M34" s="29">
        <f t="shared" si="2"/>
        <v>8142</v>
      </c>
      <c r="N34" s="29"/>
      <c r="O34" s="29"/>
      <c r="P34" s="25"/>
    </row>
    <row r="35" ht="43.5" customHeight="1">
      <c r="A35" s="36">
        <v>11.0</v>
      </c>
      <c r="B35" s="36"/>
      <c r="C35" s="36" t="s">
        <v>118</v>
      </c>
      <c r="D35" s="36"/>
      <c r="E35" s="36"/>
      <c r="F35" s="36" t="s">
        <v>119</v>
      </c>
      <c r="G35" s="36" t="s">
        <v>120</v>
      </c>
      <c r="H35" s="36" t="s">
        <v>121</v>
      </c>
      <c r="I35" s="36"/>
      <c r="J35" s="36" t="s">
        <v>122</v>
      </c>
      <c r="K35" s="36" t="s">
        <v>123</v>
      </c>
      <c r="L35" s="42">
        <v>2940.0</v>
      </c>
      <c r="M35" s="42">
        <f t="shared" si="2"/>
        <v>3381</v>
      </c>
      <c r="N35" s="42"/>
      <c r="O35" s="42"/>
      <c r="P35" s="36"/>
    </row>
    <row r="36" ht="41.25" customHeight="1">
      <c r="A36" s="25">
        <v>12.0</v>
      </c>
      <c r="B36" s="25"/>
      <c r="C36" s="25" t="s">
        <v>118</v>
      </c>
      <c r="D36" s="25"/>
      <c r="E36" s="25"/>
      <c r="F36" s="25" t="s">
        <v>124</v>
      </c>
      <c r="G36" s="25" t="s">
        <v>125</v>
      </c>
      <c r="H36" s="25" t="s">
        <v>75</v>
      </c>
      <c r="I36" s="25" t="s">
        <v>96</v>
      </c>
      <c r="J36" s="25" t="s">
        <v>126</v>
      </c>
      <c r="K36" s="25" t="s">
        <v>127</v>
      </c>
      <c r="L36" s="29">
        <v>4080.0</v>
      </c>
      <c r="M36" s="29">
        <f t="shared" si="2"/>
        <v>4692</v>
      </c>
      <c r="N36" s="29"/>
      <c r="O36" s="29"/>
      <c r="P36" s="25"/>
    </row>
    <row r="37" ht="44.25" customHeight="1">
      <c r="A37" s="36"/>
      <c r="B37" s="36"/>
      <c r="C37" s="36"/>
      <c r="D37" s="36"/>
      <c r="E37" s="36"/>
      <c r="F37" s="36" t="s">
        <v>128</v>
      </c>
      <c r="G37" s="36" t="s">
        <v>129</v>
      </c>
      <c r="H37" s="36" t="s">
        <v>75</v>
      </c>
      <c r="I37" s="36" t="s">
        <v>96</v>
      </c>
      <c r="J37" s="36" t="s">
        <v>130</v>
      </c>
      <c r="K37" s="36" t="s">
        <v>131</v>
      </c>
      <c r="L37" s="42">
        <v>3720.0</v>
      </c>
      <c r="M37" s="42">
        <f t="shared" si="2"/>
        <v>4278</v>
      </c>
      <c r="N37" s="42"/>
      <c r="O37" s="42"/>
      <c r="P37" s="36"/>
    </row>
    <row r="38" ht="45.75" customHeight="1">
      <c r="A38" s="25"/>
      <c r="B38" s="25"/>
      <c r="C38" s="25" t="s">
        <v>118</v>
      </c>
      <c r="D38" s="25"/>
      <c r="E38" s="25"/>
      <c r="F38" s="25" t="s">
        <v>132</v>
      </c>
      <c r="G38" s="25" t="s">
        <v>102</v>
      </c>
      <c r="H38" s="25" t="s">
        <v>121</v>
      </c>
      <c r="I38" s="25"/>
      <c r="J38" s="25" t="s">
        <v>133</v>
      </c>
      <c r="K38" s="25" t="s">
        <v>134</v>
      </c>
      <c r="L38" s="29">
        <v>4200.0</v>
      </c>
      <c r="M38" s="29">
        <f t="shared" si="2"/>
        <v>4830</v>
      </c>
      <c r="N38" s="29"/>
      <c r="O38" s="29"/>
      <c r="P38" s="25"/>
    </row>
    <row r="39" ht="45.0" customHeight="1">
      <c r="A39" s="36">
        <v>13.0</v>
      </c>
      <c r="B39" s="36"/>
      <c r="C39" s="36" t="s">
        <v>135</v>
      </c>
      <c r="D39" s="36"/>
      <c r="E39" s="36" t="s">
        <v>94</v>
      </c>
      <c r="F39" s="36" t="s">
        <v>136</v>
      </c>
      <c r="G39" s="36" t="s">
        <v>32</v>
      </c>
      <c r="H39" s="36" t="s">
        <v>137</v>
      </c>
      <c r="I39" s="36" t="s">
        <v>138</v>
      </c>
      <c r="J39" s="36" t="s">
        <v>139</v>
      </c>
      <c r="K39" s="36" t="s">
        <v>140</v>
      </c>
      <c r="L39" s="42">
        <v>2280.0</v>
      </c>
      <c r="M39" s="42">
        <f t="shared" si="2"/>
        <v>2622</v>
      </c>
      <c r="N39" s="42"/>
      <c r="O39" s="42"/>
      <c r="P39" s="36"/>
    </row>
    <row r="40" ht="46.5" customHeight="1">
      <c r="A40" s="25">
        <v>14.0</v>
      </c>
      <c r="B40" s="25"/>
      <c r="C40" s="25" t="s">
        <v>135</v>
      </c>
      <c r="D40" s="25"/>
      <c r="E40" s="25" t="s">
        <v>142</v>
      </c>
      <c r="F40" s="25" t="s">
        <v>128</v>
      </c>
      <c r="G40" s="25" t="s">
        <v>50</v>
      </c>
      <c r="H40" s="25" t="s">
        <v>50</v>
      </c>
      <c r="I40" s="25" t="s">
        <v>32</v>
      </c>
      <c r="J40" s="25" t="s">
        <v>146</v>
      </c>
      <c r="K40" s="25" t="s">
        <v>148</v>
      </c>
      <c r="L40" s="29">
        <v>2780.0</v>
      </c>
      <c r="M40" s="29">
        <f t="shared" si="2"/>
        <v>3197</v>
      </c>
      <c r="N40" s="29"/>
      <c r="O40" s="29"/>
      <c r="P40" s="25"/>
    </row>
    <row r="41" ht="44.2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 t="s">
        <v>155</v>
      </c>
      <c r="L41" s="42">
        <v>3080.0</v>
      </c>
      <c r="M41" s="42"/>
      <c r="N41" s="42"/>
      <c r="O41" s="42"/>
      <c r="P41" s="36"/>
    </row>
    <row r="42" ht="44.25" customHeight="1">
      <c r="A42" s="25">
        <v>15.0</v>
      </c>
      <c r="B42" s="25"/>
      <c r="C42" s="25" t="s">
        <v>135</v>
      </c>
      <c r="D42" s="25"/>
      <c r="E42" s="25" t="s">
        <v>94</v>
      </c>
      <c r="F42" s="25" t="s">
        <v>136</v>
      </c>
      <c r="G42" s="25" t="s">
        <v>54</v>
      </c>
      <c r="H42" s="25" t="s">
        <v>137</v>
      </c>
      <c r="I42" s="25" t="s">
        <v>138</v>
      </c>
      <c r="J42" s="25" t="s">
        <v>156</v>
      </c>
      <c r="K42" s="25" t="s">
        <v>157</v>
      </c>
      <c r="L42" s="29">
        <v>3600.0</v>
      </c>
      <c r="M42" s="29">
        <f t="shared" ref="M42:M48" si="3">sum(L42*1.15)</f>
        <v>4140</v>
      </c>
      <c r="N42" s="29"/>
      <c r="O42" s="29"/>
      <c r="P42" s="25"/>
    </row>
    <row r="43" ht="48.0" customHeight="1">
      <c r="A43" s="36"/>
      <c r="B43" s="36"/>
      <c r="C43" s="36"/>
      <c r="D43" s="36"/>
      <c r="E43" s="36" t="s">
        <v>94</v>
      </c>
      <c r="F43" s="36" t="s">
        <v>136</v>
      </c>
      <c r="G43" s="36" t="s">
        <v>59</v>
      </c>
      <c r="H43" s="36" t="s">
        <v>137</v>
      </c>
      <c r="I43" s="36" t="s">
        <v>138</v>
      </c>
      <c r="J43" s="36" t="s">
        <v>158</v>
      </c>
      <c r="K43" s="36" t="s">
        <v>159</v>
      </c>
      <c r="L43" s="42">
        <v>3960.0</v>
      </c>
      <c r="M43" s="42">
        <f t="shared" si="3"/>
        <v>4554</v>
      </c>
      <c r="N43" s="42"/>
      <c r="O43" s="42"/>
      <c r="P43" s="36"/>
    </row>
    <row r="44" ht="46.5" customHeight="1">
      <c r="A44" s="25"/>
      <c r="B44" s="25"/>
      <c r="C44" s="25"/>
      <c r="D44" s="25"/>
      <c r="E44" s="25" t="s">
        <v>94</v>
      </c>
      <c r="F44" s="25" t="s">
        <v>136</v>
      </c>
      <c r="G44" s="25" t="s">
        <v>62</v>
      </c>
      <c r="H44" s="25" t="s">
        <v>137</v>
      </c>
      <c r="I44" s="25" t="s">
        <v>138</v>
      </c>
      <c r="J44" s="25" t="s">
        <v>160</v>
      </c>
      <c r="K44" s="25" t="s">
        <v>161</v>
      </c>
      <c r="L44" s="29">
        <v>4440.0</v>
      </c>
      <c r="M44" s="29">
        <f t="shared" si="3"/>
        <v>5106</v>
      </c>
      <c r="N44" s="29"/>
      <c r="O44" s="29"/>
      <c r="P44" s="25"/>
    </row>
    <row r="45" ht="45.75" customHeight="1">
      <c r="A45" s="36">
        <v>16.0</v>
      </c>
      <c r="B45" s="36"/>
      <c r="C45" s="36" t="s">
        <v>135</v>
      </c>
      <c r="D45" s="36"/>
      <c r="E45" s="36" t="s">
        <v>94</v>
      </c>
      <c r="F45" s="36" t="s">
        <v>136</v>
      </c>
      <c r="G45" s="36" t="s">
        <v>45</v>
      </c>
      <c r="H45" s="36" t="s">
        <v>125</v>
      </c>
      <c r="I45" s="36" t="s">
        <v>138</v>
      </c>
      <c r="J45" s="36" t="s">
        <v>162</v>
      </c>
      <c r="K45" s="36" t="s">
        <v>163</v>
      </c>
      <c r="L45" s="42">
        <v>2540.0</v>
      </c>
      <c r="M45" s="42">
        <f t="shared" si="3"/>
        <v>2921</v>
      </c>
      <c r="N45" s="42"/>
      <c r="O45" s="42"/>
      <c r="P45" s="36"/>
    </row>
    <row r="46" ht="46.5" customHeight="1">
      <c r="A46" s="25"/>
      <c r="B46" s="25"/>
      <c r="C46" s="25"/>
      <c r="D46" s="25"/>
      <c r="E46" s="25" t="s">
        <v>94</v>
      </c>
      <c r="F46" s="25" t="s">
        <v>136</v>
      </c>
      <c r="G46" s="25" t="s">
        <v>45</v>
      </c>
      <c r="H46" s="25" t="s">
        <v>137</v>
      </c>
      <c r="I46" s="25" t="s">
        <v>138</v>
      </c>
      <c r="J46" s="25" t="s">
        <v>164</v>
      </c>
      <c r="K46" s="25" t="s">
        <v>165</v>
      </c>
      <c r="L46" s="29">
        <v>3140.0</v>
      </c>
      <c r="M46" s="29">
        <f t="shared" si="3"/>
        <v>3611</v>
      </c>
      <c r="N46" s="29"/>
      <c r="O46" s="29"/>
      <c r="P46" s="25"/>
    </row>
    <row r="47" ht="46.5" customHeight="1">
      <c r="A47" s="36">
        <v>17.0</v>
      </c>
      <c r="B47" s="36"/>
      <c r="C47" s="36" t="s">
        <v>135</v>
      </c>
      <c r="D47" s="36"/>
      <c r="E47" s="36"/>
      <c r="F47" s="36" t="s">
        <v>109</v>
      </c>
      <c r="G47" s="36" t="s">
        <v>166</v>
      </c>
      <c r="H47" s="36" t="s">
        <v>98</v>
      </c>
      <c r="I47" s="36"/>
      <c r="J47" s="36" t="s">
        <v>167</v>
      </c>
      <c r="K47" s="36" t="s">
        <v>168</v>
      </c>
      <c r="L47" s="42">
        <v>2550.0</v>
      </c>
      <c r="M47" s="42">
        <f t="shared" si="3"/>
        <v>2932.5</v>
      </c>
      <c r="N47" s="42"/>
      <c r="O47" s="42"/>
      <c r="P47" s="36"/>
    </row>
    <row r="48" ht="47.25" customHeight="1">
      <c r="A48" s="25"/>
      <c r="B48" s="25"/>
      <c r="C48" s="25"/>
      <c r="D48" s="25"/>
      <c r="E48" s="25"/>
      <c r="F48" s="25" t="s">
        <v>109</v>
      </c>
      <c r="G48" s="25" t="s">
        <v>102</v>
      </c>
      <c r="H48" s="25">
        <v>79.0</v>
      </c>
      <c r="I48" s="25" t="s">
        <v>169</v>
      </c>
      <c r="J48" s="25" t="s">
        <v>170</v>
      </c>
      <c r="K48" s="25" t="s">
        <v>171</v>
      </c>
      <c r="L48" s="29">
        <v>3850.0</v>
      </c>
      <c r="M48" s="29">
        <f t="shared" si="3"/>
        <v>4427.5</v>
      </c>
      <c r="N48" s="29"/>
      <c r="O48" s="29"/>
      <c r="P48" s="25"/>
    </row>
    <row r="49" ht="33.0" customHeight="1">
      <c r="A49" s="36">
        <v>18.0</v>
      </c>
      <c r="B49" s="36"/>
      <c r="C49" s="36" t="s">
        <v>172</v>
      </c>
      <c r="D49" s="36"/>
      <c r="E49" s="36"/>
      <c r="F49" s="36"/>
      <c r="G49" s="36"/>
      <c r="H49" s="36"/>
      <c r="I49" s="36"/>
      <c r="J49" s="36"/>
      <c r="K49" s="36" t="s">
        <v>173</v>
      </c>
      <c r="L49" s="42">
        <v>2400.0</v>
      </c>
      <c r="M49" s="42"/>
      <c r="N49" s="42"/>
      <c r="O49" s="42"/>
      <c r="P49" s="36"/>
    </row>
    <row r="50" ht="30.75" customHeight="1">
      <c r="A50" s="25">
        <v>19.0</v>
      </c>
      <c r="B50" s="25"/>
      <c r="C50" s="25" t="s">
        <v>172</v>
      </c>
      <c r="D50" s="25"/>
      <c r="E50" s="25"/>
      <c r="F50" s="25"/>
      <c r="G50" s="25"/>
      <c r="H50" s="25"/>
      <c r="I50" s="25"/>
      <c r="J50" s="25"/>
      <c r="K50" s="25" t="s">
        <v>174</v>
      </c>
      <c r="L50" s="29">
        <v>1400.0</v>
      </c>
      <c r="M50" s="29">
        <f>sum(L50*0.9)</f>
        <v>1260</v>
      </c>
      <c r="N50" s="29"/>
      <c r="O50" s="29"/>
      <c r="P50" s="25"/>
    </row>
    <row r="51" ht="24.0" customHeight="1">
      <c r="A51" s="36">
        <v>20.0</v>
      </c>
      <c r="B51" s="36" t="s">
        <v>175</v>
      </c>
      <c r="C51" s="36" t="s">
        <v>172</v>
      </c>
      <c r="D51" s="36"/>
      <c r="E51" s="36"/>
      <c r="F51" s="36"/>
      <c r="G51" s="36"/>
      <c r="H51" s="36"/>
      <c r="I51" s="36"/>
      <c r="J51" s="36"/>
      <c r="K51" s="36" t="s">
        <v>176</v>
      </c>
      <c r="L51" s="42">
        <v>3520.0</v>
      </c>
      <c r="M51" s="42"/>
      <c r="N51" s="42"/>
      <c r="O51" s="42"/>
      <c r="P51" s="36"/>
    </row>
    <row r="52" ht="1.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9"/>
      <c r="M52" s="29"/>
      <c r="N52" s="29"/>
      <c r="O52" s="29"/>
      <c r="P52" s="25"/>
    </row>
    <row r="53" ht="27.75" customHeight="1">
      <c r="A53" s="36"/>
      <c r="B53" s="36"/>
      <c r="C53" s="36" t="s">
        <v>172</v>
      </c>
      <c r="D53" s="36"/>
      <c r="E53" s="36"/>
      <c r="F53" s="36"/>
      <c r="G53" s="36"/>
      <c r="H53" s="36"/>
      <c r="I53" s="36"/>
      <c r="J53" s="36"/>
      <c r="K53" s="36" t="s">
        <v>177</v>
      </c>
      <c r="L53" s="42">
        <v>4030.0</v>
      </c>
      <c r="M53" s="42"/>
      <c r="N53" s="42"/>
      <c r="O53" s="42"/>
      <c r="P53" s="36"/>
    </row>
    <row r="54" ht="27.75" customHeight="1">
      <c r="A54" s="25"/>
      <c r="B54" s="25"/>
      <c r="C54" s="25" t="s">
        <v>172</v>
      </c>
      <c r="D54" s="25"/>
      <c r="E54" s="25"/>
      <c r="F54" s="25"/>
      <c r="G54" s="25"/>
      <c r="H54" s="25"/>
      <c r="I54" s="25"/>
      <c r="J54" s="25"/>
      <c r="K54" s="25" t="s">
        <v>178</v>
      </c>
      <c r="L54" s="29">
        <v>4400.0</v>
      </c>
      <c r="M54" s="29"/>
      <c r="N54" s="29"/>
      <c r="O54" s="29"/>
      <c r="P54" s="25"/>
    </row>
    <row r="55" ht="27.75" customHeight="1">
      <c r="A55" s="36"/>
      <c r="B55" s="36"/>
      <c r="C55" s="36" t="s">
        <v>172</v>
      </c>
      <c r="D55" s="36"/>
      <c r="E55" s="36"/>
      <c r="F55" s="36"/>
      <c r="G55" s="36"/>
      <c r="H55" s="36"/>
      <c r="I55" s="36"/>
      <c r="J55" s="36"/>
      <c r="K55" s="36" t="s">
        <v>179</v>
      </c>
      <c r="L55" s="42">
        <v>5040.0</v>
      </c>
      <c r="M55" s="42"/>
      <c r="N55" s="42"/>
      <c r="O55" s="42"/>
      <c r="P55" s="36"/>
    </row>
    <row r="56" ht="35.25" customHeight="1">
      <c r="A56" s="25">
        <v>21.0</v>
      </c>
      <c r="B56" s="25"/>
      <c r="C56" s="25" t="s">
        <v>172</v>
      </c>
      <c r="D56" s="25"/>
      <c r="E56" s="25"/>
      <c r="F56" s="25"/>
      <c r="G56" s="25"/>
      <c r="H56" s="25"/>
      <c r="I56" s="25"/>
      <c r="J56" s="25"/>
      <c r="K56" s="25" t="s">
        <v>180</v>
      </c>
      <c r="L56" s="29">
        <v>5420.0</v>
      </c>
      <c r="M56" s="29">
        <f t="shared" ref="M56:M57" si="4">sum(L56*0.9)</f>
        <v>4878</v>
      </c>
      <c r="N56" s="29"/>
      <c r="O56" s="29"/>
      <c r="P56" s="25"/>
    </row>
    <row r="57" ht="33.0" customHeight="1">
      <c r="A57" s="36">
        <v>22.0</v>
      </c>
      <c r="B57" s="36"/>
      <c r="C57" s="36" t="s">
        <v>172</v>
      </c>
      <c r="D57" s="36"/>
      <c r="E57" s="36"/>
      <c r="F57" s="36"/>
      <c r="G57" s="36"/>
      <c r="H57" s="36"/>
      <c r="I57" s="36"/>
      <c r="J57" s="36"/>
      <c r="K57" s="36" t="s">
        <v>182</v>
      </c>
      <c r="L57" s="42">
        <v>5700.0</v>
      </c>
      <c r="M57" s="42">
        <f t="shared" si="4"/>
        <v>5130</v>
      </c>
      <c r="N57" s="42"/>
      <c r="O57" s="42"/>
      <c r="P57" s="36"/>
    </row>
    <row r="58" ht="24.75" customHeight="1">
      <c r="A58" s="24"/>
      <c r="B58" s="24" t="s">
        <v>183</v>
      </c>
    </row>
    <row r="59" ht="45.0" customHeight="1">
      <c r="A59" s="36">
        <v>23.0</v>
      </c>
      <c r="B59" s="36"/>
      <c r="C59" s="36" t="s">
        <v>135</v>
      </c>
      <c r="D59" s="36"/>
      <c r="E59" s="36"/>
      <c r="F59" s="36"/>
      <c r="G59" s="36" t="s">
        <v>166</v>
      </c>
      <c r="H59" s="36" t="s">
        <v>166</v>
      </c>
      <c r="I59" s="36" t="s">
        <v>136</v>
      </c>
      <c r="J59" s="36" t="s">
        <v>185</v>
      </c>
      <c r="K59" s="36" t="s">
        <v>184</v>
      </c>
      <c r="L59" s="42">
        <v>1150.0</v>
      </c>
      <c r="M59" s="42">
        <f t="shared" ref="M59:M90" si="5">sum(L59*1.15)</f>
        <v>1322.5</v>
      </c>
      <c r="N59" s="42"/>
      <c r="O59" s="42"/>
      <c r="P59" s="36"/>
    </row>
    <row r="60" ht="44.25" customHeight="1">
      <c r="A60" s="25"/>
      <c r="B60" s="25"/>
      <c r="C60" s="25" t="s">
        <v>135</v>
      </c>
      <c r="D60" s="25"/>
      <c r="E60" s="25"/>
      <c r="F60" s="25"/>
      <c r="G60" s="25" t="s">
        <v>94</v>
      </c>
      <c r="H60" s="25" t="s">
        <v>94</v>
      </c>
      <c r="I60" s="25" t="s">
        <v>192</v>
      </c>
      <c r="J60" s="25" t="s">
        <v>194</v>
      </c>
      <c r="K60" s="25" t="s">
        <v>186</v>
      </c>
      <c r="L60" s="29">
        <v>900.0</v>
      </c>
      <c r="M60" s="29">
        <f t="shared" si="5"/>
        <v>1035</v>
      </c>
      <c r="N60" s="29"/>
      <c r="O60" s="29"/>
      <c r="P60" s="25"/>
    </row>
    <row r="61" ht="45.0" customHeight="1">
      <c r="A61" s="36">
        <v>24.0</v>
      </c>
      <c r="B61" s="36"/>
      <c r="C61" s="36" t="s">
        <v>28</v>
      </c>
      <c r="D61" s="36"/>
      <c r="E61" s="36"/>
      <c r="F61" s="36"/>
      <c r="G61" s="36" t="s">
        <v>198</v>
      </c>
      <c r="H61" s="36" t="s">
        <v>200</v>
      </c>
      <c r="I61" s="36" t="s">
        <v>136</v>
      </c>
      <c r="J61" s="36" t="s">
        <v>201</v>
      </c>
      <c r="K61" s="36" t="s">
        <v>187</v>
      </c>
      <c r="L61" s="42">
        <v>2280.0</v>
      </c>
      <c r="M61" s="42">
        <f t="shared" si="5"/>
        <v>2622</v>
      </c>
      <c r="N61" s="42"/>
      <c r="O61" s="42"/>
      <c r="P61" s="36"/>
    </row>
    <row r="62" ht="48.0" customHeight="1">
      <c r="A62" s="25"/>
      <c r="B62" s="25"/>
      <c r="C62" s="25"/>
      <c r="D62" s="25"/>
      <c r="E62" s="25"/>
      <c r="F62" s="25"/>
      <c r="G62" s="25" t="s">
        <v>166</v>
      </c>
      <c r="H62" s="25" t="s">
        <v>166</v>
      </c>
      <c r="I62" s="25" t="s">
        <v>136</v>
      </c>
      <c r="J62" s="25" t="s">
        <v>205</v>
      </c>
      <c r="K62" s="25" t="s">
        <v>189</v>
      </c>
      <c r="L62" s="29">
        <v>2280.0</v>
      </c>
      <c r="M62" s="29">
        <f t="shared" si="5"/>
        <v>2622</v>
      </c>
      <c r="N62" s="29"/>
      <c r="O62" s="29"/>
      <c r="P62" s="25"/>
    </row>
    <row r="63" ht="45.75" customHeight="1">
      <c r="A63" s="36"/>
      <c r="B63" s="36"/>
      <c r="C63" s="36"/>
      <c r="D63" s="36"/>
      <c r="E63" s="36"/>
      <c r="F63" s="36"/>
      <c r="G63" s="36" t="s">
        <v>207</v>
      </c>
      <c r="H63" s="36" t="s">
        <v>166</v>
      </c>
      <c r="I63" s="36" t="s">
        <v>136</v>
      </c>
      <c r="J63" s="36" t="s">
        <v>208</v>
      </c>
      <c r="K63" s="36" t="s">
        <v>191</v>
      </c>
      <c r="L63" s="42">
        <v>3000.0</v>
      </c>
      <c r="M63" s="42">
        <f t="shared" si="5"/>
        <v>3450</v>
      </c>
      <c r="N63" s="42"/>
      <c r="O63" s="42"/>
      <c r="P63" s="36"/>
    </row>
    <row r="64" ht="45.0" customHeight="1">
      <c r="A64" s="25"/>
      <c r="B64" s="25"/>
      <c r="C64" s="25"/>
      <c r="D64" s="25"/>
      <c r="E64" s="25"/>
      <c r="F64" s="25"/>
      <c r="G64" s="25" t="s">
        <v>54</v>
      </c>
      <c r="H64" s="25" t="s">
        <v>166</v>
      </c>
      <c r="I64" s="25" t="s">
        <v>136</v>
      </c>
      <c r="J64" s="25" t="s">
        <v>213</v>
      </c>
      <c r="K64" s="25" t="s">
        <v>195</v>
      </c>
      <c r="L64" s="29">
        <v>3600.0</v>
      </c>
      <c r="M64" s="29">
        <f t="shared" si="5"/>
        <v>4140</v>
      </c>
      <c r="N64" s="29"/>
      <c r="O64" s="29"/>
      <c r="P64" s="25"/>
    </row>
    <row r="65" ht="47.25" customHeight="1">
      <c r="A65" s="36"/>
      <c r="B65" s="36"/>
      <c r="C65" s="36"/>
      <c r="D65" s="36"/>
      <c r="E65" s="36"/>
      <c r="F65" s="36"/>
      <c r="G65" s="36" t="s">
        <v>88</v>
      </c>
      <c r="H65" s="36" t="s">
        <v>88</v>
      </c>
      <c r="I65" s="36" t="s">
        <v>136</v>
      </c>
      <c r="J65" s="36" t="s">
        <v>216</v>
      </c>
      <c r="K65" s="36" t="s">
        <v>196</v>
      </c>
      <c r="L65" s="42">
        <v>2880.0</v>
      </c>
      <c r="M65" s="42">
        <f t="shared" si="5"/>
        <v>3312</v>
      </c>
      <c r="N65" s="42"/>
      <c r="O65" s="42"/>
      <c r="P65" s="36"/>
    </row>
    <row r="66" ht="45.0" customHeight="1">
      <c r="A66" s="25"/>
      <c r="B66" s="25"/>
      <c r="C66" s="25"/>
      <c r="D66" s="25"/>
      <c r="E66" s="25"/>
      <c r="F66" s="25"/>
      <c r="G66" s="25" t="s">
        <v>207</v>
      </c>
      <c r="H66" s="25" t="s">
        <v>88</v>
      </c>
      <c r="I66" s="25" t="s">
        <v>136</v>
      </c>
      <c r="J66" s="25" t="s">
        <v>221</v>
      </c>
      <c r="K66" s="25" t="s">
        <v>197</v>
      </c>
      <c r="L66" s="29">
        <v>3120.0</v>
      </c>
      <c r="M66" s="29">
        <f t="shared" si="5"/>
        <v>3588</v>
      </c>
      <c r="N66" s="29"/>
      <c r="O66" s="29"/>
      <c r="P66" s="25"/>
    </row>
    <row r="67" ht="44.25" customHeight="1">
      <c r="A67" s="36"/>
      <c r="B67" s="36"/>
      <c r="C67" s="36"/>
      <c r="D67" s="36"/>
      <c r="E67" s="36"/>
      <c r="F67" s="36"/>
      <c r="G67" s="36" t="s">
        <v>54</v>
      </c>
      <c r="H67" s="36" t="s">
        <v>88</v>
      </c>
      <c r="I67" s="36" t="s">
        <v>136</v>
      </c>
      <c r="J67" s="36" t="s">
        <v>224</v>
      </c>
      <c r="K67" s="36" t="s">
        <v>199</v>
      </c>
      <c r="L67" s="42">
        <v>3960.0</v>
      </c>
      <c r="M67" s="42">
        <f t="shared" si="5"/>
        <v>4554</v>
      </c>
      <c r="N67" s="42"/>
      <c r="O67" s="42"/>
      <c r="P67" s="36"/>
    </row>
    <row r="68" ht="45.0" customHeight="1">
      <c r="A68" s="25"/>
      <c r="B68" s="25"/>
      <c r="C68" s="25"/>
      <c r="D68" s="25"/>
      <c r="E68" s="25"/>
      <c r="F68" s="25"/>
      <c r="G68" s="25" t="s">
        <v>207</v>
      </c>
      <c r="H68" s="25" t="s">
        <v>207</v>
      </c>
      <c r="I68" s="25" t="s">
        <v>136</v>
      </c>
      <c r="J68" s="25" t="s">
        <v>226</v>
      </c>
      <c r="K68" s="25" t="s">
        <v>204</v>
      </c>
      <c r="L68" s="29">
        <v>4320.0</v>
      </c>
      <c r="M68" s="29">
        <f t="shared" si="5"/>
        <v>4968</v>
      </c>
      <c r="N68" s="29"/>
      <c r="O68" s="29"/>
      <c r="P68" s="25"/>
    </row>
    <row r="69" ht="50.25" customHeight="1">
      <c r="A69" s="36"/>
      <c r="B69" s="36"/>
      <c r="C69" s="36"/>
      <c r="D69" s="36"/>
      <c r="E69" s="36"/>
      <c r="F69" s="36"/>
      <c r="G69" s="36" t="s">
        <v>54</v>
      </c>
      <c r="H69" s="36" t="s">
        <v>207</v>
      </c>
      <c r="I69" s="36" t="s">
        <v>136</v>
      </c>
      <c r="J69" s="36" t="s">
        <v>229</v>
      </c>
      <c r="K69" s="36" t="s">
        <v>206</v>
      </c>
      <c r="L69" s="42">
        <v>5160.0</v>
      </c>
      <c r="M69" s="42">
        <f t="shared" si="5"/>
        <v>5934</v>
      </c>
      <c r="N69" s="42"/>
      <c r="O69" s="42"/>
      <c r="P69" s="36"/>
    </row>
    <row r="70" ht="48.75" customHeight="1">
      <c r="A70" s="25">
        <v>25.0</v>
      </c>
      <c r="B70" s="25"/>
      <c r="C70" s="25" t="s">
        <v>28</v>
      </c>
      <c r="D70" s="25"/>
      <c r="E70" s="25"/>
      <c r="F70" s="25"/>
      <c r="G70" s="25" t="s">
        <v>94</v>
      </c>
      <c r="H70" s="25" t="s">
        <v>94</v>
      </c>
      <c r="I70" s="25" t="s">
        <v>136</v>
      </c>
      <c r="J70" s="25" t="s">
        <v>234</v>
      </c>
      <c r="K70" s="25" t="s">
        <v>209</v>
      </c>
      <c r="L70" s="29">
        <v>780.0</v>
      </c>
      <c r="M70" s="29">
        <f t="shared" si="5"/>
        <v>897</v>
      </c>
      <c r="N70" s="29"/>
      <c r="O70" s="29"/>
      <c r="P70" s="25"/>
    </row>
    <row r="71" ht="48.0" customHeight="1">
      <c r="A71" s="36">
        <v>26.0</v>
      </c>
      <c r="B71" s="36"/>
      <c r="C71" s="36" t="s">
        <v>135</v>
      </c>
      <c r="D71" s="36"/>
      <c r="E71" s="36"/>
      <c r="F71" s="36"/>
      <c r="G71" s="36" t="s">
        <v>207</v>
      </c>
      <c r="H71" s="36" t="s">
        <v>239</v>
      </c>
      <c r="I71" s="36" t="s">
        <v>136</v>
      </c>
      <c r="J71" s="36" t="s">
        <v>241</v>
      </c>
      <c r="K71" s="36" t="s">
        <v>212</v>
      </c>
      <c r="L71" s="42">
        <v>3000.0</v>
      </c>
      <c r="M71" s="42">
        <f t="shared" si="5"/>
        <v>3450</v>
      </c>
      <c r="N71" s="42"/>
      <c r="O71" s="42"/>
      <c r="P71" s="36"/>
    </row>
    <row r="72" ht="46.5" customHeight="1">
      <c r="A72" s="25"/>
      <c r="B72" s="25"/>
      <c r="C72" s="25"/>
      <c r="D72" s="25"/>
      <c r="E72" s="25"/>
      <c r="F72" s="25"/>
      <c r="G72" s="25" t="s">
        <v>166</v>
      </c>
      <c r="H72" s="25" t="s">
        <v>129</v>
      </c>
      <c r="I72" s="25" t="s">
        <v>136</v>
      </c>
      <c r="J72" s="25" t="s">
        <v>244</v>
      </c>
      <c r="K72" s="25" t="s">
        <v>214</v>
      </c>
      <c r="L72" s="29">
        <v>2760.0</v>
      </c>
      <c r="M72" s="29">
        <f t="shared" si="5"/>
        <v>3174</v>
      </c>
      <c r="N72" s="29"/>
      <c r="O72" s="29"/>
      <c r="P72" s="25"/>
    </row>
    <row r="73" ht="42.75" customHeight="1">
      <c r="A73" s="36"/>
      <c r="B73" s="36"/>
      <c r="C73" s="36"/>
      <c r="D73" s="36"/>
      <c r="E73" s="36"/>
      <c r="F73" s="36"/>
      <c r="G73" s="36" t="s">
        <v>207</v>
      </c>
      <c r="H73" s="36" t="s">
        <v>129</v>
      </c>
      <c r="I73" s="36" t="s">
        <v>136</v>
      </c>
      <c r="J73" s="36" t="s">
        <v>249</v>
      </c>
      <c r="K73" s="36" t="s">
        <v>215</v>
      </c>
      <c r="L73" s="42">
        <v>3240.0</v>
      </c>
      <c r="M73" s="42">
        <f t="shared" si="5"/>
        <v>3726</v>
      </c>
      <c r="N73" s="42"/>
      <c r="O73" s="42"/>
      <c r="P73" s="36"/>
    </row>
    <row r="74" ht="42.75" customHeight="1">
      <c r="A74" s="25"/>
      <c r="B74" s="25"/>
      <c r="C74" s="25"/>
      <c r="D74" s="25"/>
      <c r="E74" s="25"/>
      <c r="F74" s="25"/>
      <c r="G74" s="25" t="s">
        <v>54</v>
      </c>
      <c r="H74" s="25" t="s">
        <v>129</v>
      </c>
      <c r="I74" s="25" t="s">
        <v>136</v>
      </c>
      <c r="J74" s="25" t="s">
        <v>252</v>
      </c>
      <c r="K74" s="25" t="s">
        <v>217</v>
      </c>
      <c r="L74" s="29">
        <v>3840.0</v>
      </c>
      <c r="M74" s="29">
        <f t="shared" si="5"/>
        <v>4416</v>
      </c>
      <c r="N74" s="29"/>
      <c r="O74" s="29"/>
      <c r="P74" s="25"/>
    </row>
    <row r="75" ht="46.5" customHeight="1">
      <c r="A75" s="36"/>
      <c r="B75" s="36"/>
      <c r="C75" s="36"/>
      <c r="D75" s="36"/>
      <c r="E75" s="36"/>
      <c r="F75" s="36"/>
      <c r="G75" s="36" t="s">
        <v>88</v>
      </c>
      <c r="H75" s="36" t="s">
        <v>198</v>
      </c>
      <c r="I75" s="36" t="s">
        <v>136</v>
      </c>
      <c r="J75" s="36" t="s">
        <v>255</v>
      </c>
      <c r="K75" s="36" t="s">
        <v>220</v>
      </c>
      <c r="L75" s="42">
        <v>3120.0</v>
      </c>
      <c r="M75" s="42">
        <f t="shared" si="5"/>
        <v>3588</v>
      </c>
      <c r="N75" s="42"/>
      <c r="O75" s="42"/>
      <c r="P75" s="36"/>
    </row>
    <row r="76" ht="44.25" customHeight="1">
      <c r="A76" s="25"/>
      <c r="B76" s="25"/>
      <c r="C76" s="25"/>
      <c r="D76" s="25"/>
      <c r="E76" s="25"/>
      <c r="F76" s="25"/>
      <c r="G76" s="25" t="s">
        <v>207</v>
      </c>
      <c r="H76" s="25" t="s">
        <v>198</v>
      </c>
      <c r="I76" s="25" t="s">
        <v>136</v>
      </c>
      <c r="J76" s="25" t="s">
        <v>257</v>
      </c>
      <c r="K76" s="25" t="s">
        <v>222</v>
      </c>
      <c r="L76" s="29">
        <v>3480.0</v>
      </c>
      <c r="M76" s="29">
        <f t="shared" si="5"/>
        <v>4002</v>
      </c>
      <c r="N76" s="29"/>
      <c r="O76" s="29"/>
      <c r="P76" s="25"/>
    </row>
    <row r="77" ht="48.0" customHeight="1">
      <c r="A77" s="36"/>
      <c r="B77" s="36"/>
      <c r="C77" s="36"/>
      <c r="D77" s="36"/>
      <c r="E77" s="36"/>
      <c r="F77" s="36"/>
      <c r="G77" s="36" t="s">
        <v>54</v>
      </c>
      <c r="H77" s="36" t="s">
        <v>198</v>
      </c>
      <c r="I77" s="36" t="s">
        <v>136</v>
      </c>
      <c r="J77" s="36" t="s">
        <v>260</v>
      </c>
      <c r="K77" s="36" t="s">
        <v>223</v>
      </c>
      <c r="L77" s="42">
        <v>4200.0</v>
      </c>
      <c r="M77" s="42">
        <f t="shared" si="5"/>
        <v>4830</v>
      </c>
      <c r="N77" s="42"/>
      <c r="O77" s="42"/>
      <c r="P77" s="36"/>
    </row>
    <row r="78" ht="46.5" customHeight="1">
      <c r="A78" s="25"/>
      <c r="B78" s="25"/>
      <c r="C78" s="25"/>
      <c r="D78" s="25"/>
      <c r="E78" s="25"/>
      <c r="F78" s="25"/>
      <c r="G78" s="25" t="s">
        <v>207</v>
      </c>
      <c r="H78" s="25" t="s">
        <v>263</v>
      </c>
      <c r="I78" s="25" t="s">
        <v>136</v>
      </c>
      <c r="J78" s="25" t="s">
        <v>264</v>
      </c>
      <c r="K78" s="25" t="s">
        <v>225</v>
      </c>
      <c r="L78" s="29">
        <v>4560.0</v>
      </c>
      <c r="M78" s="29">
        <f t="shared" si="5"/>
        <v>5244</v>
      </c>
      <c r="N78" s="29"/>
      <c r="O78" s="29"/>
      <c r="P78" s="25"/>
    </row>
    <row r="79" ht="48.0" customHeight="1">
      <c r="A79" s="36"/>
      <c r="B79" s="36"/>
      <c r="C79" s="36"/>
      <c r="D79" s="36"/>
      <c r="E79" s="36"/>
      <c r="F79" s="36"/>
      <c r="G79" s="36" t="s">
        <v>54</v>
      </c>
      <c r="H79" s="36" t="s">
        <v>263</v>
      </c>
      <c r="I79" s="36" t="s">
        <v>136</v>
      </c>
      <c r="J79" s="36" t="s">
        <v>269</v>
      </c>
      <c r="K79" s="36" t="s">
        <v>227</v>
      </c>
      <c r="L79" s="42">
        <v>5400.0</v>
      </c>
      <c r="M79" s="42">
        <f t="shared" si="5"/>
        <v>6210</v>
      </c>
      <c r="N79" s="42"/>
      <c r="O79" s="42"/>
      <c r="P79" s="36"/>
    </row>
    <row r="80" ht="44.25" customHeight="1">
      <c r="A80" s="25"/>
      <c r="B80" s="25"/>
      <c r="C80" s="25"/>
      <c r="D80" s="25"/>
      <c r="E80" s="25"/>
      <c r="F80" s="25"/>
      <c r="G80" s="25" t="s">
        <v>198</v>
      </c>
      <c r="H80" s="25" t="s">
        <v>239</v>
      </c>
      <c r="I80" s="25" t="s">
        <v>136</v>
      </c>
      <c r="J80" s="25" t="s">
        <v>272</v>
      </c>
      <c r="K80" s="25" t="s">
        <v>228</v>
      </c>
      <c r="L80" s="29">
        <v>2520.0</v>
      </c>
      <c r="M80" s="29">
        <f t="shared" si="5"/>
        <v>2898</v>
      </c>
      <c r="N80" s="29"/>
      <c r="O80" s="29"/>
      <c r="P80" s="25"/>
    </row>
    <row r="81">
      <c r="A81" s="36"/>
      <c r="B81" s="36"/>
      <c r="C81" s="36"/>
      <c r="D81" s="36"/>
      <c r="E81" s="36"/>
      <c r="F81" s="36"/>
      <c r="G81" s="36"/>
      <c r="H81" s="36" t="s">
        <v>275</v>
      </c>
      <c r="I81" s="36" t="s">
        <v>30</v>
      </c>
      <c r="J81" s="36" t="s">
        <v>136</v>
      </c>
      <c r="K81" s="42" t="s">
        <v>230</v>
      </c>
      <c r="L81" s="58">
        <v>850.0</v>
      </c>
      <c r="M81" s="42">
        <f t="shared" si="5"/>
        <v>977.5</v>
      </c>
      <c r="N81" s="36"/>
      <c r="O81" s="36"/>
      <c r="P81" s="36"/>
    </row>
    <row r="82" ht="45.0" customHeight="1">
      <c r="A82" s="25">
        <v>27.0</v>
      </c>
      <c r="B82" s="25"/>
      <c r="C82" s="25"/>
      <c r="D82" s="25"/>
      <c r="E82" s="25"/>
      <c r="F82" s="25"/>
      <c r="G82" s="25" t="s">
        <v>45</v>
      </c>
      <c r="H82" s="25" t="s">
        <v>275</v>
      </c>
      <c r="I82" s="25" t="s">
        <v>280</v>
      </c>
      <c r="J82" s="25" t="s">
        <v>281</v>
      </c>
      <c r="K82" s="25" t="s">
        <v>231</v>
      </c>
      <c r="L82" s="29">
        <v>650.0</v>
      </c>
      <c r="M82" s="29">
        <f t="shared" si="5"/>
        <v>747.5</v>
      </c>
      <c r="N82" s="29"/>
      <c r="O82" s="29"/>
      <c r="P82" s="25"/>
    </row>
    <row r="83" ht="45.0" customHeight="1">
      <c r="A83" s="36"/>
      <c r="B83" s="36"/>
      <c r="C83" s="36"/>
      <c r="D83" s="36"/>
      <c r="E83" s="36"/>
      <c r="F83" s="36"/>
      <c r="G83" s="36" t="s">
        <v>75</v>
      </c>
      <c r="H83" s="36" t="s">
        <v>275</v>
      </c>
      <c r="I83" s="36" t="s">
        <v>280</v>
      </c>
      <c r="J83" s="36" t="s">
        <v>284</v>
      </c>
      <c r="K83" s="36" t="s">
        <v>233</v>
      </c>
      <c r="L83" s="42">
        <v>780.0</v>
      </c>
      <c r="M83" s="42">
        <f t="shared" si="5"/>
        <v>897</v>
      </c>
      <c r="N83" s="42"/>
      <c r="O83" s="42"/>
      <c r="P83" s="36"/>
    </row>
    <row r="84" ht="45.0" customHeight="1">
      <c r="A84" s="25"/>
      <c r="B84" s="25"/>
      <c r="C84" s="25"/>
      <c r="D84" s="25"/>
      <c r="E84" s="25"/>
      <c r="F84" s="25"/>
      <c r="G84" s="25" t="s">
        <v>287</v>
      </c>
      <c r="H84" s="25" t="s">
        <v>275</v>
      </c>
      <c r="I84" s="25" t="s">
        <v>280</v>
      </c>
      <c r="J84" s="25" t="s">
        <v>288</v>
      </c>
      <c r="K84" s="25" t="s">
        <v>235</v>
      </c>
      <c r="L84" s="29">
        <v>900.0</v>
      </c>
      <c r="M84" s="29">
        <f t="shared" si="5"/>
        <v>1035</v>
      </c>
      <c r="N84" s="29"/>
      <c r="O84" s="29"/>
      <c r="P84" s="25"/>
    </row>
    <row r="85" ht="43.5" customHeight="1">
      <c r="A85" s="36"/>
      <c r="B85" s="36"/>
      <c r="C85" s="36"/>
      <c r="D85" s="36"/>
      <c r="E85" s="36"/>
      <c r="F85" s="36"/>
      <c r="G85" s="36" t="s">
        <v>120</v>
      </c>
      <c r="H85" s="36">
        <v>8.0</v>
      </c>
      <c r="I85" s="36" t="s">
        <v>280</v>
      </c>
      <c r="J85" s="36" t="s">
        <v>291</v>
      </c>
      <c r="K85" s="36" t="s">
        <v>237</v>
      </c>
      <c r="L85" s="42">
        <v>480.0</v>
      </c>
      <c r="M85" s="42">
        <f t="shared" si="5"/>
        <v>552</v>
      </c>
      <c r="N85" s="42"/>
      <c r="O85" s="42"/>
      <c r="P85" s="36"/>
    </row>
    <row r="86" ht="48.75" customHeight="1">
      <c r="A86" s="25"/>
      <c r="B86" s="25"/>
      <c r="C86" s="25"/>
      <c r="D86" s="25"/>
      <c r="E86" s="25"/>
      <c r="F86" s="25"/>
      <c r="G86" s="25" t="s">
        <v>82</v>
      </c>
      <c r="H86" s="25" t="s">
        <v>275</v>
      </c>
      <c r="I86" s="25" t="s">
        <v>280</v>
      </c>
      <c r="J86" s="25" t="s">
        <v>294</v>
      </c>
      <c r="K86" s="25" t="s">
        <v>240</v>
      </c>
      <c r="L86" s="29">
        <v>1150.0</v>
      </c>
      <c r="M86" s="29">
        <f t="shared" si="5"/>
        <v>1322.5</v>
      </c>
      <c r="N86" s="29"/>
      <c r="O86" s="29"/>
      <c r="P86" s="25"/>
    </row>
    <row r="87" ht="45.75" customHeight="1">
      <c r="A87" s="36">
        <v>28.0</v>
      </c>
      <c r="B87" s="36"/>
      <c r="C87" s="36"/>
      <c r="D87" s="36"/>
      <c r="E87" s="36"/>
      <c r="F87" s="36"/>
      <c r="G87" s="36" t="s">
        <v>297</v>
      </c>
      <c r="H87" s="36" t="s">
        <v>297</v>
      </c>
      <c r="I87" s="36" t="s">
        <v>128</v>
      </c>
      <c r="J87" s="36" t="s">
        <v>299</v>
      </c>
      <c r="K87" s="36" t="s">
        <v>243</v>
      </c>
      <c r="L87" s="42">
        <v>750.0</v>
      </c>
      <c r="M87" s="42">
        <f t="shared" si="5"/>
        <v>862.5</v>
      </c>
      <c r="N87" s="42"/>
      <c r="O87" s="42"/>
      <c r="P87" s="36"/>
    </row>
    <row r="88" ht="47.25" customHeight="1">
      <c r="A88" s="25">
        <v>29.0</v>
      </c>
      <c r="B88" s="25"/>
      <c r="C88" s="25"/>
      <c r="D88" s="25"/>
      <c r="E88" s="25"/>
      <c r="F88" s="25"/>
      <c r="G88" s="25" t="s">
        <v>301</v>
      </c>
      <c r="H88" s="25" t="s">
        <v>96</v>
      </c>
      <c r="I88" s="25" t="s">
        <v>136</v>
      </c>
      <c r="J88" s="25" t="s">
        <v>303</v>
      </c>
      <c r="K88" s="25" t="s">
        <v>245</v>
      </c>
      <c r="L88" s="29">
        <v>480.0</v>
      </c>
      <c r="M88" s="29">
        <f t="shared" si="5"/>
        <v>552</v>
      </c>
      <c r="N88" s="29"/>
      <c r="O88" s="29"/>
      <c r="P88" s="25"/>
    </row>
    <row r="89" ht="45.0" customHeight="1">
      <c r="A89" s="36"/>
      <c r="B89" s="36"/>
      <c r="C89" s="36"/>
      <c r="D89" s="36"/>
      <c r="E89" s="36"/>
      <c r="F89" s="36"/>
      <c r="G89" s="36" t="s">
        <v>301</v>
      </c>
      <c r="H89" s="36" t="s">
        <v>96</v>
      </c>
      <c r="I89" s="36" t="s">
        <v>142</v>
      </c>
      <c r="J89" s="36" t="s">
        <v>307</v>
      </c>
      <c r="K89" s="36" t="s">
        <v>246</v>
      </c>
      <c r="L89" s="42">
        <v>625.0</v>
      </c>
      <c r="M89" s="42">
        <f t="shared" si="5"/>
        <v>718.75</v>
      </c>
      <c r="N89" s="42"/>
      <c r="O89" s="42"/>
      <c r="P89" s="36"/>
    </row>
    <row r="90" ht="45.75" customHeight="1">
      <c r="A90" s="25"/>
      <c r="B90" s="25"/>
      <c r="C90" s="25"/>
      <c r="D90" s="25"/>
      <c r="E90" s="25"/>
      <c r="F90" s="25"/>
      <c r="G90" s="25" t="s">
        <v>310</v>
      </c>
      <c r="H90" s="25" t="s">
        <v>312</v>
      </c>
      <c r="I90" s="25">
        <v>12.0</v>
      </c>
      <c r="J90" s="25" t="s">
        <v>313</v>
      </c>
      <c r="K90" s="25" t="s">
        <v>250</v>
      </c>
      <c r="L90" s="29">
        <v>985.0</v>
      </c>
      <c r="M90" s="29">
        <f t="shared" si="5"/>
        <v>1132.75</v>
      </c>
      <c r="N90" s="29"/>
      <c r="O90" s="29"/>
      <c r="P90" s="25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42"/>
      <c r="N91" s="36"/>
      <c r="O91" s="36"/>
      <c r="P91" s="36"/>
    </row>
    <row r="92">
      <c r="A92" s="56"/>
      <c r="B92" s="56" t="s">
        <v>251</v>
      </c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9"/>
      <c r="N92" s="56"/>
      <c r="O92" s="56"/>
      <c r="P92" s="56"/>
    </row>
    <row r="93" ht="45.0" customHeight="1">
      <c r="A93" s="36">
        <v>30.0</v>
      </c>
      <c r="B93" s="36"/>
      <c r="C93" s="36"/>
      <c r="D93" s="36"/>
      <c r="E93" s="36"/>
      <c r="F93" s="36"/>
      <c r="G93" s="36" t="s">
        <v>198</v>
      </c>
      <c r="H93" s="36" t="s">
        <v>198</v>
      </c>
      <c r="I93" s="36" t="s">
        <v>318</v>
      </c>
      <c r="J93" s="36" t="s">
        <v>319</v>
      </c>
      <c r="K93" s="36" t="s">
        <v>254</v>
      </c>
      <c r="L93" s="42">
        <v>4280.0</v>
      </c>
      <c r="M93" s="42">
        <f t="shared" ref="M93:M94" si="6">sum(L93*1.15)</f>
        <v>4922</v>
      </c>
      <c r="N93" s="42"/>
      <c r="O93" s="42"/>
      <c r="P93" s="36"/>
    </row>
    <row r="94" ht="45.0" customHeight="1">
      <c r="A94" s="25"/>
      <c r="B94" s="25"/>
      <c r="C94" s="25"/>
      <c r="D94" s="25"/>
      <c r="E94" s="25"/>
      <c r="F94" s="25"/>
      <c r="G94" s="25" t="s">
        <v>198</v>
      </c>
      <c r="H94" s="25" t="s">
        <v>198</v>
      </c>
      <c r="I94" s="25" t="s">
        <v>318</v>
      </c>
      <c r="J94" s="25" t="s">
        <v>319</v>
      </c>
      <c r="K94" s="25" t="s">
        <v>322</v>
      </c>
      <c r="L94" s="29">
        <v>4880.0</v>
      </c>
      <c r="M94" s="29">
        <f t="shared" si="6"/>
        <v>5612</v>
      </c>
      <c r="N94" s="29"/>
      <c r="O94" s="29"/>
      <c r="P94" s="25"/>
    </row>
    <row r="95" ht="45.0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 t="s">
        <v>324</v>
      </c>
      <c r="L95" s="49">
        <v>7360.0</v>
      </c>
      <c r="M95" s="49"/>
      <c r="N95" s="49"/>
      <c r="O95" s="49"/>
      <c r="P95" s="48"/>
    </row>
    <row r="96" ht="45.0" customHeight="1">
      <c r="A96" s="25">
        <v>31.0</v>
      </c>
      <c r="B96" s="25"/>
      <c r="C96" s="25"/>
      <c r="D96" s="25"/>
      <c r="E96" s="25"/>
      <c r="F96" s="25"/>
      <c r="G96" s="25" t="s">
        <v>326</v>
      </c>
      <c r="H96" s="25" t="s">
        <v>198</v>
      </c>
      <c r="I96" s="25" t="s">
        <v>88</v>
      </c>
      <c r="J96" s="25" t="s">
        <v>327</v>
      </c>
      <c r="K96" s="25" t="s">
        <v>256</v>
      </c>
      <c r="L96" s="29">
        <v>7080.0</v>
      </c>
      <c r="M96" s="29">
        <f t="shared" ref="M96:M121" si="7">sum(L96*1.15)</f>
        <v>8142</v>
      </c>
      <c r="N96" s="29"/>
      <c r="O96" s="29"/>
      <c r="P96" s="25"/>
    </row>
    <row r="97" ht="45.75" customHeight="1">
      <c r="A97" s="36"/>
      <c r="B97" s="36"/>
      <c r="C97" s="36"/>
      <c r="D97" s="36"/>
      <c r="E97" s="36"/>
      <c r="F97" s="36"/>
      <c r="G97" s="36" t="s">
        <v>54</v>
      </c>
      <c r="H97" s="36" t="s">
        <v>198</v>
      </c>
      <c r="I97" s="36" t="s">
        <v>88</v>
      </c>
      <c r="J97" s="36" t="s">
        <v>330</v>
      </c>
      <c r="K97" s="36" t="s">
        <v>258</v>
      </c>
      <c r="L97" s="42">
        <v>5400.0</v>
      </c>
      <c r="M97" s="42">
        <f t="shared" si="7"/>
        <v>6210</v>
      </c>
      <c r="N97" s="42"/>
      <c r="O97" s="42"/>
      <c r="P97" s="36"/>
    </row>
    <row r="98" ht="45.0" customHeight="1">
      <c r="A98" s="25"/>
      <c r="B98" s="25"/>
      <c r="C98" s="25"/>
      <c r="D98" s="25"/>
      <c r="E98" s="25"/>
      <c r="F98" s="25"/>
      <c r="G98" s="25" t="s">
        <v>62</v>
      </c>
      <c r="H98" s="25" t="s">
        <v>198</v>
      </c>
      <c r="I98" s="25" t="s">
        <v>88</v>
      </c>
      <c r="J98" s="25" t="s">
        <v>332</v>
      </c>
      <c r="K98" s="25" t="s">
        <v>261</v>
      </c>
      <c r="L98" s="29">
        <v>6240.0</v>
      </c>
      <c r="M98" s="29">
        <f t="shared" si="7"/>
        <v>7176</v>
      </c>
      <c r="N98" s="29"/>
      <c r="O98" s="29"/>
      <c r="P98" s="25"/>
    </row>
    <row r="99" ht="46.5" customHeight="1">
      <c r="A99" s="36"/>
      <c r="B99" s="36"/>
      <c r="C99" s="36"/>
      <c r="D99" s="36"/>
      <c r="E99" s="36"/>
      <c r="F99" s="36"/>
      <c r="G99" s="36" t="s">
        <v>326</v>
      </c>
      <c r="H99" s="36" t="s">
        <v>263</v>
      </c>
      <c r="I99" s="36" t="s">
        <v>88</v>
      </c>
      <c r="J99" s="36" t="s">
        <v>335</v>
      </c>
      <c r="K99" s="36" t="s">
        <v>262</v>
      </c>
      <c r="L99" s="42">
        <v>7380.0</v>
      </c>
      <c r="M99" s="42">
        <f t="shared" si="7"/>
        <v>8487</v>
      </c>
      <c r="N99" s="42"/>
      <c r="O99" s="42"/>
      <c r="P99" s="36"/>
    </row>
    <row r="100" ht="45.75" customHeight="1">
      <c r="A100" s="25"/>
      <c r="B100" s="25"/>
      <c r="C100" s="25"/>
      <c r="D100" s="25"/>
      <c r="E100" s="25"/>
      <c r="F100" s="25"/>
      <c r="G100" s="25" t="s">
        <v>207</v>
      </c>
      <c r="H100" s="25" t="s">
        <v>338</v>
      </c>
      <c r="I100" s="25" t="s">
        <v>88</v>
      </c>
      <c r="J100" s="25" t="s">
        <v>339</v>
      </c>
      <c r="K100" s="25" t="s">
        <v>265</v>
      </c>
      <c r="L100" s="29">
        <v>4980.0</v>
      </c>
      <c r="M100" s="29">
        <f t="shared" si="7"/>
        <v>5727</v>
      </c>
      <c r="N100" s="29"/>
      <c r="O100" s="29"/>
      <c r="P100" s="25"/>
    </row>
    <row r="101" ht="45.0" customHeight="1">
      <c r="A101" s="36"/>
      <c r="B101" s="36"/>
      <c r="C101" s="36"/>
      <c r="D101" s="36"/>
      <c r="E101" s="36"/>
      <c r="F101" s="36"/>
      <c r="G101" s="36" t="s">
        <v>54</v>
      </c>
      <c r="H101" s="36" t="s">
        <v>263</v>
      </c>
      <c r="I101" s="36" t="s">
        <v>88</v>
      </c>
      <c r="J101" s="36" t="s">
        <v>342</v>
      </c>
      <c r="K101" s="36" t="s">
        <v>266</v>
      </c>
      <c r="L101" s="42">
        <v>5940.0</v>
      </c>
      <c r="M101" s="42">
        <f t="shared" si="7"/>
        <v>6831</v>
      </c>
      <c r="N101" s="42"/>
      <c r="O101" s="42"/>
      <c r="P101" s="36"/>
    </row>
    <row r="102" ht="45.0" customHeight="1">
      <c r="A102" s="25"/>
      <c r="B102" s="25"/>
      <c r="C102" s="25"/>
      <c r="D102" s="25"/>
      <c r="E102" s="25"/>
      <c r="F102" s="25"/>
      <c r="G102" s="25" t="s">
        <v>62</v>
      </c>
      <c r="H102" s="25" t="s">
        <v>263</v>
      </c>
      <c r="I102" s="25" t="s">
        <v>88</v>
      </c>
      <c r="J102" s="25" t="s">
        <v>345</v>
      </c>
      <c r="K102" s="25" t="s">
        <v>268</v>
      </c>
      <c r="L102" s="29">
        <v>6660.0</v>
      </c>
      <c r="M102" s="29">
        <f t="shared" si="7"/>
        <v>7659</v>
      </c>
      <c r="N102" s="29"/>
      <c r="O102" s="29"/>
      <c r="P102" s="25"/>
    </row>
    <row r="103" ht="42.75" customHeight="1">
      <c r="A103" s="36"/>
      <c r="B103" s="36"/>
      <c r="C103" s="36"/>
      <c r="D103" s="36"/>
      <c r="E103" s="36"/>
      <c r="F103" s="36"/>
      <c r="G103" s="36" t="s">
        <v>326</v>
      </c>
      <c r="H103" s="36" t="s">
        <v>198</v>
      </c>
      <c r="I103" s="36" t="s">
        <v>166</v>
      </c>
      <c r="J103" s="36" t="s">
        <v>348</v>
      </c>
      <c r="K103" s="36" t="s">
        <v>270</v>
      </c>
      <c r="L103" s="42">
        <v>6840.0</v>
      </c>
      <c r="M103" s="42">
        <f t="shared" si="7"/>
        <v>7866</v>
      </c>
      <c r="N103" s="42"/>
      <c r="O103" s="42"/>
      <c r="P103" s="36"/>
    </row>
    <row r="104" ht="45.0" customHeight="1">
      <c r="A104" s="25"/>
      <c r="B104" s="25"/>
      <c r="C104" s="25"/>
      <c r="D104" s="25"/>
      <c r="E104" s="25"/>
      <c r="F104" s="25"/>
      <c r="G104" s="25" t="s">
        <v>54</v>
      </c>
      <c r="H104" s="25" t="s">
        <v>198</v>
      </c>
      <c r="I104" s="25" t="s">
        <v>166</v>
      </c>
      <c r="J104" s="25" t="s">
        <v>351</v>
      </c>
      <c r="K104" s="25" t="s">
        <v>271</v>
      </c>
      <c r="L104" s="29">
        <v>5280.0</v>
      </c>
      <c r="M104" s="29">
        <f t="shared" si="7"/>
        <v>6072</v>
      </c>
      <c r="N104" s="29"/>
      <c r="O104" s="29"/>
      <c r="P104" s="25"/>
    </row>
    <row r="105" ht="44.25" customHeight="1">
      <c r="A105" s="36"/>
      <c r="B105" s="36"/>
      <c r="C105" s="36"/>
      <c r="D105" s="36"/>
      <c r="E105" s="36"/>
      <c r="F105" s="36"/>
      <c r="G105" s="36" t="s">
        <v>62</v>
      </c>
      <c r="H105" s="36" t="s">
        <v>198</v>
      </c>
      <c r="I105" s="36" t="s">
        <v>166</v>
      </c>
      <c r="J105" s="36" t="s">
        <v>354</v>
      </c>
      <c r="K105" s="36" t="s">
        <v>273</v>
      </c>
      <c r="L105" s="42">
        <v>6120.0</v>
      </c>
      <c r="M105" s="42">
        <f t="shared" si="7"/>
        <v>7038</v>
      </c>
      <c r="N105" s="42"/>
      <c r="O105" s="42"/>
      <c r="P105" s="36"/>
    </row>
    <row r="106" ht="44.25" customHeight="1">
      <c r="A106" s="25"/>
      <c r="B106" s="25"/>
      <c r="C106" s="25"/>
      <c r="D106" s="25"/>
      <c r="E106" s="25"/>
      <c r="F106" s="25"/>
      <c r="G106" s="25" t="s">
        <v>326</v>
      </c>
      <c r="H106" s="25" t="s">
        <v>263</v>
      </c>
      <c r="I106" s="25" t="s">
        <v>166</v>
      </c>
      <c r="J106" s="25" t="s">
        <v>356</v>
      </c>
      <c r="K106" s="25" t="s">
        <v>274</v>
      </c>
      <c r="L106" s="29">
        <v>7260.0</v>
      </c>
      <c r="M106" s="29">
        <f t="shared" si="7"/>
        <v>8349</v>
      </c>
      <c r="N106" s="29"/>
      <c r="O106" s="29"/>
      <c r="P106" s="25"/>
    </row>
    <row r="107" ht="43.5" customHeight="1">
      <c r="A107" s="36"/>
      <c r="B107" s="36"/>
      <c r="C107" s="36"/>
      <c r="D107" s="36"/>
      <c r="E107" s="36"/>
      <c r="F107" s="36"/>
      <c r="G107" s="36" t="s">
        <v>207</v>
      </c>
      <c r="H107" s="36" t="s">
        <v>263</v>
      </c>
      <c r="I107" s="36" t="s">
        <v>166</v>
      </c>
      <c r="J107" s="36" t="s">
        <v>359</v>
      </c>
      <c r="K107" s="36" t="s">
        <v>276</v>
      </c>
      <c r="L107" s="42">
        <v>4860.0</v>
      </c>
      <c r="M107" s="42">
        <f t="shared" si="7"/>
        <v>5589</v>
      </c>
      <c r="N107" s="42"/>
      <c r="O107" s="42"/>
      <c r="P107" s="36"/>
    </row>
    <row r="108" ht="50.25" customHeight="1">
      <c r="A108" s="25"/>
      <c r="B108" s="25"/>
      <c r="C108" s="25"/>
      <c r="D108" s="25"/>
      <c r="E108" s="25"/>
      <c r="F108" s="25"/>
      <c r="G108" s="25" t="s">
        <v>54</v>
      </c>
      <c r="H108" s="25" t="s">
        <v>263</v>
      </c>
      <c r="I108" s="25" t="s">
        <v>166</v>
      </c>
      <c r="J108" s="25" t="s">
        <v>362</v>
      </c>
      <c r="K108" s="25" t="s">
        <v>278</v>
      </c>
      <c r="L108" s="29">
        <v>5820.0</v>
      </c>
      <c r="M108" s="29">
        <f t="shared" si="7"/>
        <v>6693</v>
      </c>
      <c r="N108" s="29"/>
      <c r="O108" s="29"/>
      <c r="P108" s="25"/>
    </row>
    <row r="109" ht="45.75" customHeight="1">
      <c r="A109" s="36"/>
      <c r="B109" s="36"/>
      <c r="C109" s="36"/>
      <c r="D109" s="36"/>
      <c r="E109" s="36"/>
      <c r="F109" s="36"/>
      <c r="G109" s="36" t="s">
        <v>62</v>
      </c>
      <c r="H109" s="36" t="s">
        <v>338</v>
      </c>
      <c r="I109" s="36" t="s">
        <v>166</v>
      </c>
      <c r="J109" s="36" t="s">
        <v>365</v>
      </c>
      <c r="K109" s="36" t="s">
        <v>279</v>
      </c>
      <c r="L109" s="42">
        <v>6540.0</v>
      </c>
      <c r="M109" s="42">
        <f t="shared" si="7"/>
        <v>7521</v>
      </c>
      <c r="N109" s="42"/>
      <c r="O109" s="42"/>
      <c r="P109" s="36"/>
    </row>
    <row r="110" ht="43.5" customHeight="1">
      <c r="A110" s="25"/>
      <c r="B110" s="25"/>
      <c r="C110" s="25"/>
      <c r="D110" s="25"/>
      <c r="E110" s="25"/>
      <c r="F110" s="25"/>
      <c r="G110" s="25" t="s">
        <v>326</v>
      </c>
      <c r="H110" s="25" t="s">
        <v>198</v>
      </c>
      <c r="I110" s="25" t="s">
        <v>318</v>
      </c>
      <c r="J110" s="25" t="s">
        <v>368</v>
      </c>
      <c r="K110" s="25" t="s">
        <v>282</v>
      </c>
      <c r="L110" s="29">
        <v>6600.0</v>
      </c>
      <c r="M110" s="29">
        <f t="shared" si="7"/>
        <v>7590</v>
      </c>
      <c r="N110" s="29"/>
      <c r="O110" s="29"/>
      <c r="P110" s="25"/>
    </row>
    <row r="111" ht="42.75" customHeight="1">
      <c r="A111" s="36"/>
      <c r="B111" s="36"/>
      <c r="C111" s="36"/>
      <c r="D111" s="36"/>
      <c r="E111" s="36"/>
      <c r="F111" s="36"/>
      <c r="G111" s="36" t="s">
        <v>54</v>
      </c>
      <c r="H111" s="36" t="s">
        <v>198</v>
      </c>
      <c r="I111" s="36" t="s">
        <v>318</v>
      </c>
      <c r="J111" s="36" t="s">
        <v>371</v>
      </c>
      <c r="K111" s="36" t="s">
        <v>283</v>
      </c>
      <c r="L111" s="42">
        <v>5040.0</v>
      </c>
      <c r="M111" s="42">
        <f t="shared" si="7"/>
        <v>5796</v>
      </c>
      <c r="N111" s="42"/>
      <c r="O111" s="42"/>
      <c r="P111" s="36"/>
    </row>
    <row r="112" ht="44.25" customHeight="1">
      <c r="A112" s="25"/>
      <c r="B112" s="25"/>
      <c r="C112" s="25"/>
      <c r="D112" s="25"/>
      <c r="E112" s="25"/>
      <c r="F112" s="25"/>
      <c r="G112" s="25" t="s">
        <v>62</v>
      </c>
      <c r="H112" s="25" t="s">
        <v>198</v>
      </c>
      <c r="I112" s="25" t="s">
        <v>318</v>
      </c>
      <c r="J112" s="25" t="s">
        <v>373</v>
      </c>
      <c r="K112" s="25" t="s">
        <v>285</v>
      </c>
      <c r="L112" s="29">
        <v>5880.0</v>
      </c>
      <c r="M112" s="29">
        <f t="shared" si="7"/>
        <v>6762</v>
      </c>
      <c r="N112" s="29"/>
      <c r="O112" s="29"/>
      <c r="P112" s="25"/>
    </row>
    <row r="113" ht="45.75" customHeight="1">
      <c r="A113" s="36"/>
      <c r="B113" s="36"/>
      <c r="C113" s="36"/>
      <c r="D113" s="36"/>
      <c r="E113" s="36"/>
      <c r="F113" s="36"/>
      <c r="G113" s="36" t="s">
        <v>326</v>
      </c>
      <c r="H113" s="36" t="s">
        <v>263</v>
      </c>
      <c r="I113" s="36" t="s">
        <v>318</v>
      </c>
      <c r="J113" s="36" t="s">
        <v>375</v>
      </c>
      <c r="K113" s="36" t="s">
        <v>286</v>
      </c>
      <c r="L113" s="42">
        <v>7080.0</v>
      </c>
      <c r="M113" s="42">
        <f t="shared" si="7"/>
        <v>8142</v>
      </c>
      <c r="N113" s="42"/>
      <c r="O113" s="42"/>
      <c r="P113" s="36"/>
    </row>
    <row r="114" ht="45.0" customHeight="1">
      <c r="A114" s="25"/>
      <c r="B114" s="25"/>
      <c r="C114" s="25"/>
      <c r="D114" s="25"/>
      <c r="E114" s="25"/>
      <c r="F114" s="25"/>
      <c r="G114" s="25" t="s">
        <v>207</v>
      </c>
      <c r="H114" s="25" t="s">
        <v>263</v>
      </c>
      <c r="I114" s="25" t="s">
        <v>318</v>
      </c>
      <c r="J114" s="25" t="s">
        <v>377</v>
      </c>
      <c r="K114" s="25" t="s">
        <v>289</v>
      </c>
      <c r="L114" s="29">
        <v>4680.0</v>
      </c>
      <c r="M114" s="29">
        <f t="shared" si="7"/>
        <v>5382</v>
      </c>
      <c r="N114" s="29"/>
      <c r="O114" s="29"/>
      <c r="P114" s="25"/>
    </row>
    <row r="115" ht="47.25" customHeight="1">
      <c r="A115" s="36"/>
      <c r="B115" s="36"/>
      <c r="C115" s="36"/>
      <c r="D115" s="36"/>
      <c r="E115" s="36"/>
      <c r="F115" s="36"/>
      <c r="G115" s="36" t="s">
        <v>54</v>
      </c>
      <c r="H115" s="36" t="s">
        <v>263</v>
      </c>
      <c r="I115" s="36" t="s">
        <v>318</v>
      </c>
      <c r="J115" s="36" t="s">
        <v>379</v>
      </c>
      <c r="K115" s="36" t="s">
        <v>290</v>
      </c>
      <c r="L115" s="42">
        <v>5640.0</v>
      </c>
      <c r="M115" s="42">
        <f t="shared" si="7"/>
        <v>6486</v>
      </c>
      <c r="N115" s="42"/>
      <c r="O115" s="42"/>
      <c r="P115" s="36"/>
    </row>
    <row r="116" ht="44.25" customHeight="1">
      <c r="A116" s="25"/>
      <c r="B116" s="25"/>
      <c r="C116" s="25"/>
      <c r="D116" s="25"/>
      <c r="E116" s="25"/>
      <c r="F116" s="25"/>
      <c r="G116" s="25" t="s">
        <v>62</v>
      </c>
      <c r="H116" s="25" t="s">
        <v>263</v>
      </c>
      <c r="I116" s="25" t="s">
        <v>318</v>
      </c>
      <c r="J116" s="25" t="s">
        <v>381</v>
      </c>
      <c r="K116" s="25" t="s">
        <v>292</v>
      </c>
      <c r="L116" s="29">
        <v>6360.0</v>
      </c>
      <c r="M116" s="29">
        <f t="shared" si="7"/>
        <v>7314</v>
      </c>
      <c r="N116" s="29"/>
      <c r="O116" s="29"/>
      <c r="P116" s="25"/>
    </row>
    <row r="117" ht="59.25" customHeight="1">
      <c r="A117" s="36">
        <v>32.0</v>
      </c>
      <c r="B117" s="36"/>
      <c r="C117" s="36" t="s">
        <v>118</v>
      </c>
      <c r="D117" s="36"/>
      <c r="E117" s="36"/>
      <c r="F117" s="36"/>
      <c r="G117" s="36" t="s">
        <v>382</v>
      </c>
      <c r="H117" s="36" t="s">
        <v>239</v>
      </c>
      <c r="I117" s="36" t="s">
        <v>88</v>
      </c>
      <c r="J117" s="36" t="s">
        <v>383</v>
      </c>
      <c r="K117" s="36" t="s">
        <v>293</v>
      </c>
      <c r="L117" s="42">
        <v>4560.0</v>
      </c>
      <c r="M117" s="42">
        <f t="shared" si="7"/>
        <v>5244</v>
      </c>
      <c r="N117" s="42"/>
      <c r="O117" s="42"/>
      <c r="P117" s="36"/>
    </row>
    <row r="118" ht="45.75" customHeight="1">
      <c r="A118" s="25"/>
      <c r="B118" s="25"/>
      <c r="C118" s="25"/>
      <c r="D118" s="25"/>
      <c r="E118" s="25"/>
      <c r="F118" s="25"/>
      <c r="G118" s="25" t="s">
        <v>75</v>
      </c>
      <c r="H118" s="25" t="s">
        <v>239</v>
      </c>
      <c r="I118" s="25" t="s">
        <v>88</v>
      </c>
      <c r="J118" s="25" t="s">
        <v>384</v>
      </c>
      <c r="K118" s="25" t="s">
        <v>295</v>
      </c>
      <c r="L118" s="29">
        <v>3360.0</v>
      </c>
      <c r="M118" s="29">
        <f t="shared" si="7"/>
        <v>3864</v>
      </c>
      <c r="N118" s="29"/>
      <c r="O118" s="29"/>
      <c r="P118" s="25"/>
    </row>
    <row r="119" ht="45.0" customHeight="1">
      <c r="A119" s="36"/>
      <c r="B119" s="36"/>
      <c r="C119" s="36"/>
      <c r="D119" s="36"/>
      <c r="E119" s="36"/>
      <c r="F119" s="36"/>
      <c r="G119" s="36" t="s">
        <v>385</v>
      </c>
      <c r="H119" s="36" t="s">
        <v>239</v>
      </c>
      <c r="I119" s="36" t="s">
        <v>88</v>
      </c>
      <c r="J119" s="36" t="s">
        <v>386</v>
      </c>
      <c r="K119" s="36" t="s">
        <v>296</v>
      </c>
      <c r="L119" s="42">
        <v>3840.0</v>
      </c>
      <c r="M119" s="42">
        <f t="shared" si="7"/>
        <v>4416</v>
      </c>
      <c r="N119" s="42"/>
      <c r="O119" s="42"/>
      <c r="P119" s="36"/>
    </row>
    <row r="120" ht="43.5" customHeight="1">
      <c r="A120" s="25"/>
      <c r="B120" s="25"/>
      <c r="C120" s="25"/>
      <c r="D120" s="25"/>
      <c r="E120" s="25"/>
      <c r="F120" s="25"/>
      <c r="G120" s="25" t="s">
        <v>382</v>
      </c>
      <c r="H120" s="25" t="s">
        <v>129</v>
      </c>
      <c r="I120" s="25" t="s">
        <v>88</v>
      </c>
      <c r="J120" s="25" t="s">
        <v>387</v>
      </c>
      <c r="K120" s="25" t="s">
        <v>298</v>
      </c>
      <c r="L120" s="29">
        <v>5160.0</v>
      </c>
      <c r="M120" s="29">
        <f t="shared" si="7"/>
        <v>5934</v>
      </c>
      <c r="N120" s="29"/>
      <c r="O120" s="29"/>
      <c r="P120" s="25"/>
    </row>
    <row r="121" ht="45.0" customHeight="1">
      <c r="A121" s="36"/>
      <c r="B121" s="36"/>
      <c r="C121" s="36"/>
      <c r="D121" s="36"/>
      <c r="E121" s="36"/>
      <c r="F121" s="36"/>
      <c r="G121" s="36" t="s">
        <v>75</v>
      </c>
      <c r="H121" s="36" t="s">
        <v>129</v>
      </c>
      <c r="I121" s="36" t="s">
        <v>88</v>
      </c>
      <c r="J121" s="36" t="s">
        <v>388</v>
      </c>
      <c r="K121" s="36" t="s">
        <v>300</v>
      </c>
      <c r="L121" s="42">
        <v>3720.0</v>
      </c>
      <c r="M121" s="42">
        <f t="shared" si="7"/>
        <v>4278</v>
      </c>
      <c r="N121" s="42"/>
      <c r="O121" s="42"/>
      <c r="P121" s="36"/>
    </row>
    <row r="122" ht="4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9"/>
      <c r="M122" s="29"/>
      <c r="N122" s="29"/>
      <c r="O122" s="29"/>
      <c r="P122" s="25"/>
    </row>
    <row r="123" ht="44.25" customHeight="1">
      <c r="A123" s="36"/>
      <c r="B123" s="36"/>
      <c r="C123" s="36"/>
      <c r="D123" s="36"/>
      <c r="E123" s="36"/>
      <c r="F123" s="36"/>
      <c r="G123" s="36" t="s">
        <v>82</v>
      </c>
      <c r="H123" s="36" t="s">
        <v>129</v>
      </c>
      <c r="I123" s="36" t="s">
        <v>88</v>
      </c>
      <c r="J123" s="36" t="s">
        <v>389</v>
      </c>
      <c r="K123" s="36" t="s">
        <v>302</v>
      </c>
      <c r="L123" s="42">
        <v>4440.0</v>
      </c>
      <c r="M123" s="42">
        <f t="shared" ref="M123:M169" si="8">sum(L123*1.15)</f>
        <v>5106</v>
      </c>
      <c r="N123" s="42"/>
      <c r="O123" s="42"/>
      <c r="P123" s="36"/>
    </row>
    <row r="124" ht="27.0" customHeight="1">
      <c r="A124" s="25"/>
      <c r="B124" s="25"/>
      <c r="C124" s="25"/>
      <c r="D124" s="25"/>
      <c r="E124" s="25"/>
      <c r="F124" s="25"/>
      <c r="G124" s="25" t="s">
        <v>75</v>
      </c>
      <c r="H124" s="25" t="s">
        <v>31</v>
      </c>
      <c r="I124" s="25" t="s">
        <v>166</v>
      </c>
      <c r="J124" s="25" t="s">
        <v>390</v>
      </c>
      <c r="K124" s="25" t="s">
        <v>305</v>
      </c>
      <c r="L124" s="29">
        <v>3480.0</v>
      </c>
      <c r="M124" s="29">
        <f t="shared" si="8"/>
        <v>4002</v>
      </c>
      <c r="N124" s="29"/>
      <c r="O124" s="29"/>
      <c r="P124" s="25"/>
    </row>
    <row r="125" ht="43.5" customHeight="1">
      <c r="A125" s="36"/>
      <c r="B125" s="36"/>
      <c r="C125" s="36"/>
      <c r="D125" s="36"/>
      <c r="E125" s="36"/>
      <c r="F125" s="36"/>
      <c r="G125" s="36" t="s">
        <v>382</v>
      </c>
      <c r="H125" s="36" t="s">
        <v>239</v>
      </c>
      <c r="I125" s="36" t="s">
        <v>166</v>
      </c>
      <c r="J125" s="36" t="s">
        <v>391</v>
      </c>
      <c r="K125" s="36" t="s">
        <v>306</v>
      </c>
      <c r="L125" s="42">
        <v>4320.0</v>
      </c>
      <c r="M125" s="42">
        <f t="shared" si="8"/>
        <v>4968</v>
      </c>
      <c r="N125" s="42"/>
      <c r="O125" s="42"/>
      <c r="P125" s="36"/>
    </row>
    <row r="126" ht="45.0" customHeight="1">
      <c r="A126" s="25"/>
      <c r="B126" s="25"/>
      <c r="C126" s="25"/>
      <c r="D126" s="25"/>
      <c r="E126" s="25"/>
      <c r="F126" s="25"/>
      <c r="G126" s="25" t="s">
        <v>75</v>
      </c>
      <c r="H126" s="25" t="s">
        <v>239</v>
      </c>
      <c r="I126" s="25" t="s">
        <v>166</v>
      </c>
      <c r="J126" s="25" t="s">
        <v>392</v>
      </c>
      <c r="K126" s="25" t="s">
        <v>308</v>
      </c>
      <c r="L126" s="29">
        <v>3120.0</v>
      </c>
      <c r="M126" s="29">
        <f t="shared" si="8"/>
        <v>3588</v>
      </c>
      <c r="N126" s="29"/>
      <c r="O126" s="29"/>
      <c r="P126" s="25"/>
    </row>
    <row r="127" ht="44.25" customHeight="1">
      <c r="A127" s="36"/>
      <c r="B127" s="36"/>
      <c r="C127" s="36"/>
      <c r="D127" s="36"/>
      <c r="E127" s="36"/>
      <c r="F127" s="36"/>
      <c r="G127" s="36" t="s">
        <v>82</v>
      </c>
      <c r="H127" s="36" t="s">
        <v>239</v>
      </c>
      <c r="I127" s="36" t="s">
        <v>166</v>
      </c>
      <c r="J127" s="36" t="s">
        <v>393</v>
      </c>
      <c r="K127" s="36" t="s">
        <v>309</v>
      </c>
      <c r="L127" s="42">
        <v>3720.0</v>
      </c>
      <c r="M127" s="42">
        <f t="shared" si="8"/>
        <v>4278</v>
      </c>
      <c r="N127" s="42"/>
      <c r="O127" s="42"/>
      <c r="P127" s="36"/>
    </row>
    <row r="128" ht="45.75" customHeight="1">
      <c r="A128" s="25"/>
      <c r="B128" s="25"/>
      <c r="C128" s="25"/>
      <c r="D128" s="25"/>
      <c r="E128" s="25"/>
      <c r="F128" s="25"/>
      <c r="G128" s="25" t="s">
        <v>382</v>
      </c>
      <c r="H128" s="25" t="s">
        <v>129</v>
      </c>
      <c r="I128" s="25" t="s">
        <v>166</v>
      </c>
      <c r="J128" s="25" t="s">
        <v>394</v>
      </c>
      <c r="K128" s="25" t="s">
        <v>311</v>
      </c>
      <c r="L128" s="29">
        <v>4920.0</v>
      </c>
      <c r="M128" s="29">
        <f t="shared" si="8"/>
        <v>5658</v>
      </c>
      <c r="N128" s="29"/>
      <c r="O128" s="29"/>
      <c r="P128" s="25"/>
    </row>
    <row r="129" ht="47.25" customHeight="1">
      <c r="A129" s="36"/>
      <c r="B129" s="36"/>
      <c r="C129" s="36"/>
      <c r="D129" s="36"/>
      <c r="E129" s="36"/>
      <c r="F129" s="36"/>
      <c r="G129" s="36" t="s">
        <v>75</v>
      </c>
      <c r="H129" s="36" t="s">
        <v>166</v>
      </c>
      <c r="I129" s="36" t="s">
        <v>166</v>
      </c>
      <c r="J129" s="36" t="s">
        <v>395</v>
      </c>
      <c r="K129" s="36" t="s">
        <v>314</v>
      </c>
      <c r="L129" s="42">
        <v>3480.0</v>
      </c>
      <c r="M129" s="42">
        <f t="shared" si="8"/>
        <v>4002</v>
      </c>
      <c r="N129" s="42"/>
      <c r="O129" s="42"/>
      <c r="P129" s="36"/>
    </row>
    <row r="130" ht="44.25" customHeight="1">
      <c r="A130" s="25"/>
      <c r="B130" s="25"/>
      <c r="C130" s="25"/>
      <c r="D130" s="25"/>
      <c r="E130" s="25"/>
      <c r="F130" s="25"/>
      <c r="G130" s="25" t="s">
        <v>82</v>
      </c>
      <c r="H130" s="25" t="s">
        <v>166</v>
      </c>
      <c r="I130" s="25" t="s">
        <v>166</v>
      </c>
      <c r="J130" s="25" t="s">
        <v>396</v>
      </c>
      <c r="K130" s="25" t="s">
        <v>315</v>
      </c>
      <c r="L130" s="29">
        <v>4200.0</v>
      </c>
      <c r="M130" s="29">
        <f t="shared" si="8"/>
        <v>4830</v>
      </c>
      <c r="N130" s="29"/>
      <c r="O130" s="29"/>
      <c r="P130" s="25"/>
    </row>
    <row r="131" ht="45.75" customHeight="1">
      <c r="A131" s="36"/>
      <c r="B131" s="36"/>
      <c r="C131" s="36"/>
      <c r="D131" s="36"/>
      <c r="E131" s="36"/>
      <c r="F131" s="36"/>
      <c r="G131" s="36" t="s">
        <v>326</v>
      </c>
      <c r="H131" s="36" t="s">
        <v>200</v>
      </c>
      <c r="I131" s="36" t="s">
        <v>318</v>
      </c>
      <c r="J131" s="36" t="s">
        <v>397</v>
      </c>
      <c r="K131" s="36" t="s">
        <v>316</v>
      </c>
      <c r="L131" s="42">
        <v>4080.0</v>
      </c>
      <c r="M131" s="42">
        <f t="shared" si="8"/>
        <v>4692</v>
      </c>
      <c r="N131" s="42"/>
      <c r="O131" s="42"/>
      <c r="P131" s="36"/>
    </row>
    <row r="132" ht="47.25" customHeight="1">
      <c r="A132" s="25"/>
      <c r="B132" s="25"/>
      <c r="C132" s="25"/>
      <c r="D132" s="25"/>
      <c r="E132" s="25"/>
      <c r="F132" s="25"/>
      <c r="G132" s="25" t="s">
        <v>54</v>
      </c>
      <c r="H132" s="25" t="s">
        <v>200</v>
      </c>
      <c r="I132" s="25" t="s">
        <v>318</v>
      </c>
      <c r="J132" s="25" t="s">
        <v>398</v>
      </c>
      <c r="K132" s="25" t="s">
        <v>317</v>
      </c>
      <c r="L132" s="29">
        <v>2880.0</v>
      </c>
      <c r="M132" s="29">
        <f t="shared" si="8"/>
        <v>3312</v>
      </c>
      <c r="N132" s="29"/>
      <c r="O132" s="29"/>
      <c r="P132" s="25"/>
    </row>
    <row r="133" ht="42.0" customHeight="1">
      <c r="A133" s="36"/>
      <c r="B133" s="36"/>
      <c r="C133" s="36"/>
      <c r="D133" s="36"/>
      <c r="E133" s="36"/>
      <c r="F133" s="36"/>
      <c r="G133" s="36" t="s">
        <v>62</v>
      </c>
      <c r="H133" s="36" t="s">
        <v>200</v>
      </c>
      <c r="I133" s="36" t="s">
        <v>318</v>
      </c>
      <c r="J133" s="36" t="s">
        <v>399</v>
      </c>
      <c r="K133" s="36" t="s">
        <v>320</v>
      </c>
      <c r="L133" s="42">
        <v>3480.0</v>
      </c>
      <c r="M133" s="42">
        <f t="shared" si="8"/>
        <v>4002</v>
      </c>
      <c r="N133" s="42"/>
      <c r="O133" s="42"/>
      <c r="P133" s="36"/>
    </row>
    <row r="134" ht="45.75" customHeight="1">
      <c r="A134" s="25"/>
      <c r="B134" s="25"/>
      <c r="C134" s="25"/>
      <c r="D134" s="25"/>
      <c r="E134" s="25"/>
      <c r="F134" s="25"/>
      <c r="G134" s="25" t="s">
        <v>326</v>
      </c>
      <c r="H134" s="25" t="s">
        <v>166</v>
      </c>
      <c r="I134" s="25" t="s">
        <v>318</v>
      </c>
      <c r="J134" s="25" t="s">
        <v>400</v>
      </c>
      <c r="K134" s="25" t="s">
        <v>321</v>
      </c>
      <c r="L134" s="29">
        <v>4680.0</v>
      </c>
      <c r="M134" s="29">
        <f t="shared" si="8"/>
        <v>5382</v>
      </c>
      <c r="N134" s="29"/>
      <c r="O134" s="29"/>
      <c r="P134" s="25"/>
    </row>
    <row r="135" ht="42.75" customHeight="1">
      <c r="A135" s="36"/>
      <c r="B135" s="36"/>
      <c r="C135" s="36"/>
      <c r="D135" s="36"/>
      <c r="E135" s="36"/>
      <c r="F135" s="36"/>
      <c r="G135" s="36" t="s">
        <v>54</v>
      </c>
      <c r="H135" s="36" t="s">
        <v>166</v>
      </c>
      <c r="I135" s="36" t="s">
        <v>318</v>
      </c>
      <c r="J135" s="36" t="s">
        <v>401</v>
      </c>
      <c r="K135" s="36" t="s">
        <v>323</v>
      </c>
      <c r="L135" s="42">
        <v>3240.0</v>
      </c>
      <c r="M135" s="42">
        <f t="shared" si="8"/>
        <v>3726</v>
      </c>
      <c r="N135" s="42"/>
      <c r="O135" s="42"/>
      <c r="P135" s="36"/>
    </row>
    <row r="136" ht="45.0" customHeight="1">
      <c r="A136" s="25"/>
      <c r="B136" s="25"/>
      <c r="C136" s="25"/>
      <c r="D136" s="25"/>
      <c r="E136" s="25"/>
      <c r="F136" s="25"/>
      <c r="G136" s="25" t="s">
        <v>62</v>
      </c>
      <c r="H136" s="25" t="s">
        <v>166</v>
      </c>
      <c r="I136" s="25" t="s">
        <v>318</v>
      </c>
      <c r="J136" s="25" t="s">
        <v>402</v>
      </c>
      <c r="K136" s="25" t="s">
        <v>325</v>
      </c>
      <c r="L136" s="29">
        <v>3960.0</v>
      </c>
      <c r="M136" s="29">
        <f t="shared" si="8"/>
        <v>4554</v>
      </c>
      <c r="N136" s="29"/>
      <c r="O136" s="29"/>
      <c r="P136" s="25"/>
    </row>
    <row r="137" ht="48.0" customHeight="1">
      <c r="A137" s="36">
        <v>33.0</v>
      </c>
      <c r="B137" s="36"/>
      <c r="C137" s="36"/>
      <c r="D137" s="36"/>
      <c r="E137" s="36"/>
      <c r="F137" s="36"/>
      <c r="G137" s="36" t="s">
        <v>129</v>
      </c>
      <c r="H137" s="36" t="s">
        <v>129</v>
      </c>
      <c r="I137" s="36" t="s">
        <v>88</v>
      </c>
      <c r="J137" s="36" t="s">
        <v>403</v>
      </c>
      <c r="K137" s="36" t="s">
        <v>328</v>
      </c>
      <c r="L137" s="42">
        <v>3000.0</v>
      </c>
      <c r="M137" s="42">
        <f t="shared" si="8"/>
        <v>3450</v>
      </c>
      <c r="N137" s="42"/>
      <c r="O137" s="42"/>
      <c r="P137" s="36"/>
    </row>
    <row r="138" ht="44.25" customHeight="1">
      <c r="A138" s="25"/>
      <c r="B138" s="25"/>
      <c r="C138" s="25"/>
      <c r="D138" s="25"/>
      <c r="E138" s="25"/>
      <c r="F138" s="25"/>
      <c r="G138" s="25" t="s">
        <v>75</v>
      </c>
      <c r="H138" s="25" t="s">
        <v>129</v>
      </c>
      <c r="I138" s="25" t="s">
        <v>88</v>
      </c>
      <c r="J138" s="25" t="s">
        <v>404</v>
      </c>
      <c r="K138" s="25" t="s">
        <v>329</v>
      </c>
      <c r="L138" s="29">
        <v>4440.0</v>
      </c>
      <c r="M138" s="29">
        <f t="shared" si="8"/>
        <v>5106</v>
      </c>
      <c r="N138" s="29"/>
      <c r="O138" s="29"/>
      <c r="P138" s="25"/>
    </row>
    <row r="139" ht="48.0" customHeight="1">
      <c r="A139" s="36"/>
      <c r="B139" s="36"/>
      <c r="C139" s="36"/>
      <c r="D139" s="36"/>
      <c r="E139" s="36"/>
      <c r="F139" s="36"/>
      <c r="G139" s="36" t="s">
        <v>198</v>
      </c>
      <c r="H139" s="36" t="s">
        <v>198</v>
      </c>
      <c r="I139" s="36" t="s">
        <v>88</v>
      </c>
      <c r="J139" s="36" t="s">
        <v>405</v>
      </c>
      <c r="K139" s="36" t="s">
        <v>331</v>
      </c>
      <c r="L139" s="42">
        <v>3120.0</v>
      </c>
      <c r="M139" s="42">
        <f t="shared" si="8"/>
        <v>3588</v>
      </c>
      <c r="N139" s="42"/>
      <c r="O139" s="42"/>
      <c r="P139" s="36"/>
    </row>
    <row r="140" ht="45.75" customHeight="1">
      <c r="A140" s="25"/>
      <c r="B140" s="25"/>
      <c r="C140" s="25"/>
      <c r="D140" s="25"/>
      <c r="E140" s="25"/>
      <c r="F140" s="25"/>
      <c r="G140" s="25" t="s">
        <v>129</v>
      </c>
      <c r="H140" s="25" t="s">
        <v>129</v>
      </c>
      <c r="I140" s="25" t="s">
        <v>166</v>
      </c>
      <c r="J140" s="25" t="s">
        <v>406</v>
      </c>
      <c r="K140" s="25" t="s">
        <v>333</v>
      </c>
      <c r="L140" s="29">
        <v>2940.0</v>
      </c>
      <c r="M140" s="29">
        <f t="shared" si="8"/>
        <v>3381</v>
      </c>
      <c r="N140" s="29"/>
      <c r="O140" s="29"/>
      <c r="P140" s="25"/>
    </row>
    <row r="141" ht="44.25" customHeight="1">
      <c r="A141" s="36"/>
      <c r="B141" s="36"/>
      <c r="C141" s="36"/>
      <c r="D141" s="36"/>
      <c r="E141" s="36"/>
      <c r="F141" s="36"/>
      <c r="G141" s="36" t="s">
        <v>75</v>
      </c>
      <c r="H141" s="36" t="s">
        <v>129</v>
      </c>
      <c r="I141" s="36" t="s">
        <v>166</v>
      </c>
      <c r="J141" s="36" t="s">
        <v>407</v>
      </c>
      <c r="K141" s="36" t="s">
        <v>334</v>
      </c>
      <c r="L141" s="42">
        <v>4320.0</v>
      </c>
      <c r="M141" s="42">
        <f t="shared" si="8"/>
        <v>4968</v>
      </c>
      <c r="N141" s="42"/>
      <c r="O141" s="42"/>
      <c r="P141" s="36"/>
    </row>
    <row r="142" ht="45.0" customHeight="1">
      <c r="A142" s="25"/>
      <c r="B142" s="25"/>
      <c r="C142" s="25"/>
      <c r="D142" s="25"/>
      <c r="E142" s="25"/>
      <c r="F142" s="25"/>
      <c r="G142" s="25" t="s">
        <v>198</v>
      </c>
      <c r="H142" s="25" t="s">
        <v>198</v>
      </c>
      <c r="I142" s="25" t="s">
        <v>166</v>
      </c>
      <c r="J142" s="25" t="s">
        <v>408</v>
      </c>
      <c r="K142" s="25" t="s">
        <v>336</v>
      </c>
      <c r="L142" s="29">
        <v>3060.0</v>
      </c>
      <c r="M142" s="29">
        <f t="shared" si="8"/>
        <v>3519</v>
      </c>
      <c r="N142" s="29"/>
      <c r="O142" s="29"/>
      <c r="P142" s="25"/>
    </row>
    <row r="143" ht="43.5" customHeight="1">
      <c r="A143" s="36"/>
      <c r="B143" s="36"/>
      <c r="C143" s="36"/>
      <c r="D143" s="36"/>
      <c r="E143" s="36"/>
      <c r="F143" s="36"/>
      <c r="G143" s="36" t="s">
        <v>129</v>
      </c>
      <c r="H143" s="36" t="s">
        <v>129</v>
      </c>
      <c r="I143" s="36" t="s">
        <v>318</v>
      </c>
      <c r="J143" s="36" t="s">
        <v>409</v>
      </c>
      <c r="K143" s="36" t="s">
        <v>337</v>
      </c>
      <c r="L143" s="42">
        <v>2880.0</v>
      </c>
      <c r="M143" s="42">
        <f t="shared" si="8"/>
        <v>3312</v>
      </c>
      <c r="N143" s="42"/>
      <c r="O143" s="42"/>
      <c r="P143" s="36"/>
    </row>
    <row r="144" ht="44.25" customHeight="1">
      <c r="A144" s="25"/>
      <c r="B144" s="25"/>
      <c r="C144" s="25"/>
      <c r="D144" s="25"/>
      <c r="E144" s="25"/>
      <c r="F144" s="25"/>
      <c r="G144" s="25" t="s">
        <v>75</v>
      </c>
      <c r="H144" s="25" t="s">
        <v>129</v>
      </c>
      <c r="I144" s="25" t="s">
        <v>318</v>
      </c>
      <c r="J144" s="25" t="s">
        <v>410</v>
      </c>
      <c r="K144" s="25" t="s">
        <v>340</v>
      </c>
      <c r="L144" s="29">
        <v>4200.0</v>
      </c>
      <c r="M144" s="29">
        <f t="shared" si="8"/>
        <v>4830</v>
      </c>
      <c r="N144" s="29"/>
      <c r="O144" s="29"/>
      <c r="P144" s="25"/>
    </row>
    <row r="145" ht="44.25" customHeight="1">
      <c r="A145" s="36"/>
      <c r="B145" s="36"/>
      <c r="C145" s="36"/>
      <c r="D145" s="36"/>
      <c r="E145" s="36"/>
      <c r="F145" s="36"/>
      <c r="G145" s="36" t="s">
        <v>198</v>
      </c>
      <c r="H145" s="36" t="s">
        <v>198</v>
      </c>
      <c r="I145" s="36" t="s">
        <v>318</v>
      </c>
      <c r="J145" s="36" t="s">
        <v>411</v>
      </c>
      <c r="K145" s="36" t="s">
        <v>341</v>
      </c>
      <c r="L145" s="42">
        <v>3000.0</v>
      </c>
      <c r="M145" s="42">
        <f t="shared" si="8"/>
        <v>3450</v>
      </c>
      <c r="N145" s="42"/>
      <c r="O145" s="42"/>
      <c r="P145" s="36"/>
    </row>
    <row r="146" ht="44.25" customHeight="1">
      <c r="A146" s="25">
        <v>34.0</v>
      </c>
      <c r="B146" s="25"/>
      <c r="C146" s="25"/>
      <c r="D146" s="25"/>
      <c r="E146" s="25"/>
      <c r="F146" s="25"/>
      <c r="G146" s="25" t="s">
        <v>326</v>
      </c>
      <c r="H146" s="25" t="s">
        <v>239</v>
      </c>
      <c r="I146" s="25" t="s">
        <v>88</v>
      </c>
      <c r="J146" s="25" t="s">
        <v>412</v>
      </c>
      <c r="K146" s="25" t="s">
        <v>343</v>
      </c>
      <c r="L146" s="29">
        <v>7440.0</v>
      </c>
      <c r="M146" s="29">
        <f t="shared" si="8"/>
        <v>8556</v>
      </c>
      <c r="N146" s="29"/>
      <c r="O146" s="29"/>
      <c r="P146" s="25"/>
    </row>
    <row r="147" ht="43.5" customHeight="1">
      <c r="A147" s="36"/>
      <c r="B147" s="36"/>
      <c r="C147" s="36"/>
      <c r="D147" s="36"/>
      <c r="E147" s="36"/>
      <c r="F147" s="36"/>
      <c r="G147" s="36" t="s">
        <v>54</v>
      </c>
      <c r="H147" s="36" t="s">
        <v>239</v>
      </c>
      <c r="I147" s="36" t="s">
        <v>88</v>
      </c>
      <c r="J147" s="36" t="s">
        <v>413</v>
      </c>
      <c r="K147" s="36" t="s">
        <v>344</v>
      </c>
      <c r="L147" s="42">
        <v>6000.0</v>
      </c>
      <c r="M147" s="42">
        <f t="shared" si="8"/>
        <v>6900</v>
      </c>
      <c r="N147" s="42"/>
      <c r="O147" s="42"/>
      <c r="P147" s="36"/>
    </row>
    <row r="148" ht="45.75" customHeight="1">
      <c r="A148" s="25"/>
      <c r="B148" s="25"/>
      <c r="C148" s="25"/>
      <c r="D148" s="25"/>
      <c r="E148" s="25"/>
      <c r="F148" s="25"/>
      <c r="G148" s="25" t="s">
        <v>62</v>
      </c>
      <c r="H148" s="25" t="s">
        <v>239</v>
      </c>
      <c r="I148" s="25" t="s">
        <v>88</v>
      </c>
      <c r="J148" s="25" t="s">
        <v>414</v>
      </c>
      <c r="K148" s="25" t="s">
        <v>346</v>
      </c>
      <c r="L148" s="29">
        <v>6720.0</v>
      </c>
      <c r="M148" s="29">
        <f t="shared" si="8"/>
        <v>7728</v>
      </c>
      <c r="N148" s="29"/>
      <c r="O148" s="29"/>
      <c r="P148" s="25"/>
    </row>
    <row r="149" ht="45.75" customHeight="1">
      <c r="A149" s="36"/>
      <c r="B149" s="36"/>
      <c r="C149" s="36"/>
      <c r="D149" s="36"/>
      <c r="E149" s="36"/>
      <c r="F149" s="36"/>
      <c r="G149" s="36" t="s">
        <v>326</v>
      </c>
      <c r="H149" s="36" t="s">
        <v>129</v>
      </c>
      <c r="I149" s="36" t="s">
        <v>88</v>
      </c>
      <c r="J149" s="36" t="s">
        <v>415</v>
      </c>
      <c r="K149" s="36" t="s">
        <v>347</v>
      </c>
      <c r="L149" s="42">
        <v>7800.0</v>
      </c>
      <c r="M149" s="42">
        <f t="shared" si="8"/>
        <v>8970</v>
      </c>
      <c r="N149" s="42"/>
      <c r="O149" s="42"/>
      <c r="P149" s="36"/>
    </row>
    <row r="150" ht="43.5" customHeight="1">
      <c r="A150" s="25"/>
      <c r="B150" s="25"/>
      <c r="C150" s="25"/>
      <c r="D150" s="25"/>
      <c r="E150" s="25"/>
      <c r="F150" s="25"/>
      <c r="G150" s="25" t="s">
        <v>54</v>
      </c>
      <c r="H150" s="25" t="s">
        <v>129</v>
      </c>
      <c r="I150" s="25" t="s">
        <v>88</v>
      </c>
      <c r="J150" s="25" t="s">
        <v>416</v>
      </c>
      <c r="K150" s="25" t="s">
        <v>349</v>
      </c>
      <c r="L150" s="29">
        <v>6360.0</v>
      </c>
      <c r="M150" s="29">
        <f t="shared" si="8"/>
        <v>7314</v>
      </c>
      <c r="N150" s="29"/>
      <c r="O150" s="29"/>
      <c r="P150" s="25"/>
    </row>
    <row r="151" ht="45.0" customHeight="1">
      <c r="A151" s="36"/>
      <c r="B151" s="36"/>
      <c r="C151" s="36"/>
      <c r="D151" s="36"/>
      <c r="E151" s="36"/>
      <c r="F151" s="36"/>
      <c r="G151" s="36" t="s">
        <v>62</v>
      </c>
      <c r="H151" s="36" t="s">
        <v>129</v>
      </c>
      <c r="I151" s="36" t="s">
        <v>88</v>
      </c>
      <c r="J151" s="36" t="s">
        <v>417</v>
      </c>
      <c r="K151" s="36" t="s">
        <v>350</v>
      </c>
      <c r="L151" s="42">
        <v>7080.0</v>
      </c>
      <c r="M151" s="42">
        <f t="shared" si="8"/>
        <v>8142</v>
      </c>
      <c r="N151" s="42"/>
      <c r="O151" s="42"/>
      <c r="P151" s="36"/>
    </row>
    <row r="152" ht="44.25" customHeight="1">
      <c r="A152" s="25"/>
      <c r="B152" s="25"/>
      <c r="C152" s="25"/>
      <c r="D152" s="25"/>
      <c r="E152" s="25"/>
      <c r="F152" s="25"/>
      <c r="G152" s="25" t="s">
        <v>326</v>
      </c>
      <c r="H152" s="25" t="s">
        <v>239</v>
      </c>
      <c r="I152" s="25" t="s">
        <v>166</v>
      </c>
      <c r="J152" s="25" t="s">
        <v>418</v>
      </c>
      <c r="K152" s="25" t="s">
        <v>352</v>
      </c>
      <c r="L152" s="29">
        <v>7200.0</v>
      </c>
      <c r="M152" s="29">
        <f t="shared" si="8"/>
        <v>8280</v>
      </c>
      <c r="N152" s="29"/>
      <c r="O152" s="29"/>
      <c r="P152" s="25"/>
    </row>
    <row r="153" ht="45.75" customHeight="1">
      <c r="A153" s="36"/>
      <c r="B153" s="36"/>
      <c r="C153" s="36"/>
      <c r="D153" s="36"/>
      <c r="E153" s="36"/>
      <c r="F153" s="36"/>
      <c r="G153" s="36" t="s">
        <v>54</v>
      </c>
      <c r="H153" s="36" t="s">
        <v>239</v>
      </c>
      <c r="I153" s="36" t="s">
        <v>166</v>
      </c>
      <c r="J153" s="36" t="s">
        <v>419</v>
      </c>
      <c r="K153" s="36" t="s">
        <v>353</v>
      </c>
      <c r="L153" s="42">
        <v>5760.0</v>
      </c>
      <c r="M153" s="42">
        <f t="shared" si="8"/>
        <v>6624</v>
      </c>
      <c r="N153" s="42"/>
      <c r="O153" s="42"/>
      <c r="P153" s="36"/>
    </row>
    <row r="154" ht="47.25" customHeight="1">
      <c r="A154" s="25"/>
      <c r="B154" s="25"/>
      <c r="C154" s="25"/>
      <c r="D154" s="25"/>
      <c r="E154" s="25"/>
      <c r="F154" s="25"/>
      <c r="G154" s="25" t="s">
        <v>62</v>
      </c>
      <c r="H154" s="25" t="s">
        <v>239</v>
      </c>
      <c r="I154" s="25" t="s">
        <v>166</v>
      </c>
      <c r="J154" s="25" t="s">
        <v>420</v>
      </c>
      <c r="K154" s="25" t="s">
        <v>355</v>
      </c>
      <c r="L154" s="29">
        <v>6480.0</v>
      </c>
      <c r="M154" s="29">
        <f t="shared" si="8"/>
        <v>7452</v>
      </c>
      <c r="N154" s="29"/>
      <c r="O154" s="29"/>
      <c r="P154" s="25"/>
    </row>
    <row r="155" ht="46.5" customHeight="1">
      <c r="A155" s="36"/>
      <c r="B155" s="36"/>
      <c r="C155" s="36"/>
      <c r="D155" s="36"/>
      <c r="E155" s="36"/>
      <c r="F155" s="36"/>
      <c r="G155" s="36" t="s">
        <v>326</v>
      </c>
      <c r="H155" s="36" t="s">
        <v>129</v>
      </c>
      <c r="I155" s="36" t="s">
        <v>166</v>
      </c>
      <c r="J155" s="36" t="s">
        <v>421</v>
      </c>
      <c r="K155" s="36" t="s">
        <v>357</v>
      </c>
      <c r="L155" s="42">
        <v>7560.0</v>
      </c>
      <c r="M155" s="42">
        <f t="shared" si="8"/>
        <v>8694</v>
      </c>
      <c r="N155" s="42"/>
      <c r="O155" s="42"/>
      <c r="P155" s="36"/>
    </row>
    <row r="156" ht="44.25" customHeight="1">
      <c r="A156" s="25"/>
      <c r="B156" s="25"/>
      <c r="C156" s="25"/>
      <c r="D156" s="25"/>
      <c r="E156" s="25"/>
      <c r="F156" s="25"/>
      <c r="G156" s="25" t="s">
        <v>54</v>
      </c>
      <c r="H156" s="25" t="s">
        <v>129</v>
      </c>
      <c r="I156" s="25" t="s">
        <v>166</v>
      </c>
      <c r="J156" s="25" t="s">
        <v>422</v>
      </c>
      <c r="K156" s="25" t="s">
        <v>358</v>
      </c>
      <c r="L156" s="29">
        <v>6120.0</v>
      </c>
      <c r="M156" s="29">
        <f t="shared" si="8"/>
        <v>7038</v>
      </c>
      <c r="N156" s="29"/>
      <c r="O156" s="29"/>
      <c r="P156" s="25"/>
    </row>
    <row r="157" ht="45.0" customHeight="1">
      <c r="A157" s="36"/>
      <c r="B157" s="36"/>
      <c r="C157" s="36"/>
      <c r="D157" s="36"/>
      <c r="E157" s="36"/>
      <c r="F157" s="36"/>
      <c r="G157" s="36" t="s">
        <v>62</v>
      </c>
      <c r="H157" s="36" t="s">
        <v>129</v>
      </c>
      <c r="I157" s="36" t="s">
        <v>166</v>
      </c>
      <c r="J157" s="36" t="s">
        <v>423</v>
      </c>
      <c r="K157" s="36" t="s">
        <v>360</v>
      </c>
      <c r="L157" s="42">
        <v>6840.0</v>
      </c>
      <c r="M157" s="42">
        <f t="shared" si="8"/>
        <v>7866</v>
      </c>
      <c r="N157" s="42"/>
      <c r="O157" s="42"/>
      <c r="P157" s="36"/>
    </row>
    <row r="158" ht="47.25" customHeight="1">
      <c r="A158" s="25"/>
      <c r="B158" s="25"/>
      <c r="C158" s="25"/>
      <c r="D158" s="25"/>
      <c r="E158" s="25"/>
      <c r="F158" s="25"/>
      <c r="G158" s="25" t="s">
        <v>326</v>
      </c>
      <c r="H158" s="25" t="s">
        <v>239</v>
      </c>
      <c r="I158" s="25" t="s">
        <v>318</v>
      </c>
      <c r="J158" s="25" t="s">
        <v>424</v>
      </c>
      <c r="K158" s="25" t="s">
        <v>361</v>
      </c>
      <c r="L158" s="29">
        <v>6960.0</v>
      </c>
      <c r="M158" s="29">
        <f t="shared" si="8"/>
        <v>8004</v>
      </c>
      <c r="N158" s="29"/>
      <c r="O158" s="29"/>
      <c r="P158" s="25"/>
    </row>
    <row r="159" ht="43.5" customHeight="1">
      <c r="A159" s="36"/>
      <c r="B159" s="36"/>
      <c r="C159" s="36"/>
      <c r="D159" s="36"/>
      <c r="E159" s="36"/>
      <c r="F159" s="36"/>
      <c r="G159" s="36" t="s">
        <v>54</v>
      </c>
      <c r="H159" s="36" t="s">
        <v>239</v>
      </c>
      <c r="I159" s="36" t="s">
        <v>318</v>
      </c>
      <c r="J159" s="36" t="s">
        <v>425</v>
      </c>
      <c r="K159" s="36" t="s">
        <v>363</v>
      </c>
      <c r="L159" s="42">
        <v>5520.0</v>
      </c>
      <c r="M159" s="42">
        <f t="shared" si="8"/>
        <v>6348</v>
      </c>
      <c r="N159" s="42"/>
      <c r="O159" s="42"/>
      <c r="P159" s="36"/>
    </row>
    <row r="160" ht="44.25" customHeight="1">
      <c r="A160" s="25"/>
      <c r="B160" s="25"/>
      <c r="C160" s="25"/>
      <c r="D160" s="25"/>
      <c r="E160" s="25"/>
      <c r="F160" s="25"/>
      <c r="G160" s="25" t="s">
        <v>62</v>
      </c>
      <c r="H160" s="25" t="s">
        <v>239</v>
      </c>
      <c r="I160" s="25" t="s">
        <v>318</v>
      </c>
      <c r="J160" s="25" t="s">
        <v>426</v>
      </c>
      <c r="K160" s="25" t="s">
        <v>364</v>
      </c>
      <c r="L160" s="29">
        <v>6240.0</v>
      </c>
      <c r="M160" s="29">
        <f t="shared" si="8"/>
        <v>7176</v>
      </c>
      <c r="N160" s="29"/>
      <c r="O160" s="29"/>
      <c r="P160" s="25"/>
    </row>
    <row r="161" ht="44.25" customHeight="1">
      <c r="A161" s="36"/>
      <c r="B161" s="36"/>
      <c r="C161" s="36"/>
      <c r="D161" s="36"/>
      <c r="E161" s="36"/>
      <c r="F161" s="36"/>
      <c r="G161" s="36" t="s">
        <v>326</v>
      </c>
      <c r="H161" s="36" t="s">
        <v>129</v>
      </c>
      <c r="I161" s="36" t="s">
        <v>318</v>
      </c>
      <c r="J161" s="36" t="s">
        <v>427</v>
      </c>
      <c r="K161" s="36" t="s">
        <v>366</v>
      </c>
      <c r="L161" s="42">
        <v>7320.0</v>
      </c>
      <c r="M161" s="42">
        <f t="shared" si="8"/>
        <v>8418</v>
      </c>
      <c r="N161" s="42"/>
      <c r="O161" s="42"/>
      <c r="P161" s="36"/>
    </row>
    <row r="162" ht="43.5" customHeight="1">
      <c r="A162" s="25"/>
      <c r="B162" s="25"/>
      <c r="C162" s="25"/>
      <c r="D162" s="25"/>
      <c r="E162" s="25"/>
      <c r="F162" s="25"/>
      <c r="G162" s="25" t="s">
        <v>54</v>
      </c>
      <c r="H162" s="25" t="s">
        <v>129</v>
      </c>
      <c r="I162" s="25" t="s">
        <v>318</v>
      </c>
      <c r="J162" s="25" t="s">
        <v>428</v>
      </c>
      <c r="K162" s="25" t="s">
        <v>367</v>
      </c>
      <c r="L162" s="29">
        <v>5880.0</v>
      </c>
      <c r="M162" s="29">
        <f t="shared" si="8"/>
        <v>6762</v>
      </c>
      <c r="N162" s="29"/>
      <c r="O162" s="29"/>
      <c r="P162" s="25"/>
    </row>
    <row r="163" ht="41.25" customHeight="1">
      <c r="A163" s="36"/>
      <c r="B163" s="36"/>
      <c r="C163" s="36"/>
      <c r="D163" s="36"/>
      <c r="E163" s="36"/>
      <c r="F163" s="36"/>
      <c r="G163" s="36" t="s">
        <v>62</v>
      </c>
      <c r="H163" s="36" t="s">
        <v>129</v>
      </c>
      <c r="I163" s="36" t="s">
        <v>318</v>
      </c>
      <c r="J163" s="36" t="s">
        <v>430</v>
      </c>
      <c r="K163" s="36" t="s">
        <v>369</v>
      </c>
      <c r="L163" s="42">
        <v>6600.0</v>
      </c>
      <c r="M163" s="42">
        <f t="shared" si="8"/>
        <v>7590</v>
      </c>
      <c r="N163" s="42"/>
      <c r="O163" s="42"/>
      <c r="P163" s="36"/>
    </row>
    <row r="164" ht="44.25" customHeight="1">
      <c r="A164" s="25">
        <v>35.0</v>
      </c>
      <c r="B164" s="25"/>
      <c r="C164" s="25"/>
      <c r="D164" s="25"/>
      <c r="E164" s="25"/>
      <c r="F164" s="25"/>
      <c r="G164" s="25" t="s">
        <v>78</v>
      </c>
      <c r="H164" s="25" t="s">
        <v>263</v>
      </c>
      <c r="I164" s="25" t="s">
        <v>96</v>
      </c>
      <c r="J164" s="25" t="s">
        <v>431</v>
      </c>
      <c r="K164" s="25" t="s">
        <v>370</v>
      </c>
      <c r="L164" s="29">
        <v>8500.0</v>
      </c>
      <c r="M164" s="29">
        <f t="shared" si="8"/>
        <v>9775</v>
      </c>
      <c r="N164" s="29"/>
      <c r="O164" s="29"/>
      <c r="P164" s="25"/>
    </row>
    <row r="165" ht="44.25" customHeight="1">
      <c r="A165" s="36"/>
      <c r="B165" s="36"/>
      <c r="C165" s="36"/>
      <c r="D165" s="36"/>
      <c r="E165" s="36"/>
      <c r="F165" s="36"/>
      <c r="G165" s="36" t="s">
        <v>62</v>
      </c>
      <c r="H165" s="36" t="s">
        <v>263</v>
      </c>
      <c r="I165" s="36" t="s">
        <v>96</v>
      </c>
      <c r="J165" s="36" t="s">
        <v>433</v>
      </c>
      <c r="K165" s="36" t="s">
        <v>372</v>
      </c>
      <c r="L165" s="42">
        <v>8800.0</v>
      </c>
      <c r="M165" s="42">
        <f t="shared" si="8"/>
        <v>10120</v>
      </c>
      <c r="N165" s="42"/>
      <c r="O165" s="42"/>
      <c r="P165" s="36"/>
    </row>
    <row r="166" ht="46.5" customHeight="1">
      <c r="A166" s="25">
        <v>36.0</v>
      </c>
      <c r="B166" s="25"/>
      <c r="C166" s="25"/>
      <c r="D166" s="25"/>
      <c r="E166" s="25"/>
      <c r="F166" s="25"/>
      <c r="G166" s="25" t="s">
        <v>88</v>
      </c>
      <c r="H166" s="25" t="s">
        <v>198</v>
      </c>
      <c r="I166" s="25" t="s">
        <v>142</v>
      </c>
      <c r="J166" s="25" t="s">
        <v>437</v>
      </c>
      <c r="K166" s="25" t="s">
        <v>374</v>
      </c>
      <c r="L166" s="29">
        <v>6200.0</v>
      </c>
      <c r="M166" s="29">
        <f t="shared" si="8"/>
        <v>7130</v>
      </c>
      <c r="N166" s="29"/>
      <c r="O166" s="29"/>
      <c r="P166" s="25"/>
    </row>
    <row r="167" ht="42.75" customHeight="1">
      <c r="A167" s="36"/>
      <c r="B167" s="36"/>
      <c r="C167" s="36"/>
      <c r="D167" s="36"/>
      <c r="E167" s="36"/>
      <c r="F167" s="36"/>
      <c r="G167" s="36" t="s">
        <v>198</v>
      </c>
      <c r="H167" s="36" t="s">
        <v>198</v>
      </c>
      <c r="I167" s="36" t="s">
        <v>142</v>
      </c>
      <c r="J167" s="36" t="s">
        <v>438</v>
      </c>
      <c r="K167" s="36" t="s">
        <v>376</v>
      </c>
      <c r="L167" s="42">
        <v>4800.0</v>
      </c>
      <c r="M167" s="42">
        <f t="shared" si="8"/>
        <v>5520</v>
      </c>
      <c r="N167" s="42"/>
      <c r="O167" s="42"/>
      <c r="P167" s="36"/>
    </row>
    <row r="168" ht="48.0" customHeight="1">
      <c r="A168" s="25">
        <v>37.0</v>
      </c>
      <c r="B168" s="25"/>
      <c r="C168" s="25"/>
      <c r="D168" s="25"/>
      <c r="E168" s="25"/>
      <c r="F168" s="25"/>
      <c r="G168" s="25" t="s">
        <v>263</v>
      </c>
      <c r="H168" s="25" t="s">
        <v>129</v>
      </c>
      <c r="I168" s="25" t="s">
        <v>136</v>
      </c>
      <c r="J168" s="25" t="s">
        <v>439</v>
      </c>
      <c r="K168" s="25" t="s">
        <v>378</v>
      </c>
      <c r="L168" s="29">
        <v>5980.0</v>
      </c>
      <c r="M168" s="29">
        <f t="shared" si="8"/>
        <v>6877</v>
      </c>
      <c r="N168" s="29"/>
      <c r="O168" s="29"/>
      <c r="P168" s="25"/>
    </row>
    <row r="169" ht="46.5" customHeight="1">
      <c r="A169" s="36"/>
      <c r="B169" s="36"/>
      <c r="C169" s="36"/>
      <c r="D169" s="36"/>
      <c r="E169" s="36"/>
      <c r="F169" s="36"/>
      <c r="G169" s="36" t="s">
        <v>75</v>
      </c>
      <c r="H169" s="36" t="s">
        <v>129</v>
      </c>
      <c r="I169" s="36" t="s">
        <v>31</v>
      </c>
      <c r="J169" s="36" t="s">
        <v>440</v>
      </c>
      <c r="K169" s="36" t="s">
        <v>380</v>
      </c>
      <c r="L169" s="42">
        <v>6980.0</v>
      </c>
      <c r="M169" s="42">
        <f t="shared" si="8"/>
        <v>8027</v>
      </c>
      <c r="N169" s="42"/>
      <c r="O169" s="42"/>
      <c r="P169" s="36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9"/>
      <c r="N170" s="25"/>
      <c r="O170" s="25"/>
      <c r="P170" s="25"/>
    </row>
    <row r="171">
      <c r="A171" s="24"/>
      <c r="B171" s="24" t="s">
        <v>441</v>
      </c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66"/>
      <c r="N171" s="24"/>
      <c r="O171" s="24"/>
      <c r="P171" s="24"/>
    </row>
    <row r="172" ht="44.25" customHeight="1">
      <c r="A172" s="25">
        <v>38.0</v>
      </c>
      <c r="B172" s="25"/>
      <c r="C172" s="25"/>
      <c r="D172" s="25"/>
      <c r="E172" s="25"/>
      <c r="F172" s="25" t="s">
        <v>31</v>
      </c>
      <c r="G172" s="25" t="s">
        <v>54</v>
      </c>
      <c r="H172" s="25" t="s">
        <v>442</v>
      </c>
      <c r="I172" s="25"/>
      <c r="J172" s="25" t="s">
        <v>443</v>
      </c>
      <c r="K172" s="25" t="s">
        <v>444</v>
      </c>
      <c r="L172" s="29">
        <v>1950.0</v>
      </c>
      <c r="M172" s="29">
        <f t="shared" ref="M172:M194" si="9">sum(L172*1.15)</f>
        <v>2242.5</v>
      </c>
      <c r="N172" s="29"/>
      <c r="O172" s="29"/>
      <c r="P172" s="25"/>
    </row>
    <row r="173" ht="45.0" customHeight="1">
      <c r="A173" s="36">
        <v>39.0</v>
      </c>
      <c r="B173" s="36"/>
      <c r="C173" s="36"/>
      <c r="D173" s="36"/>
      <c r="E173" s="36"/>
      <c r="F173" s="36" t="s">
        <v>31</v>
      </c>
      <c r="G173" s="36" t="s">
        <v>62</v>
      </c>
      <c r="H173" s="36" t="s">
        <v>442</v>
      </c>
      <c r="I173" s="36"/>
      <c r="J173" s="36" t="s">
        <v>445</v>
      </c>
      <c r="K173" s="36" t="s">
        <v>446</v>
      </c>
      <c r="L173" s="42">
        <v>2400.0</v>
      </c>
      <c r="M173" s="42">
        <f t="shared" si="9"/>
        <v>2760</v>
      </c>
      <c r="N173" s="42"/>
      <c r="O173" s="42"/>
      <c r="P173" s="36"/>
    </row>
    <row r="174" ht="45.75" customHeight="1">
      <c r="A174" s="25">
        <v>40.0</v>
      </c>
      <c r="B174" s="25"/>
      <c r="C174" s="25"/>
      <c r="D174" s="25"/>
      <c r="E174" s="25"/>
      <c r="F174" s="25" t="s">
        <v>96</v>
      </c>
      <c r="G174" s="25" t="s">
        <v>31</v>
      </c>
      <c r="H174" s="25" t="s">
        <v>447</v>
      </c>
      <c r="I174" s="25" t="s">
        <v>96</v>
      </c>
      <c r="J174" s="25" t="s">
        <v>448</v>
      </c>
      <c r="K174" s="25" t="s">
        <v>449</v>
      </c>
      <c r="L174" s="29">
        <v>810.0</v>
      </c>
      <c r="M174" s="29">
        <f t="shared" si="9"/>
        <v>931.5</v>
      </c>
      <c r="N174" s="29"/>
      <c r="O174" s="29"/>
      <c r="P174" s="25"/>
    </row>
    <row r="175" ht="51.0" customHeight="1">
      <c r="A175" s="36"/>
      <c r="B175" s="36"/>
      <c r="C175" s="36"/>
      <c r="D175" s="36"/>
      <c r="E175" s="36"/>
      <c r="F175" s="36" t="s">
        <v>30</v>
      </c>
      <c r="G175" s="36" t="s">
        <v>31</v>
      </c>
      <c r="H175" s="36" t="s">
        <v>31</v>
      </c>
      <c r="I175" s="36" t="s">
        <v>30</v>
      </c>
      <c r="J175" s="36" t="s">
        <v>450</v>
      </c>
      <c r="K175" s="36" t="s">
        <v>451</v>
      </c>
      <c r="L175" s="42">
        <v>780.0</v>
      </c>
      <c r="M175" s="42">
        <f t="shared" si="9"/>
        <v>897</v>
      </c>
      <c r="N175" s="42"/>
      <c r="O175" s="42"/>
      <c r="P175" s="36"/>
    </row>
    <row r="176" ht="49.5" customHeight="1">
      <c r="A176" s="25"/>
      <c r="B176" s="25"/>
      <c r="C176" s="25"/>
      <c r="D176" s="25"/>
      <c r="E176" s="25"/>
      <c r="F176" s="25" t="s">
        <v>318</v>
      </c>
      <c r="G176" s="25" t="s">
        <v>198</v>
      </c>
      <c r="H176" s="25" t="s">
        <v>31</v>
      </c>
      <c r="I176" s="25" t="s">
        <v>318</v>
      </c>
      <c r="J176" s="25" t="s">
        <v>452</v>
      </c>
      <c r="K176" s="25" t="s">
        <v>453</v>
      </c>
      <c r="L176" s="29">
        <v>1440.0</v>
      </c>
      <c r="M176" s="29">
        <f t="shared" si="9"/>
        <v>1656</v>
      </c>
      <c r="N176" s="29"/>
      <c r="O176" s="29"/>
      <c r="P176" s="25"/>
    </row>
    <row r="177" ht="44.25" customHeight="1">
      <c r="A177" s="36"/>
      <c r="B177" s="36"/>
      <c r="C177" s="36"/>
      <c r="D177" s="36"/>
      <c r="E177" s="36"/>
      <c r="F177" s="36" t="s">
        <v>454</v>
      </c>
      <c r="G177" s="36" t="s">
        <v>198</v>
      </c>
      <c r="H177" s="36" t="s">
        <v>31</v>
      </c>
      <c r="I177" s="36" t="s">
        <v>454</v>
      </c>
      <c r="J177" s="36" t="s">
        <v>455</v>
      </c>
      <c r="K177" s="36" t="s">
        <v>456</v>
      </c>
      <c r="L177" s="42">
        <v>1380.0</v>
      </c>
      <c r="M177" s="42">
        <f t="shared" si="9"/>
        <v>1587</v>
      </c>
      <c r="N177" s="42"/>
      <c r="O177" s="42"/>
      <c r="P177" s="36"/>
    </row>
    <row r="178" ht="45.75" customHeight="1">
      <c r="A178" s="25">
        <v>41.0</v>
      </c>
      <c r="B178" s="25"/>
      <c r="C178" s="25"/>
      <c r="D178" s="25" t="s">
        <v>128</v>
      </c>
      <c r="E178" s="25"/>
      <c r="F178" s="25" t="s">
        <v>457</v>
      </c>
      <c r="G178" s="25" t="s">
        <v>198</v>
      </c>
      <c r="H178" s="25" t="s">
        <v>31</v>
      </c>
      <c r="I178" s="25" t="s">
        <v>457</v>
      </c>
      <c r="J178" s="25" t="s">
        <v>458</v>
      </c>
      <c r="K178" s="25" t="s">
        <v>459</v>
      </c>
      <c r="L178" s="29">
        <v>1320.0</v>
      </c>
      <c r="M178" s="29">
        <f t="shared" si="9"/>
        <v>1518</v>
      </c>
      <c r="N178" s="29"/>
      <c r="O178" s="29"/>
      <c r="P178" s="25"/>
    </row>
    <row r="179" ht="44.25" customHeight="1">
      <c r="A179" s="36"/>
      <c r="B179" s="36"/>
      <c r="C179" s="36"/>
      <c r="D179" s="36"/>
      <c r="E179" s="36"/>
      <c r="F179" s="36" t="s">
        <v>457</v>
      </c>
      <c r="G179" s="36" t="s">
        <v>31</v>
      </c>
      <c r="H179" s="36" t="s">
        <v>31</v>
      </c>
      <c r="I179" s="36" t="s">
        <v>457</v>
      </c>
      <c r="J179" s="36" t="s">
        <v>460</v>
      </c>
      <c r="K179" s="36" t="s">
        <v>461</v>
      </c>
      <c r="L179" s="42">
        <v>750.0</v>
      </c>
      <c r="M179" s="42">
        <f t="shared" si="9"/>
        <v>862.5</v>
      </c>
      <c r="N179" s="42"/>
      <c r="O179" s="42"/>
      <c r="P179" s="36"/>
    </row>
    <row r="180" ht="48.75" customHeight="1">
      <c r="A180" s="25">
        <v>42.0</v>
      </c>
      <c r="B180" s="25"/>
      <c r="C180" s="25"/>
      <c r="D180" s="25"/>
      <c r="E180" s="25"/>
      <c r="F180" s="25" t="s">
        <v>318</v>
      </c>
      <c r="G180" s="25" t="s">
        <v>128</v>
      </c>
      <c r="H180" s="25" t="s">
        <v>142</v>
      </c>
      <c r="I180" s="25" t="s">
        <v>462</v>
      </c>
      <c r="J180" s="25" t="s">
        <v>463</v>
      </c>
      <c r="K180" s="25" t="s">
        <v>464</v>
      </c>
      <c r="L180" s="29">
        <v>830.0</v>
      </c>
      <c r="M180" s="29">
        <f t="shared" si="9"/>
        <v>954.5</v>
      </c>
      <c r="N180" s="29"/>
      <c r="O180" s="29"/>
      <c r="P180" s="25"/>
    </row>
    <row r="181" ht="47.25" customHeight="1">
      <c r="A181" s="36"/>
      <c r="B181" s="36"/>
      <c r="C181" s="36"/>
      <c r="D181" s="36"/>
      <c r="E181" s="36"/>
      <c r="F181" s="36" t="s">
        <v>30</v>
      </c>
      <c r="G181" s="36" t="s">
        <v>128</v>
      </c>
      <c r="H181" s="36" t="s">
        <v>142</v>
      </c>
      <c r="I181" s="36" t="s">
        <v>465</v>
      </c>
      <c r="J181" s="36" t="s">
        <v>466</v>
      </c>
      <c r="K181" s="36" t="s">
        <v>467</v>
      </c>
      <c r="L181" s="42">
        <v>800.0</v>
      </c>
      <c r="M181" s="42">
        <f t="shared" si="9"/>
        <v>920</v>
      </c>
      <c r="N181" s="42"/>
      <c r="O181" s="42"/>
      <c r="P181" s="36"/>
    </row>
    <row r="182" ht="46.5" customHeight="1">
      <c r="A182" s="25"/>
      <c r="B182" s="25"/>
      <c r="C182" s="25"/>
      <c r="D182" s="25"/>
      <c r="E182" s="25"/>
      <c r="F182" s="25" t="s">
        <v>31</v>
      </c>
      <c r="G182" s="25" t="s">
        <v>128</v>
      </c>
      <c r="H182" s="25" t="s">
        <v>142</v>
      </c>
      <c r="I182" s="25" t="s">
        <v>468</v>
      </c>
      <c r="J182" s="25" t="s">
        <v>469</v>
      </c>
      <c r="K182" s="25" t="s">
        <v>470</v>
      </c>
      <c r="L182" s="29">
        <v>770.0</v>
      </c>
      <c r="M182" s="29">
        <f t="shared" si="9"/>
        <v>885.5</v>
      </c>
      <c r="N182" s="29"/>
      <c r="O182" s="29"/>
      <c r="P182" s="25"/>
    </row>
    <row r="183" ht="44.25" customHeight="1">
      <c r="A183" s="36"/>
      <c r="B183" s="36"/>
      <c r="C183" s="36"/>
      <c r="D183" s="36"/>
      <c r="E183" s="36"/>
      <c r="F183" s="36" t="s">
        <v>96</v>
      </c>
      <c r="G183" s="36" t="s">
        <v>471</v>
      </c>
      <c r="H183" s="36" t="s">
        <v>472</v>
      </c>
      <c r="I183" s="36" t="s">
        <v>473</v>
      </c>
      <c r="J183" s="36" t="s">
        <v>474</v>
      </c>
      <c r="K183" s="36" t="s">
        <v>475</v>
      </c>
      <c r="L183" s="42">
        <v>855.0</v>
      </c>
      <c r="M183" s="42">
        <f t="shared" si="9"/>
        <v>983.25</v>
      </c>
      <c r="N183" s="42"/>
      <c r="O183" s="42"/>
      <c r="P183" s="36"/>
    </row>
    <row r="184" ht="44.25" customHeight="1">
      <c r="A184" s="25"/>
      <c r="B184" s="25"/>
      <c r="C184" s="25"/>
      <c r="D184" s="25"/>
      <c r="E184" s="25"/>
      <c r="F184" s="25" t="s">
        <v>30</v>
      </c>
      <c r="G184" s="25" t="s">
        <v>31</v>
      </c>
      <c r="H184" s="25" t="s">
        <v>472</v>
      </c>
      <c r="I184" s="25" t="s">
        <v>462</v>
      </c>
      <c r="J184" s="25" t="s">
        <v>476</v>
      </c>
      <c r="K184" s="25" t="s">
        <v>477</v>
      </c>
      <c r="L184" s="29">
        <v>825.0</v>
      </c>
      <c r="M184" s="29">
        <f t="shared" si="9"/>
        <v>948.75</v>
      </c>
      <c r="N184" s="29"/>
      <c r="O184" s="29"/>
      <c r="P184" s="25"/>
    </row>
    <row r="185" ht="45.75" customHeight="1">
      <c r="A185" s="36"/>
      <c r="B185" s="36"/>
      <c r="C185" s="36"/>
      <c r="D185" s="36"/>
      <c r="E185" s="36" t="s">
        <v>478</v>
      </c>
      <c r="F185" s="36" t="s">
        <v>96</v>
      </c>
      <c r="G185" s="36" t="s">
        <v>30</v>
      </c>
      <c r="H185" s="36" t="s">
        <v>472</v>
      </c>
      <c r="I185" s="36" t="s">
        <v>473</v>
      </c>
      <c r="J185" s="36" t="s">
        <v>479</v>
      </c>
      <c r="K185" s="36" t="s">
        <v>480</v>
      </c>
      <c r="L185" s="42">
        <v>955.0</v>
      </c>
      <c r="M185" s="42">
        <f t="shared" si="9"/>
        <v>1098.25</v>
      </c>
      <c r="N185" s="42"/>
      <c r="O185" s="42"/>
      <c r="P185" s="36"/>
    </row>
    <row r="186" ht="44.25" customHeight="1">
      <c r="A186" s="25"/>
      <c r="B186" s="25"/>
      <c r="C186" s="25"/>
      <c r="D186" s="25"/>
      <c r="E186" s="25" t="s">
        <v>481</v>
      </c>
      <c r="F186" s="25" t="s">
        <v>30</v>
      </c>
      <c r="G186" s="25" t="s">
        <v>30</v>
      </c>
      <c r="H186" s="25" t="s">
        <v>472</v>
      </c>
      <c r="I186" s="25" t="s">
        <v>462</v>
      </c>
      <c r="J186" s="25" t="s">
        <v>482</v>
      </c>
      <c r="K186" s="25" t="s">
        <v>483</v>
      </c>
      <c r="L186" s="29">
        <v>925.0</v>
      </c>
      <c r="M186" s="29">
        <f t="shared" si="9"/>
        <v>1063.75</v>
      </c>
      <c r="N186" s="29"/>
      <c r="O186" s="29"/>
      <c r="P186" s="25"/>
    </row>
    <row r="187" ht="44.25" customHeight="1">
      <c r="A187" s="36"/>
      <c r="B187" s="36"/>
      <c r="C187" s="36"/>
      <c r="D187" s="36"/>
      <c r="E187" s="36" t="s">
        <v>472</v>
      </c>
      <c r="F187" s="36" t="s">
        <v>31</v>
      </c>
      <c r="G187" s="36" t="s">
        <v>30</v>
      </c>
      <c r="H187" s="36" t="s">
        <v>472</v>
      </c>
      <c r="I187" s="36" t="s">
        <v>138</v>
      </c>
      <c r="J187" s="36" t="s">
        <v>484</v>
      </c>
      <c r="K187" s="36" t="s">
        <v>485</v>
      </c>
      <c r="L187" s="42">
        <v>1980.0</v>
      </c>
      <c r="M187" s="42">
        <f t="shared" si="9"/>
        <v>2277</v>
      </c>
      <c r="N187" s="42"/>
      <c r="O187" s="42"/>
      <c r="P187" s="36"/>
    </row>
    <row r="188" ht="44.25" customHeight="1">
      <c r="A188" s="25">
        <v>43.0</v>
      </c>
      <c r="B188" s="25"/>
      <c r="C188" s="25"/>
      <c r="D188" s="25"/>
      <c r="E188" s="25"/>
      <c r="F188" s="25" t="s">
        <v>96</v>
      </c>
      <c r="G188" s="25" t="s">
        <v>75</v>
      </c>
      <c r="H188" s="25" t="s">
        <v>486</v>
      </c>
      <c r="I188" s="25" t="s">
        <v>473</v>
      </c>
      <c r="J188" s="25" t="s">
        <v>487</v>
      </c>
      <c r="K188" s="25" t="s">
        <v>488</v>
      </c>
      <c r="L188" s="29">
        <v>2580.0</v>
      </c>
      <c r="M188" s="29">
        <f t="shared" si="9"/>
        <v>2967</v>
      </c>
      <c r="N188" s="29"/>
      <c r="O188" s="29"/>
      <c r="P188" s="25"/>
    </row>
    <row r="189" ht="45.0" customHeight="1">
      <c r="A189" s="36"/>
      <c r="B189" s="36"/>
      <c r="C189" s="36"/>
      <c r="D189" s="36"/>
      <c r="E189" s="36"/>
      <c r="F189" s="36" t="s">
        <v>30</v>
      </c>
      <c r="G189" s="36" t="s">
        <v>198</v>
      </c>
      <c r="H189" s="36" t="s">
        <v>472</v>
      </c>
      <c r="I189" s="36" t="s">
        <v>462</v>
      </c>
      <c r="J189" s="36" t="s">
        <v>489</v>
      </c>
      <c r="K189" s="36" t="s">
        <v>490</v>
      </c>
      <c r="L189" s="42">
        <v>1860.0</v>
      </c>
      <c r="M189" s="42">
        <f t="shared" si="9"/>
        <v>2139</v>
      </c>
      <c r="N189" s="42"/>
      <c r="O189" s="42"/>
      <c r="P189" s="36"/>
    </row>
    <row r="190" ht="44.25" customHeight="1">
      <c r="A190" s="25"/>
      <c r="B190" s="25"/>
      <c r="C190" s="25"/>
      <c r="D190" s="25"/>
      <c r="E190" s="25"/>
      <c r="F190" s="25" t="s">
        <v>30</v>
      </c>
      <c r="G190" s="25" t="s">
        <v>75</v>
      </c>
      <c r="H190" s="25" t="s">
        <v>472</v>
      </c>
      <c r="I190" s="25" t="s">
        <v>462</v>
      </c>
      <c r="J190" s="25" t="s">
        <v>491</v>
      </c>
      <c r="K190" s="25" t="s">
        <v>492</v>
      </c>
      <c r="L190" s="29">
        <v>2460.0</v>
      </c>
      <c r="M190" s="29">
        <f t="shared" si="9"/>
        <v>2829</v>
      </c>
      <c r="N190" s="29"/>
      <c r="O190" s="29"/>
      <c r="P190" s="25"/>
    </row>
    <row r="191" ht="45.75" customHeight="1">
      <c r="A191" s="36"/>
      <c r="B191" s="36"/>
      <c r="C191" s="36"/>
      <c r="D191" s="36"/>
      <c r="E191" s="36"/>
      <c r="F191" s="36" t="s">
        <v>31</v>
      </c>
      <c r="G191" s="36" t="s">
        <v>198</v>
      </c>
      <c r="H191" s="36" t="s">
        <v>472</v>
      </c>
      <c r="I191" s="36" t="s">
        <v>138</v>
      </c>
      <c r="J191" s="36" t="s">
        <v>493</v>
      </c>
      <c r="K191" s="36" t="s">
        <v>494</v>
      </c>
      <c r="L191" s="42">
        <v>1740.0</v>
      </c>
      <c r="M191" s="42">
        <f t="shared" si="9"/>
        <v>2001</v>
      </c>
      <c r="N191" s="42"/>
      <c r="O191" s="42"/>
      <c r="P191" s="36"/>
    </row>
    <row r="192" ht="48.0" customHeight="1">
      <c r="A192" s="25"/>
      <c r="B192" s="25"/>
      <c r="C192" s="25"/>
      <c r="D192" s="25"/>
      <c r="E192" s="25"/>
      <c r="F192" s="25" t="s">
        <v>31</v>
      </c>
      <c r="G192" s="25" t="s">
        <v>75</v>
      </c>
      <c r="H192" s="25" t="s">
        <v>472</v>
      </c>
      <c r="I192" s="25" t="s">
        <v>138</v>
      </c>
      <c r="J192" s="25" t="s">
        <v>495</v>
      </c>
      <c r="K192" s="25" t="s">
        <v>496</v>
      </c>
      <c r="L192" s="29">
        <v>2340.0</v>
      </c>
      <c r="M192" s="29">
        <f t="shared" si="9"/>
        <v>2691</v>
      </c>
      <c r="N192" s="29"/>
      <c r="O192" s="29"/>
      <c r="P192" s="25"/>
    </row>
    <row r="193" ht="45.75" customHeight="1">
      <c r="A193" s="36">
        <v>44.0</v>
      </c>
      <c r="B193" s="36"/>
      <c r="C193" s="36"/>
      <c r="D193" s="36"/>
      <c r="E193" s="36"/>
      <c r="F193" s="36" t="s">
        <v>31</v>
      </c>
      <c r="G193" s="36" t="s">
        <v>471</v>
      </c>
      <c r="H193" s="36" t="s">
        <v>472</v>
      </c>
      <c r="I193" s="36" t="s">
        <v>138</v>
      </c>
      <c r="J193" s="36" t="s">
        <v>497</v>
      </c>
      <c r="K193" s="36" t="s">
        <v>498</v>
      </c>
      <c r="L193" s="42">
        <v>795.0</v>
      </c>
      <c r="M193" s="42">
        <f t="shared" si="9"/>
        <v>914.25</v>
      </c>
      <c r="N193" s="42"/>
      <c r="O193" s="42"/>
      <c r="P193" s="36"/>
    </row>
    <row r="194" ht="45.75" customHeight="1">
      <c r="A194" s="25"/>
      <c r="B194" s="25"/>
      <c r="C194" s="25"/>
      <c r="D194" s="25"/>
      <c r="E194" s="25" t="s">
        <v>472</v>
      </c>
      <c r="F194" s="25" t="s">
        <v>31</v>
      </c>
      <c r="G194" s="25" t="s">
        <v>30</v>
      </c>
      <c r="H194" s="25" t="s">
        <v>472</v>
      </c>
      <c r="I194" s="25" t="s">
        <v>138</v>
      </c>
      <c r="J194" s="25" t="s">
        <v>499</v>
      </c>
      <c r="K194" s="25" t="s">
        <v>500</v>
      </c>
      <c r="L194" s="29">
        <v>895.0</v>
      </c>
      <c r="M194" s="29">
        <f t="shared" si="9"/>
        <v>1029.25</v>
      </c>
      <c r="N194" s="29"/>
      <c r="O194" s="29"/>
      <c r="P194" s="25"/>
    </row>
    <row r="195" ht="24.0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 t="s">
        <v>501</v>
      </c>
      <c r="L195" s="49">
        <v>2900.0</v>
      </c>
      <c r="M195" s="49"/>
      <c r="N195" s="48"/>
      <c r="O195" s="48"/>
      <c r="P195" s="48"/>
    </row>
    <row r="196" ht="29.2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 t="s">
        <v>502</v>
      </c>
      <c r="L196" s="50">
        <v>3400.0</v>
      </c>
      <c r="M196" s="49"/>
      <c r="N196" s="48"/>
      <c r="O196" s="48"/>
      <c r="P196" s="48"/>
    </row>
    <row r="197" ht="30.0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42"/>
      <c r="N197" s="36"/>
      <c r="O197" s="36"/>
      <c r="P197" s="36"/>
    </row>
    <row r="198">
      <c r="A198" s="24"/>
      <c r="B198" s="24" t="s">
        <v>503</v>
      </c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66"/>
      <c r="N198" s="24"/>
      <c r="O198" s="24"/>
      <c r="P198" s="24"/>
    </row>
    <row r="199" ht="48.0" customHeight="1">
      <c r="A199" s="36">
        <v>45.0</v>
      </c>
      <c r="B199" s="36"/>
      <c r="C199" s="36" t="s">
        <v>28</v>
      </c>
      <c r="D199" s="36"/>
      <c r="E199" s="36"/>
      <c r="F199" s="36" t="s">
        <v>136</v>
      </c>
      <c r="G199" s="36" t="s">
        <v>318</v>
      </c>
      <c r="H199" s="36" t="s">
        <v>442</v>
      </c>
      <c r="I199" s="36"/>
      <c r="J199" s="36" t="s">
        <v>504</v>
      </c>
      <c r="K199" s="36" t="s">
        <v>505</v>
      </c>
      <c r="L199" s="42">
        <v>750.0</v>
      </c>
      <c r="M199" s="42">
        <f t="shared" ref="M199:M220" si="10">sum(L199*1.15)</f>
        <v>862.5</v>
      </c>
      <c r="N199" s="42"/>
      <c r="O199" s="42"/>
      <c r="P199" s="36"/>
    </row>
    <row r="200" ht="45.75" customHeight="1">
      <c r="A200" s="25"/>
      <c r="B200" s="25"/>
      <c r="C200" s="25" t="s">
        <v>28</v>
      </c>
      <c r="D200" s="25"/>
      <c r="E200" s="25"/>
      <c r="F200" s="25" t="s">
        <v>136</v>
      </c>
      <c r="G200" s="25" t="s">
        <v>88</v>
      </c>
      <c r="H200" s="25" t="s">
        <v>442</v>
      </c>
      <c r="I200" s="25"/>
      <c r="J200" s="25" t="s">
        <v>506</v>
      </c>
      <c r="K200" s="25" t="s">
        <v>507</v>
      </c>
      <c r="L200" s="29">
        <v>850.0</v>
      </c>
      <c r="M200" s="29">
        <f t="shared" si="10"/>
        <v>977.5</v>
      </c>
      <c r="N200" s="29"/>
      <c r="O200" s="29"/>
      <c r="P200" s="25"/>
    </row>
    <row r="201" ht="47.25" customHeight="1">
      <c r="A201" s="36"/>
      <c r="B201" s="36"/>
      <c r="C201" s="36" t="s">
        <v>28</v>
      </c>
      <c r="D201" s="36"/>
      <c r="E201" s="36"/>
      <c r="F201" s="36" t="s">
        <v>136</v>
      </c>
      <c r="G201" s="36" t="s">
        <v>188</v>
      </c>
      <c r="H201" s="36" t="s">
        <v>442</v>
      </c>
      <c r="I201" s="36"/>
      <c r="J201" s="36" t="s">
        <v>508</v>
      </c>
      <c r="K201" s="36" t="s">
        <v>509</v>
      </c>
      <c r="L201" s="42">
        <v>980.0</v>
      </c>
      <c r="M201" s="42">
        <f t="shared" si="10"/>
        <v>1127</v>
      </c>
      <c r="N201" s="42"/>
      <c r="O201" s="42"/>
      <c r="P201" s="36"/>
    </row>
    <row r="202" ht="45.75" customHeight="1">
      <c r="A202" s="25"/>
      <c r="B202" s="25"/>
      <c r="C202" s="25" t="s">
        <v>28</v>
      </c>
      <c r="D202" s="25"/>
      <c r="E202" s="25"/>
      <c r="F202" s="25" t="s">
        <v>136</v>
      </c>
      <c r="G202" s="25" t="s">
        <v>54</v>
      </c>
      <c r="H202" s="25" t="s">
        <v>442</v>
      </c>
      <c r="I202" s="25"/>
      <c r="J202" s="25" t="s">
        <v>510</v>
      </c>
      <c r="K202" s="25" t="s">
        <v>511</v>
      </c>
      <c r="L202" s="29">
        <v>1180.0</v>
      </c>
      <c r="M202" s="29">
        <f t="shared" si="10"/>
        <v>1357</v>
      </c>
      <c r="N202" s="29"/>
      <c r="O202" s="29"/>
      <c r="P202" s="25"/>
    </row>
    <row r="203" ht="43.5" customHeight="1">
      <c r="A203" s="36"/>
      <c r="B203" s="36"/>
      <c r="C203" s="36" t="s">
        <v>28</v>
      </c>
      <c r="D203" s="36"/>
      <c r="E203" s="36"/>
      <c r="F203" s="36" t="s">
        <v>136</v>
      </c>
      <c r="G203" s="36" t="s">
        <v>50</v>
      </c>
      <c r="H203" s="36" t="s">
        <v>32</v>
      </c>
      <c r="I203" s="36"/>
      <c r="J203" s="36" t="s">
        <v>512</v>
      </c>
      <c r="K203" s="36" t="s">
        <v>513</v>
      </c>
      <c r="L203" s="42">
        <v>1060.0</v>
      </c>
      <c r="M203" s="42">
        <f t="shared" si="10"/>
        <v>1219</v>
      </c>
      <c r="N203" s="42"/>
      <c r="O203" s="42"/>
      <c r="P203" s="36"/>
    </row>
    <row r="204" ht="45.0" customHeight="1">
      <c r="A204" s="25"/>
      <c r="B204" s="25"/>
      <c r="C204" s="25" t="s">
        <v>28</v>
      </c>
      <c r="D204" s="25"/>
      <c r="E204" s="25"/>
      <c r="F204" s="25" t="s">
        <v>136</v>
      </c>
      <c r="G204" s="25" t="s">
        <v>88</v>
      </c>
      <c r="H204" s="25" t="s">
        <v>32</v>
      </c>
      <c r="I204" s="25"/>
      <c r="J204" s="25" t="s">
        <v>514</v>
      </c>
      <c r="K204" s="25" t="s">
        <v>515</v>
      </c>
      <c r="L204" s="29">
        <v>1260.0</v>
      </c>
      <c r="M204" s="29">
        <f t="shared" si="10"/>
        <v>1449</v>
      </c>
      <c r="N204" s="29"/>
      <c r="O204" s="29"/>
      <c r="P204" s="25"/>
    </row>
    <row r="205" ht="45.0" customHeight="1">
      <c r="A205" s="36"/>
      <c r="B205" s="36"/>
      <c r="C205" s="36" t="s">
        <v>28</v>
      </c>
      <c r="D205" s="36"/>
      <c r="E205" s="36"/>
      <c r="F205" s="36" t="s">
        <v>136</v>
      </c>
      <c r="G205" s="36" t="s">
        <v>188</v>
      </c>
      <c r="H205" s="36" t="s">
        <v>32</v>
      </c>
      <c r="I205" s="36"/>
      <c r="J205" s="36" t="s">
        <v>516</v>
      </c>
      <c r="K205" s="36" t="s">
        <v>517</v>
      </c>
      <c r="L205" s="42">
        <v>1500.0</v>
      </c>
      <c r="M205" s="42">
        <f t="shared" si="10"/>
        <v>1725</v>
      </c>
      <c r="N205" s="42"/>
      <c r="O205" s="42"/>
      <c r="P205" s="36"/>
    </row>
    <row r="206" ht="49.5" customHeight="1">
      <c r="A206" s="25"/>
      <c r="B206" s="25"/>
      <c r="C206" s="25" t="s">
        <v>28</v>
      </c>
      <c r="D206" s="25"/>
      <c r="E206" s="25"/>
      <c r="F206" s="25" t="s">
        <v>136</v>
      </c>
      <c r="G206" s="25" t="s">
        <v>54</v>
      </c>
      <c r="H206" s="25" t="s">
        <v>32</v>
      </c>
      <c r="I206" s="25"/>
      <c r="J206" s="25" t="s">
        <v>518</v>
      </c>
      <c r="K206" s="25" t="s">
        <v>519</v>
      </c>
      <c r="L206" s="29">
        <v>1700.0</v>
      </c>
      <c r="M206" s="29">
        <f t="shared" si="10"/>
        <v>1955</v>
      </c>
      <c r="N206" s="29"/>
      <c r="O206" s="29"/>
      <c r="P206" s="25"/>
    </row>
    <row r="207" ht="46.5" customHeight="1">
      <c r="A207" s="36"/>
      <c r="B207" s="36"/>
      <c r="C207" s="36" t="s">
        <v>118</v>
      </c>
      <c r="D207" s="36"/>
      <c r="E207" s="36"/>
      <c r="F207" s="36" t="s">
        <v>128</v>
      </c>
      <c r="G207" s="36" t="s">
        <v>88</v>
      </c>
      <c r="H207" s="36" t="s">
        <v>442</v>
      </c>
      <c r="I207" s="36"/>
      <c r="J207" s="36" t="s">
        <v>520</v>
      </c>
      <c r="K207" s="36" t="s">
        <v>521</v>
      </c>
      <c r="L207" s="42">
        <v>935.0</v>
      </c>
      <c r="M207" s="42">
        <f t="shared" si="10"/>
        <v>1075.25</v>
      </c>
      <c r="N207" s="42"/>
      <c r="O207" s="42"/>
      <c r="P207" s="36"/>
    </row>
    <row r="208" ht="42.75" customHeight="1">
      <c r="A208" s="25"/>
      <c r="B208" s="25"/>
      <c r="C208" s="25" t="s">
        <v>118</v>
      </c>
      <c r="D208" s="25"/>
      <c r="E208" s="25"/>
      <c r="F208" s="25" t="s">
        <v>128</v>
      </c>
      <c r="G208" s="25" t="s">
        <v>188</v>
      </c>
      <c r="H208" s="25" t="s">
        <v>442</v>
      </c>
      <c r="I208" s="25"/>
      <c r="J208" s="25" t="s">
        <v>522</v>
      </c>
      <c r="K208" s="25" t="s">
        <v>523</v>
      </c>
      <c r="L208" s="29">
        <v>1080.0</v>
      </c>
      <c r="M208" s="29">
        <f t="shared" si="10"/>
        <v>1242</v>
      </c>
      <c r="N208" s="29"/>
      <c r="O208" s="29"/>
      <c r="P208" s="25"/>
    </row>
    <row r="209" ht="45.0" customHeight="1">
      <c r="A209" s="36"/>
      <c r="B209" s="36"/>
      <c r="C209" s="36" t="s">
        <v>118</v>
      </c>
      <c r="D209" s="36"/>
      <c r="E209" s="36"/>
      <c r="F209" s="36" t="s">
        <v>128</v>
      </c>
      <c r="G209" s="36" t="s">
        <v>54</v>
      </c>
      <c r="H209" s="36" t="s">
        <v>442</v>
      </c>
      <c r="I209" s="36"/>
      <c r="J209" s="36" t="s">
        <v>524</v>
      </c>
      <c r="K209" s="36" t="s">
        <v>525</v>
      </c>
      <c r="L209" s="42">
        <v>1300.0</v>
      </c>
      <c r="M209" s="42">
        <f t="shared" si="10"/>
        <v>1495</v>
      </c>
      <c r="N209" s="42"/>
      <c r="O209" s="42"/>
      <c r="P209" s="36"/>
    </row>
    <row r="210" ht="45.0" customHeight="1">
      <c r="A210" s="25"/>
      <c r="B210" s="25"/>
      <c r="C210" s="25" t="s">
        <v>118</v>
      </c>
      <c r="D210" s="25"/>
      <c r="E210" s="25"/>
      <c r="F210" s="25" t="s">
        <v>128</v>
      </c>
      <c r="G210" s="25" t="s">
        <v>50</v>
      </c>
      <c r="H210" s="25" t="s">
        <v>32</v>
      </c>
      <c r="I210" s="25"/>
      <c r="J210" s="25" t="s">
        <v>526</v>
      </c>
      <c r="K210" s="25" t="s">
        <v>527</v>
      </c>
      <c r="L210" s="29">
        <v>1180.0</v>
      </c>
      <c r="M210" s="29">
        <f t="shared" si="10"/>
        <v>1357</v>
      </c>
      <c r="N210" s="29"/>
      <c r="O210" s="29"/>
      <c r="P210" s="25"/>
    </row>
    <row r="211" ht="49.5" customHeight="1">
      <c r="A211" s="36"/>
      <c r="B211" s="36"/>
      <c r="C211" s="36" t="s">
        <v>118</v>
      </c>
      <c r="D211" s="36"/>
      <c r="E211" s="36"/>
      <c r="F211" s="36" t="s">
        <v>128</v>
      </c>
      <c r="G211" s="36" t="s">
        <v>88</v>
      </c>
      <c r="H211" s="36" t="s">
        <v>32</v>
      </c>
      <c r="I211" s="36"/>
      <c r="J211" s="36" t="s">
        <v>528</v>
      </c>
      <c r="K211" s="36" t="s">
        <v>529</v>
      </c>
      <c r="L211" s="42">
        <v>1380.0</v>
      </c>
      <c r="M211" s="42">
        <f t="shared" si="10"/>
        <v>1587</v>
      </c>
      <c r="N211" s="42"/>
      <c r="O211" s="42"/>
      <c r="P211" s="36"/>
    </row>
    <row r="212" ht="47.25" customHeight="1">
      <c r="A212" s="25"/>
      <c r="B212" s="25"/>
      <c r="C212" s="25" t="s">
        <v>118</v>
      </c>
      <c r="D212" s="25"/>
      <c r="E212" s="25"/>
      <c r="F212" s="25" t="s">
        <v>128</v>
      </c>
      <c r="G212" s="25" t="s">
        <v>188</v>
      </c>
      <c r="H212" s="25" t="s">
        <v>32</v>
      </c>
      <c r="I212" s="25"/>
      <c r="J212" s="25" t="s">
        <v>530</v>
      </c>
      <c r="K212" s="25" t="s">
        <v>531</v>
      </c>
      <c r="L212" s="29">
        <v>1650.0</v>
      </c>
      <c r="M212" s="29">
        <f t="shared" si="10"/>
        <v>1897.5</v>
      </c>
      <c r="N212" s="29"/>
      <c r="O212" s="29"/>
      <c r="P212" s="25"/>
    </row>
    <row r="213" ht="45.75" customHeight="1">
      <c r="A213" s="36"/>
      <c r="B213" s="36"/>
      <c r="C213" s="36" t="s">
        <v>118</v>
      </c>
      <c r="D213" s="36"/>
      <c r="E213" s="36"/>
      <c r="F213" s="36" t="s">
        <v>128</v>
      </c>
      <c r="G213" s="36" t="s">
        <v>54</v>
      </c>
      <c r="H213" s="36" t="s">
        <v>32</v>
      </c>
      <c r="I213" s="36"/>
      <c r="J213" s="36" t="s">
        <v>532</v>
      </c>
      <c r="K213" s="36" t="s">
        <v>533</v>
      </c>
      <c r="L213" s="42">
        <v>1900.0</v>
      </c>
      <c r="M213" s="42">
        <f t="shared" si="10"/>
        <v>2185</v>
      </c>
      <c r="N213" s="42"/>
      <c r="O213" s="42"/>
      <c r="P213" s="36"/>
    </row>
    <row r="214" ht="43.5" customHeight="1">
      <c r="A214" s="25"/>
      <c r="B214" s="25"/>
      <c r="C214" s="25" t="s">
        <v>118</v>
      </c>
      <c r="D214" s="25"/>
      <c r="E214" s="25"/>
      <c r="F214" s="25" t="s">
        <v>128</v>
      </c>
      <c r="G214" s="25" t="s">
        <v>207</v>
      </c>
      <c r="H214" s="25" t="s">
        <v>88</v>
      </c>
      <c r="I214" s="25"/>
      <c r="J214" s="25" t="s">
        <v>534</v>
      </c>
      <c r="K214" s="25" t="s">
        <v>535</v>
      </c>
      <c r="L214" s="29">
        <v>1740.0</v>
      </c>
      <c r="M214" s="29">
        <f t="shared" si="10"/>
        <v>2001</v>
      </c>
      <c r="N214" s="29"/>
      <c r="O214" s="29"/>
      <c r="P214" s="25"/>
    </row>
    <row r="215" ht="44.25" customHeight="1">
      <c r="A215" s="36">
        <v>46.0</v>
      </c>
      <c r="B215" s="36"/>
      <c r="C215" s="36" t="s">
        <v>135</v>
      </c>
      <c r="D215" s="36"/>
      <c r="E215" s="36"/>
      <c r="F215" s="36" t="s">
        <v>136</v>
      </c>
      <c r="G215" s="36" t="s">
        <v>318</v>
      </c>
      <c r="H215" s="36" t="s">
        <v>442</v>
      </c>
      <c r="I215" s="36"/>
      <c r="J215" s="36" t="s">
        <v>536</v>
      </c>
      <c r="K215" s="36" t="s">
        <v>537</v>
      </c>
      <c r="L215" s="42">
        <v>780.0</v>
      </c>
      <c r="M215" s="42">
        <f t="shared" si="10"/>
        <v>897</v>
      </c>
      <c r="N215" s="42"/>
      <c r="O215" s="42"/>
      <c r="P215" s="36"/>
    </row>
    <row r="216" ht="45.75" customHeight="1">
      <c r="A216" s="25"/>
      <c r="B216" s="25"/>
      <c r="C216" s="25" t="s">
        <v>135</v>
      </c>
      <c r="D216" s="25"/>
      <c r="E216" s="25"/>
      <c r="F216" s="25" t="s">
        <v>136</v>
      </c>
      <c r="G216" s="25" t="s">
        <v>88</v>
      </c>
      <c r="H216" s="25" t="s">
        <v>442</v>
      </c>
      <c r="I216" s="25"/>
      <c r="J216" s="25" t="s">
        <v>538</v>
      </c>
      <c r="K216" s="25" t="s">
        <v>539</v>
      </c>
      <c r="L216" s="29">
        <v>1080.0</v>
      </c>
      <c r="M216" s="29">
        <f t="shared" si="10"/>
        <v>1242</v>
      </c>
      <c r="N216" s="29"/>
      <c r="O216" s="29"/>
      <c r="P216" s="25"/>
    </row>
    <row r="217" ht="45.75" customHeight="1">
      <c r="A217" s="36"/>
      <c r="B217" s="36"/>
      <c r="C217" s="36" t="s">
        <v>135</v>
      </c>
      <c r="D217" s="36"/>
      <c r="E217" s="36"/>
      <c r="F217" s="36" t="s">
        <v>136</v>
      </c>
      <c r="G217" s="36" t="s">
        <v>188</v>
      </c>
      <c r="H217" s="36" t="s">
        <v>442</v>
      </c>
      <c r="I217" s="36"/>
      <c r="J217" s="36" t="s">
        <v>540</v>
      </c>
      <c r="K217" s="36" t="s">
        <v>541</v>
      </c>
      <c r="L217" s="42">
        <v>1280.0</v>
      </c>
      <c r="M217" s="42">
        <f t="shared" si="10"/>
        <v>1472</v>
      </c>
      <c r="N217" s="42"/>
      <c r="O217" s="42"/>
      <c r="P217" s="36"/>
    </row>
    <row r="218" ht="45.75" customHeight="1">
      <c r="A218" s="25"/>
      <c r="B218" s="25"/>
      <c r="C218" s="25" t="s">
        <v>135</v>
      </c>
      <c r="D218" s="25"/>
      <c r="E218" s="25"/>
      <c r="F218" s="25" t="s">
        <v>136</v>
      </c>
      <c r="G218" s="25" t="s">
        <v>54</v>
      </c>
      <c r="H218" s="25" t="s">
        <v>442</v>
      </c>
      <c r="I218" s="25"/>
      <c r="J218" s="25" t="s">
        <v>542</v>
      </c>
      <c r="K218" s="25" t="s">
        <v>543</v>
      </c>
      <c r="L218" s="29">
        <v>1480.0</v>
      </c>
      <c r="M218" s="29">
        <f t="shared" si="10"/>
        <v>1702</v>
      </c>
      <c r="N218" s="29"/>
      <c r="O218" s="29"/>
      <c r="P218" s="25"/>
    </row>
    <row r="219" ht="43.5" customHeight="1">
      <c r="A219" s="36">
        <v>47.0</v>
      </c>
      <c r="B219" s="36"/>
      <c r="C219" s="36" t="s">
        <v>544</v>
      </c>
      <c r="D219" s="36"/>
      <c r="E219" s="36"/>
      <c r="F219" s="36" t="s">
        <v>192</v>
      </c>
      <c r="G219" s="36" t="s">
        <v>545</v>
      </c>
      <c r="H219" s="36" t="s">
        <v>545</v>
      </c>
      <c r="I219" s="36"/>
      <c r="J219" s="36" t="s">
        <v>546</v>
      </c>
      <c r="K219" s="36" t="s">
        <v>547</v>
      </c>
      <c r="L219" s="42">
        <v>650.0</v>
      </c>
      <c r="M219" s="42">
        <f t="shared" si="10"/>
        <v>747.5</v>
      </c>
      <c r="N219" s="42"/>
      <c r="O219" s="42"/>
      <c r="P219" s="36"/>
    </row>
    <row r="220" ht="44.25" customHeight="1">
      <c r="A220" s="25"/>
      <c r="B220" s="25"/>
      <c r="C220" s="25" t="s">
        <v>544</v>
      </c>
      <c r="D220" s="25"/>
      <c r="E220" s="25"/>
      <c r="F220" s="25" t="s">
        <v>442</v>
      </c>
      <c r="G220" s="25" t="s">
        <v>54</v>
      </c>
      <c r="H220" s="25" t="s">
        <v>545</v>
      </c>
      <c r="I220" s="25"/>
      <c r="J220" s="25" t="s">
        <v>548</v>
      </c>
      <c r="K220" s="25" t="s">
        <v>549</v>
      </c>
      <c r="L220" s="29">
        <v>1950.0</v>
      </c>
      <c r="M220" s="29">
        <f t="shared" si="10"/>
        <v>2242.5</v>
      </c>
      <c r="N220" s="29"/>
      <c r="O220" s="29"/>
      <c r="P220" s="25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42"/>
      <c r="N221" s="36"/>
      <c r="O221" s="36"/>
      <c r="P221" s="36"/>
    </row>
    <row r="222">
      <c r="A222" s="24"/>
      <c r="B222" s="24" t="s">
        <v>550</v>
      </c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66"/>
      <c r="N222" s="24"/>
      <c r="O222" s="24"/>
      <c r="P222" s="24"/>
    </row>
    <row r="223" ht="48.0" customHeight="1">
      <c r="A223" s="36">
        <v>48.0</v>
      </c>
      <c r="B223" s="36"/>
      <c r="C223" s="36" t="s">
        <v>28</v>
      </c>
      <c r="D223" s="36">
        <f>IFERROR(VLOOKUP(N223, 'Bravada Collection'!$A$4:$A$70, 2, FALSE), 0)</f>
        <v>0</v>
      </c>
      <c r="E223" s="36" t="s">
        <v>28</v>
      </c>
      <c r="F223" s="36"/>
      <c r="G223" s="36"/>
      <c r="H223" s="36" t="s">
        <v>551</v>
      </c>
      <c r="I223" s="36" t="s">
        <v>45</v>
      </c>
      <c r="J223" s="36" t="s">
        <v>45</v>
      </c>
      <c r="K223" s="36" t="s">
        <v>552</v>
      </c>
      <c r="L223" s="42">
        <v>3120.0</v>
      </c>
      <c r="M223" s="42">
        <f t="shared" ref="M223:M232" si="11">sum(L223*1.15)</f>
        <v>3588</v>
      </c>
      <c r="N223" s="42"/>
      <c r="O223" s="42"/>
      <c r="P223" s="36"/>
    </row>
    <row r="224" ht="48.75" customHeight="1">
      <c r="A224" s="25">
        <v>49.0</v>
      </c>
      <c r="B224" s="25"/>
      <c r="C224" s="25" t="s">
        <v>28</v>
      </c>
      <c r="D224" s="25"/>
      <c r="E224" s="25" t="s">
        <v>136</v>
      </c>
      <c r="F224" s="25" t="s">
        <v>553</v>
      </c>
      <c r="G224" s="25" t="s">
        <v>554</v>
      </c>
      <c r="H224" s="25" t="s">
        <v>198</v>
      </c>
      <c r="I224" s="25" t="s">
        <v>555</v>
      </c>
      <c r="J224" s="25" t="s">
        <v>556</v>
      </c>
      <c r="K224" s="25" t="s">
        <v>557</v>
      </c>
      <c r="L224" s="29">
        <v>3900.0</v>
      </c>
      <c r="M224" s="29">
        <f t="shared" si="11"/>
        <v>4485</v>
      </c>
      <c r="N224" s="29"/>
      <c r="O224" s="29"/>
      <c r="P224" s="25"/>
    </row>
    <row r="225" ht="49.5" customHeight="1">
      <c r="A225" s="36"/>
      <c r="B225" s="36"/>
      <c r="C225" s="36" t="s">
        <v>28</v>
      </c>
      <c r="D225" s="36"/>
      <c r="E225" s="36" t="s">
        <v>442</v>
      </c>
      <c r="F225" s="36" t="s">
        <v>136</v>
      </c>
      <c r="G225" s="36" t="s">
        <v>62</v>
      </c>
      <c r="H225" s="36" t="s">
        <v>188</v>
      </c>
      <c r="I225" s="36" t="s">
        <v>78</v>
      </c>
      <c r="J225" s="36" t="s">
        <v>558</v>
      </c>
      <c r="K225" s="36" t="s">
        <v>559</v>
      </c>
      <c r="L225" s="42">
        <v>7280.0</v>
      </c>
      <c r="M225" s="42">
        <f t="shared" si="11"/>
        <v>8372</v>
      </c>
      <c r="N225" s="42"/>
      <c r="O225" s="42"/>
      <c r="P225" s="36"/>
    </row>
    <row r="226" ht="48.0" customHeight="1">
      <c r="A226" s="25"/>
      <c r="B226" s="25"/>
      <c r="C226" s="25" t="s">
        <v>28</v>
      </c>
      <c r="D226" s="25"/>
      <c r="E226" s="25"/>
      <c r="F226" s="25"/>
      <c r="G226" s="25"/>
      <c r="H226" s="25"/>
      <c r="I226" s="25"/>
      <c r="J226" s="25"/>
      <c r="K226" s="25" t="s">
        <v>560</v>
      </c>
      <c r="L226" s="29">
        <v>3200.0</v>
      </c>
      <c r="M226" s="29">
        <f t="shared" si="11"/>
        <v>3680</v>
      </c>
      <c r="N226" s="29"/>
      <c r="O226" s="29"/>
      <c r="P226" s="25"/>
    </row>
    <row r="227" ht="48.0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 t="s">
        <v>561</v>
      </c>
      <c r="L227" s="42">
        <v>4200.0</v>
      </c>
      <c r="M227" s="42">
        <f t="shared" si="11"/>
        <v>4830</v>
      </c>
      <c r="N227" s="42"/>
      <c r="O227" s="42"/>
      <c r="P227" s="36"/>
    </row>
    <row r="228" ht="48.0" customHeight="1">
      <c r="A228" s="25"/>
      <c r="B228" s="25"/>
      <c r="C228" s="25" t="s">
        <v>28</v>
      </c>
      <c r="D228" s="25"/>
      <c r="E228" s="25" t="s">
        <v>136</v>
      </c>
      <c r="F228" s="25" t="s">
        <v>553</v>
      </c>
      <c r="G228" s="25" t="s">
        <v>54</v>
      </c>
      <c r="H228" s="25" t="s">
        <v>198</v>
      </c>
      <c r="I228" s="25" t="s">
        <v>555</v>
      </c>
      <c r="J228" s="25" t="s">
        <v>562</v>
      </c>
      <c r="K228" s="25" t="s">
        <v>563</v>
      </c>
      <c r="L228" s="29">
        <v>4400.0</v>
      </c>
      <c r="M228" s="29">
        <f t="shared" si="11"/>
        <v>5060</v>
      </c>
      <c r="N228" s="29"/>
      <c r="O228" s="29"/>
      <c r="P228" s="25"/>
    </row>
    <row r="229" ht="51.0" customHeight="1">
      <c r="A229" s="36"/>
      <c r="B229" s="36"/>
      <c r="C229" s="36" t="s">
        <v>28</v>
      </c>
      <c r="D229" s="36"/>
      <c r="E229" s="36" t="s">
        <v>442</v>
      </c>
      <c r="F229" s="36" t="s">
        <v>136</v>
      </c>
      <c r="G229" s="36" t="s">
        <v>564</v>
      </c>
      <c r="H229" s="36" t="s">
        <v>45</v>
      </c>
      <c r="I229" s="36" t="s">
        <v>59</v>
      </c>
      <c r="J229" s="36" t="s">
        <v>565</v>
      </c>
      <c r="K229" s="36" t="s">
        <v>566</v>
      </c>
      <c r="L229" s="42">
        <v>8240.0</v>
      </c>
      <c r="M229" s="42">
        <f t="shared" si="11"/>
        <v>9476</v>
      </c>
      <c r="N229" s="42"/>
      <c r="O229" s="42"/>
      <c r="P229" s="36"/>
    </row>
    <row r="230" ht="48.75" customHeight="1">
      <c r="A230" s="25"/>
      <c r="B230" s="25"/>
      <c r="C230" s="25" t="s">
        <v>28</v>
      </c>
      <c r="D230" s="25"/>
      <c r="E230" s="25"/>
      <c r="F230" s="25"/>
      <c r="G230" s="25"/>
      <c r="H230" s="25"/>
      <c r="I230" s="25"/>
      <c r="J230" s="25"/>
      <c r="K230" s="25" t="s">
        <v>567</v>
      </c>
      <c r="L230" s="29">
        <v>4900.0</v>
      </c>
      <c r="M230" s="29">
        <f t="shared" si="11"/>
        <v>5635</v>
      </c>
      <c r="N230" s="29"/>
      <c r="O230" s="29"/>
      <c r="P230" s="25"/>
    </row>
    <row r="231" ht="48.75" customHeight="1">
      <c r="A231" s="36"/>
      <c r="B231" s="36"/>
      <c r="C231" s="36" t="s">
        <v>28</v>
      </c>
      <c r="D231" s="36"/>
      <c r="E231" s="36"/>
      <c r="F231" s="36"/>
      <c r="G231" s="36"/>
      <c r="H231" s="36"/>
      <c r="I231" s="36"/>
      <c r="J231" s="36"/>
      <c r="K231" s="36" t="s">
        <v>568</v>
      </c>
      <c r="L231" s="42">
        <v>5400.0</v>
      </c>
      <c r="M231" s="42">
        <f t="shared" si="11"/>
        <v>6210</v>
      </c>
      <c r="N231" s="42"/>
      <c r="O231" s="42"/>
      <c r="P231" s="36"/>
    </row>
    <row r="232" ht="48.0" customHeight="1">
      <c r="A232" s="25">
        <v>50.0</v>
      </c>
      <c r="B232" s="25"/>
      <c r="C232" s="25" t="s">
        <v>28</v>
      </c>
      <c r="D232" s="25"/>
      <c r="E232" s="25" t="s">
        <v>239</v>
      </c>
      <c r="F232" s="25" t="s">
        <v>31</v>
      </c>
      <c r="G232" s="25" t="s">
        <v>59</v>
      </c>
      <c r="H232" s="25" t="s">
        <v>59</v>
      </c>
      <c r="I232" s="25" t="s">
        <v>110</v>
      </c>
      <c r="J232" s="25" t="s">
        <v>569</v>
      </c>
      <c r="K232" s="25" t="s">
        <v>570</v>
      </c>
      <c r="L232" s="29">
        <v>7980.0</v>
      </c>
      <c r="M232" s="29">
        <f t="shared" si="11"/>
        <v>9177</v>
      </c>
      <c r="N232" s="29"/>
      <c r="O232" s="29"/>
      <c r="P232" s="25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42"/>
      <c r="N233" s="36"/>
      <c r="O233" s="36"/>
      <c r="P233" s="36"/>
    </row>
    <row r="234">
      <c r="A234" s="24"/>
      <c r="B234" s="24" t="s">
        <v>571</v>
      </c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66"/>
      <c r="N234" s="24"/>
      <c r="O234" s="24"/>
      <c r="P234" s="24"/>
    </row>
    <row r="235" ht="47.2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 t="s">
        <v>572</v>
      </c>
      <c r="L235" s="42">
        <v>65.0</v>
      </c>
      <c r="M235" s="42" t="s">
        <v>304</v>
      </c>
      <c r="N235" s="42"/>
      <c r="O235" s="42"/>
      <c r="P235" s="36"/>
    </row>
    <row r="236" ht="47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 t="s">
        <v>573</v>
      </c>
      <c r="L236" s="29">
        <v>95.0</v>
      </c>
      <c r="M236" s="29" t="s">
        <v>304</v>
      </c>
      <c r="N236" s="29"/>
      <c r="O236" s="29"/>
      <c r="P236" s="25"/>
    </row>
    <row r="237" ht="47.2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 t="s">
        <v>574</v>
      </c>
      <c r="L237" s="42">
        <v>65.0</v>
      </c>
      <c r="M237" s="42" t="s">
        <v>304</v>
      </c>
      <c r="N237" s="42"/>
      <c r="O237" s="42"/>
      <c r="P237" s="36"/>
    </row>
    <row r="238" ht="47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 t="s">
        <v>575</v>
      </c>
      <c r="L238" s="29">
        <v>120.0</v>
      </c>
      <c r="M238" s="29" t="s">
        <v>304</v>
      </c>
      <c r="N238" s="29"/>
      <c r="O238" s="29"/>
      <c r="P238" s="25"/>
    </row>
    <row r="239" ht="48.0" customHeight="1">
      <c r="A239" s="36"/>
      <c r="B239" s="36"/>
      <c r="C239" s="36" t="s">
        <v>544</v>
      </c>
      <c r="D239" s="36"/>
      <c r="E239" s="36"/>
      <c r="F239" s="36"/>
      <c r="G239" s="36"/>
      <c r="H239" s="36"/>
      <c r="I239" s="36"/>
      <c r="J239" s="36" t="s">
        <v>576</v>
      </c>
      <c r="K239" s="36" t="s">
        <v>577</v>
      </c>
      <c r="L239" s="42">
        <v>8500.0</v>
      </c>
      <c r="M239" s="42" t="s">
        <v>304</v>
      </c>
      <c r="N239" s="42"/>
      <c r="O239" s="42"/>
      <c r="P239" s="36"/>
    </row>
    <row r="240" ht="46.5" customHeight="1">
      <c r="A240" s="25"/>
      <c r="B240" s="25"/>
      <c r="C240" s="25" t="s">
        <v>544</v>
      </c>
      <c r="D240" s="25"/>
      <c r="E240" s="25"/>
      <c r="F240" s="25"/>
      <c r="G240" s="25"/>
      <c r="H240" s="25"/>
      <c r="I240" s="25"/>
      <c r="J240" s="25" t="s">
        <v>578</v>
      </c>
      <c r="K240" s="25" t="s">
        <v>579</v>
      </c>
      <c r="L240" s="29">
        <v>450.0</v>
      </c>
      <c r="M240" s="29" t="s">
        <v>304</v>
      </c>
      <c r="N240" s="29"/>
      <c r="O240" s="29"/>
      <c r="P240" s="25"/>
    </row>
    <row r="241" ht="50.25" customHeight="1">
      <c r="A241" s="36"/>
      <c r="B241" s="36"/>
      <c r="C241" s="36" t="s">
        <v>544</v>
      </c>
      <c r="D241" s="36"/>
      <c r="E241" s="36"/>
      <c r="F241" s="36"/>
      <c r="G241" s="36"/>
      <c r="H241" s="36"/>
      <c r="I241" s="36"/>
      <c r="J241" s="36" t="s">
        <v>580</v>
      </c>
      <c r="K241" s="36" t="s">
        <v>581</v>
      </c>
      <c r="L241" s="42">
        <v>11750.0</v>
      </c>
      <c r="M241" s="42" t="s">
        <v>304</v>
      </c>
      <c r="N241" s="42"/>
      <c r="O241" s="42"/>
      <c r="P241" s="36"/>
    </row>
    <row r="242" ht="15.75" customHeight="1">
      <c r="A242" s="25"/>
      <c r="B242" s="25" t="s">
        <v>304</v>
      </c>
      <c r="C242" s="25"/>
      <c r="D242" s="25"/>
      <c r="E242" s="25"/>
      <c r="F242" s="25"/>
      <c r="G242" s="25"/>
      <c r="H242" s="25"/>
      <c r="I242" s="25"/>
      <c r="J242" s="25" t="s">
        <v>582</v>
      </c>
      <c r="K242" s="25" t="s">
        <v>583</v>
      </c>
      <c r="L242" s="29">
        <v>200.0</v>
      </c>
      <c r="M242" s="29" t="s">
        <v>304</v>
      </c>
      <c r="N242" s="29"/>
      <c r="O242" s="29"/>
      <c r="P242" s="25"/>
    </row>
    <row r="243" ht="66.0" customHeight="1">
      <c r="A243" s="36"/>
      <c r="B243" s="36"/>
      <c r="C243" s="36" t="s">
        <v>544</v>
      </c>
      <c r="D243" s="36"/>
      <c r="E243" s="36"/>
      <c r="F243" s="36"/>
      <c r="G243" s="36"/>
      <c r="H243" s="36"/>
      <c r="I243" s="36"/>
      <c r="J243" s="36" t="s">
        <v>584</v>
      </c>
      <c r="K243" s="36" t="s">
        <v>585</v>
      </c>
      <c r="L243" s="42">
        <v>4995.0</v>
      </c>
      <c r="M243" s="42" t="s">
        <v>304</v>
      </c>
      <c r="N243" s="42"/>
      <c r="O243" s="42"/>
      <c r="P243" s="36"/>
    </row>
    <row r="244" ht="42.0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 t="s">
        <v>586</v>
      </c>
      <c r="K244" s="25" t="s">
        <v>587</v>
      </c>
      <c r="L244" s="29">
        <v>4975.0</v>
      </c>
      <c r="M244" s="29" t="s">
        <v>304</v>
      </c>
      <c r="N244" s="29"/>
      <c r="O244" s="29"/>
      <c r="P244" s="25"/>
    </row>
    <row r="245" ht="47.25" customHeight="1">
      <c r="A245" s="36"/>
      <c r="B245" s="36"/>
      <c r="C245" s="36" t="s">
        <v>588</v>
      </c>
      <c r="D245" s="36"/>
      <c r="E245" s="36"/>
      <c r="F245" s="36"/>
      <c r="G245" s="36"/>
      <c r="H245" s="36"/>
      <c r="I245" s="36"/>
      <c r="J245" s="36" t="s">
        <v>589</v>
      </c>
      <c r="K245" s="36" t="s">
        <v>590</v>
      </c>
      <c r="L245" s="42">
        <v>599.99</v>
      </c>
      <c r="M245" s="42" t="s">
        <v>304</v>
      </c>
      <c r="N245" s="42"/>
      <c r="O245" s="42"/>
      <c r="P245" s="36"/>
    </row>
    <row r="246" ht="45.0" customHeight="1">
      <c r="A246" s="25"/>
      <c r="B246" s="25"/>
      <c r="C246" s="25" t="s">
        <v>588</v>
      </c>
      <c r="D246" s="25"/>
      <c r="E246" s="25"/>
      <c r="F246" s="25"/>
      <c r="G246" s="25"/>
      <c r="H246" s="25"/>
      <c r="I246" s="25"/>
      <c r="J246" s="25" t="s">
        <v>591</v>
      </c>
      <c r="K246" s="25" t="s">
        <v>592</v>
      </c>
      <c r="L246" s="29">
        <v>729.99</v>
      </c>
      <c r="M246" s="29" t="s">
        <v>304</v>
      </c>
      <c r="N246" s="29"/>
      <c r="O246" s="29"/>
      <c r="P246" s="25"/>
    </row>
    <row r="247" ht="45.0" customHeight="1">
      <c r="A247" s="36"/>
      <c r="B247" s="36"/>
      <c r="C247" s="36" t="s">
        <v>588</v>
      </c>
      <c r="D247" s="36"/>
      <c r="E247" s="36"/>
      <c r="F247" s="36"/>
      <c r="G247" s="36"/>
      <c r="H247" s="36"/>
      <c r="I247" s="36"/>
      <c r="J247" s="36" t="s">
        <v>593</v>
      </c>
      <c r="K247" s="36" t="s">
        <v>594</v>
      </c>
      <c r="L247" s="42">
        <v>154.99</v>
      </c>
      <c r="M247" s="42" t="s">
        <v>304</v>
      </c>
      <c r="N247" s="42"/>
      <c r="O247" s="42"/>
      <c r="P247" s="36"/>
    </row>
    <row r="248" ht="46.5" customHeight="1">
      <c r="A248" s="25"/>
      <c r="B248" s="25"/>
      <c r="C248" s="25" t="s">
        <v>588</v>
      </c>
      <c r="D248" s="25"/>
      <c r="E248" s="25"/>
      <c r="F248" s="25"/>
      <c r="G248" s="25"/>
      <c r="H248" s="25"/>
      <c r="I248" s="25"/>
      <c r="J248" s="25" t="s">
        <v>595</v>
      </c>
      <c r="K248" s="25" t="s">
        <v>596</v>
      </c>
      <c r="L248" s="29">
        <v>59.99</v>
      </c>
      <c r="M248" s="29" t="s">
        <v>304</v>
      </c>
      <c r="N248" s="29"/>
      <c r="O248" s="29"/>
      <c r="P248" s="25"/>
    </row>
    <row r="249" ht="44.25" customHeight="1">
      <c r="A249" s="36"/>
      <c r="B249" s="36"/>
      <c r="C249" s="36" t="s">
        <v>588</v>
      </c>
      <c r="D249" s="36"/>
      <c r="E249" s="36"/>
      <c r="F249" s="36"/>
      <c r="G249" s="36"/>
      <c r="H249" s="36"/>
      <c r="I249" s="36"/>
      <c r="J249" s="36" t="s">
        <v>597</v>
      </c>
      <c r="K249" s="36" t="s">
        <v>598</v>
      </c>
      <c r="L249" s="42">
        <v>94.99</v>
      </c>
      <c r="M249" s="42" t="s">
        <v>304</v>
      </c>
      <c r="N249" s="42"/>
      <c r="O249" s="42"/>
      <c r="P249" s="36"/>
    </row>
    <row r="250" ht="48.0" customHeight="1">
      <c r="A250" s="25"/>
      <c r="B250" s="25"/>
      <c r="C250" s="25" t="s">
        <v>588</v>
      </c>
      <c r="D250" s="25"/>
      <c r="E250" s="25"/>
      <c r="F250" s="25"/>
      <c r="G250" s="25"/>
      <c r="H250" s="25"/>
      <c r="I250" s="25"/>
      <c r="J250" s="25"/>
      <c r="K250" s="25" t="s">
        <v>599</v>
      </c>
      <c r="L250" s="29">
        <v>499.99</v>
      </c>
      <c r="M250" s="29" t="s">
        <v>304</v>
      </c>
      <c r="N250" s="29"/>
      <c r="O250" s="29"/>
      <c r="P250" s="25"/>
    </row>
    <row r="251" ht="43.5" customHeight="1">
      <c r="A251" s="36"/>
      <c r="B251" s="36"/>
      <c r="C251" s="36" t="s">
        <v>588</v>
      </c>
      <c r="D251" s="36"/>
      <c r="E251" s="36"/>
      <c r="F251" s="36"/>
      <c r="G251" s="36"/>
      <c r="H251" s="36"/>
      <c r="I251" s="36"/>
      <c r="J251" s="36"/>
      <c r="K251" s="36" t="s">
        <v>600</v>
      </c>
      <c r="L251" s="42">
        <v>1599.99</v>
      </c>
      <c r="M251" s="42" t="s">
        <v>304</v>
      </c>
      <c r="N251" s="42"/>
      <c r="O251" s="42"/>
      <c r="P251" s="36"/>
    </row>
    <row r="252" ht="47.25" customHeight="1">
      <c r="A252" s="25"/>
      <c r="B252" s="25"/>
      <c r="C252" s="25" t="s">
        <v>588</v>
      </c>
      <c r="D252" s="25"/>
      <c r="E252" s="25"/>
      <c r="F252" s="25"/>
      <c r="G252" s="25"/>
      <c r="H252" s="25"/>
      <c r="I252" s="25"/>
      <c r="J252" s="25"/>
      <c r="K252" s="25" t="s">
        <v>601</v>
      </c>
      <c r="L252" s="29">
        <v>1749.99</v>
      </c>
      <c r="M252" s="29" t="s">
        <v>304</v>
      </c>
      <c r="N252" s="29"/>
      <c r="O252" s="29"/>
      <c r="P252" s="25"/>
    </row>
    <row r="253" ht="49.5" customHeight="1">
      <c r="A253" s="36"/>
      <c r="B253" s="36"/>
      <c r="C253" s="36" t="s">
        <v>588</v>
      </c>
      <c r="D253" s="36"/>
      <c r="E253" s="36"/>
      <c r="F253" s="36"/>
      <c r="G253" s="36"/>
      <c r="H253" s="36"/>
      <c r="I253" s="36"/>
      <c r="J253" s="36"/>
      <c r="K253" s="36" t="s">
        <v>602</v>
      </c>
      <c r="L253" s="42">
        <v>1849.99</v>
      </c>
      <c r="M253" s="42" t="s">
        <v>304</v>
      </c>
      <c r="N253" s="42"/>
      <c r="O253" s="42"/>
      <c r="P253" s="36"/>
    </row>
    <row r="254" ht="49.5" customHeight="1">
      <c r="A254" s="25"/>
      <c r="B254" s="25"/>
      <c r="C254" s="25" t="s">
        <v>588</v>
      </c>
      <c r="D254" s="25"/>
      <c r="E254" s="25"/>
      <c r="F254" s="25"/>
      <c r="G254" s="25"/>
      <c r="H254" s="25"/>
      <c r="I254" s="25"/>
      <c r="J254" s="25"/>
      <c r="K254" s="25" t="s">
        <v>603</v>
      </c>
      <c r="L254" s="29">
        <v>1849.99</v>
      </c>
      <c r="M254" s="29" t="s">
        <v>304</v>
      </c>
      <c r="N254" s="29"/>
      <c r="O254" s="29"/>
      <c r="P254" s="25"/>
    </row>
    <row r="255" ht="45.75" customHeight="1">
      <c r="A255" s="36"/>
      <c r="B255" s="36"/>
      <c r="C255" s="36" t="s">
        <v>588</v>
      </c>
      <c r="D255" s="36"/>
      <c r="E255" s="36"/>
      <c r="F255" s="36"/>
      <c r="G255" s="36"/>
      <c r="H255" s="36"/>
      <c r="I255" s="36"/>
      <c r="J255" s="36"/>
      <c r="K255" s="36" t="s">
        <v>604</v>
      </c>
      <c r="L255" s="42">
        <v>749.99</v>
      </c>
      <c r="M255" s="42" t="s">
        <v>304</v>
      </c>
      <c r="N255" s="42"/>
      <c r="O255" s="42"/>
      <c r="P255" s="36"/>
    </row>
    <row r="256" ht="51.0" customHeight="1">
      <c r="A256" s="25"/>
      <c r="B256" s="25"/>
      <c r="C256" s="25" t="s">
        <v>588</v>
      </c>
      <c r="D256" s="25"/>
      <c r="E256" s="25"/>
      <c r="F256" s="25"/>
      <c r="G256" s="25"/>
      <c r="H256" s="25"/>
      <c r="I256" s="25"/>
      <c r="J256" s="25"/>
      <c r="K256" s="25" t="s">
        <v>605</v>
      </c>
      <c r="L256" s="29">
        <v>749.99</v>
      </c>
      <c r="M256" s="29" t="s">
        <v>304</v>
      </c>
      <c r="N256" s="29"/>
      <c r="O256" s="29"/>
      <c r="P256" s="25"/>
    </row>
    <row r="257" ht="63.0" customHeight="1">
      <c r="A257" s="36"/>
      <c r="B257" s="36"/>
      <c r="C257" s="36" t="s">
        <v>588</v>
      </c>
      <c r="D257" s="36"/>
      <c r="E257" s="36"/>
      <c r="F257" s="36"/>
      <c r="G257" s="36"/>
      <c r="H257" s="36"/>
      <c r="I257" s="36"/>
      <c r="J257" s="36"/>
      <c r="K257" s="36" t="s">
        <v>606</v>
      </c>
      <c r="L257" s="42">
        <v>1759.99</v>
      </c>
      <c r="M257" s="42" t="s">
        <v>304</v>
      </c>
      <c r="N257" s="42"/>
      <c r="O257" s="42"/>
      <c r="P257" s="36"/>
    </row>
    <row r="258" ht="27.0" customHeight="1">
      <c r="A258" s="25"/>
      <c r="B258" s="25"/>
      <c r="C258" s="25" t="s">
        <v>588</v>
      </c>
      <c r="D258" s="25"/>
      <c r="E258" s="25"/>
      <c r="F258" s="25"/>
      <c r="G258" s="25"/>
      <c r="H258" s="25"/>
      <c r="I258" s="25"/>
      <c r="J258" s="25"/>
      <c r="K258" s="25" t="s">
        <v>607</v>
      </c>
      <c r="L258" s="29">
        <v>464.99</v>
      </c>
      <c r="M258" s="29"/>
      <c r="N258" s="29"/>
      <c r="O258" s="29"/>
      <c r="P258" s="25"/>
    </row>
    <row r="259" ht="27.0" customHeight="1">
      <c r="A259" s="36"/>
      <c r="B259" s="36" t="s">
        <v>304</v>
      </c>
      <c r="C259" s="36"/>
      <c r="D259" s="36"/>
      <c r="E259" s="36"/>
      <c r="F259" s="36"/>
      <c r="G259" s="36"/>
      <c r="H259" s="36"/>
      <c r="I259" s="36"/>
      <c r="J259" s="36" t="s">
        <v>608</v>
      </c>
      <c r="K259" s="36" t="s">
        <v>609</v>
      </c>
      <c r="L259" s="42">
        <v>700.0</v>
      </c>
      <c r="M259" s="42" t="s">
        <v>304</v>
      </c>
      <c r="N259" s="42"/>
      <c r="O259" s="42"/>
      <c r="P259" s="36"/>
    </row>
    <row r="260" ht="44.2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 t="s">
        <v>610</v>
      </c>
      <c r="K260" s="25" t="s">
        <v>611</v>
      </c>
      <c r="L260" s="29">
        <v>950.0</v>
      </c>
      <c r="M260" s="29" t="s">
        <v>304</v>
      </c>
      <c r="N260" s="29"/>
      <c r="O260" s="29"/>
      <c r="P260" s="25"/>
    </row>
    <row r="261" ht="15.75" customHeight="1">
      <c r="A261" s="36"/>
      <c r="B261" s="36" t="s">
        <v>304</v>
      </c>
      <c r="C261" s="36"/>
      <c r="D261" s="36"/>
      <c r="E261" s="36"/>
      <c r="F261" s="36"/>
      <c r="G261" s="36"/>
      <c r="H261" s="36"/>
      <c r="I261" s="36"/>
      <c r="J261" s="36" t="s">
        <v>612</v>
      </c>
      <c r="K261" s="36" t="s">
        <v>613</v>
      </c>
      <c r="L261" s="42">
        <v>100.0</v>
      </c>
      <c r="M261" s="42" t="s">
        <v>304</v>
      </c>
      <c r="N261" s="42"/>
      <c r="O261" s="42"/>
      <c r="P261" s="36"/>
    </row>
    <row r="262" ht="15.75" customHeight="1">
      <c r="A262" s="25"/>
      <c r="B262" s="25" t="s">
        <v>304</v>
      </c>
      <c r="C262" s="25"/>
      <c r="D262" s="25"/>
      <c r="E262" s="25"/>
      <c r="F262" s="25"/>
      <c r="G262" s="25" t="s">
        <v>207</v>
      </c>
      <c r="H262" s="25" t="s">
        <v>109</v>
      </c>
      <c r="I262" s="25" t="s">
        <v>166</v>
      </c>
      <c r="J262" s="25" t="s">
        <v>614</v>
      </c>
      <c r="K262" s="25" t="s">
        <v>615</v>
      </c>
      <c r="L262" s="29">
        <v>3080.0</v>
      </c>
      <c r="M262" s="29" t="s">
        <v>304</v>
      </c>
      <c r="N262" s="29"/>
      <c r="O262" s="29"/>
      <c r="P262" s="25"/>
    </row>
    <row r="263" ht="15.75" customHeight="1">
      <c r="A263" s="36"/>
      <c r="B263" s="36" t="s">
        <v>304</v>
      </c>
      <c r="C263" s="36"/>
      <c r="D263" s="36"/>
      <c r="E263" s="36"/>
      <c r="F263" s="36"/>
      <c r="G263" s="36"/>
      <c r="H263" s="36"/>
      <c r="I263" s="36"/>
      <c r="J263" s="36" t="s">
        <v>616</v>
      </c>
      <c r="K263" s="36" t="s">
        <v>617</v>
      </c>
      <c r="L263" s="42">
        <v>4000.0</v>
      </c>
      <c r="M263" s="42" t="s">
        <v>304</v>
      </c>
      <c r="N263" s="42"/>
      <c r="O263" s="42"/>
      <c r="P263" s="36"/>
    </row>
    <row r="264" ht="15.75" customHeight="1">
      <c r="A264" s="25"/>
      <c r="B264" s="25" t="s">
        <v>304</v>
      </c>
      <c r="C264" s="25"/>
      <c r="D264" s="25"/>
      <c r="E264" s="25"/>
      <c r="F264" s="25"/>
      <c r="G264" s="25"/>
      <c r="H264" s="25"/>
      <c r="I264" s="25"/>
      <c r="J264" s="25" t="s">
        <v>618</v>
      </c>
      <c r="K264" s="25" t="s">
        <v>619</v>
      </c>
      <c r="L264" s="29">
        <v>150.0</v>
      </c>
      <c r="M264" s="29" t="s">
        <v>304</v>
      </c>
      <c r="N264" s="29"/>
      <c r="O264" s="29"/>
      <c r="P264" s="25"/>
    </row>
    <row r="265" ht="45.75" customHeight="1">
      <c r="A265" s="36"/>
      <c r="B265" s="36"/>
      <c r="C265" s="36" t="s">
        <v>544</v>
      </c>
      <c r="D265" s="36"/>
      <c r="E265" s="36"/>
      <c r="F265" s="36"/>
      <c r="G265" s="36"/>
      <c r="H265" s="36"/>
      <c r="I265" s="36"/>
      <c r="J265" s="36" t="s">
        <v>620</v>
      </c>
      <c r="K265" s="36" t="s">
        <v>621</v>
      </c>
      <c r="L265" s="42">
        <v>5150.0</v>
      </c>
      <c r="M265" s="42" t="s">
        <v>304</v>
      </c>
      <c r="N265" s="42"/>
      <c r="O265" s="42"/>
      <c r="P265" s="36"/>
    </row>
    <row r="266" ht="15.75" customHeight="1">
      <c r="A266" s="25"/>
      <c r="B266" s="25" t="s">
        <v>304</v>
      </c>
      <c r="C266" s="25"/>
      <c r="D266" s="25"/>
      <c r="E266" s="25"/>
      <c r="F266" s="25" t="s">
        <v>442</v>
      </c>
      <c r="G266" s="25" t="s">
        <v>622</v>
      </c>
      <c r="H266" s="25" t="s">
        <v>555</v>
      </c>
      <c r="I266" s="25"/>
      <c r="J266" s="25" t="s">
        <v>623</v>
      </c>
      <c r="K266" s="25" t="s">
        <v>624</v>
      </c>
      <c r="L266" s="29">
        <v>2150.0</v>
      </c>
      <c r="M266" s="29" t="s">
        <v>304</v>
      </c>
      <c r="N266" s="29"/>
      <c r="O266" s="29"/>
      <c r="P266" s="25"/>
    </row>
    <row r="267" ht="29.2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 t="s">
        <v>626</v>
      </c>
      <c r="L267" s="42">
        <v>500.0</v>
      </c>
      <c r="M267" s="42" t="s">
        <v>304</v>
      </c>
      <c r="N267" s="42"/>
      <c r="O267" s="42"/>
      <c r="P267" s="36"/>
    </row>
    <row r="268" ht="30.0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 t="s">
        <v>627</v>
      </c>
      <c r="L268" s="29"/>
      <c r="M268" s="29" t="s">
        <v>304</v>
      </c>
      <c r="N268" s="29"/>
      <c r="O268" s="29"/>
      <c r="P268" s="25"/>
    </row>
    <row r="269" ht="15.75" customHeight="1">
      <c r="A269" s="36"/>
      <c r="B269" s="36" t="s">
        <v>304</v>
      </c>
      <c r="C269" s="36"/>
      <c r="D269" s="36"/>
      <c r="E269" s="36"/>
      <c r="F269" s="36"/>
      <c r="G269" s="36"/>
      <c r="H269" s="36"/>
      <c r="I269" s="36"/>
      <c r="J269" s="36" t="s">
        <v>628</v>
      </c>
      <c r="K269" s="36" t="s">
        <v>629</v>
      </c>
      <c r="L269" s="42">
        <v>2500.0</v>
      </c>
      <c r="M269" s="42" t="s">
        <v>304</v>
      </c>
      <c r="N269" s="42"/>
      <c r="O269" s="42"/>
      <c r="P269" s="36"/>
    </row>
    <row r="270" ht="15.75" customHeight="1">
      <c r="A270" s="25"/>
      <c r="B270" s="25" t="s">
        <v>304</v>
      </c>
      <c r="C270" s="25"/>
      <c r="D270" s="25"/>
      <c r="E270" s="25"/>
      <c r="F270" s="25"/>
      <c r="G270" s="25"/>
      <c r="H270" s="25"/>
      <c r="I270" s="25"/>
      <c r="J270" s="25" t="s">
        <v>630</v>
      </c>
      <c r="K270" s="25" t="s">
        <v>631</v>
      </c>
      <c r="L270" s="29" t="s">
        <v>632</v>
      </c>
      <c r="M270" s="29" t="s">
        <v>304</v>
      </c>
      <c r="N270" s="29"/>
      <c r="O270" s="29"/>
      <c r="P270" s="25"/>
    </row>
    <row r="271" ht="15.75" customHeight="1">
      <c r="A271" s="36"/>
      <c r="B271" s="36" t="s">
        <v>304</v>
      </c>
      <c r="C271" s="36"/>
      <c r="D271" s="36"/>
      <c r="E271" s="36"/>
      <c r="F271" s="36"/>
      <c r="G271" s="36"/>
      <c r="H271" s="36"/>
      <c r="I271" s="36"/>
      <c r="J271" s="36"/>
      <c r="K271" s="36" t="s">
        <v>633</v>
      </c>
      <c r="L271" s="72">
        <v>200.0</v>
      </c>
      <c r="M271" s="42" t="s">
        <v>304</v>
      </c>
      <c r="N271" s="36"/>
      <c r="O271" s="36"/>
      <c r="P271" s="36"/>
    </row>
    <row r="272" ht="15.75" customHeight="1">
      <c r="A272" s="25"/>
      <c r="B272" s="25" t="s">
        <v>634</v>
      </c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42"/>
      <c r="M273" s="36"/>
      <c r="N273" s="36"/>
      <c r="O273" s="36"/>
      <c r="P273" s="36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9"/>
      <c r="M274" s="25"/>
      <c r="N274" s="25"/>
      <c r="O274" s="25"/>
      <c r="P274" s="25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42"/>
      <c r="M275" s="36"/>
      <c r="N275" s="36"/>
      <c r="O275" s="36"/>
      <c r="P275" s="36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 t="s">
        <v>635</v>
      </c>
      <c r="K276" s="25"/>
      <c r="L276" s="29"/>
      <c r="M276" s="25"/>
      <c r="N276" s="25"/>
      <c r="O276" s="25"/>
      <c r="P276" s="25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42"/>
      <c r="M277" s="36"/>
      <c r="N277" s="36"/>
      <c r="O277" s="36"/>
      <c r="P277" s="36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9"/>
      <c r="M278" s="25"/>
      <c r="N278" s="25"/>
      <c r="O278" s="25"/>
      <c r="P278" s="25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42"/>
      <c r="M279" s="36"/>
      <c r="N279" s="36"/>
      <c r="O279" s="36"/>
      <c r="P279" s="36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9"/>
      <c r="M280" s="25"/>
      <c r="N280" s="25"/>
      <c r="O280" s="25"/>
      <c r="P280" s="25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42"/>
      <c r="M281" s="36"/>
      <c r="N281" s="36"/>
      <c r="O281" s="36"/>
      <c r="P281" s="36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9"/>
      <c r="M282" s="25"/>
      <c r="N282" s="25"/>
      <c r="O282" s="25"/>
      <c r="P282" s="25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42"/>
      <c r="M283" s="36"/>
      <c r="N283" s="36"/>
      <c r="O283" s="36"/>
      <c r="P283" s="36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9"/>
      <c r="M284" s="25"/>
      <c r="N284" s="25"/>
      <c r="O284" s="25"/>
      <c r="P284" s="25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42"/>
      <c r="M285" s="36"/>
      <c r="N285" s="36"/>
      <c r="O285" s="36"/>
      <c r="P285" s="36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9"/>
      <c r="M286" s="25"/>
      <c r="N286" s="25"/>
      <c r="O286" s="25"/>
      <c r="P286" s="25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42"/>
      <c r="M287" s="36"/>
      <c r="N287" s="36"/>
      <c r="O287" s="36"/>
      <c r="P287" s="36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9"/>
      <c r="M288" s="25"/>
      <c r="N288" s="25"/>
      <c r="O288" s="25"/>
      <c r="P288" s="25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42"/>
      <c r="M289" s="36"/>
      <c r="N289" s="36"/>
      <c r="O289" s="36"/>
      <c r="P289" s="36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9"/>
      <c r="M290" s="25"/>
      <c r="N290" s="25"/>
      <c r="O290" s="25"/>
      <c r="P290" s="25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42"/>
      <c r="M291" s="36"/>
      <c r="N291" s="36"/>
      <c r="O291" s="36"/>
      <c r="P291" s="36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9"/>
      <c r="M292" s="25"/>
      <c r="N292" s="25"/>
      <c r="O292" s="25"/>
      <c r="P292" s="25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42"/>
      <c r="M293" s="36"/>
      <c r="N293" s="36"/>
      <c r="O293" s="36"/>
      <c r="P293" s="36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9"/>
      <c r="M294" s="25"/>
      <c r="N294" s="25"/>
      <c r="O294" s="25"/>
      <c r="P294" s="25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42"/>
      <c r="M295" s="36"/>
      <c r="N295" s="36"/>
      <c r="O295" s="36"/>
      <c r="P295" s="36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5"/>
      <c r="M296" s="74"/>
      <c r="N296" s="74"/>
      <c r="O296" s="74"/>
      <c r="P296" s="74"/>
    </row>
    <row r="297" ht="15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7"/>
      <c r="M297" s="76"/>
      <c r="N297" s="76"/>
      <c r="O297" s="76"/>
      <c r="P297" s="76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5"/>
      <c r="M298" s="74"/>
      <c r="N298" s="74"/>
      <c r="O298" s="74"/>
      <c r="P298" s="74"/>
    </row>
    <row r="299" ht="15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7"/>
      <c r="M299" s="76"/>
      <c r="N299" s="76"/>
      <c r="O299" s="76"/>
      <c r="P299" s="76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5"/>
      <c r="M300" s="74"/>
      <c r="N300" s="74"/>
      <c r="O300" s="74"/>
      <c r="P300" s="74"/>
    </row>
    <row r="301" ht="15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7"/>
      <c r="M301" s="76"/>
      <c r="N301" s="76"/>
      <c r="O301" s="76"/>
      <c r="P301" s="76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5"/>
      <c r="M302" s="74"/>
      <c r="N302" s="74"/>
      <c r="O302" s="74"/>
      <c r="P302" s="74"/>
    </row>
    <row r="303" ht="15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7"/>
      <c r="M303" s="76"/>
      <c r="N303" s="76"/>
      <c r="O303" s="76"/>
      <c r="P303" s="76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5"/>
      <c r="M304" s="74"/>
      <c r="N304" s="74"/>
      <c r="O304" s="74"/>
      <c r="P304" s="74"/>
    </row>
    <row r="305" ht="15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7"/>
      <c r="M305" s="76"/>
      <c r="N305" s="76"/>
      <c r="O305" s="76"/>
      <c r="P305" s="76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5"/>
      <c r="M306" s="74"/>
      <c r="N306" s="74"/>
      <c r="O306" s="74"/>
      <c r="P306" s="74"/>
    </row>
    <row r="307" ht="15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7"/>
      <c r="M307" s="76"/>
      <c r="N307" s="76"/>
      <c r="O307" s="76"/>
      <c r="P307" s="76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5"/>
      <c r="M308" s="74"/>
      <c r="N308" s="74"/>
      <c r="O308" s="74"/>
      <c r="P308" s="74"/>
    </row>
    <row r="309" ht="15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7"/>
      <c r="M309" s="76"/>
      <c r="N309" s="76"/>
      <c r="O309" s="76"/>
      <c r="P309" s="76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13"/>
      <c r="M310" s="5"/>
      <c r="N310" s="5"/>
      <c r="O310" s="5"/>
      <c r="P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13"/>
      <c r="M311" s="5"/>
      <c r="N311" s="5"/>
      <c r="O311" s="5"/>
      <c r="P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13"/>
      <c r="M312" s="5"/>
      <c r="N312" s="5"/>
      <c r="O312" s="5"/>
      <c r="P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13"/>
      <c r="M313" s="5"/>
      <c r="N313" s="5"/>
      <c r="O313" s="5"/>
      <c r="P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13"/>
      <c r="M314" s="5"/>
      <c r="N314" s="5"/>
      <c r="O314" s="5"/>
      <c r="P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13"/>
      <c r="M315" s="5"/>
      <c r="N315" s="5"/>
      <c r="O315" s="5"/>
      <c r="P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13"/>
      <c r="M316" s="5"/>
      <c r="N316" s="5"/>
      <c r="O316" s="5"/>
      <c r="P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13"/>
      <c r="M317" s="5"/>
      <c r="N317" s="5"/>
      <c r="O317" s="5"/>
      <c r="P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13"/>
      <c r="M318" s="5"/>
      <c r="N318" s="5"/>
      <c r="O318" s="5"/>
      <c r="P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13"/>
      <c r="M319" s="5"/>
      <c r="N319" s="5"/>
      <c r="O319" s="5"/>
      <c r="P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13"/>
      <c r="M320" s="5"/>
      <c r="N320" s="5"/>
      <c r="O320" s="5"/>
      <c r="P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13"/>
      <c r="M321" s="5"/>
      <c r="N321" s="5"/>
      <c r="O321" s="5"/>
      <c r="P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13"/>
      <c r="M322" s="5"/>
      <c r="N322" s="5"/>
      <c r="O322" s="5"/>
      <c r="P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13"/>
      <c r="M323" s="5"/>
      <c r="N323" s="5"/>
      <c r="O323" s="5"/>
      <c r="P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13"/>
      <c r="M324" s="5"/>
      <c r="N324" s="5"/>
      <c r="O324" s="5"/>
      <c r="P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13"/>
      <c r="M325" s="5"/>
      <c r="N325" s="5"/>
      <c r="O325" s="5"/>
      <c r="P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13"/>
      <c r="M326" s="5"/>
      <c r="N326" s="5"/>
      <c r="O326" s="5"/>
      <c r="P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13"/>
      <c r="M327" s="5"/>
      <c r="N327" s="5"/>
      <c r="O327" s="5"/>
      <c r="P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13"/>
      <c r="M328" s="5"/>
      <c r="N328" s="5"/>
      <c r="O328" s="5"/>
      <c r="P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13"/>
      <c r="M329" s="5"/>
      <c r="N329" s="5"/>
      <c r="O329" s="5"/>
      <c r="P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13"/>
      <c r="M330" s="5"/>
      <c r="N330" s="5"/>
      <c r="O330" s="5"/>
      <c r="P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13"/>
      <c r="M331" s="5"/>
      <c r="N331" s="5"/>
      <c r="O331" s="5"/>
      <c r="P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13"/>
      <c r="M332" s="5"/>
      <c r="N332" s="5"/>
      <c r="O332" s="5"/>
      <c r="P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13"/>
      <c r="M333" s="5"/>
      <c r="N333" s="5"/>
      <c r="O333" s="5"/>
      <c r="P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13"/>
      <c r="M334" s="5"/>
      <c r="N334" s="5"/>
      <c r="O334" s="5"/>
      <c r="P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13"/>
      <c r="M335" s="5"/>
      <c r="N335" s="5"/>
      <c r="O335" s="5"/>
      <c r="P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13"/>
      <c r="M336" s="5"/>
      <c r="N336" s="5"/>
      <c r="O336" s="5"/>
      <c r="P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13"/>
      <c r="M337" s="5"/>
      <c r="N337" s="5"/>
      <c r="O337" s="5"/>
      <c r="P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13"/>
      <c r="M338" s="5"/>
      <c r="N338" s="5"/>
      <c r="O338" s="5"/>
      <c r="P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13"/>
      <c r="M339" s="5"/>
      <c r="N339" s="5"/>
      <c r="O339" s="5"/>
      <c r="P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13"/>
      <c r="M340" s="5"/>
      <c r="N340" s="5"/>
      <c r="O340" s="5"/>
      <c r="P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13"/>
      <c r="M341" s="5"/>
      <c r="N341" s="5"/>
      <c r="O341" s="5"/>
      <c r="P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13"/>
      <c r="M342" s="5"/>
      <c r="N342" s="5"/>
      <c r="O342" s="5"/>
      <c r="P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13"/>
      <c r="M343" s="5"/>
      <c r="N343" s="5"/>
      <c r="O343" s="5"/>
      <c r="P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13"/>
      <c r="M344" s="5"/>
      <c r="N344" s="5"/>
      <c r="O344" s="5"/>
      <c r="P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13"/>
      <c r="M345" s="5"/>
      <c r="N345" s="5"/>
      <c r="O345" s="5"/>
      <c r="P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13"/>
      <c r="M346" s="5"/>
      <c r="N346" s="5"/>
      <c r="O346" s="5"/>
      <c r="P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13"/>
      <c r="M347" s="5"/>
      <c r="N347" s="5"/>
      <c r="O347" s="5"/>
      <c r="P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13"/>
      <c r="M348" s="5"/>
      <c r="N348" s="5"/>
      <c r="O348" s="5"/>
      <c r="P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13"/>
      <c r="M349" s="5"/>
      <c r="N349" s="5"/>
      <c r="O349" s="5"/>
      <c r="P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13"/>
      <c r="M350" s="5"/>
      <c r="N350" s="5"/>
      <c r="O350" s="5"/>
      <c r="P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13"/>
      <c r="M351" s="5"/>
      <c r="N351" s="5"/>
      <c r="O351" s="5"/>
      <c r="P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13"/>
      <c r="M352" s="5"/>
      <c r="N352" s="5"/>
      <c r="O352" s="5"/>
      <c r="P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13"/>
      <c r="M353" s="5"/>
      <c r="N353" s="5"/>
      <c r="O353" s="5"/>
      <c r="P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13"/>
      <c r="M354" s="5"/>
      <c r="N354" s="5"/>
      <c r="O354" s="5"/>
      <c r="P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13"/>
      <c r="M355" s="5"/>
      <c r="N355" s="5"/>
      <c r="O355" s="5"/>
      <c r="P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13"/>
      <c r="M356" s="5"/>
      <c r="N356" s="5"/>
      <c r="O356" s="5"/>
      <c r="P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13"/>
      <c r="M357" s="5"/>
      <c r="N357" s="5"/>
      <c r="O357" s="5"/>
      <c r="P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13"/>
      <c r="M358" s="5"/>
      <c r="N358" s="5"/>
      <c r="O358" s="5"/>
      <c r="P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13"/>
      <c r="M359" s="5"/>
      <c r="N359" s="5"/>
      <c r="O359" s="5"/>
      <c r="P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13"/>
      <c r="M360" s="5"/>
      <c r="N360" s="5"/>
      <c r="O360" s="5"/>
      <c r="P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13"/>
      <c r="M361" s="5"/>
      <c r="N361" s="5"/>
      <c r="O361" s="5"/>
      <c r="P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13"/>
      <c r="M362" s="5"/>
      <c r="N362" s="5"/>
      <c r="O362" s="5"/>
      <c r="P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13"/>
      <c r="M363" s="5"/>
      <c r="N363" s="5"/>
      <c r="O363" s="5"/>
      <c r="P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13"/>
      <c r="M364" s="5"/>
      <c r="N364" s="5"/>
      <c r="O364" s="5"/>
      <c r="P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13"/>
      <c r="M365" s="5"/>
      <c r="N365" s="5"/>
      <c r="O365" s="5"/>
      <c r="P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13"/>
      <c r="M366" s="5"/>
      <c r="N366" s="5"/>
      <c r="O366" s="5"/>
      <c r="P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13"/>
      <c r="M367" s="5"/>
      <c r="N367" s="5"/>
      <c r="O367" s="5"/>
      <c r="P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13"/>
      <c r="M368" s="5"/>
      <c r="N368" s="5"/>
      <c r="O368" s="5"/>
      <c r="P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13"/>
      <c r="M369" s="5"/>
      <c r="N369" s="5"/>
      <c r="O369" s="5"/>
      <c r="P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13"/>
      <c r="M370" s="5"/>
      <c r="N370" s="5"/>
      <c r="O370" s="5"/>
      <c r="P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13"/>
      <c r="M371" s="5"/>
      <c r="N371" s="5"/>
      <c r="O371" s="5"/>
      <c r="P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13"/>
      <c r="M372" s="5"/>
      <c r="N372" s="5"/>
      <c r="O372" s="5"/>
      <c r="P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13"/>
      <c r="M373" s="5"/>
      <c r="N373" s="5"/>
      <c r="O373" s="5"/>
      <c r="P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13"/>
      <c r="M374" s="5"/>
      <c r="N374" s="5"/>
      <c r="O374" s="5"/>
      <c r="P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13"/>
      <c r="M375" s="5"/>
      <c r="N375" s="5"/>
      <c r="O375" s="5"/>
      <c r="P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13"/>
      <c r="M376" s="5"/>
      <c r="N376" s="5"/>
      <c r="O376" s="5"/>
      <c r="P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13"/>
      <c r="M377" s="5"/>
      <c r="N377" s="5"/>
      <c r="O377" s="5"/>
      <c r="P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13"/>
      <c r="M378" s="5"/>
      <c r="N378" s="5"/>
      <c r="O378" s="5"/>
      <c r="P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13"/>
      <c r="M379" s="5"/>
      <c r="N379" s="5"/>
      <c r="O379" s="5"/>
      <c r="P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13"/>
      <c r="M380" s="5"/>
      <c r="N380" s="5"/>
      <c r="O380" s="5"/>
      <c r="P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13"/>
      <c r="M381" s="5"/>
      <c r="N381" s="5"/>
      <c r="O381" s="5"/>
      <c r="P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13"/>
      <c r="M382" s="5"/>
      <c r="N382" s="5"/>
      <c r="O382" s="5"/>
      <c r="P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13"/>
      <c r="M383" s="5"/>
      <c r="N383" s="5"/>
      <c r="O383" s="5"/>
      <c r="P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13"/>
      <c r="M384" s="5"/>
      <c r="N384" s="5"/>
      <c r="O384" s="5"/>
      <c r="P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13"/>
      <c r="M385" s="5"/>
      <c r="N385" s="5"/>
      <c r="O385" s="5"/>
      <c r="P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13"/>
      <c r="M386" s="5"/>
      <c r="N386" s="5"/>
      <c r="O386" s="5"/>
      <c r="P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13"/>
      <c r="M387" s="5"/>
      <c r="N387" s="5"/>
      <c r="O387" s="5"/>
      <c r="P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13"/>
      <c r="M388" s="5"/>
      <c r="N388" s="5"/>
      <c r="O388" s="5"/>
      <c r="P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13"/>
      <c r="M389" s="5"/>
      <c r="N389" s="5"/>
      <c r="O389" s="5"/>
      <c r="P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13"/>
      <c r="M390" s="5"/>
      <c r="N390" s="5"/>
      <c r="O390" s="5"/>
      <c r="P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13"/>
      <c r="M391" s="5"/>
      <c r="N391" s="5"/>
      <c r="O391" s="5"/>
      <c r="P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13"/>
      <c r="M392" s="5"/>
      <c r="N392" s="5"/>
      <c r="O392" s="5"/>
      <c r="P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13"/>
      <c r="M393" s="5"/>
      <c r="N393" s="5"/>
      <c r="O393" s="5"/>
      <c r="P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13"/>
      <c r="M394" s="5"/>
      <c r="N394" s="5"/>
      <c r="O394" s="5"/>
      <c r="P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13"/>
      <c r="M395" s="5"/>
      <c r="N395" s="5"/>
      <c r="O395" s="5"/>
      <c r="P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13"/>
      <c r="M396" s="5"/>
      <c r="N396" s="5"/>
      <c r="O396" s="5"/>
      <c r="P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13"/>
      <c r="M397" s="5"/>
      <c r="N397" s="5"/>
      <c r="O397" s="5"/>
      <c r="P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13"/>
      <c r="M398" s="5"/>
      <c r="N398" s="5"/>
      <c r="O398" s="5"/>
      <c r="P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13"/>
      <c r="M399" s="5"/>
      <c r="N399" s="5"/>
      <c r="O399" s="5"/>
      <c r="P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13"/>
      <c r="M400" s="5"/>
      <c r="N400" s="5"/>
      <c r="O400" s="5"/>
      <c r="P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13"/>
      <c r="M401" s="5"/>
      <c r="N401" s="5"/>
      <c r="O401" s="5"/>
      <c r="P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13"/>
      <c r="M402" s="5"/>
      <c r="N402" s="5"/>
      <c r="O402" s="5"/>
      <c r="P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13"/>
      <c r="M403" s="5"/>
      <c r="N403" s="5"/>
      <c r="O403" s="5"/>
      <c r="P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13"/>
      <c r="M404" s="5"/>
      <c r="N404" s="5"/>
      <c r="O404" s="5"/>
      <c r="P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13"/>
      <c r="M405" s="5"/>
      <c r="N405" s="5"/>
      <c r="O405" s="5"/>
      <c r="P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13"/>
      <c r="M406" s="5"/>
      <c r="N406" s="5"/>
      <c r="O406" s="5"/>
      <c r="P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13"/>
      <c r="M407" s="5"/>
      <c r="N407" s="5"/>
      <c r="O407" s="5"/>
      <c r="P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13"/>
      <c r="M408" s="5"/>
      <c r="N408" s="5"/>
      <c r="O408" s="5"/>
      <c r="P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13"/>
      <c r="M409" s="5"/>
      <c r="N409" s="5"/>
      <c r="O409" s="5"/>
      <c r="P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13"/>
      <c r="M410" s="5"/>
      <c r="N410" s="5"/>
      <c r="O410" s="5"/>
      <c r="P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13"/>
      <c r="M411" s="5"/>
      <c r="N411" s="5"/>
      <c r="O411" s="5"/>
      <c r="P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13"/>
      <c r="M412" s="5"/>
      <c r="N412" s="5"/>
      <c r="O412" s="5"/>
      <c r="P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13"/>
      <c r="M413" s="5"/>
      <c r="N413" s="5"/>
      <c r="O413" s="5"/>
      <c r="P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13"/>
      <c r="M414" s="5"/>
      <c r="N414" s="5"/>
      <c r="O414" s="5"/>
      <c r="P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13"/>
      <c r="M415" s="5"/>
      <c r="N415" s="5"/>
      <c r="O415" s="5"/>
      <c r="P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13"/>
      <c r="M416" s="5"/>
      <c r="N416" s="5"/>
      <c r="O416" s="5"/>
      <c r="P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13"/>
      <c r="M417" s="5"/>
      <c r="N417" s="5"/>
      <c r="O417" s="5"/>
      <c r="P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13"/>
      <c r="M418" s="5"/>
      <c r="N418" s="5"/>
      <c r="O418" s="5"/>
      <c r="P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13"/>
      <c r="M419" s="5"/>
      <c r="N419" s="5"/>
      <c r="O419" s="5"/>
      <c r="P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13"/>
      <c r="M420" s="5"/>
      <c r="N420" s="5"/>
      <c r="O420" s="5"/>
      <c r="P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13"/>
      <c r="M421" s="5"/>
      <c r="N421" s="5"/>
      <c r="O421" s="5"/>
      <c r="P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13"/>
      <c r="M422" s="5"/>
      <c r="N422" s="5"/>
      <c r="O422" s="5"/>
      <c r="P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13"/>
      <c r="M423" s="5"/>
      <c r="N423" s="5"/>
      <c r="O423" s="5"/>
      <c r="P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13"/>
      <c r="M424" s="5"/>
      <c r="N424" s="5"/>
      <c r="O424" s="5"/>
      <c r="P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13"/>
      <c r="M425" s="5"/>
      <c r="N425" s="5"/>
      <c r="O425" s="5"/>
      <c r="P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13"/>
      <c r="M426" s="5"/>
      <c r="N426" s="5"/>
      <c r="O426" s="5"/>
      <c r="P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13"/>
      <c r="M427" s="5"/>
      <c r="N427" s="5"/>
      <c r="O427" s="5"/>
      <c r="P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13"/>
      <c r="M428" s="5"/>
      <c r="N428" s="5"/>
      <c r="O428" s="5"/>
      <c r="P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13"/>
      <c r="M429" s="5"/>
      <c r="N429" s="5"/>
      <c r="O429" s="5"/>
      <c r="P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13"/>
      <c r="M430" s="5"/>
      <c r="N430" s="5"/>
      <c r="O430" s="5"/>
      <c r="P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13"/>
      <c r="M431" s="5"/>
      <c r="N431" s="5"/>
      <c r="O431" s="5"/>
      <c r="P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13"/>
      <c r="M432" s="5"/>
      <c r="N432" s="5"/>
      <c r="O432" s="5"/>
      <c r="P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13"/>
      <c r="M433" s="5"/>
      <c r="N433" s="5"/>
      <c r="O433" s="5"/>
      <c r="P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13"/>
      <c r="M434" s="5"/>
      <c r="N434" s="5"/>
      <c r="O434" s="5"/>
      <c r="P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13"/>
      <c r="M435" s="5"/>
      <c r="N435" s="5"/>
      <c r="O435" s="5"/>
      <c r="P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13"/>
      <c r="M436" s="5"/>
      <c r="N436" s="5"/>
      <c r="O436" s="5"/>
      <c r="P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13"/>
      <c r="M437" s="5"/>
      <c r="N437" s="5"/>
      <c r="O437" s="5"/>
      <c r="P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13"/>
      <c r="M438" s="5"/>
      <c r="N438" s="5"/>
      <c r="O438" s="5"/>
      <c r="P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13"/>
      <c r="M439" s="5"/>
      <c r="N439" s="5"/>
      <c r="O439" s="5"/>
      <c r="P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13"/>
      <c r="M440" s="5"/>
      <c r="N440" s="5"/>
      <c r="O440" s="5"/>
      <c r="P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13"/>
      <c r="M441" s="5"/>
      <c r="N441" s="5"/>
      <c r="O441" s="5"/>
      <c r="P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13"/>
      <c r="M442" s="5"/>
      <c r="N442" s="5"/>
      <c r="O442" s="5"/>
      <c r="P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13"/>
      <c r="M443" s="5"/>
      <c r="N443" s="5"/>
      <c r="O443" s="5"/>
      <c r="P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13"/>
      <c r="M444" s="5"/>
      <c r="N444" s="5"/>
      <c r="O444" s="5"/>
      <c r="P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13"/>
      <c r="M445" s="5"/>
      <c r="N445" s="5"/>
      <c r="O445" s="5"/>
      <c r="P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13"/>
      <c r="M446" s="5"/>
      <c r="N446" s="5"/>
      <c r="O446" s="5"/>
      <c r="P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13"/>
      <c r="M447" s="5"/>
      <c r="N447" s="5"/>
      <c r="O447" s="5"/>
      <c r="P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13"/>
      <c r="M448" s="5"/>
      <c r="N448" s="5"/>
      <c r="O448" s="5"/>
      <c r="P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13"/>
      <c r="M449" s="5"/>
      <c r="N449" s="5"/>
      <c r="O449" s="5"/>
      <c r="P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13"/>
      <c r="M450" s="5"/>
      <c r="N450" s="5"/>
      <c r="O450" s="5"/>
      <c r="P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13"/>
      <c r="M451" s="5"/>
      <c r="N451" s="5"/>
      <c r="O451" s="5"/>
      <c r="P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13"/>
      <c r="M452" s="5"/>
      <c r="N452" s="5"/>
      <c r="O452" s="5"/>
      <c r="P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13"/>
      <c r="M453" s="5"/>
      <c r="N453" s="5"/>
      <c r="O453" s="5"/>
      <c r="P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13"/>
      <c r="M454" s="5"/>
      <c r="N454" s="5"/>
      <c r="O454" s="5"/>
      <c r="P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13"/>
      <c r="M455" s="5"/>
      <c r="N455" s="5"/>
      <c r="O455" s="5"/>
      <c r="P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13"/>
      <c r="M456" s="5"/>
      <c r="N456" s="5"/>
      <c r="O456" s="5"/>
      <c r="P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13"/>
      <c r="M457" s="5"/>
      <c r="N457" s="5"/>
      <c r="O457" s="5"/>
      <c r="P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13"/>
      <c r="M458" s="5"/>
      <c r="N458" s="5"/>
      <c r="O458" s="5"/>
      <c r="P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13"/>
      <c r="M459" s="5"/>
      <c r="N459" s="5"/>
      <c r="O459" s="5"/>
      <c r="P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13"/>
      <c r="M460" s="5"/>
      <c r="N460" s="5"/>
      <c r="O460" s="5"/>
      <c r="P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13"/>
      <c r="M461" s="5"/>
      <c r="N461" s="5"/>
      <c r="O461" s="5"/>
      <c r="P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13"/>
      <c r="M462" s="5"/>
      <c r="N462" s="5"/>
      <c r="O462" s="5"/>
      <c r="P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13"/>
      <c r="M463" s="5"/>
      <c r="N463" s="5"/>
      <c r="O463" s="5"/>
      <c r="P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13"/>
      <c r="M464" s="5"/>
      <c r="N464" s="5"/>
      <c r="O464" s="5"/>
      <c r="P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13"/>
      <c r="M465" s="5"/>
      <c r="N465" s="5"/>
      <c r="O465" s="5"/>
      <c r="P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13"/>
      <c r="M466" s="5"/>
      <c r="N466" s="5"/>
      <c r="O466" s="5"/>
      <c r="P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13"/>
      <c r="M467" s="5"/>
      <c r="N467" s="5"/>
      <c r="O467" s="5"/>
      <c r="P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13"/>
      <c r="M468" s="5"/>
      <c r="N468" s="5"/>
      <c r="O468" s="5"/>
      <c r="P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13"/>
      <c r="M469" s="5"/>
      <c r="N469" s="5"/>
      <c r="O469" s="5"/>
      <c r="P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13"/>
      <c r="M470" s="5"/>
      <c r="N470" s="5"/>
      <c r="O470" s="5"/>
      <c r="P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13"/>
      <c r="M471" s="5"/>
      <c r="N471" s="5"/>
      <c r="O471" s="5"/>
      <c r="P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13"/>
      <c r="M472" s="5"/>
      <c r="N472" s="5"/>
      <c r="O472" s="5"/>
      <c r="P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13"/>
      <c r="M473" s="5"/>
      <c r="N473" s="5"/>
      <c r="O473" s="5"/>
      <c r="P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13"/>
      <c r="M474" s="5"/>
      <c r="N474" s="5"/>
      <c r="O474" s="5"/>
      <c r="P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13"/>
      <c r="M475" s="5"/>
      <c r="N475" s="5"/>
      <c r="O475" s="5"/>
      <c r="P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13"/>
      <c r="M476" s="5"/>
      <c r="N476" s="5"/>
      <c r="O476" s="5"/>
      <c r="P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13"/>
      <c r="M477" s="5"/>
      <c r="N477" s="5"/>
      <c r="O477" s="5"/>
      <c r="P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13"/>
      <c r="M478" s="5"/>
      <c r="N478" s="5"/>
      <c r="O478" s="5"/>
      <c r="P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13"/>
      <c r="M479" s="5"/>
      <c r="N479" s="5"/>
      <c r="O479" s="5"/>
      <c r="P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13"/>
      <c r="M480" s="5"/>
      <c r="N480" s="5"/>
      <c r="O480" s="5"/>
      <c r="P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13"/>
      <c r="M481" s="5"/>
      <c r="N481" s="5"/>
      <c r="O481" s="5"/>
      <c r="P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13"/>
      <c r="M482" s="5"/>
      <c r="N482" s="5"/>
      <c r="O482" s="5"/>
      <c r="P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13"/>
      <c r="M483" s="5"/>
      <c r="N483" s="5"/>
      <c r="O483" s="5"/>
      <c r="P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13"/>
      <c r="M484" s="5"/>
      <c r="N484" s="5"/>
      <c r="O484" s="5"/>
      <c r="P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13"/>
      <c r="M485" s="5"/>
      <c r="N485" s="5"/>
      <c r="O485" s="5"/>
      <c r="P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13"/>
      <c r="M486" s="5"/>
      <c r="N486" s="5"/>
      <c r="O486" s="5"/>
      <c r="P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13"/>
      <c r="M487" s="5"/>
      <c r="N487" s="5"/>
      <c r="O487" s="5"/>
      <c r="P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13"/>
      <c r="M488" s="5"/>
      <c r="N488" s="5"/>
      <c r="O488" s="5"/>
      <c r="P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13"/>
      <c r="M489" s="5"/>
      <c r="N489" s="5"/>
      <c r="O489" s="5"/>
      <c r="P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13"/>
      <c r="M490" s="5"/>
      <c r="N490" s="5"/>
      <c r="O490" s="5"/>
      <c r="P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13"/>
      <c r="M491" s="5"/>
      <c r="N491" s="5"/>
      <c r="O491" s="5"/>
      <c r="P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13"/>
      <c r="M492" s="5"/>
      <c r="N492" s="5"/>
      <c r="O492" s="5"/>
      <c r="P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13"/>
      <c r="M493" s="5"/>
      <c r="N493" s="5"/>
      <c r="O493" s="5"/>
      <c r="P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13"/>
      <c r="M494" s="5"/>
      <c r="N494" s="5"/>
      <c r="O494" s="5"/>
      <c r="P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13"/>
      <c r="M495" s="5"/>
      <c r="N495" s="5"/>
      <c r="O495" s="5"/>
      <c r="P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13"/>
      <c r="M496" s="5"/>
      <c r="N496" s="5"/>
      <c r="O496" s="5"/>
      <c r="P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13"/>
      <c r="M497" s="5"/>
      <c r="N497" s="5"/>
      <c r="O497" s="5"/>
      <c r="P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13"/>
      <c r="M498" s="5"/>
      <c r="N498" s="5"/>
      <c r="O498" s="5"/>
      <c r="P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13"/>
      <c r="M499" s="5"/>
      <c r="N499" s="5"/>
      <c r="O499" s="5"/>
      <c r="P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13"/>
      <c r="M500" s="5"/>
      <c r="N500" s="5"/>
      <c r="O500" s="5"/>
      <c r="P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13"/>
      <c r="M501" s="5"/>
      <c r="N501" s="5"/>
      <c r="O501" s="5"/>
      <c r="P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13"/>
      <c r="M502" s="5"/>
      <c r="N502" s="5"/>
      <c r="O502" s="5"/>
      <c r="P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13"/>
      <c r="M503" s="5"/>
      <c r="N503" s="5"/>
      <c r="O503" s="5"/>
      <c r="P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13"/>
      <c r="M504" s="5"/>
      <c r="N504" s="5"/>
      <c r="O504" s="5"/>
      <c r="P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13"/>
      <c r="M505" s="5"/>
      <c r="N505" s="5"/>
      <c r="O505" s="5"/>
      <c r="P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13"/>
      <c r="M506" s="5"/>
      <c r="N506" s="5"/>
      <c r="O506" s="5"/>
      <c r="P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13"/>
      <c r="M507" s="5"/>
      <c r="N507" s="5"/>
      <c r="O507" s="5"/>
      <c r="P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13"/>
      <c r="M508" s="5"/>
      <c r="N508" s="5"/>
      <c r="O508" s="5"/>
      <c r="P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13"/>
      <c r="M509" s="5"/>
      <c r="N509" s="5"/>
      <c r="O509" s="5"/>
      <c r="P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13"/>
      <c r="M510" s="5"/>
      <c r="N510" s="5"/>
      <c r="O510" s="5"/>
      <c r="P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13"/>
      <c r="M511" s="5"/>
      <c r="N511" s="5"/>
      <c r="O511" s="5"/>
      <c r="P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13"/>
      <c r="M512" s="5"/>
      <c r="N512" s="5"/>
      <c r="O512" s="5"/>
      <c r="P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13"/>
      <c r="M513" s="5"/>
      <c r="N513" s="5"/>
      <c r="O513" s="5"/>
      <c r="P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13"/>
      <c r="M514" s="5"/>
      <c r="N514" s="5"/>
      <c r="O514" s="5"/>
      <c r="P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13"/>
      <c r="M515" s="5"/>
      <c r="N515" s="5"/>
      <c r="O515" s="5"/>
      <c r="P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13"/>
      <c r="M516" s="5"/>
      <c r="N516" s="5"/>
      <c r="O516" s="5"/>
      <c r="P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13"/>
      <c r="M517" s="5"/>
      <c r="N517" s="5"/>
      <c r="O517" s="5"/>
      <c r="P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13"/>
      <c r="M518" s="5"/>
      <c r="N518" s="5"/>
      <c r="O518" s="5"/>
      <c r="P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13"/>
      <c r="M519" s="5"/>
      <c r="N519" s="5"/>
      <c r="O519" s="5"/>
      <c r="P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13"/>
      <c r="M520" s="5"/>
      <c r="N520" s="5"/>
      <c r="O520" s="5"/>
      <c r="P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13"/>
      <c r="M521" s="5"/>
      <c r="N521" s="5"/>
      <c r="O521" s="5"/>
      <c r="P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13"/>
      <c r="M522" s="5"/>
      <c r="N522" s="5"/>
      <c r="O522" s="5"/>
      <c r="P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13"/>
      <c r="M523" s="5"/>
      <c r="N523" s="5"/>
      <c r="O523" s="5"/>
      <c r="P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13"/>
      <c r="M524" s="5"/>
      <c r="N524" s="5"/>
      <c r="O524" s="5"/>
      <c r="P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13"/>
      <c r="M525" s="5"/>
      <c r="N525" s="5"/>
      <c r="O525" s="5"/>
      <c r="P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13"/>
      <c r="M526" s="5"/>
      <c r="N526" s="5"/>
      <c r="O526" s="5"/>
      <c r="P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13"/>
      <c r="M527" s="5"/>
      <c r="N527" s="5"/>
      <c r="O527" s="5"/>
      <c r="P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13"/>
      <c r="M528" s="5"/>
      <c r="N528" s="5"/>
      <c r="O528" s="5"/>
      <c r="P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13"/>
      <c r="M529" s="5"/>
      <c r="N529" s="5"/>
      <c r="O529" s="5"/>
      <c r="P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13"/>
      <c r="M530" s="5"/>
      <c r="N530" s="5"/>
      <c r="O530" s="5"/>
      <c r="P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13"/>
      <c r="M531" s="5"/>
      <c r="N531" s="5"/>
      <c r="O531" s="5"/>
      <c r="P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13"/>
      <c r="M532" s="5"/>
      <c r="N532" s="5"/>
      <c r="O532" s="5"/>
      <c r="P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13"/>
      <c r="M533" s="5"/>
      <c r="N533" s="5"/>
      <c r="O533" s="5"/>
      <c r="P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13"/>
      <c r="M534" s="5"/>
      <c r="N534" s="5"/>
      <c r="O534" s="5"/>
      <c r="P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13"/>
      <c r="M535" s="5"/>
      <c r="N535" s="5"/>
      <c r="O535" s="5"/>
      <c r="P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13"/>
      <c r="M536" s="5"/>
      <c r="N536" s="5"/>
      <c r="O536" s="5"/>
      <c r="P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13"/>
      <c r="M537" s="5"/>
      <c r="N537" s="5"/>
      <c r="O537" s="5"/>
      <c r="P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13"/>
      <c r="M538" s="5"/>
      <c r="N538" s="5"/>
      <c r="O538" s="5"/>
      <c r="P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13"/>
      <c r="M539" s="5"/>
      <c r="N539" s="5"/>
      <c r="O539" s="5"/>
      <c r="P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13"/>
      <c r="M540" s="5"/>
      <c r="N540" s="5"/>
      <c r="O540" s="5"/>
      <c r="P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13"/>
      <c r="M541" s="5"/>
      <c r="N541" s="5"/>
      <c r="O541" s="5"/>
      <c r="P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13"/>
      <c r="M542" s="5"/>
      <c r="N542" s="5"/>
      <c r="O542" s="5"/>
      <c r="P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13"/>
      <c r="M543" s="5"/>
      <c r="N543" s="5"/>
      <c r="O543" s="5"/>
      <c r="P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13"/>
      <c r="M544" s="5"/>
      <c r="N544" s="5"/>
      <c r="O544" s="5"/>
      <c r="P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13"/>
      <c r="M545" s="5"/>
      <c r="N545" s="5"/>
      <c r="O545" s="5"/>
      <c r="P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13"/>
      <c r="M546" s="5"/>
      <c r="N546" s="5"/>
      <c r="O546" s="5"/>
      <c r="P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13"/>
      <c r="M547" s="5"/>
      <c r="N547" s="5"/>
      <c r="O547" s="5"/>
      <c r="P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13"/>
      <c r="M548" s="5"/>
      <c r="N548" s="5"/>
      <c r="O548" s="5"/>
      <c r="P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13"/>
      <c r="M549" s="5"/>
      <c r="N549" s="5"/>
      <c r="O549" s="5"/>
      <c r="P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13"/>
      <c r="M550" s="5"/>
      <c r="N550" s="5"/>
      <c r="O550" s="5"/>
      <c r="P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13"/>
      <c r="M551" s="5"/>
      <c r="N551" s="5"/>
      <c r="O551" s="5"/>
      <c r="P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13"/>
      <c r="M552" s="5"/>
      <c r="N552" s="5"/>
      <c r="O552" s="5"/>
      <c r="P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13"/>
      <c r="M553" s="5"/>
      <c r="N553" s="5"/>
      <c r="O553" s="5"/>
      <c r="P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13"/>
      <c r="M554" s="5"/>
      <c r="N554" s="5"/>
      <c r="O554" s="5"/>
      <c r="P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13"/>
      <c r="M555" s="5"/>
      <c r="N555" s="5"/>
      <c r="O555" s="5"/>
      <c r="P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13"/>
      <c r="M556" s="5"/>
      <c r="N556" s="5"/>
      <c r="O556" s="5"/>
      <c r="P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13"/>
      <c r="M557" s="5"/>
      <c r="N557" s="5"/>
      <c r="O557" s="5"/>
      <c r="P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13"/>
      <c r="M558" s="5"/>
      <c r="N558" s="5"/>
      <c r="O558" s="5"/>
      <c r="P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13"/>
      <c r="M559" s="5"/>
      <c r="N559" s="5"/>
      <c r="O559" s="5"/>
      <c r="P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13"/>
      <c r="M560" s="5"/>
      <c r="N560" s="5"/>
      <c r="O560" s="5"/>
      <c r="P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13"/>
      <c r="M561" s="5"/>
      <c r="N561" s="5"/>
      <c r="O561" s="5"/>
      <c r="P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13"/>
      <c r="M562" s="5"/>
      <c r="N562" s="5"/>
      <c r="O562" s="5"/>
      <c r="P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13"/>
      <c r="M563" s="5"/>
      <c r="N563" s="5"/>
      <c r="O563" s="5"/>
      <c r="P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13"/>
      <c r="M564" s="5"/>
      <c r="N564" s="5"/>
      <c r="O564" s="5"/>
      <c r="P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13"/>
      <c r="M565" s="5"/>
      <c r="N565" s="5"/>
      <c r="O565" s="5"/>
      <c r="P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13"/>
      <c r="M566" s="5"/>
      <c r="N566" s="5"/>
      <c r="O566" s="5"/>
      <c r="P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13"/>
      <c r="M567" s="5"/>
      <c r="N567" s="5"/>
      <c r="O567" s="5"/>
      <c r="P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13"/>
      <c r="M568" s="5"/>
      <c r="N568" s="5"/>
      <c r="O568" s="5"/>
      <c r="P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13"/>
      <c r="M569" s="5"/>
      <c r="N569" s="5"/>
      <c r="O569" s="5"/>
      <c r="P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13"/>
      <c r="M570" s="5"/>
      <c r="N570" s="5"/>
      <c r="O570" s="5"/>
      <c r="P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13"/>
      <c r="M571" s="5"/>
      <c r="N571" s="5"/>
      <c r="O571" s="5"/>
      <c r="P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13"/>
      <c r="M572" s="5"/>
      <c r="N572" s="5"/>
      <c r="O572" s="5"/>
      <c r="P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13"/>
      <c r="M573" s="5"/>
      <c r="N573" s="5"/>
      <c r="O573" s="5"/>
      <c r="P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13"/>
      <c r="M574" s="5"/>
      <c r="N574" s="5"/>
      <c r="O574" s="5"/>
      <c r="P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13"/>
      <c r="M575" s="5"/>
      <c r="N575" s="5"/>
      <c r="O575" s="5"/>
      <c r="P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13"/>
      <c r="M576" s="5"/>
      <c r="N576" s="5"/>
      <c r="O576" s="5"/>
      <c r="P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13"/>
      <c r="M577" s="5"/>
      <c r="N577" s="5"/>
      <c r="O577" s="5"/>
      <c r="P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13"/>
      <c r="M578" s="5"/>
      <c r="N578" s="5"/>
      <c r="O578" s="5"/>
      <c r="P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13"/>
      <c r="M579" s="5"/>
      <c r="N579" s="5"/>
      <c r="O579" s="5"/>
      <c r="P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13"/>
      <c r="M580" s="5"/>
      <c r="N580" s="5"/>
      <c r="O580" s="5"/>
      <c r="P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13"/>
      <c r="M581" s="5"/>
      <c r="N581" s="5"/>
      <c r="O581" s="5"/>
      <c r="P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13"/>
      <c r="M582" s="5"/>
      <c r="N582" s="5"/>
      <c r="O582" s="5"/>
      <c r="P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13"/>
      <c r="M583" s="5"/>
      <c r="N583" s="5"/>
      <c r="O583" s="5"/>
      <c r="P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13"/>
      <c r="M584" s="5"/>
      <c r="N584" s="5"/>
      <c r="O584" s="5"/>
      <c r="P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13"/>
      <c r="M585" s="5"/>
      <c r="N585" s="5"/>
      <c r="O585" s="5"/>
      <c r="P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13"/>
      <c r="M586" s="5"/>
      <c r="N586" s="5"/>
      <c r="O586" s="5"/>
      <c r="P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13"/>
      <c r="M587" s="5"/>
      <c r="N587" s="5"/>
      <c r="O587" s="5"/>
      <c r="P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13"/>
      <c r="M588" s="5"/>
      <c r="N588" s="5"/>
      <c r="O588" s="5"/>
      <c r="P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13"/>
      <c r="M589" s="5"/>
      <c r="N589" s="5"/>
      <c r="O589" s="5"/>
      <c r="P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13"/>
      <c r="M590" s="5"/>
      <c r="N590" s="5"/>
      <c r="O590" s="5"/>
      <c r="P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13"/>
      <c r="M591" s="5"/>
      <c r="N591" s="5"/>
      <c r="O591" s="5"/>
      <c r="P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13"/>
      <c r="M592" s="5"/>
      <c r="N592" s="5"/>
      <c r="O592" s="5"/>
      <c r="P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13"/>
      <c r="M593" s="5"/>
      <c r="N593" s="5"/>
      <c r="O593" s="5"/>
      <c r="P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13"/>
      <c r="M594" s="5"/>
      <c r="N594" s="5"/>
      <c r="O594" s="5"/>
      <c r="P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13"/>
      <c r="M595" s="5"/>
      <c r="N595" s="5"/>
      <c r="O595" s="5"/>
      <c r="P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13"/>
      <c r="M596" s="5"/>
      <c r="N596" s="5"/>
      <c r="O596" s="5"/>
      <c r="P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13"/>
      <c r="M597" s="5"/>
      <c r="N597" s="5"/>
      <c r="O597" s="5"/>
      <c r="P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13"/>
      <c r="M598" s="5"/>
      <c r="N598" s="5"/>
      <c r="O598" s="5"/>
      <c r="P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13"/>
      <c r="M599" s="5"/>
      <c r="N599" s="5"/>
      <c r="O599" s="5"/>
      <c r="P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13"/>
      <c r="M600" s="5"/>
      <c r="N600" s="5"/>
      <c r="O600" s="5"/>
      <c r="P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13"/>
      <c r="M601" s="5"/>
      <c r="N601" s="5"/>
      <c r="O601" s="5"/>
      <c r="P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13"/>
      <c r="M602" s="5"/>
      <c r="N602" s="5"/>
      <c r="O602" s="5"/>
      <c r="P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13"/>
      <c r="M603" s="5"/>
      <c r="N603" s="5"/>
      <c r="O603" s="5"/>
      <c r="P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13"/>
      <c r="M604" s="5"/>
      <c r="N604" s="5"/>
      <c r="O604" s="5"/>
      <c r="P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13"/>
      <c r="M605" s="5"/>
      <c r="N605" s="5"/>
      <c r="O605" s="5"/>
      <c r="P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13"/>
      <c r="M606" s="5"/>
      <c r="N606" s="5"/>
      <c r="O606" s="5"/>
      <c r="P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13"/>
      <c r="M607" s="5"/>
      <c r="N607" s="5"/>
      <c r="O607" s="5"/>
      <c r="P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13"/>
      <c r="M608" s="5"/>
      <c r="N608" s="5"/>
      <c r="O608" s="5"/>
      <c r="P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13"/>
      <c r="M609" s="5"/>
      <c r="N609" s="5"/>
      <c r="O609" s="5"/>
      <c r="P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13"/>
      <c r="M610" s="5"/>
      <c r="N610" s="5"/>
      <c r="O610" s="5"/>
      <c r="P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13"/>
      <c r="M611" s="5"/>
      <c r="N611" s="5"/>
      <c r="O611" s="5"/>
      <c r="P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13"/>
      <c r="M612" s="5"/>
      <c r="N612" s="5"/>
      <c r="O612" s="5"/>
      <c r="P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13"/>
      <c r="M613" s="5"/>
      <c r="N613" s="5"/>
      <c r="O613" s="5"/>
      <c r="P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13"/>
      <c r="M614" s="5"/>
      <c r="N614" s="5"/>
      <c r="O614" s="5"/>
      <c r="P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13"/>
      <c r="M615" s="5"/>
      <c r="N615" s="5"/>
      <c r="O615" s="5"/>
      <c r="P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13"/>
      <c r="M616" s="5"/>
      <c r="N616" s="5"/>
      <c r="O616" s="5"/>
      <c r="P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13"/>
      <c r="M617" s="5"/>
      <c r="N617" s="5"/>
      <c r="O617" s="5"/>
      <c r="P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13"/>
      <c r="M618" s="5"/>
      <c r="N618" s="5"/>
      <c r="O618" s="5"/>
      <c r="P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13"/>
      <c r="M619" s="5"/>
      <c r="N619" s="5"/>
      <c r="O619" s="5"/>
      <c r="P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13"/>
      <c r="M620" s="5"/>
      <c r="N620" s="5"/>
      <c r="O620" s="5"/>
      <c r="P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13"/>
      <c r="M621" s="5"/>
      <c r="N621" s="5"/>
      <c r="O621" s="5"/>
      <c r="P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13"/>
      <c r="M622" s="5"/>
      <c r="N622" s="5"/>
      <c r="O622" s="5"/>
      <c r="P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13"/>
      <c r="M623" s="5"/>
      <c r="N623" s="5"/>
      <c r="O623" s="5"/>
      <c r="P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13"/>
      <c r="M624" s="5"/>
      <c r="N624" s="5"/>
      <c r="O624" s="5"/>
      <c r="P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13"/>
      <c r="M625" s="5"/>
      <c r="N625" s="5"/>
      <c r="O625" s="5"/>
      <c r="P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13"/>
      <c r="M626" s="5"/>
      <c r="N626" s="5"/>
      <c r="O626" s="5"/>
      <c r="P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13"/>
      <c r="M627" s="5"/>
      <c r="N627" s="5"/>
      <c r="O627" s="5"/>
      <c r="P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13"/>
      <c r="M628" s="5"/>
      <c r="N628" s="5"/>
      <c r="O628" s="5"/>
      <c r="P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13"/>
      <c r="M629" s="5"/>
      <c r="N629" s="5"/>
      <c r="O629" s="5"/>
      <c r="P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13"/>
      <c r="M630" s="5"/>
      <c r="N630" s="5"/>
      <c r="O630" s="5"/>
      <c r="P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13"/>
      <c r="M631" s="5"/>
      <c r="N631" s="5"/>
      <c r="O631" s="5"/>
      <c r="P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13"/>
      <c r="M632" s="5"/>
      <c r="N632" s="5"/>
      <c r="O632" s="5"/>
      <c r="P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13"/>
      <c r="M633" s="5"/>
      <c r="N633" s="5"/>
      <c r="O633" s="5"/>
      <c r="P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13"/>
      <c r="M634" s="5"/>
      <c r="N634" s="5"/>
      <c r="O634" s="5"/>
      <c r="P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13"/>
      <c r="M635" s="5"/>
      <c r="N635" s="5"/>
      <c r="O635" s="5"/>
      <c r="P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13"/>
      <c r="M636" s="5"/>
      <c r="N636" s="5"/>
      <c r="O636" s="5"/>
      <c r="P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13"/>
      <c r="M637" s="5"/>
      <c r="N637" s="5"/>
      <c r="O637" s="5"/>
      <c r="P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13"/>
      <c r="M638" s="5"/>
      <c r="N638" s="5"/>
      <c r="O638" s="5"/>
      <c r="P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13"/>
      <c r="M639" s="5"/>
      <c r="N639" s="5"/>
      <c r="O639" s="5"/>
      <c r="P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13"/>
      <c r="M640" s="5"/>
      <c r="N640" s="5"/>
      <c r="O640" s="5"/>
      <c r="P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13"/>
      <c r="M641" s="5"/>
      <c r="N641" s="5"/>
      <c r="O641" s="5"/>
      <c r="P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13"/>
      <c r="M642" s="5"/>
      <c r="N642" s="5"/>
      <c r="O642" s="5"/>
      <c r="P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13"/>
      <c r="M643" s="5"/>
      <c r="N643" s="5"/>
      <c r="O643" s="5"/>
      <c r="P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13"/>
      <c r="M644" s="5"/>
      <c r="N644" s="5"/>
      <c r="O644" s="5"/>
      <c r="P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13"/>
      <c r="M645" s="5"/>
      <c r="N645" s="5"/>
      <c r="O645" s="5"/>
      <c r="P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13"/>
      <c r="M646" s="5"/>
      <c r="N646" s="5"/>
      <c r="O646" s="5"/>
      <c r="P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13"/>
      <c r="M647" s="5"/>
      <c r="N647" s="5"/>
      <c r="O647" s="5"/>
      <c r="P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13"/>
      <c r="M648" s="5"/>
      <c r="N648" s="5"/>
      <c r="O648" s="5"/>
      <c r="P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13"/>
      <c r="M649" s="5"/>
      <c r="N649" s="5"/>
      <c r="O649" s="5"/>
      <c r="P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13"/>
      <c r="M650" s="5"/>
      <c r="N650" s="5"/>
      <c r="O650" s="5"/>
      <c r="P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13"/>
      <c r="M651" s="5"/>
      <c r="N651" s="5"/>
      <c r="O651" s="5"/>
      <c r="P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13"/>
      <c r="M652" s="5"/>
      <c r="N652" s="5"/>
      <c r="O652" s="5"/>
      <c r="P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13"/>
      <c r="M653" s="5"/>
      <c r="N653" s="5"/>
      <c r="O653" s="5"/>
      <c r="P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13"/>
      <c r="M654" s="5"/>
      <c r="N654" s="5"/>
      <c r="O654" s="5"/>
      <c r="P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13"/>
      <c r="M655" s="5"/>
      <c r="N655" s="5"/>
      <c r="O655" s="5"/>
      <c r="P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13"/>
      <c r="M656" s="5"/>
      <c r="N656" s="5"/>
      <c r="O656" s="5"/>
      <c r="P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13"/>
      <c r="M657" s="5"/>
      <c r="N657" s="5"/>
      <c r="O657" s="5"/>
      <c r="P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13"/>
      <c r="M658" s="5"/>
      <c r="N658" s="5"/>
      <c r="O658" s="5"/>
      <c r="P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13"/>
      <c r="M659" s="5"/>
      <c r="N659" s="5"/>
      <c r="O659" s="5"/>
      <c r="P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13"/>
      <c r="M660" s="5"/>
      <c r="N660" s="5"/>
      <c r="O660" s="5"/>
      <c r="P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13"/>
      <c r="M661" s="5"/>
      <c r="N661" s="5"/>
      <c r="O661" s="5"/>
      <c r="P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13"/>
      <c r="M662" s="5"/>
      <c r="N662" s="5"/>
      <c r="O662" s="5"/>
      <c r="P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13"/>
      <c r="M663" s="5"/>
      <c r="N663" s="5"/>
      <c r="O663" s="5"/>
      <c r="P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13"/>
      <c r="M664" s="5"/>
      <c r="N664" s="5"/>
      <c r="O664" s="5"/>
      <c r="P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13"/>
      <c r="M665" s="5"/>
      <c r="N665" s="5"/>
      <c r="O665" s="5"/>
      <c r="P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13"/>
      <c r="M666" s="5"/>
      <c r="N666" s="5"/>
      <c r="O666" s="5"/>
      <c r="P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13"/>
      <c r="M667" s="5"/>
      <c r="N667" s="5"/>
      <c r="O667" s="5"/>
      <c r="P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13"/>
      <c r="M668" s="5"/>
      <c r="N668" s="5"/>
      <c r="O668" s="5"/>
      <c r="P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13"/>
      <c r="M669" s="5"/>
      <c r="N669" s="5"/>
      <c r="O669" s="5"/>
      <c r="P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13"/>
      <c r="M670" s="5"/>
      <c r="N670" s="5"/>
      <c r="O670" s="5"/>
      <c r="P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13"/>
      <c r="M671" s="5"/>
      <c r="N671" s="5"/>
      <c r="O671" s="5"/>
      <c r="P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13"/>
      <c r="M672" s="5"/>
      <c r="N672" s="5"/>
      <c r="O672" s="5"/>
      <c r="P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13"/>
      <c r="M673" s="5"/>
      <c r="N673" s="5"/>
      <c r="O673" s="5"/>
      <c r="P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13"/>
      <c r="M674" s="5"/>
      <c r="N674" s="5"/>
      <c r="O674" s="5"/>
      <c r="P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13"/>
      <c r="M675" s="5"/>
      <c r="N675" s="5"/>
      <c r="O675" s="5"/>
      <c r="P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13"/>
      <c r="M676" s="5"/>
      <c r="N676" s="5"/>
      <c r="O676" s="5"/>
      <c r="P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13"/>
      <c r="M677" s="5"/>
      <c r="N677" s="5"/>
      <c r="O677" s="5"/>
      <c r="P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13"/>
      <c r="M678" s="5"/>
      <c r="N678" s="5"/>
      <c r="O678" s="5"/>
      <c r="P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13"/>
      <c r="M679" s="5"/>
      <c r="N679" s="5"/>
      <c r="O679" s="5"/>
      <c r="P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13"/>
      <c r="M680" s="5"/>
      <c r="N680" s="5"/>
      <c r="O680" s="5"/>
      <c r="P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13"/>
      <c r="M681" s="5"/>
      <c r="N681" s="5"/>
      <c r="O681" s="5"/>
      <c r="P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13"/>
      <c r="M682" s="5"/>
      <c r="N682" s="5"/>
      <c r="O682" s="5"/>
      <c r="P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13"/>
      <c r="M683" s="5"/>
      <c r="N683" s="5"/>
      <c r="O683" s="5"/>
      <c r="P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13"/>
      <c r="M684" s="5"/>
      <c r="N684" s="5"/>
      <c r="O684" s="5"/>
      <c r="P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13"/>
      <c r="M685" s="5"/>
      <c r="N685" s="5"/>
      <c r="O685" s="5"/>
      <c r="P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13"/>
      <c r="M686" s="5"/>
      <c r="N686" s="5"/>
      <c r="O686" s="5"/>
      <c r="P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13"/>
      <c r="M687" s="5"/>
      <c r="N687" s="5"/>
      <c r="O687" s="5"/>
      <c r="P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13"/>
      <c r="M688" s="5"/>
      <c r="N688" s="5"/>
      <c r="O688" s="5"/>
      <c r="P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13"/>
      <c r="M689" s="5"/>
      <c r="N689" s="5"/>
      <c r="O689" s="5"/>
      <c r="P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13"/>
      <c r="M690" s="5"/>
      <c r="N690" s="5"/>
      <c r="O690" s="5"/>
      <c r="P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13"/>
      <c r="M691" s="5"/>
      <c r="N691" s="5"/>
      <c r="O691" s="5"/>
      <c r="P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13"/>
      <c r="M692" s="5"/>
      <c r="N692" s="5"/>
      <c r="O692" s="5"/>
      <c r="P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13"/>
      <c r="M693" s="5"/>
      <c r="N693" s="5"/>
      <c r="O693" s="5"/>
      <c r="P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13"/>
      <c r="M694" s="5"/>
      <c r="N694" s="5"/>
      <c r="O694" s="5"/>
      <c r="P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13"/>
      <c r="M695" s="5"/>
      <c r="N695" s="5"/>
      <c r="O695" s="5"/>
      <c r="P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13"/>
      <c r="M696" s="5"/>
      <c r="N696" s="5"/>
      <c r="O696" s="5"/>
      <c r="P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13"/>
      <c r="M697" s="5"/>
      <c r="N697" s="5"/>
      <c r="O697" s="5"/>
      <c r="P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13"/>
      <c r="M698" s="5"/>
      <c r="N698" s="5"/>
      <c r="O698" s="5"/>
      <c r="P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13"/>
      <c r="M699" s="5"/>
      <c r="N699" s="5"/>
      <c r="O699" s="5"/>
      <c r="P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13"/>
      <c r="M700" s="5"/>
      <c r="N700" s="5"/>
      <c r="O700" s="5"/>
      <c r="P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13"/>
      <c r="M701" s="5"/>
      <c r="N701" s="5"/>
      <c r="O701" s="5"/>
      <c r="P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13"/>
      <c r="M702" s="5"/>
      <c r="N702" s="5"/>
      <c r="O702" s="5"/>
      <c r="P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13"/>
      <c r="M703" s="5"/>
      <c r="N703" s="5"/>
      <c r="O703" s="5"/>
      <c r="P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13"/>
      <c r="M704" s="5"/>
      <c r="N704" s="5"/>
      <c r="O704" s="5"/>
      <c r="P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13"/>
      <c r="M705" s="5"/>
      <c r="N705" s="5"/>
      <c r="O705" s="5"/>
      <c r="P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13"/>
      <c r="M706" s="5"/>
      <c r="N706" s="5"/>
      <c r="O706" s="5"/>
      <c r="P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13"/>
      <c r="M707" s="5"/>
      <c r="N707" s="5"/>
      <c r="O707" s="5"/>
      <c r="P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13"/>
      <c r="M708" s="5"/>
      <c r="N708" s="5"/>
      <c r="O708" s="5"/>
      <c r="P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13"/>
      <c r="M709" s="5"/>
      <c r="N709" s="5"/>
      <c r="O709" s="5"/>
      <c r="P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13"/>
      <c r="M710" s="5"/>
      <c r="N710" s="5"/>
      <c r="O710" s="5"/>
      <c r="P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13"/>
      <c r="M711" s="5"/>
      <c r="N711" s="5"/>
      <c r="O711" s="5"/>
      <c r="P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13"/>
      <c r="M712" s="5"/>
      <c r="N712" s="5"/>
      <c r="O712" s="5"/>
      <c r="P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13"/>
      <c r="M713" s="5"/>
      <c r="N713" s="5"/>
      <c r="O713" s="5"/>
      <c r="P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13"/>
      <c r="M714" s="5"/>
      <c r="N714" s="5"/>
      <c r="O714" s="5"/>
      <c r="P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13"/>
      <c r="M715" s="5"/>
      <c r="N715" s="5"/>
      <c r="O715" s="5"/>
      <c r="P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13"/>
      <c r="M716" s="5"/>
      <c r="N716" s="5"/>
      <c r="O716" s="5"/>
      <c r="P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13"/>
      <c r="M717" s="5"/>
      <c r="N717" s="5"/>
      <c r="O717" s="5"/>
      <c r="P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13"/>
      <c r="M718" s="5"/>
      <c r="N718" s="5"/>
      <c r="O718" s="5"/>
      <c r="P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13"/>
      <c r="M719" s="5"/>
      <c r="N719" s="5"/>
      <c r="O719" s="5"/>
      <c r="P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13"/>
      <c r="M720" s="5"/>
      <c r="N720" s="5"/>
      <c r="O720" s="5"/>
      <c r="P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13"/>
      <c r="M721" s="5"/>
      <c r="N721" s="5"/>
      <c r="O721" s="5"/>
      <c r="P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13"/>
      <c r="M722" s="5"/>
      <c r="N722" s="5"/>
      <c r="O722" s="5"/>
      <c r="P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13"/>
      <c r="M723" s="5"/>
      <c r="N723" s="5"/>
      <c r="O723" s="5"/>
      <c r="P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13"/>
      <c r="M724" s="5"/>
      <c r="N724" s="5"/>
      <c r="O724" s="5"/>
      <c r="P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13"/>
      <c r="M725" s="5"/>
      <c r="N725" s="5"/>
      <c r="O725" s="5"/>
      <c r="P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13"/>
      <c r="M726" s="5"/>
      <c r="N726" s="5"/>
      <c r="O726" s="5"/>
      <c r="P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13"/>
      <c r="M727" s="5"/>
      <c r="N727" s="5"/>
      <c r="O727" s="5"/>
      <c r="P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13"/>
      <c r="M728" s="5"/>
      <c r="N728" s="5"/>
      <c r="O728" s="5"/>
      <c r="P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13"/>
      <c r="M729" s="5"/>
      <c r="N729" s="5"/>
      <c r="O729" s="5"/>
      <c r="P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13"/>
      <c r="M730" s="5"/>
      <c r="N730" s="5"/>
      <c r="O730" s="5"/>
      <c r="P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13"/>
      <c r="M731" s="5"/>
      <c r="N731" s="5"/>
      <c r="O731" s="5"/>
      <c r="P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13"/>
      <c r="M732" s="5"/>
      <c r="N732" s="5"/>
      <c r="O732" s="5"/>
      <c r="P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13"/>
      <c r="M733" s="5"/>
      <c r="N733" s="5"/>
      <c r="O733" s="5"/>
      <c r="P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13"/>
      <c r="M734" s="5"/>
      <c r="N734" s="5"/>
      <c r="O734" s="5"/>
      <c r="P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13"/>
      <c r="M735" s="5"/>
      <c r="N735" s="5"/>
      <c r="O735" s="5"/>
      <c r="P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13"/>
      <c r="M736" s="5"/>
      <c r="N736" s="5"/>
      <c r="O736" s="5"/>
      <c r="P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13"/>
      <c r="M737" s="5"/>
      <c r="N737" s="5"/>
      <c r="O737" s="5"/>
      <c r="P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13"/>
      <c r="M738" s="5"/>
      <c r="N738" s="5"/>
      <c r="O738" s="5"/>
      <c r="P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13"/>
      <c r="M739" s="5"/>
      <c r="N739" s="5"/>
      <c r="O739" s="5"/>
      <c r="P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13"/>
      <c r="M740" s="5"/>
      <c r="N740" s="5"/>
      <c r="O740" s="5"/>
      <c r="P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13"/>
      <c r="M741" s="5"/>
      <c r="N741" s="5"/>
      <c r="O741" s="5"/>
      <c r="P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13"/>
      <c r="M742" s="5"/>
      <c r="N742" s="5"/>
      <c r="O742" s="5"/>
      <c r="P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13"/>
      <c r="M743" s="5"/>
      <c r="N743" s="5"/>
      <c r="O743" s="5"/>
      <c r="P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13"/>
      <c r="M744" s="5"/>
      <c r="N744" s="5"/>
      <c r="O744" s="5"/>
      <c r="P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13"/>
      <c r="M745" s="5"/>
      <c r="N745" s="5"/>
      <c r="O745" s="5"/>
      <c r="P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13"/>
      <c r="M746" s="5"/>
      <c r="N746" s="5"/>
      <c r="O746" s="5"/>
      <c r="P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13"/>
      <c r="M747" s="5"/>
      <c r="N747" s="5"/>
      <c r="O747" s="5"/>
      <c r="P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13"/>
      <c r="M748" s="5"/>
      <c r="N748" s="5"/>
      <c r="O748" s="5"/>
      <c r="P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13"/>
      <c r="M749" s="5"/>
      <c r="N749" s="5"/>
      <c r="O749" s="5"/>
      <c r="P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13"/>
      <c r="M750" s="5"/>
      <c r="N750" s="5"/>
      <c r="O750" s="5"/>
      <c r="P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13"/>
      <c r="M751" s="5"/>
      <c r="N751" s="5"/>
      <c r="O751" s="5"/>
      <c r="P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13"/>
      <c r="M752" s="5"/>
      <c r="N752" s="5"/>
      <c r="O752" s="5"/>
      <c r="P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13"/>
      <c r="M753" s="5"/>
      <c r="N753" s="5"/>
      <c r="O753" s="5"/>
      <c r="P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13"/>
      <c r="M754" s="5"/>
      <c r="N754" s="5"/>
      <c r="O754" s="5"/>
      <c r="P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13"/>
      <c r="M755" s="5"/>
      <c r="N755" s="5"/>
      <c r="O755" s="5"/>
      <c r="P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13"/>
      <c r="M756" s="5"/>
      <c r="N756" s="5"/>
      <c r="O756" s="5"/>
      <c r="P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13"/>
      <c r="M757" s="5"/>
      <c r="N757" s="5"/>
      <c r="O757" s="5"/>
      <c r="P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13"/>
      <c r="M758" s="5"/>
      <c r="N758" s="5"/>
      <c r="O758" s="5"/>
      <c r="P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13"/>
      <c r="M759" s="5"/>
      <c r="N759" s="5"/>
      <c r="O759" s="5"/>
      <c r="P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13"/>
      <c r="M760" s="5"/>
      <c r="N760" s="5"/>
      <c r="O760" s="5"/>
      <c r="P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13"/>
      <c r="M761" s="5"/>
      <c r="N761" s="5"/>
      <c r="O761" s="5"/>
      <c r="P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13"/>
      <c r="M762" s="5"/>
      <c r="N762" s="5"/>
      <c r="O762" s="5"/>
      <c r="P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13"/>
      <c r="M763" s="5"/>
      <c r="N763" s="5"/>
      <c r="O763" s="5"/>
      <c r="P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13"/>
      <c r="M764" s="5"/>
      <c r="N764" s="5"/>
      <c r="O764" s="5"/>
      <c r="P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13"/>
      <c r="M765" s="5"/>
      <c r="N765" s="5"/>
      <c r="O765" s="5"/>
      <c r="P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13"/>
      <c r="M766" s="5"/>
      <c r="N766" s="5"/>
      <c r="O766" s="5"/>
      <c r="P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13"/>
      <c r="M767" s="5"/>
      <c r="N767" s="5"/>
      <c r="O767" s="5"/>
      <c r="P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13"/>
      <c r="M768" s="5"/>
      <c r="N768" s="5"/>
      <c r="O768" s="5"/>
      <c r="P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13"/>
      <c r="M769" s="5"/>
      <c r="N769" s="5"/>
      <c r="O769" s="5"/>
      <c r="P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13"/>
      <c r="M770" s="5"/>
      <c r="N770" s="5"/>
      <c r="O770" s="5"/>
      <c r="P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13"/>
      <c r="M771" s="5"/>
      <c r="N771" s="5"/>
      <c r="O771" s="5"/>
      <c r="P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13"/>
      <c r="M772" s="5"/>
      <c r="N772" s="5"/>
      <c r="O772" s="5"/>
      <c r="P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13"/>
      <c r="M773" s="5"/>
      <c r="N773" s="5"/>
      <c r="O773" s="5"/>
      <c r="P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13"/>
      <c r="M774" s="5"/>
      <c r="N774" s="5"/>
      <c r="O774" s="5"/>
      <c r="P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13"/>
      <c r="M775" s="5"/>
      <c r="N775" s="5"/>
      <c r="O775" s="5"/>
      <c r="P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13"/>
      <c r="M776" s="5"/>
      <c r="N776" s="5"/>
      <c r="O776" s="5"/>
      <c r="P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13"/>
      <c r="M777" s="5"/>
      <c r="N777" s="5"/>
      <c r="O777" s="5"/>
      <c r="P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13"/>
      <c r="M778" s="5"/>
      <c r="N778" s="5"/>
      <c r="O778" s="5"/>
      <c r="P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13"/>
      <c r="M779" s="5"/>
      <c r="N779" s="5"/>
      <c r="O779" s="5"/>
      <c r="P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13"/>
      <c r="M780" s="5"/>
      <c r="N780" s="5"/>
      <c r="O780" s="5"/>
      <c r="P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13"/>
      <c r="M781" s="5"/>
      <c r="N781" s="5"/>
      <c r="O781" s="5"/>
      <c r="P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13"/>
      <c r="M782" s="5"/>
      <c r="N782" s="5"/>
      <c r="O782" s="5"/>
      <c r="P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13"/>
      <c r="M783" s="5"/>
      <c r="N783" s="5"/>
      <c r="O783" s="5"/>
      <c r="P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13"/>
      <c r="M784" s="5"/>
      <c r="N784" s="5"/>
      <c r="O784" s="5"/>
      <c r="P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13"/>
      <c r="M785" s="5"/>
      <c r="N785" s="5"/>
      <c r="O785" s="5"/>
      <c r="P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13"/>
      <c r="M786" s="5"/>
      <c r="N786" s="5"/>
      <c r="O786" s="5"/>
      <c r="P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13"/>
      <c r="M787" s="5"/>
      <c r="N787" s="5"/>
      <c r="O787" s="5"/>
      <c r="P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13"/>
      <c r="M788" s="5"/>
      <c r="N788" s="5"/>
      <c r="O788" s="5"/>
      <c r="P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13"/>
      <c r="M789" s="5"/>
      <c r="N789" s="5"/>
      <c r="O789" s="5"/>
      <c r="P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13"/>
      <c r="M790" s="5"/>
      <c r="N790" s="5"/>
      <c r="O790" s="5"/>
      <c r="P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13"/>
      <c r="M791" s="5"/>
      <c r="N791" s="5"/>
      <c r="O791" s="5"/>
      <c r="P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13"/>
      <c r="M792" s="5"/>
      <c r="N792" s="5"/>
      <c r="O792" s="5"/>
      <c r="P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13"/>
      <c r="M793" s="5"/>
      <c r="N793" s="5"/>
      <c r="O793" s="5"/>
      <c r="P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13"/>
      <c r="M794" s="5"/>
      <c r="N794" s="5"/>
      <c r="O794" s="5"/>
      <c r="P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13"/>
      <c r="M795" s="5"/>
      <c r="N795" s="5"/>
      <c r="O795" s="5"/>
      <c r="P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13"/>
      <c r="M796" s="5"/>
      <c r="N796" s="5"/>
      <c r="O796" s="5"/>
      <c r="P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13"/>
      <c r="M797" s="5"/>
      <c r="N797" s="5"/>
      <c r="O797" s="5"/>
      <c r="P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13"/>
      <c r="M798" s="5"/>
      <c r="N798" s="5"/>
      <c r="O798" s="5"/>
      <c r="P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13"/>
      <c r="M799" s="5"/>
      <c r="N799" s="5"/>
      <c r="O799" s="5"/>
      <c r="P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13"/>
      <c r="M800" s="5"/>
      <c r="N800" s="5"/>
      <c r="O800" s="5"/>
      <c r="P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13"/>
      <c r="M801" s="5"/>
      <c r="N801" s="5"/>
      <c r="O801" s="5"/>
      <c r="P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13"/>
      <c r="M802" s="5"/>
      <c r="N802" s="5"/>
      <c r="O802" s="5"/>
      <c r="P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13"/>
      <c r="M803" s="5"/>
      <c r="N803" s="5"/>
      <c r="O803" s="5"/>
      <c r="P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13"/>
      <c r="M804" s="5"/>
      <c r="N804" s="5"/>
      <c r="O804" s="5"/>
      <c r="P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13"/>
      <c r="M805" s="5"/>
      <c r="N805" s="5"/>
      <c r="O805" s="5"/>
      <c r="P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13"/>
      <c r="M806" s="5"/>
      <c r="N806" s="5"/>
      <c r="O806" s="5"/>
      <c r="P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13"/>
      <c r="M807" s="5"/>
      <c r="N807" s="5"/>
      <c r="O807" s="5"/>
      <c r="P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13"/>
      <c r="M808" s="5"/>
      <c r="N808" s="5"/>
      <c r="O808" s="5"/>
      <c r="P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13"/>
      <c r="M809" s="5"/>
      <c r="N809" s="5"/>
      <c r="O809" s="5"/>
      <c r="P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13"/>
      <c r="M810" s="5"/>
      <c r="N810" s="5"/>
      <c r="O810" s="5"/>
      <c r="P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13"/>
      <c r="M811" s="5"/>
      <c r="N811" s="5"/>
      <c r="O811" s="5"/>
      <c r="P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13"/>
      <c r="M812" s="5"/>
      <c r="N812" s="5"/>
      <c r="O812" s="5"/>
      <c r="P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13"/>
      <c r="M813" s="5"/>
      <c r="N813" s="5"/>
      <c r="O813" s="5"/>
      <c r="P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13"/>
      <c r="M814" s="5"/>
      <c r="N814" s="5"/>
      <c r="O814" s="5"/>
      <c r="P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13"/>
      <c r="M815" s="5"/>
      <c r="N815" s="5"/>
      <c r="O815" s="5"/>
      <c r="P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13"/>
      <c r="M816" s="5"/>
      <c r="N816" s="5"/>
      <c r="O816" s="5"/>
      <c r="P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13"/>
      <c r="M817" s="5"/>
      <c r="N817" s="5"/>
      <c r="O817" s="5"/>
      <c r="P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13"/>
      <c r="M818" s="5"/>
      <c r="N818" s="5"/>
      <c r="O818" s="5"/>
      <c r="P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13"/>
      <c r="M819" s="5"/>
      <c r="N819" s="5"/>
      <c r="O819" s="5"/>
      <c r="P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13"/>
      <c r="M820" s="5"/>
      <c r="N820" s="5"/>
      <c r="O820" s="5"/>
      <c r="P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13"/>
      <c r="M821" s="5"/>
      <c r="N821" s="5"/>
      <c r="O821" s="5"/>
      <c r="P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13"/>
      <c r="M822" s="5"/>
      <c r="N822" s="5"/>
      <c r="O822" s="5"/>
      <c r="P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13"/>
      <c r="M823" s="5"/>
      <c r="N823" s="5"/>
      <c r="O823" s="5"/>
      <c r="P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13"/>
      <c r="M824" s="5"/>
      <c r="N824" s="5"/>
      <c r="O824" s="5"/>
      <c r="P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13"/>
      <c r="M825" s="5"/>
      <c r="N825" s="5"/>
      <c r="O825" s="5"/>
      <c r="P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13"/>
      <c r="M826" s="5"/>
      <c r="N826" s="5"/>
      <c r="O826" s="5"/>
      <c r="P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13"/>
      <c r="M827" s="5"/>
      <c r="N827" s="5"/>
      <c r="O827" s="5"/>
      <c r="P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13"/>
      <c r="M828" s="5"/>
      <c r="N828" s="5"/>
      <c r="O828" s="5"/>
      <c r="P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13"/>
      <c r="M829" s="5"/>
      <c r="N829" s="5"/>
      <c r="O829" s="5"/>
      <c r="P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13"/>
      <c r="M830" s="5"/>
      <c r="N830" s="5"/>
      <c r="O830" s="5"/>
      <c r="P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13"/>
      <c r="M831" s="5"/>
      <c r="N831" s="5"/>
      <c r="O831" s="5"/>
      <c r="P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13"/>
      <c r="M832" s="5"/>
      <c r="N832" s="5"/>
      <c r="O832" s="5"/>
      <c r="P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13"/>
      <c r="M833" s="5"/>
      <c r="N833" s="5"/>
      <c r="O833" s="5"/>
      <c r="P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13"/>
      <c r="M834" s="5"/>
      <c r="N834" s="5"/>
      <c r="O834" s="5"/>
      <c r="P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13"/>
      <c r="M835" s="5"/>
      <c r="N835" s="5"/>
      <c r="O835" s="5"/>
      <c r="P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13"/>
      <c r="M836" s="5"/>
      <c r="N836" s="5"/>
      <c r="O836" s="5"/>
      <c r="P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13"/>
      <c r="M837" s="5"/>
      <c r="N837" s="5"/>
      <c r="O837" s="5"/>
      <c r="P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13"/>
      <c r="M838" s="5"/>
      <c r="N838" s="5"/>
      <c r="O838" s="5"/>
      <c r="P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13"/>
      <c r="M839" s="5"/>
      <c r="N839" s="5"/>
      <c r="O839" s="5"/>
      <c r="P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13"/>
      <c r="M840" s="5"/>
      <c r="N840" s="5"/>
      <c r="O840" s="5"/>
      <c r="P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13"/>
      <c r="M841" s="5"/>
      <c r="N841" s="5"/>
      <c r="O841" s="5"/>
      <c r="P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13"/>
      <c r="M842" s="5"/>
      <c r="N842" s="5"/>
      <c r="O842" s="5"/>
      <c r="P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13"/>
      <c r="M843" s="5"/>
      <c r="N843" s="5"/>
      <c r="O843" s="5"/>
      <c r="P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13"/>
      <c r="M844" s="5"/>
      <c r="N844" s="5"/>
      <c r="O844" s="5"/>
      <c r="P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13"/>
      <c r="M845" s="5"/>
      <c r="N845" s="5"/>
      <c r="O845" s="5"/>
      <c r="P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13"/>
      <c r="M846" s="5"/>
      <c r="N846" s="5"/>
      <c r="O846" s="5"/>
      <c r="P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13"/>
      <c r="M847" s="5"/>
      <c r="N847" s="5"/>
      <c r="O847" s="5"/>
      <c r="P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13"/>
      <c r="M848" s="5"/>
      <c r="N848" s="5"/>
      <c r="O848" s="5"/>
      <c r="P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13"/>
      <c r="M849" s="5"/>
      <c r="N849" s="5"/>
      <c r="O849" s="5"/>
      <c r="P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13"/>
      <c r="M850" s="5"/>
      <c r="N850" s="5"/>
      <c r="O850" s="5"/>
      <c r="P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13"/>
      <c r="M851" s="5"/>
      <c r="N851" s="5"/>
      <c r="O851" s="5"/>
      <c r="P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13"/>
      <c r="M852" s="5"/>
      <c r="N852" s="5"/>
      <c r="O852" s="5"/>
      <c r="P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13"/>
      <c r="M853" s="5"/>
      <c r="N853" s="5"/>
      <c r="O853" s="5"/>
      <c r="P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13"/>
      <c r="M854" s="5"/>
      <c r="N854" s="5"/>
      <c r="O854" s="5"/>
      <c r="P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13"/>
      <c r="M855" s="5"/>
      <c r="N855" s="5"/>
      <c r="O855" s="5"/>
      <c r="P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13"/>
      <c r="M856" s="5"/>
      <c r="N856" s="5"/>
      <c r="O856" s="5"/>
      <c r="P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13"/>
      <c r="M857" s="5"/>
      <c r="N857" s="5"/>
      <c r="O857" s="5"/>
      <c r="P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13"/>
      <c r="M858" s="5"/>
      <c r="N858" s="5"/>
      <c r="O858" s="5"/>
      <c r="P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13"/>
      <c r="M859" s="5"/>
      <c r="N859" s="5"/>
      <c r="O859" s="5"/>
      <c r="P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13"/>
      <c r="M860" s="5"/>
      <c r="N860" s="5"/>
      <c r="O860" s="5"/>
      <c r="P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13"/>
      <c r="M861" s="5"/>
      <c r="N861" s="5"/>
      <c r="O861" s="5"/>
      <c r="P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13"/>
      <c r="M862" s="5"/>
      <c r="N862" s="5"/>
      <c r="O862" s="5"/>
      <c r="P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13"/>
      <c r="M863" s="5"/>
      <c r="N863" s="5"/>
      <c r="O863" s="5"/>
      <c r="P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13"/>
      <c r="M864" s="5"/>
      <c r="N864" s="5"/>
      <c r="O864" s="5"/>
      <c r="P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13"/>
      <c r="M865" s="5"/>
      <c r="N865" s="5"/>
      <c r="O865" s="5"/>
      <c r="P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13"/>
      <c r="M866" s="5"/>
      <c r="N866" s="5"/>
      <c r="O866" s="5"/>
      <c r="P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13"/>
      <c r="M867" s="5"/>
      <c r="N867" s="5"/>
      <c r="O867" s="5"/>
      <c r="P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13"/>
      <c r="M868" s="5"/>
      <c r="N868" s="5"/>
      <c r="O868" s="5"/>
      <c r="P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13"/>
      <c r="M869" s="5"/>
      <c r="N869" s="5"/>
      <c r="O869" s="5"/>
      <c r="P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13"/>
      <c r="M870" s="5"/>
      <c r="N870" s="5"/>
      <c r="O870" s="5"/>
      <c r="P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13"/>
      <c r="M871" s="5"/>
      <c r="N871" s="5"/>
      <c r="O871" s="5"/>
      <c r="P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13"/>
      <c r="M872" s="5"/>
      <c r="N872" s="5"/>
      <c r="O872" s="5"/>
      <c r="P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13"/>
      <c r="M873" s="5"/>
      <c r="N873" s="5"/>
      <c r="O873" s="5"/>
      <c r="P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13"/>
      <c r="M874" s="5"/>
      <c r="N874" s="5"/>
      <c r="O874" s="5"/>
      <c r="P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13"/>
      <c r="M875" s="5"/>
      <c r="N875" s="5"/>
      <c r="O875" s="5"/>
      <c r="P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13"/>
      <c r="M876" s="5"/>
      <c r="N876" s="5"/>
      <c r="O876" s="5"/>
      <c r="P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13"/>
      <c r="M877" s="5"/>
      <c r="N877" s="5"/>
      <c r="O877" s="5"/>
      <c r="P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13"/>
      <c r="M878" s="5"/>
      <c r="N878" s="5"/>
      <c r="O878" s="5"/>
      <c r="P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13"/>
      <c r="M879" s="5"/>
      <c r="N879" s="5"/>
      <c r="O879" s="5"/>
      <c r="P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13"/>
      <c r="M880" s="5"/>
      <c r="N880" s="5"/>
      <c r="O880" s="5"/>
      <c r="P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13"/>
      <c r="M881" s="5"/>
      <c r="N881" s="5"/>
      <c r="O881" s="5"/>
      <c r="P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13"/>
      <c r="M882" s="5"/>
      <c r="N882" s="5"/>
      <c r="O882" s="5"/>
      <c r="P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13"/>
      <c r="M883" s="5"/>
      <c r="N883" s="5"/>
      <c r="O883" s="5"/>
      <c r="P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13"/>
      <c r="M884" s="5"/>
      <c r="N884" s="5"/>
      <c r="O884" s="5"/>
      <c r="P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13"/>
      <c r="M885" s="5"/>
      <c r="N885" s="5"/>
      <c r="O885" s="5"/>
      <c r="P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13"/>
      <c r="M886" s="5"/>
      <c r="N886" s="5"/>
      <c r="O886" s="5"/>
      <c r="P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13"/>
      <c r="M887" s="5"/>
      <c r="N887" s="5"/>
      <c r="O887" s="5"/>
      <c r="P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13"/>
      <c r="M888" s="5"/>
      <c r="N888" s="5"/>
      <c r="O888" s="5"/>
      <c r="P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13"/>
      <c r="M889" s="5"/>
      <c r="N889" s="5"/>
      <c r="O889" s="5"/>
      <c r="P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13"/>
      <c r="M890" s="5"/>
      <c r="N890" s="5"/>
      <c r="O890" s="5"/>
      <c r="P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13"/>
      <c r="M891" s="5"/>
      <c r="N891" s="5"/>
      <c r="O891" s="5"/>
      <c r="P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13"/>
      <c r="M892" s="5"/>
      <c r="N892" s="5"/>
      <c r="O892" s="5"/>
      <c r="P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13"/>
      <c r="M893" s="5"/>
      <c r="N893" s="5"/>
      <c r="O893" s="5"/>
      <c r="P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13"/>
      <c r="M894" s="5"/>
      <c r="N894" s="5"/>
      <c r="O894" s="5"/>
      <c r="P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13"/>
      <c r="M895" s="5"/>
      <c r="N895" s="5"/>
      <c r="O895" s="5"/>
      <c r="P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13"/>
      <c r="M896" s="5"/>
      <c r="N896" s="5"/>
      <c r="O896" s="5"/>
      <c r="P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13"/>
      <c r="M897" s="5"/>
      <c r="N897" s="5"/>
      <c r="O897" s="5"/>
      <c r="P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13"/>
      <c r="M898" s="5"/>
      <c r="N898" s="5"/>
      <c r="O898" s="5"/>
      <c r="P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13"/>
      <c r="M899" s="5"/>
      <c r="N899" s="5"/>
      <c r="O899" s="5"/>
      <c r="P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13"/>
      <c r="M900" s="5"/>
      <c r="N900" s="5"/>
      <c r="O900" s="5"/>
      <c r="P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13"/>
      <c r="M901" s="5"/>
      <c r="N901" s="5"/>
      <c r="O901" s="5"/>
      <c r="P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13"/>
      <c r="M902" s="5"/>
      <c r="N902" s="5"/>
      <c r="O902" s="5"/>
      <c r="P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13"/>
      <c r="M903" s="5"/>
      <c r="N903" s="5"/>
      <c r="O903" s="5"/>
      <c r="P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13"/>
      <c r="M904" s="5"/>
      <c r="N904" s="5"/>
      <c r="O904" s="5"/>
      <c r="P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13"/>
      <c r="M905" s="5"/>
      <c r="N905" s="5"/>
      <c r="O905" s="5"/>
      <c r="P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13"/>
      <c r="M906" s="5"/>
      <c r="N906" s="5"/>
      <c r="O906" s="5"/>
      <c r="P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13"/>
      <c r="M907" s="5"/>
      <c r="N907" s="5"/>
      <c r="O907" s="5"/>
      <c r="P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13"/>
      <c r="M908" s="5"/>
      <c r="N908" s="5"/>
      <c r="O908" s="5"/>
      <c r="P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13"/>
      <c r="M909" s="5"/>
      <c r="N909" s="5"/>
      <c r="O909" s="5"/>
      <c r="P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13"/>
      <c r="M910" s="5"/>
      <c r="N910" s="5"/>
      <c r="O910" s="5"/>
      <c r="P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13"/>
      <c r="M911" s="5"/>
      <c r="N911" s="5"/>
      <c r="O911" s="5"/>
      <c r="P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13"/>
      <c r="M912" s="5"/>
      <c r="N912" s="5"/>
      <c r="O912" s="5"/>
      <c r="P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13"/>
      <c r="M913" s="5"/>
      <c r="N913" s="5"/>
      <c r="O913" s="5"/>
      <c r="P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13"/>
      <c r="M914" s="5"/>
      <c r="N914" s="5"/>
      <c r="O914" s="5"/>
      <c r="P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13"/>
      <c r="M915" s="5"/>
      <c r="N915" s="5"/>
      <c r="O915" s="5"/>
      <c r="P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13"/>
      <c r="M916" s="5"/>
      <c r="N916" s="5"/>
      <c r="O916" s="5"/>
      <c r="P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13"/>
      <c r="M917" s="5"/>
      <c r="N917" s="5"/>
      <c r="O917" s="5"/>
      <c r="P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13"/>
      <c r="M918" s="5"/>
      <c r="N918" s="5"/>
      <c r="O918" s="5"/>
      <c r="P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13"/>
      <c r="M919" s="5"/>
      <c r="N919" s="5"/>
      <c r="O919" s="5"/>
      <c r="P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13"/>
      <c r="M920" s="5"/>
      <c r="N920" s="5"/>
      <c r="O920" s="5"/>
      <c r="P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13"/>
      <c r="M921" s="5"/>
      <c r="N921" s="5"/>
      <c r="O921" s="5"/>
      <c r="P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13"/>
      <c r="M922" s="5"/>
      <c r="N922" s="5"/>
      <c r="O922" s="5"/>
      <c r="P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13"/>
      <c r="M923" s="5"/>
      <c r="N923" s="5"/>
      <c r="O923" s="5"/>
      <c r="P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13"/>
      <c r="M924" s="5"/>
      <c r="N924" s="5"/>
      <c r="O924" s="5"/>
      <c r="P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13"/>
      <c r="M925" s="5"/>
      <c r="N925" s="5"/>
      <c r="O925" s="5"/>
      <c r="P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13"/>
      <c r="M926" s="5"/>
      <c r="N926" s="5"/>
      <c r="O926" s="5"/>
      <c r="P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13"/>
      <c r="M927" s="5"/>
      <c r="N927" s="5"/>
      <c r="O927" s="5"/>
      <c r="P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13"/>
      <c r="M928" s="5"/>
      <c r="N928" s="5"/>
      <c r="O928" s="5"/>
      <c r="P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13"/>
      <c r="M929" s="5"/>
      <c r="N929" s="5"/>
      <c r="O929" s="5"/>
      <c r="P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13"/>
      <c r="M930" s="5"/>
      <c r="N930" s="5"/>
      <c r="O930" s="5"/>
      <c r="P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13"/>
      <c r="M931" s="5"/>
      <c r="N931" s="5"/>
      <c r="O931" s="5"/>
      <c r="P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13"/>
      <c r="M932" s="5"/>
      <c r="N932" s="5"/>
      <c r="O932" s="5"/>
      <c r="P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13"/>
      <c r="M933" s="5"/>
      <c r="N933" s="5"/>
      <c r="O933" s="5"/>
      <c r="P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13"/>
      <c r="M934" s="5"/>
      <c r="N934" s="5"/>
      <c r="O934" s="5"/>
      <c r="P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13"/>
      <c r="M935" s="5"/>
      <c r="N935" s="5"/>
      <c r="O935" s="5"/>
      <c r="P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13"/>
      <c r="M936" s="5"/>
      <c r="N936" s="5"/>
      <c r="O936" s="5"/>
      <c r="P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13"/>
      <c r="M937" s="5"/>
      <c r="N937" s="5"/>
      <c r="O937" s="5"/>
      <c r="P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13"/>
      <c r="M938" s="5"/>
      <c r="N938" s="5"/>
      <c r="O938" s="5"/>
      <c r="P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13"/>
      <c r="M939" s="5"/>
      <c r="N939" s="5"/>
      <c r="O939" s="5"/>
      <c r="P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13"/>
      <c r="M940" s="5"/>
      <c r="N940" s="5"/>
      <c r="O940" s="5"/>
      <c r="P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13"/>
      <c r="M941" s="5"/>
      <c r="N941" s="5"/>
      <c r="O941" s="5"/>
      <c r="P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13"/>
      <c r="M942" s="5"/>
      <c r="N942" s="5"/>
      <c r="O942" s="5"/>
      <c r="P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13"/>
      <c r="M943" s="5"/>
      <c r="N943" s="5"/>
      <c r="O943" s="5"/>
      <c r="P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13"/>
      <c r="M944" s="5"/>
      <c r="N944" s="5"/>
      <c r="O944" s="5"/>
      <c r="P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13"/>
      <c r="M945" s="5"/>
      <c r="N945" s="5"/>
      <c r="O945" s="5"/>
      <c r="P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13"/>
      <c r="M946" s="5"/>
      <c r="N946" s="5"/>
      <c r="O946" s="5"/>
      <c r="P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13"/>
      <c r="M947" s="5"/>
      <c r="N947" s="5"/>
      <c r="O947" s="5"/>
      <c r="P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13"/>
      <c r="M948" s="5"/>
      <c r="N948" s="5"/>
      <c r="O948" s="5"/>
      <c r="P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13"/>
      <c r="M949" s="5"/>
      <c r="N949" s="5"/>
      <c r="O949" s="5"/>
      <c r="P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13"/>
      <c r="M950" s="5"/>
      <c r="N950" s="5"/>
      <c r="O950" s="5"/>
      <c r="P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13"/>
      <c r="M951" s="5"/>
      <c r="N951" s="5"/>
      <c r="O951" s="5"/>
      <c r="P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13"/>
      <c r="M952" s="5"/>
      <c r="N952" s="5"/>
      <c r="O952" s="5"/>
      <c r="P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13"/>
      <c r="M953" s="5"/>
      <c r="N953" s="5"/>
      <c r="O953" s="5"/>
      <c r="P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13"/>
      <c r="M954" s="5"/>
      <c r="N954" s="5"/>
      <c r="O954" s="5"/>
      <c r="P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13"/>
      <c r="M955" s="5"/>
      <c r="N955" s="5"/>
      <c r="O955" s="5"/>
      <c r="P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13"/>
      <c r="M956" s="5"/>
      <c r="N956" s="5"/>
      <c r="O956" s="5"/>
      <c r="P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13"/>
      <c r="M957" s="5"/>
      <c r="N957" s="5"/>
      <c r="O957" s="5"/>
      <c r="P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13"/>
      <c r="M958" s="5"/>
      <c r="N958" s="5"/>
      <c r="O958" s="5"/>
      <c r="P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13"/>
      <c r="M959" s="5"/>
      <c r="N959" s="5"/>
      <c r="O959" s="5"/>
      <c r="P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13"/>
      <c r="M960" s="5"/>
      <c r="N960" s="5"/>
      <c r="O960" s="5"/>
      <c r="P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13"/>
      <c r="M961" s="5"/>
      <c r="N961" s="5"/>
      <c r="O961" s="5"/>
      <c r="P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13"/>
      <c r="M962" s="5"/>
      <c r="N962" s="5"/>
      <c r="O962" s="5"/>
      <c r="P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13"/>
      <c r="M963" s="5"/>
      <c r="N963" s="5"/>
      <c r="O963" s="5"/>
      <c r="P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13"/>
      <c r="M964" s="5"/>
      <c r="N964" s="5"/>
      <c r="O964" s="5"/>
      <c r="P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13"/>
      <c r="M965" s="5"/>
      <c r="N965" s="5"/>
      <c r="O965" s="5"/>
      <c r="P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13"/>
      <c r="M966" s="5"/>
      <c r="N966" s="5"/>
      <c r="O966" s="5"/>
      <c r="P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13"/>
      <c r="M967" s="5"/>
      <c r="N967" s="5"/>
      <c r="O967" s="5"/>
      <c r="P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13"/>
      <c r="M968" s="5"/>
      <c r="N968" s="5"/>
      <c r="O968" s="5"/>
      <c r="P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13"/>
      <c r="M969" s="5"/>
      <c r="N969" s="5"/>
      <c r="O969" s="5"/>
      <c r="P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13"/>
      <c r="M970" s="5"/>
      <c r="N970" s="5"/>
      <c r="O970" s="5"/>
      <c r="P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13"/>
      <c r="M971" s="5"/>
      <c r="N971" s="5"/>
      <c r="O971" s="5"/>
      <c r="P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13"/>
      <c r="M972" s="5"/>
      <c r="N972" s="5"/>
      <c r="O972" s="5"/>
      <c r="P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13"/>
      <c r="M973" s="5"/>
      <c r="N973" s="5"/>
      <c r="O973" s="5"/>
      <c r="P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13"/>
      <c r="M974" s="5"/>
      <c r="N974" s="5"/>
      <c r="O974" s="5"/>
      <c r="P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13"/>
      <c r="M975" s="5"/>
      <c r="N975" s="5"/>
      <c r="O975" s="5"/>
      <c r="P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13"/>
      <c r="M976" s="5"/>
      <c r="N976" s="5"/>
      <c r="O976" s="5"/>
      <c r="P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13"/>
      <c r="M977" s="5"/>
      <c r="N977" s="5"/>
      <c r="O977" s="5"/>
      <c r="P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13"/>
      <c r="M978" s="5"/>
      <c r="N978" s="5"/>
      <c r="O978" s="5"/>
      <c r="P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13"/>
      <c r="M979" s="5"/>
      <c r="N979" s="5"/>
      <c r="O979" s="5"/>
      <c r="P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13"/>
      <c r="M980" s="5"/>
      <c r="N980" s="5"/>
      <c r="O980" s="5"/>
      <c r="P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13"/>
      <c r="M981" s="5"/>
      <c r="N981" s="5"/>
      <c r="O981" s="5"/>
      <c r="P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13"/>
      <c r="M982" s="5"/>
      <c r="N982" s="5"/>
      <c r="O982" s="5"/>
      <c r="P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13"/>
      <c r="M983" s="5"/>
      <c r="N983" s="5"/>
      <c r="O983" s="5"/>
      <c r="P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13"/>
      <c r="M984" s="5"/>
      <c r="N984" s="5"/>
      <c r="O984" s="5"/>
      <c r="P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13"/>
      <c r="M985" s="5"/>
      <c r="N985" s="5"/>
      <c r="O985" s="5"/>
      <c r="P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13"/>
      <c r="M986" s="5"/>
      <c r="N986" s="5"/>
      <c r="O986" s="5"/>
      <c r="P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13"/>
      <c r="M987" s="5"/>
      <c r="N987" s="5"/>
      <c r="O987" s="5"/>
      <c r="P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13"/>
      <c r="M988" s="5"/>
      <c r="N988" s="5"/>
      <c r="O988" s="5"/>
      <c r="P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13"/>
      <c r="M989" s="5"/>
      <c r="N989" s="5"/>
      <c r="O989" s="5"/>
      <c r="P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13"/>
      <c r="M990" s="5"/>
      <c r="N990" s="5"/>
      <c r="O990" s="5"/>
      <c r="P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13"/>
      <c r="M991" s="5"/>
      <c r="N991" s="5"/>
      <c r="O991" s="5"/>
      <c r="P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13"/>
      <c r="M992" s="5"/>
      <c r="N992" s="5"/>
      <c r="O992" s="5"/>
      <c r="P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13"/>
      <c r="M993" s="5"/>
      <c r="N993" s="5"/>
      <c r="O993" s="5"/>
      <c r="P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13"/>
      <c r="M994" s="5"/>
      <c r="N994" s="5"/>
      <c r="O994" s="5"/>
      <c r="P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13"/>
      <c r="M995" s="5"/>
      <c r="N995" s="5"/>
      <c r="O995" s="5"/>
      <c r="P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13"/>
      <c r="M996" s="5"/>
      <c r="N996" s="5"/>
      <c r="O996" s="5"/>
      <c r="P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13"/>
      <c r="M997" s="5"/>
      <c r="N997" s="5"/>
      <c r="O997" s="5"/>
      <c r="P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13"/>
      <c r="M998" s="5"/>
      <c r="N998" s="5"/>
      <c r="O998" s="5"/>
      <c r="P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13"/>
      <c r="M999" s="5"/>
      <c r="N999" s="5"/>
      <c r="O999" s="5"/>
      <c r="P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13"/>
      <c r="M1000" s="5"/>
      <c r="N1000" s="5"/>
      <c r="O1000" s="5"/>
      <c r="P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13"/>
      <c r="M1001" s="5"/>
      <c r="N1001" s="5"/>
      <c r="O1001" s="5"/>
      <c r="P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13"/>
      <c r="M1002" s="5"/>
      <c r="N1002" s="5"/>
      <c r="O1002" s="5"/>
      <c r="P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13"/>
      <c r="M1003" s="5"/>
      <c r="N1003" s="5"/>
      <c r="O1003" s="5"/>
      <c r="P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13"/>
      <c r="M1004" s="5"/>
      <c r="N1004" s="5"/>
      <c r="O1004" s="5"/>
      <c r="P1004" s="5"/>
    </row>
    <row r="1005" ht="15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13"/>
      <c r="M1005" s="5"/>
      <c r="N1005" s="5"/>
      <c r="O1005" s="5"/>
      <c r="P1005" s="5"/>
    </row>
    <row r="1006" ht="15.7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13"/>
      <c r="M1006" s="5"/>
      <c r="N1006" s="5"/>
      <c r="O1006" s="5"/>
      <c r="P1006" s="5"/>
    </row>
    <row r="1007" ht="15.7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13"/>
      <c r="M1007" s="5"/>
      <c r="N1007" s="5"/>
      <c r="O1007" s="5"/>
      <c r="P1007" s="5"/>
    </row>
    <row r="1008" ht="15.7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13"/>
      <c r="M1008" s="5"/>
      <c r="N1008" s="5"/>
      <c r="O1008" s="5"/>
      <c r="P1008" s="5"/>
    </row>
    <row r="1009" ht="15.7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13"/>
      <c r="M1009" s="5"/>
      <c r="N1009" s="5"/>
      <c r="O1009" s="5"/>
      <c r="P1009" s="5"/>
    </row>
    <row r="1010" ht="15.7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13"/>
      <c r="M1010" s="5"/>
      <c r="N1010" s="5"/>
      <c r="O1010" s="5"/>
      <c r="P1010" s="5"/>
    </row>
    <row r="1011" ht="15.7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13"/>
      <c r="M1011" s="5"/>
      <c r="N1011" s="5"/>
      <c r="O1011" s="5"/>
      <c r="P1011" s="5"/>
    </row>
    <row r="1012" ht="15.7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13"/>
      <c r="M1012" s="5"/>
      <c r="N1012" s="5"/>
      <c r="O1012" s="5"/>
      <c r="P1012" s="5"/>
    </row>
    <row r="1013" ht="15.7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13"/>
      <c r="M1013" s="5"/>
      <c r="N1013" s="5"/>
      <c r="O1013" s="5"/>
      <c r="P1013" s="5"/>
    </row>
    <row r="1014" ht="15.7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13"/>
      <c r="M1014" s="5"/>
      <c r="N1014" s="5"/>
      <c r="O1014" s="5"/>
      <c r="P1014" s="5"/>
    </row>
    <row r="1015" ht="15.7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13"/>
      <c r="M1015" s="5"/>
      <c r="N1015" s="5"/>
      <c r="O1015" s="5"/>
      <c r="P1015" s="5"/>
    </row>
    <row r="1016" ht="15.7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13"/>
      <c r="M1016" s="5"/>
      <c r="N1016" s="5"/>
      <c r="O1016" s="5"/>
      <c r="P1016" s="5"/>
    </row>
    <row r="1017" ht="15.7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13"/>
      <c r="M1017" s="5"/>
      <c r="N1017" s="5"/>
      <c r="O1017" s="5"/>
      <c r="P1017" s="5"/>
    </row>
    <row r="1018" ht="15.7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13"/>
      <c r="M1018" s="5"/>
      <c r="N1018" s="5"/>
      <c r="O1018" s="5"/>
      <c r="P1018" s="5"/>
    </row>
    <row r="1019" ht="15.7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13"/>
      <c r="M1019" s="5"/>
      <c r="N1019" s="5"/>
      <c r="O1019" s="5"/>
      <c r="P1019" s="5"/>
    </row>
    <row r="1020" ht="15.7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13"/>
      <c r="M1020" s="5"/>
      <c r="N1020" s="5"/>
      <c r="O1020" s="5"/>
      <c r="P1020" s="5"/>
    </row>
    <row r="1021" ht="15.7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13"/>
      <c r="M1021" s="5"/>
      <c r="N1021" s="5"/>
      <c r="O1021" s="5"/>
      <c r="P1021" s="5"/>
    </row>
    <row r="1022" ht="15.7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13"/>
      <c r="M1022" s="5"/>
      <c r="N1022" s="5"/>
      <c r="O1022" s="5"/>
      <c r="P1022" s="5"/>
    </row>
    <row r="1023" ht="15.7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13"/>
      <c r="M1023" s="5"/>
      <c r="N1023" s="5"/>
      <c r="O1023" s="5"/>
      <c r="P1023" s="5"/>
    </row>
    <row r="1024" ht="15.7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13"/>
      <c r="M1024" s="5"/>
      <c r="N1024" s="5"/>
      <c r="O1024" s="5"/>
      <c r="P1024" s="5"/>
    </row>
    <row r="1025" ht="15.7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13"/>
      <c r="M1025" s="5"/>
      <c r="N1025" s="5"/>
      <c r="O1025" s="5"/>
      <c r="P1025" s="5"/>
    </row>
    <row r="1026" ht="15.7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13"/>
      <c r="M1026" s="5"/>
      <c r="N1026" s="5"/>
      <c r="O1026" s="5"/>
      <c r="P1026" s="5"/>
    </row>
    <row r="1027" ht="15.7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13"/>
      <c r="M1027" s="5"/>
      <c r="N1027" s="5"/>
      <c r="O1027" s="5"/>
      <c r="P1027" s="5"/>
    </row>
    <row r="1028" ht="15.7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13"/>
      <c r="M1028" s="5"/>
      <c r="N1028" s="5"/>
      <c r="O1028" s="5"/>
      <c r="P1028" s="5"/>
    </row>
    <row r="1029" ht="15.7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13"/>
      <c r="M1029" s="5"/>
      <c r="N1029" s="5"/>
      <c r="O1029" s="5"/>
      <c r="P1029" s="5"/>
    </row>
    <row r="1030" ht="15.75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13"/>
      <c r="M1030" s="5"/>
      <c r="N1030" s="5"/>
      <c r="O1030" s="5"/>
      <c r="P1030" s="5"/>
    </row>
    <row r="1031" ht="15.75" customHeight="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13"/>
      <c r="M1031" s="5"/>
      <c r="N1031" s="5"/>
      <c r="O1031" s="5"/>
      <c r="P1031" s="5"/>
    </row>
    <row r="1032" ht="15.75" customHeight="1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13"/>
      <c r="M1032" s="5"/>
      <c r="N1032" s="5"/>
      <c r="O1032" s="5"/>
      <c r="P1032" s="5"/>
    </row>
    <row r="1033" ht="15.75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13"/>
      <c r="M1033" s="5"/>
      <c r="N1033" s="5"/>
      <c r="O1033" s="5"/>
      <c r="P1033" s="5"/>
    </row>
  </sheetData>
  <mergeCells count="1">
    <mergeCell ref="B58:P58"/>
  </mergeCells>
  <printOptions gridLines="1"/>
  <pageMargins bottom="0.75" footer="0.0" header="0.0" left="0.25" right="0.25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4" max="4" width="37.78"/>
  </cols>
  <sheetData>
    <row r="5" ht="46.5" customHeight="1">
      <c r="A5" s="3"/>
      <c r="B5" s="3"/>
      <c r="C5" s="3" t="s">
        <v>3</v>
      </c>
      <c r="D5" s="3" t="s">
        <v>4</v>
      </c>
      <c r="E5" s="4">
        <v>3060.0</v>
      </c>
      <c r="F5" s="4">
        <f t="shared" ref="F5:F21" si="1">sum(E5*1.15)</f>
        <v>3519</v>
      </c>
      <c r="G5" s="4">
        <f t="shared" ref="G5:G21" si="2">sum(E5*0.9)</f>
        <v>2754</v>
      </c>
      <c r="H5" s="4">
        <f t="shared" ref="H5:H21" si="3">sum(E5*0.8)</f>
        <v>2448</v>
      </c>
      <c r="I5" s="3"/>
      <c r="J5" s="3"/>
      <c r="K5" s="3"/>
      <c r="L5" s="3"/>
      <c r="M5" s="3"/>
      <c r="N5" s="3"/>
      <c r="O5" s="3"/>
      <c r="P5" s="3"/>
    </row>
    <row r="6" ht="46.5" customHeight="1">
      <c r="A6" s="3"/>
      <c r="B6" s="3"/>
      <c r="C6" s="3" t="s">
        <v>3</v>
      </c>
      <c r="D6" s="3" t="s">
        <v>8</v>
      </c>
      <c r="E6" s="4">
        <v>3660.0</v>
      </c>
      <c r="F6" s="4">
        <f t="shared" si="1"/>
        <v>4209</v>
      </c>
      <c r="G6" s="4">
        <f t="shared" si="2"/>
        <v>3294</v>
      </c>
      <c r="H6" s="4">
        <f t="shared" si="3"/>
        <v>2928</v>
      </c>
      <c r="I6" s="3"/>
      <c r="J6" s="3"/>
      <c r="K6" s="3"/>
      <c r="L6" s="3"/>
      <c r="M6" s="3"/>
      <c r="N6" s="3"/>
      <c r="O6" s="3"/>
      <c r="P6" s="3"/>
    </row>
    <row r="7" ht="44.25" customHeight="1">
      <c r="A7" s="3"/>
      <c r="B7" s="3"/>
      <c r="C7" s="3" t="s">
        <v>3</v>
      </c>
      <c r="D7" s="3" t="s">
        <v>10</v>
      </c>
      <c r="E7" s="4">
        <v>4060.0</v>
      </c>
      <c r="F7" s="4">
        <f t="shared" si="1"/>
        <v>4669</v>
      </c>
      <c r="G7" s="4">
        <f t="shared" si="2"/>
        <v>3654</v>
      </c>
      <c r="H7" s="4">
        <f t="shared" si="3"/>
        <v>3248</v>
      </c>
      <c r="I7" s="3"/>
      <c r="J7" s="3"/>
      <c r="K7" s="3"/>
      <c r="L7" s="3"/>
      <c r="M7" s="3"/>
      <c r="N7" s="3"/>
      <c r="O7" s="3"/>
      <c r="P7" s="3"/>
    </row>
    <row r="8" ht="44.25" customHeight="1">
      <c r="A8" s="3"/>
      <c r="B8" s="3"/>
      <c r="C8" s="3" t="s">
        <v>3</v>
      </c>
      <c r="D8" s="3" t="s">
        <v>22</v>
      </c>
      <c r="E8" s="4">
        <v>4480.0</v>
      </c>
      <c r="F8" s="4">
        <f t="shared" si="1"/>
        <v>5152</v>
      </c>
      <c r="G8" s="4">
        <f t="shared" si="2"/>
        <v>4032</v>
      </c>
      <c r="H8" s="4">
        <f t="shared" si="3"/>
        <v>3584</v>
      </c>
      <c r="I8" s="3"/>
      <c r="J8" s="3"/>
      <c r="K8" s="3"/>
      <c r="L8" s="3"/>
      <c r="M8" s="3"/>
      <c r="N8" s="3"/>
      <c r="O8" s="3"/>
      <c r="P8" s="3"/>
    </row>
    <row r="9" ht="44.25" customHeight="1">
      <c r="A9" s="3"/>
      <c r="B9" s="3"/>
      <c r="C9" s="3" t="s">
        <v>3</v>
      </c>
      <c r="D9" s="3" t="s">
        <v>25</v>
      </c>
      <c r="E9" s="4">
        <v>3960.0</v>
      </c>
      <c r="F9" s="4">
        <f t="shared" si="1"/>
        <v>4554</v>
      </c>
      <c r="G9" s="4">
        <f t="shared" si="2"/>
        <v>3564</v>
      </c>
      <c r="H9" s="4">
        <f t="shared" si="3"/>
        <v>3168</v>
      </c>
      <c r="I9" s="3"/>
      <c r="J9" s="3"/>
      <c r="K9" s="3"/>
      <c r="L9" s="3"/>
      <c r="M9" s="3"/>
      <c r="N9" s="3"/>
      <c r="O9" s="3"/>
      <c r="P9" s="3"/>
    </row>
    <row r="10" ht="46.5" customHeight="1">
      <c r="A10" s="3"/>
      <c r="B10" s="3"/>
      <c r="C10" s="3" t="s">
        <v>3</v>
      </c>
      <c r="D10" s="3" t="s">
        <v>27</v>
      </c>
      <c r="E10" s="4">
        <v>4240.0</v>
      </c>
      <c r="F10" s="4">
        <f t="shared" si="1"/>
        <v>4876</v>
      </c>
      <c r="G10" s="4">
        <f t="shared" si="2"/>
        <v>3816</v>
      </c>
      <c r="H10" s="4">
        <f t="shared" si="3"/>
        <v>3392</v>
      </c>
      <c r="I10" s="3"/>
      <c r="J10" s="3"/>
      <c r="K10" s="3"/>
      <c r="L10" s="3"/>
      <c r="M10" s="3"/>
      <c r="N10" s="3"/>
      <c r="O10" s="3"/>
      <c r="P10" s="3"/>
    </row>
    <row r="11" ht="48.75" customHeight="1">
      <c r="A11" s="3"/>
      <c r="B11" s="3"/>
      <c r="C11" s="3" t="s">
        <v>3</v>
      </c>
      <c r="D11" s="3" t="s">
        <v>29</v>
      </c>
      <c r="E11" s="4">
        <v>3750.0</v>
      </c>
      <c r="F11" s="4">
        <f t="shared" si="1"/>
        <v>4312.5</v>
      </c>
      <c r="G11" s="4">
        <f t="shared" si="2"/>
        <v>3375</v>
      </c>
      <c r="H11" s="4">
        <f t="shared" si="3"/>
        <v>3000</v>
      </c>
      <c r="I11" s="3"/>
      <c r="J11" s="3"/>
      <c r="K11" s="3"/>
      <c r="L11" s="3"/>
      <c r="M11" s="3"/>
      <c r="N11" s="3"/>
      <c r="O11" s="3"/>
      <c r="P11" s="3"/>
    </row>
    <row r="12" ht="44.25" customHeight="1">
      <c r="A12" s="3"/>
      <c r="B12" s="3"/>
      <c r="C12" s="3" t="s">
        <v>3</v>
      </c>
      <c r="D12" s="3" t="s">
        <v>38</v>
      </c>
      <c r="E12" s="4">
        <v>4200.0</v>
      </c>
      <c r="F12" s="4">
        <f t="shared" si="1"/>
        <v>4830</v>
      </c>
      <c r="G12" s="4">
        <f t="shared" si="2"/>
        <v>3780</v>
      </c>
      <c r="H12" s="4">
        <f t="shared" si="3"/>
        <v>3360</v>
      </c>
      <c r="I12" s="3"/>
      <c r="J12" s="3"/>
      <c r="K12" s="3"/>
      <c r="L12" s="3"/>
      <c r="M12" s="3"/>
      <c r="N12" s="3"/>
      <c r="O12" s="3"/>
      <c r="P12" s="3"/>
    </row>
    <row r="13" ht="45.0" customHeight="1">
      <c r="A13" s="3"/>
      <c r="B13" s="3"/>
      <c r="C13" s="3" t="s">
        <v>3</v>
      </c>
      <c r="D13" s="3" t="s">
        <v>41</v>
      </c>
      <c r="E13" s="4">
        <v>4680.0</v>
      </c>
      <c r="F13" s="4">
        <f t="shared" si="1"/>
        <v>5382</v>
      </c>
      <c r="G13" s="4">
        <f t="shared" si="2"/>
        <v>4212</v>
      </c>
      <c r="H13" s="4">
        <f t="shared" si="3"/>
        <v>3744</v>
      </c>
      <c r="I13" s="3"/>
      <c r="J13" s="3"/>
      <c r="K13" s="3"/>
      <c r="L13" s="3"/>
      <c r="M13" s="3"/>
      <c r="N13" s="3"/>
      <c r="O13" s="3"/>
      <c r="P13" s="3"/>
    </row>
    <row r="14" ht="46.5" customHeight="1">
      <c r="A14" s="3"/>
      <c r="B14" s="3"/>
      <c r="C14" s="3" t="s">
        <v>3</v>
      </c>
      <c r="D14" s="3" t="s">
        <v>43</v>
      </c>
      <c r="E14" s="4">
        <v>885.0</v>
      </c>
      <c r="F14" s="4">
        <f t="shared" si="1"/>
        <v>1017.75</v>
      </c>
      <c r="G14" s="4">
        <f t="shared" si="2"/>
        <v>796.5</v>
      </c>
      <c r="H14" s="4">
        <f t="shared" si="3"/>
        <v>708</v>
      </c>
      <c r="I14" s="3"/>
      <c r="J14" s="28"/>
      <c r="K14" s="28"/>
      <c r="L14" s="28"/>
      <c r="M14" s="28"/>
      <c r="N14" s="28"/>
      <c r="O14" s="28"/>
      <c r="P14" s="28"/>
    </row>
    <row r="15" ht="42.75" customHeight="1">
      <c r="A15" s="3"/>
      <c r="B15" s="3"/>
      <c r="C15" s="3" t="s">
        <v>3</v>
      </c>
      <c r="D15" s="3" t="s">
        <v>48</v>
      </c>
      <c r="E15" s="4">
        <v>1080.0</v>
      </c>
      <c r="F15" s="4">
        <f t="shared" si="1"/>
        <v>1242</v>
      </c>
      <c r="G15" s="4">
        <f t="shared" si="2"/>
        <v>972</v>
      </c>
      <c r="H15" s="4">
        <f t="shared" si="3"/>
        <v>864</v>
      </c>
      <c r="I15" s="3"/>
      <c r="J15" s="28"/>
      <c r="K15" s="28"/>
      <c r="L15" s="28"/>
      <c r="M15" s="28"/>
      <c r="N15" s="28"/>
      <c r="O15" s="28"/>
      <c r="P15" s="28"/>
    </row>
    <row r="16" ht="45.0" customHeight="1">
      <c r="A16" s="3"/>
      <c r="B16" s="3"/>
      <c r="C16" s="3" t="s">
        <v>3</v>
      </c>
      <c r="D16" s="3" t="s">
        <v>53</v>
      </c>
      <c r="E16" s="4">
        <v>1300.0</v>
      </c>
      <c r="F16" s="4">
        <f t="shared" si="1"/>
        <v>1495</v>
      </c>
      <c r="G16" s="4">
        <f t="shared" si="2"/>
        <v>1170</v>
      </c>
      <c r="H16" s="4">
        <f t="shared" si="3"/>
        <v>1040</v>
      </c>
      <c r="I16" s="3"/>
      <c r="J16" s="28"/>
      <c r="K16" s="28"/>
      <c r="L16" s="28"/>
      <c r="M16" s="28"/>
      <c r="N16" s="28"/>
      <c r="O16" s="28"/>
      <c r="P16" s="28"/>
    </row>
    <row r="17" ht="45.0" customHeight="1">
      <c r="A17" s="3"/>
      <c r="B17" s="3"/>
      <c r="C17" s="3" t="s">
        <v>3</v>
      </c>
      <c r="D17" s="3" t="s">
        <v>58</v>
      </c>
      <c r="E17" s="4">
        <v>1180.0</v>
      </c>
      <c r="F17" s="4">
        <f t="shared" si="1"/>
        <v>1357</v>
      </c>
      <c r="G17" s="4">
        <f t="shared" si="2"/>
        <v>1062</v>
      </c>
      <c r="H17" s="4">
        <f t="shared" si="3"/>
        <v>944</v>
      </c>
      <c r="I17" s="3"/>
      <c r="J17" s="28"/>
      <c r="K17" s="28"/>
      <c r="L17" s="28"/>
      <c r="M17" s="28"/>
      <c r="N17" s="28"/>
      <c r="O17" s="28"/>
      <c r="P17" s="28"/>
    </row>
    <row r="18" ht="49.5" customHeight="1">
      <c r="A18" s="3"/>
      <c r="B18" s="3"/>
      <c r="C18" s="3" t="s">
        <v>3</v>
      </c>
      <c r="D18" s="3" t="s">
        <v>63</v>
      </c>
      <c r="E18" s="4">
        <v>1380.0</v>
      </c>
      <c r="F18" s="4">
        <f t="shared" si="1"/>
        <v>1587</v>
      </c>
      <c r="G18" s="4">
        <f t="shared" si="2"/>
        <v>1242</v>
      </c>
      <c r="H18" s="4">
        <f t="shared" si="3"/>
        <v>1104</v>
      </c>
      <c r="I18" s="3"/>
      <c r="J18" s="28"/>
      <c r="K18" s="28"/>
      <c r="L18" s="28"/>
      <c r="M18" s="28"/>
      <c r="N18" s="28"/>
      <c r="O18" s="28"/>
      <c r="P18" s="28"/>
    </row>
    <row r="19" ht="47.25" customHeight="1">
      <c r="A19" s="3"/>
      <c r="B19" s="3"/>
      <c r="C19" s="3" t="s">
        <v>3</v>
      </c>
      <c r="D19" s="3" t="s">
        <v>66</v>
      </c>
      <c r="E19" s="4">
        <v>1650.0</v>
      </c>
      <c r="F19" s="4">
        <f t="shared" si="1"/>
        <v>1897.5</v>
      </c>
      <c r="G19" s="4">
        <f t="shared" si="2"/>
        <v>1485</v>
      </c>
      <c r="H19" s="4">
        <f t="shared" si="3"/>
        <v>1320</v>
      </c>
      <c r="I19" s="3"/>
      <c r="J19" s="28"/>
      <c r="K19" s="28"/>
      <c r="L19" s="28"/>
      <c r="M19" s="28"/>
      <c r="N19" s="28"/>
      <c r="O19" s="28"/>
      <c r="P19" s="28"/>
    </row>
    <row r="20" ht="45.75" customHeight="1">
      <c r="A20" s="3"/>
      <c r="B20" s="3"/>
      <c r="C20" s="3" t="s">
        <v>3</v>
      </c>
      <c r="D20" s="3" t="s">
        <v>68</v>
      </c>
      <c r="E20" s="4">
        <v>1900.0</v>
      </c>
      <c r="F20" s="4">
        <f t="shared" si="1"/>
        <v>2185</v>
      </c>
      <c r="G20" s="4">
        <f t="shared" si="2"/>
        <v>1710</v>
      </c>
      <c r="H20" s="4">
        <f t="shared" si="3"/>
        <v>1520</v>
      </c>
      <c r="I20" s="3"/>
      <c r="J20" s="28"/>
      <c r="K20" s="28"/>
      <c r="L20" s="28"/>
      <c r="M20" s="28"/>
      <c r="N20" s="28"/>
      <c r="O20" s="28"/>
      <c r="P20" s="28"/>
    </row>
    <row r="21" ht="43.5" customHeight="1">
      <c r="A21" s="3"/>
      <c r="B21" s="3"/>
      <c r="C21" s="3" t="s">
        <v>3</v>
      </c>
      <c r="D21" s="3" t="s">
        <v>71</v>
      </c>
      <c r="E21" s="4">
        <v>1740.0</v>
      </c>
      <c r="F21" s="4">
        <f t="shared" si="1"/>
        <v>2001</v>
      </c>
      <c r="G21" s="4">
        <f t="shared" si="2"/>
        <v>1566</v>
      </c>
      <c r="H21" s="4">
        <f t="shared" si="3"/>
        <v>1392</v>
      </c>
      <c r="I21" s="3"/>
      <c r="J21" s="28"/>
      <c r="K21" s="28"/>
      <c r="L21" s="28"/>
      <c r="M21" s="28"/>
      <c r="N21" s="28"/>
      <c r="O21" s="28"/>
      <c r="P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47"/>
      <c r="K22" s="47"/>
      <c r="L22" s="47"/>
      <c r="M22" s="47"/>
      <c r="N22" s="47"/>
      <c r="O22" s="47"/>
      <c r="P22" s="47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47"/>
      <c r="K23" s="47"/>
      <c r="L23" s="47"/>
      <c r="M23" s="47"/>
      <c r="N23" s="47"/>
      <c r="O23" s="47"/>
      <c r="P23" s="47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47"/>
      <c r="K24" s="47"/>
      <c r="L24" s="47"/>
      <c r="M24" s="47"/>
      <c r="N24" s="47"/>
      <c r="O24" s="47"/>
      <c r="P24" s="47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47"/>
      <c r="K25" s="47"/>
      <c r="L25" s="47"/>
      <c r="M25" s="47"/>
      <c r="N25" s="47"/>
      <c r="O25" s="47"/>
      <c r="P25" s="47"/>
    </row>
    <row r="26" ht="43.5" customHeight="1">
      <c r="A26" s="38"/>
      <c r="B26" s="38"/>
      <c r="C26" s="38" t="s">
        <v>3</v>
      </c>
      <c r="D26" s="38" t="s">
        <v>81</v>
      </c>
      <c r="E26" s="39">
        <v>2740.0</v>
      </c>
      <c r="F26" s="39">
        <f t="shared" ref="F26:F29" si="4">sum(E26*1.15)</f>
        <v>3151</v>
      </c>
      <c r="G26" s="39">
        <f t="shared" ref="G26:G29" si="5">sum(E26*0.9)</f>
        <v>2466</v>
      </c>
      <c r="H26" s="39">
        <f t="shared" ref="H26:H29" si="6">sum(E26*0.8)</f>
        <v>2192</v>
      </c>
      <c r="I26" s="38"/>
      <c r="J26" s="38"/>
      <c r="K26" s="38"/>
      <c r="L26" s="38"/>
      <c r="M26" s="38"/>
      <c r="N26" s="38"/>
      <c r="O26" s="38"/>
      <c r="P26" s="38"/>
      <c r="Q26" s="41"/>
      <c r="R26" s="41"/>
      <c r="S26" s="41"/>
    </row>
    <row r="27" ht="41.25" customHeight="1">
      <c r="A27" s="38"/>
      <c r="B27" s="38"/>
      <c r="C27" s="38" t="s">
        <v>3</v>
      </c>
      <c r="D27" s="38" t="s">
        <v>86</v>
      </c>
      <c r="E27" s="39">
        <v>4080.0</v>
      </c>
      <c r="F27" s="39">
        <f t="shared" si="4"/>
        <v>4692</v>
      </c>
      <c r="G27" s="39">
        <f t="shared" si="5"/>
        <v>3672</v>
      </c>
      <c r="H27" s="39">
        <f t="shared" si="6"/>
        <v>3264</v>
      </c>
      <c r="I27" s="38"/>
      <c r="J27" s="38"/>
      <c r="K27" s="38"/>
      <c r="L27" s="38"/>
      <c r="M27" s="38"/>
      <c r="N27" s="38"/>
      <c r="O27" s="38"/>
      <c r="P27" s="38"/>
      <c r="Q27" s="41"/>
      <c r="R27" s="41"/>
      <c r="S27" s="41"/>
    </row>
    <row r="28" ht="44.25" customHeight="1">
      <c r="A28" s="38"/>
      <c r="B28" s="38"/>
      <c r="C28" s="38" t="s">
        <v>3</v>
      </c>
      <c r="D28" s="38" t="s">
        <v>91</v>
      </c>
      <c r="E28" s="39">
        <v>3720.0</v>
      </c>
      <c r="F28" s="39">
        <f t="shared" si="4"/>
        <v>4278</v>
      </c>
      <c r="G28" s="39">
        <f t="shared" si="5"/>
        <v>3348</v>
      </c>
      <c r="H28" s="39">
        <f t="shared" si="6"/>
        <v>2976</v>
      </c>
      <c r="I28" s="38"/>
      <c r="J28" s="38"/>
      <c r="K28" s="38"/>
      <c r="L28" s="38"/>
      <c r="M28" s="38"/>
      <c r="N28" s="38"/>
      <c r="O28" s="38"/>
      <c r="P28" s="38"/>
      <c r="Q28" s="41"/>
      <c r="R28" s="41"/>
      <c r="S28" s="41"/>
    </row>
    <row r="29" ht="45.75" customHeight="1">
      <c r="A29" s="38"/>
      <c r="B29" s="38"/>
      <c r="C29" s="38" t="s">
        <v>3</v>
      </c>
      <c r="D29" s="38" t="s">
        <v>97</v>
      </c>
      <c r="E29" s="39">
        <v>4200.0</v>
      </c>
      <c r="F29" s="39">
        <f t="shared" si="4"/>
        <v>4830</v>
      </c>
      <c r="G29" s="39">
        <f t="shared" si="5"/>
        <v>3780</v>
      </c>
      <c r="H29" s="39">
        <f t="shared" si="6"/>
        <v>3360</v>
      </c>
      <c r="I29" s="38"/>
      <c r="J29" s="38"/>
      <c r="K29" s="38"/>
      <c r="L29" s="38"/>
      <c r="M29" s="38"/>
      <c r="N29" s="38"/>
      <c r="O29" s="38"/>
      <c r="P29" s="38"/>
      <c r="Q29" s="41"/>
      <c r="R29" s="41"/>
      <c r="S29" s="41"/>
    </row>
    <row r="31" ht="46.5" customHeight="1">
      <c r="A31" s="3"/>
      <c r="B31" s="3"/>
      <c r="C31" s="3"/>
      <c r="D31" s="28"/>
      <c r="E31" s="28"/>
      <c r="F31" s="28"/>
      <c r="G31" s="28"/>
      <c r="H31" s="28"/>
      <c r="I31" s="28"/>
      <c r="J31" s="28"/>
      <c r="K31" s="28"/>
      <c r="L31" s="28"/>
    </row>
    <row r="32" ht="46.5" customHeight="1">
      <c r="A32" s="3"/>
      <c r="B32" s="3"/>
      <c r="C32" s="3"/>
      <c r="D32" s="28"/>
      <c r="E32" s="28"/>
      <c r="F32" s="28"/>
      <c r="G32" s="28"/>
      <c r="H32" s="28"/>
      <c r="I32" s="28"/>
      <c r="J32" s="28"/>
      <c r="K32" s="28"/>
      <c r="L32" s="28"/>
    </row>
    <row r="33" ht="44.25" customHeight="1">
      <c r="A33" s="3"/>
      <c r="B33" s="3"/>
      <c r="C33" s="3"/>
      <c r="D33" s="28"/>
      <c r="E33" s="28"/>
      <c r="F33" s="28"/>
      <c r="G33" s="28"/>
      <c r="H33" s="28"/>
      <c r="I33" s="28"/>
      <c r="J33" s="28"/>
      <c r="K33" s="28"/>
      <c r="L33" s="2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4" max="4" width="35.11"/>
  </cols>
  <sheetData>
    <row r="5" ht="46.5" customHeight="1">
      <c r="A5" s="3"/>
      <c r="B5" s="3"/>
      <c r="C5" s="3" t="s">
        <v>1</v>
      </c>
      <c r="D5" s="3" t="s">
        <v>2</v>
      </c>
      <c r="E5" s="4">
        <v>5700.0</v>
      </c>
      <c r="F5" s="4">
        <f t="shared" ref="F5:F8" si="1">sum(E5*0.9)</f>
        <v>5130</v>
      </c>
      <c r="G5" s="4">
        <f t="shared" ref="G5:G8" si="2">sum(E5*0.8)</f>
        <v>4560</v>
      </c>
      <c r="H5" s="3"/>
    </row>
    <row r="6" ht="46.5" customHeight="1">
      <c r="A6" s="3"/>
      <c r="B6" s="3"/>
      <c r="C6" s="3" t="s">
        <v>1</v>
      </c>
      <c r="D6" s="3" t="s">
        <v>7</v>
      </c>
      <c r="E6" s="4">
        <v>5420.0</v>
      </c>
      <c r="F6" s="4">
        <f t="shared" si="1"/>
        <v>4878</v>
      </c>
      <c r="G6" s="4">
        <f t="shared" si="2"/>
        <v>4336</v>
      </c>
      <c r="H6" s="3"/>
    </row>
    <row r="7" ht="44.25" customHeight="1">
      <c r="A7" s="3"/>
      <c r="B7" s="3"/>
      <c r="C7" s="3" t="s">
        <v>1</v>
      </c>
      <c r="D7" s="3" t="s">
        <v>9</v>
      </c>
      <c r="E7" s="4">
        <v>1400.0</v>
      </c>
      <c r="F7" s="4">
        <f t="shared" si="1"/>
        <v>1260</v>
      </c>
      <c r="G7" s="4">
        <f t="shared" si="2"/>
        <v>1120</v>
      </c>
      <c r="H7" s="3"/>
    </row>
    <row r="8" ht="44.25" customHeight="1">
      <c r="A8" s="3"/>
      <c r="B8" s="3"/>
      <c r="C8" s="3" t="s">
        <v>1</v>
      </c>
      <c r="D8" s="3" t="s">
        <v>13</v>
      </c>
      <c r="E8" s="4">
        <v>4080.0</v>
      </c>
      <c r="F8" s="4">
        <f t="shared" si="1"/>
        <v>3672</v>
      </c>
      <c r="G8" s="4">
        <f t="shared" si="2"/>
        <v>3264</v>
      </c>
      <c r="H8" s="3"/>
    </row>
    <row r="9" ht="44.25" customHeight="1">
      <c r="A9" s="3"/>
      <c r="B9" s="3"/>
      <c r="C9" s="3"/>
      <c r="D9" s="3"/>
      <c r="E9" s="4"/>
      <c r="F9" s="4"/>
      <c r="G9" s="4"/>
      <c r="H9" s="3"/>
    </row>
    <row r="10" ht="46.5" customHeight="1">
      <c r="A10" s="3"/>
      <c r="B10" s="3"/>
      <c r="C10" s="3"/>
      <c r="D10" s="3"/>
      <c r="E10" s="4"/>
      <c r="F10" s="4"/>
      <c r="G10" s="4"/>
      <c r="H10" s="3"/>
    </row>
    <row r="11" ht="48.75" customHeight="1">
      <c r="A11" s="3"/>
      <c r="B11" s="3"/>
      <c r="C11" s="3"/>
      <c r="D11" s="3"/>
      <c r="E11" s="4"/>
      <c r="F11" s="4"/>
      <c r="G11" s="4"/>
      <c r="H11" s="3"/>
    </row>
    <row r="12" ht="44.25" customHeight="1">
      <c r="A12" s="3"/>
      <c r="B12" s="3"/>
      <c r="C12" s="3"/>
      <c r="D12" s="3"/>
      <c r="E12" s="4"/>
      <c r="F12" s="4"/>
      <c r="G12" s="4"/>
      <c r="H12" s="3"/>
    </row>
    <row r="13" ht="45.0" customHeight="1">
      <c r="A13" s="3"/>
      <c r="B13" s="3"/>
      <c r="C13" s="3"/>
      <c r="D13" s="3"/>
      <c r="E13" s="4"/>
      <c r="F13" s="4"/>
      <c r="G13" s="4"/>
      <c r="H13" s="3"/>
    </row>
    <row r="14">
      <c r="A14" s="28"/>
      <c r="B14" s="28"/>
      <c r="C14" s="28"/>
      <c r="D14" s="28"/>
      <c r="E14" s="28"/>
      <c r="F14" s="28"/>
      <c r="G14" s="28"/>
      <c r="H14" s="28"/>
    </row>
    <row r="15">
      <c r="A15" s="28"/>
      <c r="B15" s="28"/>
      <c r="C15" s="28"/>
      <c r="D15" s="28"/>
      <c r="E15" s="28"/>
      <c r="F15" s="28"/>
      <c r="G15" s="28"/>
      <c r="H15" s="28"/>
    </row>
    <row r="16">
      <c r="A16" s="28"/>
      <c r="B16" s="28"/>
      <c r="C16" s="28"/>
      <c r="D16" s="28"/>
      <c r="E16" s="28"/>
      <c r="F16" s="28"/>
      <c r="G16" s="28"/>
      <c r="H16" s="28"/>
    </row>
    <row r="17" ht="43.5" customHeight="1">
      <c r="A17" s="38"/>
      <c r="B17" s="38"/>
      <c r="C17" s="38"/>
      <c r="D17" s="38"/>
      <c r="E17" s="39"/>
      <c r="F17" s="39"/>
      <c r="G17" s="39"/>
      <c r="H17" s="38"/>
      <c r="I17" s="41"/>
      <c r="J17" s="41"/>
      <c r="K17" s="41"/>
      <c r="L17" s="41"/>
      <c r="M17" s="41"/>
      <c r="N17" s="41"/>
      <c r="O17" s="41"/>
      <c r="P17" s="41"/>
      <c r="Q17" s="41"/>
      <c r="R17" s="41"/>
    </row>
    <row r="18" ht="41.25" customHeight="1">
      <c r="A18" s="38"/>
      <c r="B18" s="38"/>
      <c r="C18" s="38"/>
      <c r="D18" s="38"/>
      <c r="E18" s="39"/>
      <c r="F18" s="39"/>
      <c r="G18" s="39"/>
      <c r="H18" s="38"/>
      <c r="I18" s="41"/>
      <c r="J18" s="41"/>
      <c r="K18" s="41"/>
      <c r="L18" s="41"/>
      <c r="M18" s="41"/>
      <c r="N18" s="41"/>
      <c r="O18" s="41"/>
      <c r="P18" s="41"/>
      <c r="Q18" s="41"/>
      <c r="R18" s="41"/>
    </row>
    <row r="19" ht="44.25" customHeight="1">
      <c r="A19" s="38"/>
      <c r="B19" s="38"/>
      <c r="C19" s="38"/>
      <c r="D19" s="38"/>
      <c r="E19" s="39"/>
      <c r="F19" s="39"/>
      <c r="G19" s="39"/>
      <c r="H19" s="38"/>
      <c r="I19" s="41"/>
      <c r="J19" s="41"/>
      <c r="K19" s="41"/>
      <c r="L19" s="41"/>
      <c r="M19" s="41"/>
      <c r="N19" s="41"/>
      <c r="O19" s="41"/>
      <c r="P19" s="41"/>
      <c r="Q19" s="41"/>
      <c r="R19" s="41"/>
    </row>
    <row r="20" ht="45.75" customHeight="1">
      <c r="A20" s="3"/>
      <c r="B20" s="3"/>
      <c r="C20" s="3"/>
      <c r="D20" s="3"/>
      <c r="E20" s="4"/>
      <c r="F20" s="4"/>
      <c r="G20" s="4"/>
      <c r="H20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2" width="16.11"/>
    <col customWidth="1" min="3" max="3" width="44.0"/>
    <col customWidth="1" min="5" max="5" width="11.0"/>
    <col customWidth="1" min="6" max="6" width="10.11"/>
    <col customWidth="1" min="7" max="7" width="10.33"/>
    <col customWidth="1" min="8" max="8" width="12.33"/>
    <col customWidth="1" min="9" max="9" width="9.22"/>
    <col customWidth="1" min="10" max="10" width="13.44"/>
    <col customWidth="1" min="11" max="14" width="16.11"/>
  </cols>
  <sheetData>
    <row r="1" ht="56.25" customHeight="1">
      <c r="A1" s="52" t="s">
        <v>141</v>
      </c>
      <c r="D1" s="52"/>
    </row>
    <row r="2" ht="56.25" customHeight="1">
      <c r="A2" s="14" t="s">
        <v>11</v>
      </c>
      <c r="B2" s="17" t="s">
        <v>12</v>
      </c>
      <c r="C2" s="14" t="s">
        <v>21</v>
      </c>
      <c r="D2" s="14" t="s">
        <v>143</v>
      </c>
      <c r="E2" s="14" t="s">
        <v>144</v>
      </c>
      <c r="F2" s="14" t="s">
        <v>147</v>
      </c>
      <c r="G2" s="14" t="s">
        <v>149</v>
      </c>
      <c r="H2" s="14" t="s">
        <v>150</v>
      </c>
      <c r="I2" s="14" t="s">
        <v>151</v>
      </c>
      <c r="J2" s="14" t="s">
        <v>152</v>
      </c>
      <c r="K2" s="14" t="s">
        <v>153</v>
      </c>
      <c r="L2" s="14" t="s">
        <v>154</v>
      </c>
    </row>
    <row r="3" ht="56.25" customHeight="1">
      <c r="A3" s="24" t="s">
        <v>26</v>
      </c>
      <c r="B3" s="24"/>
      <c r="C3" s="24"/>
      <c r="D3" s="53"/>
      <c r="E3" s="53"/>
      <c r="F3" s="53"/>
      <c r="G3" s="53"/>
      <c r="H3" s="53"/>
      <c r="I3" s="53"/>
      <c r="J3" s="53"/>
      <c r="K3" s="53"/>
      <c r="L3" s="53"/>
    </row>
    <row r="4" ht="56.25" customHeight="1">
      <c r="A4" s="25"/>
      <c r="B4" s="25" t="s">
        <v>28</v>
      </c>
      <c r="C4" s="25" t="s">
        <v>35</v>
      </c>
      <c r="D4" s="25"/>
      <c r="E4" s="25"/>
      <c r="F4" s="25"/>
      <c r="G4" s="25"/>
      <c r="H4" s="25"/>
      <c r="I4" s="25"/>
      <c r="J4" s="25"/>
      <c r="K4" s="25"/>
      <c r="L4" s="25"/>
    </row>
    <row r="5" ht="56.25" customHeight="1">
      <c r="A5" s="36"/>
      <c r="B5" s="36" t="s">
        <v>28</v>
      </c>
      <c r="C5" s="36" t="s">
        <v>42</v>
      </c>
      <c r="D5" s="36"/>
      <c r="E5" s="36"/>
      <c r="F5" s="36"/>
      <c r="G5" s="36"/>
      <c r="H5" s="36"/>
      <c r="I5" s="36"/>
      <c r="J5" s="36"/>
      <c r="K5" s="36"/>
      <c r="L5" s="36"/>
    </row>
    <row r="6" ht="56.25" customHeight="1">
      <c r="A6" s="25"/>
      <c r="B6" s="25" t="s">
        <v>28</v>
      </c>
      <c r="C6" s="25" t="s">
        <v>47</v>
      </c>
      <c r="D6" s="25"/>
      <c r="E6" s="25"/>
      <c r="F6" s="25"/>
      <c r="G6" s="25"/>
      <c r="H6" s="25"/>
      <c r="I6" s="25"/>
      <c r="J6" s="25"/>
      <c r="K6" s="25"/>
      <c r="L6" s="25"/>
    </row>
    <row r="7" ht="56.25" customHeight="1">
      <c r="A7" s="36"/>
      <c r="B7" s="36" t="s">
        <v>28</v>
      </c>
      <c r="C7" s="36" t="s">
        <v>52</v>
      </c>
      <c r="D7" s="36"/>
      <c r="E7" s="36"/>
      <c r="F7" s="36"/>
      <c r="G7" s="36"/>
      <c r="H7" s="36"/>
      <c r="I7" s="36"/>
      <c r="J7" s="36"/>
      <c r="K7" s="36"/>
      <c r="L7" s="36"/>
    </row>
    <row r="8" ht="56.25" customHeight="1">
      <c r="A8" s="25"/>
      <c r="B8" s="25" t="s">
        <v>28</v>
      </c>
      <c r="C8" s="25" t="s">
        <v>57</v>
      </c>
      <c r="D8" s="25"/>
      <c r="E8" s="25"/>
      <c r="F8" s="25"/>
      <c r="G8" s="25"/>
      <c r="H8" s="25"/>
      <c r="I8" s="25"/>
      <c r="J8" s="25"/>
      <c r="K8" s="25"/>
      <c r="L8" s="25"/>
    </row>
    <row r="9" ht="56.25" customHeight="1">
      <c r="A9" s="36"/>
      <c r="B9" s="36" t="s">
        <v>28</v>
      </c>
      <c r="C9" s="36" t="s">
        <v>61</v>
      </c>
      <c r="D9" s="36"/>
      <c r="E9" s="36"/>
      <c r="F9" s="36"/>
      <c r="G9" s="36"/>
      <c r="H9" s="36"/>
      <c r="I9" s="36"/>
      <c r="J9" s="36"/>
      <c r="K9" s="36"/>
      <c r="L9" s="36"/>
    </row>
    <row r="10" ht="56.25" customHeight="1">
      <c r="A10" s="25"/>
      <c r="B10" s="25" t="s">
        <v>28</v>
      </c>
      <c r="C10" s="25" t="s">
        <v>65</v>
      </c>
      <c r="D10" s="25"/>
      <c r="E10" s="25"/>
      <c r="F10" s="25"/>
      <c r="G10" s="25"/>
      <c r="H10" s="25"/>
      <c r="I10" s="25"/>
      <c r="J10" s="25"/>
      <c r="K10" s="25"/>
      <c r="L10" s="25"/>
    </row>
    <row r="11" ht="56.25" customHeight="1">
      <c r="A11" s="36"/>
      <c r="B11" s="36" t="s">
        <v>28</v>
      </c>
      <c r="C11" s="36" t="s">
        <v>67</v>
      </c>
      <c r="D11" s="36"/>
      <c r="E11" s="36"/>
      <c r="F11" s="36"/>
      <c r="G11" s="36"/>
      <c r="H11" s="36"/>
      <c r="I11" s="36"/>
      <c r="J11" s="36"/>
      <c r="K11" s="36"/>
      <c r="L11" s="36"/>
    </row>
    <row r="12" ht="56.25" customHeight="1">
      <c r="A12" s="25"/>
      <c r="B12" s="25" t="s">
        <v>28</v>
      </c>
      <c r="C12" s="25" t="s">
        <v>69</v>
      </c>
      <c r="D12" s="25"/>
      <c r="E12" s="25"/>
      <c r="F12" s="25"/>
      <c r="G12" s="25"/>
      <c r="H12" s="25"/>
      <c r="I12" s="25"/>
      <c r="J12" s="25"/>
      <c r="K12" s="25"/>
      <c r="L12" s="25"/>
    </row>
    <row r="13" ht="56.25" customHeight="1">
      <c r="A13" s="36"/>
      <c r="B13" s="36" t="s">
        <v>28</v>
      </c>
      <c r="C13" s="36" t="s">
        <v>70</v>
      </c>
      <c r="D13" s="36"/>
      <c r="E13" s="36"/>
      <c r="F13" s="36"/>
      <c r="G13" s="36"/>
      <c r="H13" s="36"/>
      <c r="I13" s="36"/>
      <c r="J13" s="36"/>
      <c r="K13" s="36"/>
      <c r="L13" s="36"/>
    </row>
    <row r="14" ht="56.25" customHeight="1">
      <c r="A14" s="25"/>
      <c r="B14" s="25" t="s">
        <v>28</v>
      </c>
      <c r="C14" s="25" t="s">
        <v>72</v>
      </c>
      <c r="D14" s="25"/>
      <c r="E14" s="25"/>
      <c r="F14" s="25"/>
      <c r="G14" s="25"/>
      <c r="H14" s="25"/>
      <c r="I14" s="25"/>
      <c r="J14" s="25"/>
      <c r="K14" s="25"/>
      <c r="L14" s="25"/>
    </row>
    <row r="15" ht="56.25" customHeight="1">
      <c r="A15" s="36"/>
      <c r="B15" s="36" t="s">
        <v>28</v>
      </c>
      <c r="C15" s="36" t="s">
        <v>73</v>
      </c>
      <c r="D15" s="36"/>
      <c r="E15" s="36"/>
      <c r="F15" s="36"/>
      <c r="G15" s="36"/>
      <c r="H15" s="36"/>
      <c r="I15" s="36"/>
      <c r="J15" s="36"/>
      <c r="K15" s="36"/>
      <c r="L15" s="36"/>
    </row>
    <row r="16" ht="56.25" customHeight="1">
      <c r="A16" s="25"/>
      <c r="B16" s="25" t="s">
        <v>28</v>
      </c>
      <c r="C16" s="25" t="s">
        <v>74</v>
      </c>
      <c r="D16" s="25"/>
      <c r="E16" s="25"/>
      <c r="F16" s="25"/>
      <c r="G16" s="25"/>
      <c r="H16" s="25"/>
      <c r="I16" s="25"/>
      <c r="J16" s="25"/>
      <c r="K16" s="25"/>
      <c r="L16" s="25"/>
    </row>
    <row r="17" ht="56.25" customHeight="1">
      <c r="A17" s="36"/>
      <c r="B17" s="36" t="s">
        <v>28</v>
      </c>
      <c r="C17" s="36" t="s">
        <v>77</v>
      </c>
      <c r="D17" s="36"/>
      <c r="E17" s="36"/>
      <c r="F17" s="36"/>
      <c r="G17" s="36"/>
      <c r="H17" s="36"/>
      <c r="I17" s="36"/>
      <c r="J17" s="36"/>
      <c r="K17" s="36"/>
      <c r="L17" s="36"/>
    </row>
    <row r="18" ht="56.25" customHeight="1">
      <c r="A18" s="25"/>
      <c r="B18" s="25" t="s">
        <v>28</v>
      </c>
      <c r="C18" s="25" t="s">
        <v>80</v>
      </c>
      <c r="D18" s="25"/>
      <c r="E18" s="25"/>
      <c r="F18" s="25"/>
      <c r="G18" s="25"/>
      <c r="H18" s="25"/>
      <c r="I18" s="25"/>
      <c r="J18" s="25"/>
      <c r="K18" s="25"/>
      <c r="L18" s="25"/>
    </row>
    <row r="19" ht="56.25" customHeight="1">
      <c r="A19" s="36"/>
      <c r="B19" s="36" t="s">
        <v>28</v>
      </c>
      <c r="C19" s="36" t="s">
        <v>84</v>
      </c>
      <c r="D19" s="36"/>
      <c r="E19" s="36"/>
      <c r="F19" s="36"/>
      <c r="G19" s="36"/>
      <c r="H19" s="36"/>
      <c r="I19" s="36"/>
      <c r="J19" s="36"/>
      <c r="K19" s="36"/>
      <c r="L19" s="36"/>
    </row>
    <row r="20" ht="56.25" customHeight="1">
      <c r="A20" s="25"/>
      <c r="B20" s="25" t="s">
        <v>28</v>
      </c>
      <c r="C20" s="25" t="s">
        <v>85</v>
      </c>
      <c r="D20" s="25"/>
      <c r="E20" s="25"/>
      <c r="F20" s="25"/>
      <c r="G20" s="25"/>
      <c r="H20" s="25"/>
      <c r="I20" s="25"/>
      <c r="J20" s="25"/>
      <c r="K20" s="25"/>
      <c r="L20" s="25"/>
    </row>
    <row r="21" ht="56.25" customHeight="1">
      <c r="A21" s="36"/>
      <c r="B21" s="36" t="s">
        <v>145</v>
      </c>
      <c r="C21" s="36" t="s">
        <v>87</v>
      </c>
      <c r="D21" s="36"/>
      <c r="E21" s="36"/>
      <c r="F21" s="36"/>
      <c r="G21" s="36"/>
      <c r="H21" s="36"/>
      <c r="I21" s="36"/>
      <c r="J21" s="36"/>
      <c r="K21" s="36"/>
      <c r="L21" s="36"/>
    </row>
    <row r="22" ht="56.25" customHeight="1">
      <c r="A22" s="25"/>
      <c r="B22" s="25" t="s">
        <v>28</v>
      </c>
      <c r="C22" s="25" t="s">
        <v>90</v>
      </c>
      <c r="D22" s="25"/>
      <c r="E22" s="25"/>
      <c r="F22" s="25"/>
      <c r="G22" s="25"/>
      <c r="H22" s="25"/>
      <c r="I22" s="25"/>
      <c r="J22" s="25"/>
      <c r="K22" s="25"/>
      <c r="L22" s="25"/>
    </row>
    <row r="23" ht="56.25" customHeight="1">
      <c r="A23" s="36"/>
      <c r="B23" s="36" t="s">
        <v>28</v>
      </c>
      <c r="C23" s="36" t="s">
        <v>93</v>
      </c>
      <c r="D23" s="36"/>
      <c r="E23" s="36"/>
      <c r="F23" s="36"/>
      <c r="G23" s="36"/>
      <c r="H23" s="36"/>
      <c r="I23" s="36"/>
      <c r="J23" s="36"/>
      <c r="K23" s="36"/>
      <c r="L23" s="36"/>
    </row>
    <row r="24" ht="56.25" customHeight="1">
      <c r="A24" s="25"/>
      <c r="B24" s="25" t="s">
        <v>28</v>
      </c>
      <c r="C24" s="25" t="s">
        <v>100</v>
      </c>
      <c r="D24" s="25"/>
      <c r="E24" s="25"/>
      <c r="F24" s="25"/>
      <c r="G24" s="25"/>
      <c r="H24" s="25"/>
      <c r="I24" s="25"/>
      <c r="J24" s="25"/>
      <c r="K24" s="25"/>
      <c r="L24" s="25"/>
    </row>
    <row r="25" ht="56.25" customHeight="1">
      <c r="A25" s="36"/>
      <c r="B25" s="36" t="s">
        <v>106</v>
      </c>
      <c r="C25" s="36" t="s">
        <v>107</v>
      </c>
      <c r="D25" s="36"/>
      <c r="E25" s="36"/>
      <c r="F25" s="36"/>
      <c r="G25" s="36"/>
      <c r="H25" s="36"/>
      <c r="I25" s="36"/>
      <c r="J25" s="36"/>
      <c r="K25" s="36"/>
      <c r="L25" s="36"/>
    </row>
    <row r="26" ht="56.25" customHeight="1">
      <c r="A26" s="25"/>
      <c r="B26" s="25" t="s">
        <v>28</v>
      </c>
      <c r="C26" s="25" t="s">
        <v>113</v>
      </c>
      <c r="D26" s="25"/>
      <c r="E26" s="25"/>
      <c r="F26" s="25"/>
      <c r="G26" s="25"/>
      <c r="H26" s="25"/>
      <c r="I26" s="25"/>
      <c r="J26" s="25"/>
      <c r="K26" s="25"/>
      <c r="L26" s="25"/>
    </row>
    <row r="27" ht="56.25" customHeight="1">
      <c r="A27" s="36"/>
      <c r="B27" s="36" t="s">
        <v>28</v>
      </c>
      <c r="C27" s="36" t="s">
        <v>115</v>
      </c>
      <c r="D27" s="36"/>
      <c r="E27" s="36"/>
      <c r="F27" s="36"/>
      <c r="G27" s="36"/>
      <c r="H27" s="36"/>
      <c r="I27" s="36"/>
      <c r="J27" s="36"/>
      <c r="K27" s="36"/>
      <c r="L27" s="36"/>
    </row>
    <row r="28" ht="56.25" customHeight="1">
      <c r="A28" s="25"/>
      <c r="B28" s="25" t="s">
        <v>28</v>
      </c>
      <c r="C28" s="25" t="s">
        <v>117</v>
      </c>
      <c r="D28" s="25"/>
      <c r="E28" s="25"/>
      <c r="F28" s="25"/>
      <c r="G28" s="25"/>
      <c r="H28" s="25"/>
      <c r="I28" s="25"/>
      <c r="J28" s="25"/>
      <c r="K28" s="25"/>
      <c r="L28" s="25"/>
    </row>
    <row r="29" ht="56.25" customHeight="1">
      <c r="A29" s="36"/>
      <c r="B29" s="36" t="s">
        <v>28</v>
      </c>
      <c r="C29" s="36" t="s">
        <v>105</v>
      </c>
      <c r="D29" s="36"/>
      <c r="E29" s="36"/>
      <c r="F29" s="36"/>
      <c r="G29" s="36"/>
      <c r="H29" s="36"/>
      <c r="I29" s="36"/>
      <c r="J29" s="36"/>
      <c r="K29" s="36"/>
      <c r="L29" s="36"/>
    </row>
    <row r="30" ht="56.2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1" ht="56.25" customHeight="1">
      <c r="A31" s="36"/>
      <c r="B31" s="36" t="s">
        <v>118</v>
      </c>
      <c r="C31" s="36" t="s">
        <v>193</v>
      </c>
      <c r="D31" s="36"/>
      <c r="E31" s="36"/>
      <c r="F31" s="36"/>
      <c r="G31" s="36"/>
      <c r="H31" s="36"/>
      <c r="I31" s="36"/>
      <c r="J31" s="36"/>
      <c r="K31" s="36"/>
      <c r="L31" s="36"/>
    </row>
    <row r="32" ht="56.25" customHeight="1">
      <c r="A32" s="25"/>
      <c r="B32" s="25" t="s">
        <v>118</v>
      </c>
      <c r="C32" s="25" t="s">
        <v>203</v>
      </c>
      <c r="D32" s="25"/>
      <c r="E32" s="25"/>
      <c r="F32" s="25"/>
      <c r="G32" s="25"/>
      <c r="H32" s="25"/>
      <c r="I32" s="25"/>
      <c r="J32" s="25"/>
      <c r="K32" s="25"/>
      <c r="L32" s="25"/>
    </row>
    <row r="33" ht="56.25" customHeight="1">
      <c r="A33" s="36"/>
      <c r="B33" s="36" t="s">
        <v>118</v>
      </c>
      <c r="C33" s="36" t="s">
        <v>211</v>
      </c>
      <c r="D33" s="36"/>
      <c r="E33" s="36"/>
      <c r="F33" s="36"/>
      <c r="G33" s="36"/>
      <c r="H33" s="36"/>
      <c r="I33" s="36"/>
      <c r="J33" s="36"/>
      <c r="K33" s="36"/>
      <c r="L33" s="36"/>
    </row>
    <row r="34" ht="56.25" customHeight="1">
      <c r="A34" s="25"/>
      <c r="B34" s="25" t="s">
        <v>118</v>
      </c>
      <c r="C34" s="25" t="s">
        <v>219</v>
      </c>
      <c r="D34" s="25"/>
      <c r="E34" s="25"/>
      <c r="F34" s="25"/>
      <c r="G34" s="25"/>
      <c r="H34" s="25"/>
      <c r="I34" s="25"/>
      <c r="J34" s="25"/>
      <c r="K34" s="25"/>
      <c r="L34" s="25"/>
    </row>
    <row r="35" ht="56.25" customHeight="1">
      <c r="A35" s="36"/>
      <c r="B35" s="36" t="s">
        <v>118</v>
      </c>
      <c r="C35" s="36" t="s">
        <v>123</v>
      </c>
      <c r="D35" s="36"/>
      <c r="E35" s="36"/>
      <c r="F35" s="36"/>
      <c r="G35" s="36"/>
      <c r="H35" s="36"/>
      <c r="I35" s="36"/>
      <c r="J35" s="36"/>
      <c r="K35" s="36"/>
      <c r="L35" s="36"/>
    </row>
    <row r="36" ht="56.25" customHeight="1">
      <c r="A36" s="25"/>
      <c r="B36" s="25" t="s">
        <v>118</v>
      </c>
      <c r="C36" s="25" t="s">
        <v>127</v>
      </c>
      <c r="D36" s="25"/>
      <c r="E36" s="25"/>
      <c r="F36" s="25"/>
      <c r="G36" s="25"/>
      <c r="H36" s="25"/>
      <c r="I36" s="25"/>
      <c r="J36" s="25"/>
      <c r="K36" s="25"/>
      <c r="L36" s="25"/>
    </row>
    <row r="37" ht="56.25" customHeight="1">
      <c r="A37" s="36"/>
      <c r="B37" s="36" t="s">
        <v>118</v>
      </c>
      <c r="C37" s="36" t="s">
        <v>131</v>
      </c>
      <c r="D37" s="36"/>
      <c r="E37" s="36"/>
      <c r="F37" s="36"/>
      <c r="G37" s="36"/>
      <c r="H37" s="36"/>
      <c r="I37" s="36"/>
      <c r="J37" s="36"/>
      <c r="K37" s="36"/>
      <c r="L37" s="36"/>
    </row>
    <row r="38" ht="56.25" customHeight="1">
      <c r="A38" s="25"/>
      <c r="B38" s="25" t="s">
        <v>118</v>
      </c>
      <c r="C38" s="25" t="s">
        <v>232</v>
      </c>
      <c r="D38" s="25"/>
      <c r="E38" s="25"/>
      <c r="F38" s="25"/>
      <c r="G38" s="25"/>
      <c r="H38" s="25"/>
      <c r="I38" s="25"/>
      <c r="J38" s="25"/>
      <c r="K38" s="25"/>
      <c r="L38" s="25"/>
    </row>
    <row r="39" ht="56.25" customHeight="1">
      <c r="A39" s="36"/>
      <c r="B39" s="36" t="s">
        <v>118</v>
      </c>
      <c r="C39" s="36" t="s">
        <v>236</v>
      </c>
      <c r="D39" s="36"/>
      <c r="E39" s="36"/>
      <c r="F39" s="36"/>
      <c r="G39" s="36"/>
      <c r="H39" s="36"/>
      <c r="I39" s="36"/>
      <c r="J39" s="36"/>
      <c r="K39" s="36"/>
      <c r="L39" s="36"/>
    </row>
    <row r="40" ht="56.25" customHeight="1">
      <c r="A40" s="25"/>
      <c r="B40" s="25" t="s">
        <v>118</v>
      </c>
      <c r="C40" s="25" t="s">
        <v>238</v>
      </c>
      <c r="D40" s="25"/>
      <c r="E40" s="25"/>
      <c r="F40" s="25"/>
      <c r="G40" s="25"/>
      <c r="H40" s="25"/>
      <c r="I40" s="25"/>
      <c r="J40" s="25"/>
      <c r="K40" s="25"/>
      <c r="L40" s="25"/>
    </row>
    <row r="41" ht="56.25" customHeight="1">
      <c r="A41" s="36"/>
      <c r="B41" s="36" t="s">
        <v>118</v>
      </c>
      <c r="C41" s="36" t="s">
        <v>242</v>
      </c>
      <c r="D41" s="36"/>
      <c r="E41" s="36"/>
      <c r="F41" s="36"/>
      <c r="G41" s="36"/>
      <c r="H41" s="36"/>
      <c r="I41" s="36"/>
      <c r="J41" s="36"/>
      <c r="K41" s="36"/>
      <c r="L41" s="36"/>
    </row>
    <row r="42" ht="56.25" customHeight="1">
      <c r="A42" s="25"/>
      <c r="B42" s="25" t="s">
        <v>118</v>
      </c>
      <c r="C42" s="25" t="s">
        <v>134</v>
      </c>
      <c r="D42" s="25"/>
      <c r="E42" s="25"/>
      <c r="F42" s="25"/>
      <c r="G42" s="25"/>
      <c r="H42" s="25"/>
      <c r="I42" s="25"/>
      <c r="J42" s="25"/>
      <c r="K42" s="25"/>
      <c r="L42" s="25"/>
    </row>
    <row r="43" ht="56.25" customHeight="1">
      <c r="A43" s="36"/>
      <c r="B43" s="36" t="s">
        <v>118</v>
      </c>
      <c r="C43" s="36" t="s">
        <v>248</v>
      </c>
      <c r="D43" s="36"/>
      <c r="E43" s="36"/>
      <c r="F43" s="36"/>
      <c r="G43" s="36"/>
      <c r="H43" s="36"/>
      <c r="I43" s="36"/>
      <c r="J43" s="36"/>
      <c r="K43" s="36"/>
      <c r="L43" s="36"/>
    </row>
    <row r="44" ht="56.25" customHeight="1">
      <c r="A44" s="25"/>
      <c r="B44" s="25" t="s">
        <v>135</v>
      </c>
      <c r="C44" s="25" t="s">
        <v>140</v>
      </c>
      <c r="D44" s="25"/>
      <c r="E44" s="25"/>
      <c r="F44" s="25"/>
      <c r="G44" s="25"/>
      <c r="H44" s="25"/>
      <c r="I44" s="25"/>
      <c r="J44" s="25"/>
      <c r="K44" s="25"/>
      <c r="L44" s="25"/>
    </row>
    <row r="45" ht="56.25" customHeight="1">
      <c r="A45" s="36"/>
      <c r="B45" s="36" t="s">
        <v>135</v>
      </c>
      <c r="C45" s="36" t="s">
        <v>148</v>
      </c>
      <c r="D45" s="36"/>
      <c r="E45" s="36"/>
      <c r="F45" s="36"/>
      <c r="G45" s="36"/>
      <c r="H45" s="36"/>
      <c r="I45" s="36"/>
      <c r="J45" s="36"/>
      <c r="K45" s="36"/>
      <c r="L45" s="36"/>
    </row>
    <row r="46" ht="56.25" customHeight="1">
      <c r="A46" s="25"/>
      <c r="B46" s="25" t="s">
        <v>135</v>
      </c>
      <c r="C46" s="25" t="s">
        <v>157</v>
      </c>
      <c r="D46" s="25"/>
      <c r="E46" s="25"/>
      <c r="F46" s="25"/>
      <c r="G46" s="25"/>
      <c r="H46" s="25"/>
      <c r="I46" s="25"/>
      <c r="J46" s="25"/>
      <c r="K46" s="25"/>
      <c r="L46" s="25"/>
    </row>
    <row r="47" ht="56.25" customHeight="1">
      <c r="A47" s="36"/>
      <c r="B47" s="36" t="s">
        <v>135</v>
      </c>
      <c r="C47" s="36" t="s">
        <v>159</v>
      </c>
      <c r="D47" s="36"/>
      <c r="E47" s="36"/>
      <c r="F47" s="36"/>
      <c r="G47" s="36"/>
      <c r="H47" s="36"/>
      <c r="I47" s="36"/>
      <c r="J47" s="36"/>
      <c r="K47" s="36"/>
      <c r="L47" s="36"/>
    </row>
    <row r="48" ht="56.25" customHeight="1">
      <c r="A48" s="25"/>
      <c r="B48" s="25" t="s">
        <v>135</v>
      </c>
      <c r="C48" s="25" t="s">
        <v>161</v>
      </c>
      <c r="D48" s="25"/>
      <c r="E48" s="25"/>
      <c r="F48" s="25"/>
      <c r="G48" s="25"/>
      <c r="H48" s="25"/>
      <c r="I48" s="25"/>
      <c r="J48" s="25"/>
      <c r="K48" s="25"/>
      <c r="L48" s="25"/>
    </row>
    <row r="49" ht="56.25" customHeight="1">
      <c r="A49" s="36"/>
      <c r="B49" s="36" t="s">
        <v>135</v>
      </c>
      <c r="C49" s="36" t="s">
        <v>163</v>
      </c>
      <c r="D49" s="36"/>
      <c r="E49" s="36"/>
      <c r="F49" s="36"/>
      <c r="G49" s="36"/>
      <c r="H49" s="36"/>
      <c r="I49" s="36"/>
      <c r="J49" s="36"/>
      <c r="K49" s="36"/>
      <c r="L49" s="36"/>
    </row>
    <row r="50" ht="56.25" customHeight="1">
      <c r="A50" s="25"/>
      <c r="B50" s="25" t="s">
        <v>135</v>
      </c>
      <c r="C50" s="25" t="s">
        <v>165</v>
      </c>
      <c r="D50" s="25"/>
      <c r="E50" s="25"/>
      <c r="F50" s="25"/>
      <c r="G50" s="25"/>
      <c r="H50" s="25"/>
      <c r="I50" s="25"/>
      <c r="J50" s="25"/>
      <c r="K50" s="25"/>
      <c r="L50" s="25"/>
    </row>
    <row r="51" ht="56.25" customHeight="1">
      <c r="A51" s="36"/>
      <c r="B51" s="36" t="s">
        <v>135</v>
      </c>
      <c r="C51" s="36" t="s">
        <v>168</v>
      </c>
      <c r="D51" s="36"/>
      <c r="E51" s="36"/>
      <c r="F51" s="36"/>
      <c r="G51" s="36"/>
      <c r="H51" s="36"/>
      <c r="I51" s="36"/>
      <c r="J51" s="36"/>
      <c r="K51" s="36"/>
      <c r="L51" s="36"/>
    </row>
    <row r="52" ht="56.25" customHeight="1">
      <c r="A52" s="25"/>
      <c r="B52" s="25" t="s">
        <v>135</v>
      </c>
      <c r="C52" s="25" t="s">
        <v>171</v>
      </c>
      <c r="D52" s="25"/>
      <c r="E52" s="25"/>
      <c r="F52" s="25"/>
      <c r="G52" s="25"/>
      <c r="H52" s="25"/>
      <c r="I52" s="25"/>
      <c r="J52" s="25"/>
      <c r="K52" s="25"/>
      <c r="L52" s="25"/>
    </row>
    <row r="53" ht="56.2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</row>
    <row r="54" ht="56.25" customHeight="1">
      <c r="A54" s="24" t="s">
        <v>183</v>
      </c>
      <c r="D54" s="57"/>
      <c r="E54" s="57"/>
      <c r="F54" s="57"/>
      <c r="G54" s="57"/>
      <c r="H54" s="57"/>
      <c r="I54" s="57"/>
      <c r="J54" s="57"/>
      <c r="K54" s="57"/>
      <c r="L54" s="57"/>
    </row>
    <row r="55" ht="56.25" customHeight="1">
      <c r="A55" s="36"/>
      <c r="B55" s="36" t="s">
        <v>135</v>
      </c>
      <c r="C55" s="36" t="s">
        <v>184</v>
      </c>
      <c r="D55" s="36"/>
      <c r="E55" s="36"/>
      <c r="F55" s="36"/>
      <c r="G55" s="36"/>
      <c r="H55" s="36"/>
      <c r="I55" s="36"/>
      <c r="J55" s="36"/>
      <c r="K55" s="36"/>
      <c r="L55" s="36"/>
    </row>
    <row r="56" ht="56.25" customHeight="1">
      <c r="A56" s="25"/>
      <c r="B56" s="25" t="s">
        <v>135</v>
      </c>
      <c r="C56" s="25" t="s">
        <v>186</v>
      </c>
      <c r="D56" s="25"/>
      <c r="E56" s="25"/>
      <c r="F56" s="25"/>
      <c r="G56" s="25"/>
      <c r="H56" s="25"/>
      <c r="I56" s="25"/>
      <c r="J56" s="25"/>
      <c r="K56" s="25"/>
      <c r="L56" s="25"/>
    </row>
    <row r="57" ht="56.25" customHeight="1">
      <c r="A57" s="36"/>
      <c r="B57" s="36" t="s">
        <v>28</v>
      </c>
      <c r="C57" s="36" t="s">
        <v>187</v>
      </c>
      <c r="D57" s="36"/>
      <c r="E57" s="36"/>
      <c r="F57" s="36"/>
      <c r="G57" s="36"/>
      <c r="H57" s="36"/>
      <c r="I57" s="36"/>
      <c r="J57" s="36"/>
      <c r="K57" s="36"/>
      <c r="L57" s="36"/>
    </row>
    <row r="58" ht="56.25" customHeight="1">
      <c r="A58" s="25"/>
      <c r="B58" s="25" t="s">
        <v>28</v>
      </c>
      <c r="C58" s="25" t="s">
        <v>189</v>
      </c>
      <c r="D58" s="25"/>
      <c r="E58" s="25"/>
      <c r="F58" s="25"/>
      <c r="G58" s="25"/>
      <c r="H58" s="25"/>
      <c r="I58" s="25"/>
      <c r="J58" s="25"/>
      <c r="K58" s="25"/>
      <c r="L58" s="25"/>
    </row>
    <row r="59" ht="56.25" customHeight="1">
      <c r="A59" s="36"/>
      <c r="B59" s="36" t="s">
        <v>28</v>
      </c>
      <c r="C59" s="36" t="s">
        <v>191</v>
      </c>
      <c r="D59" s="36"/>
      <c r="E59" s="36"/>
      <c r="F59" s="36"/>
      <c r="G59" s="36"/>
      <c r="H59" s="36"/>
      <c r="I59" s="36"/>
      <c r="J59" s="36"/>
      <c r="K59" s="36"/>
      <c r="L59" s="36"/>
    </row>
    <row r="60" ht="56.25" customHeight="1">
      <c r="A60" s="25"/>
      <c r="B60" s="25" t="s">
        <v>28</v>
      </c>
      <c r="C60" s="25" t="s">
        <v>195</v>
      </c>
      <c r="D60" s="25"/>
      <c r="E60" s="25"/>
      <c r="F60" s="25"/>
      <c r="G60" s="25"/>
      <c r="H60" s="25"/>
      <c r="I60" s="25"/>
      <c r="J60" s="25"/>
      <c r="K60" s="25"/>
      <c r="L60" s="25"/>
    </row>
    <row r="61" ht="56.25" customHeight="1">
      <c r="A61" s="36"/>
      <c r="B61" s="36" t="s">
        <v>28</v>
      </c>
      <c r="C61" s="36" t="s">
        <v>196</v>
      </c>
      <c r="D61" s="36"/>
      <c r="E61" s="36"/>
      <c r="F61" s="36"/>
      <c r="G61" s="36"/>
      <c r="H61" s="36"/>
      <c r="I61" s="36"/>
      <c r="J61" s="36"/>
      <c r="K61" s="36"/>
      <c r="L61" s="36"/>
    </row>
    <row r="62" ht="56.25" customHeight="1">
      <c r="A62" s="25"/>
      <c r="B62" s="25" t="s">
        <v>28</v>
      </c>
      <c r="C62" s="25" t="s">
        <v>197</v>
      </c>
      <c r="D62" s="25"/>
      <c r="E62" s="25"/>
      <c r="F62" s="25"/>
      <c r="G62" s="25"/>
      <c r="H62" s="25"/>
      <c r="I62" s="25"/>
      <c r="J62" s="25"/>
      <c r="K62" s="25"/>
      <c r="L62" s="25"/>
    </row>
    <row r="63" ht="56.25" customHeight="1">
      <c r="A63" s="36"/>
      <c r="B63" s="36" t="s">
        <v>28</v>
      </c>
      <c r="C63" s="36" t="s">
        <v>199</v>
      </c>
      <c r="D63" s="36"/>
      <c r="E63" s="36"/>
      <c r="F63" s="36"/>
      <c r="G63" s="36"/>
      <c r="H63" s="36"/>
      <c r="I63" s="36"/>
      <c r="J63" s="36"/>
      <c r="K63" s="36"/>
      <c r="L63" s="36"/>
    </row>
    <row r="64" ht="56.25" customHeight="1">
      <c r="A64" s="25"/>
      <c r="B64" s="25" t="s">
        <v>28</v>
      </c>
      <c r="C64" s="25" t="s">
        <v>204</v>
      </c>
      <c r="D64" s="25"/>
      <c r="E64" s="25"/>
      <c r="F64" s="25"/>
      <c r="G64" s="25"/>
      <c r="H64" s="25"/>
      <c r="I64" s="25"/>
      <c r="J64" s="25"/>
      <c r="K64" s="25"/>
      <c r="L64" s="25"/>
    </row>
    <row r="65" ht="56.25" customHeight="1">
      <c r="A65" s="36"/>
      <c r="B65" s="36" t="s">
        <v>28</v>
      </c>
      <c r="C65" s="36" t="s">
        <v>206</v>
      </c>
      <c r="D65" s="36"/>
      <c r="E65" s="36"/>
      <c r="F65" s="36"/>
      <c r="G65" s="36"/>
      <c r="H65" s="36"/>
      <c r="I65" s="36"/>
      <c r="J65" s="36"/>
      <c r="K65" s="36"/>
      <c r="L65" s="36"/>
    </row>
    <row r="66" ht="56.25" customHeight="1">
      <c r="A66" s="25"/>
      <c r="B66" s="25" t="s">
        <v>28</v>
      </c>
      <c r="C66" s="25" t="s">
        <v>209</v>
      </c>
      <c r="D66" s="25"/>
      <c r="E66" s="25"/>
      <c r="F66" s="25"/>
      <c r="G66" s="25"/>
      <c r="H66" s="25"/>
      <c r="I66" s="25"/>
      <c r="J66" s="25"/>
      <c r="K66" s="25"/>
      <c r="L66" s="25"/>
    </row>
    <row r="67" ht="56.25" customHeight="1">
      <c r="A67" s="36"/>
      <c r="B67" s="36" t="s">
        <v>135</v>
      </c>
      <c r="C67" s="36" t="s">
        <v>212</v>
      </c>
      <c r="D67" s="36"/>
      <c r="E67" s="36"/>
      <c r="F67" s="36"/>
      <c r="G67" s="36"/>
      <c r="H67" s="36"/>
      <c r="I67" s="36"/>
      <c r="J67" s="36"/>
      <c r="K67" s="36"/>
      <c r="L67" s="36"/>
    </row>
    <row r="68" ht="56.25" customHeight="1">
      <c r="A68" s="25"/>
      <c r="B68" s="25" t="s">
        <v>135</v>
      </c>
      <c r="C68" s="25" t="s">
        <v>214</v>
      </c>
      <c r="D68" s="25"/>
      <c r="E68" s="25"/>
      <c r="F68" s="25"/>
      <c r="G68" s="25"/>
      <c r="H68" s="25"/>
      <c r="I68" s="25"/>
      <c r="J68" s="25"/>
      <c r="K68" s="25"/>
      <c r="L68" s="25"/>
    </row>
    <row r="69" ht="56.25" customHeight="1">
      <c r="A69" s="36"/>
      <c r="B69" s="36" t="s">
        <v>135</v>
      </c>
      <c r="C69" s="36" t="s">
        <v>215</v>
      </c>
      <c r="D69" s="36"/>
      <c r="E69" s="36"/>
      <c r="F69" s="36"/>
      <c r="G69" s="36"/>
      <c r="H69" s="36"/>
      <c r="I69" s="36"/>
      <c r="J69" s="36"/>
      <c r="K69" s="36"/>
      <c r="L69" s="36"/>
    </row>
    <row r="70" ht="56.25" customHeight="1">
      <c r="A70" s="25"/>
      <c r="B70" s="25" t="s">
        <v>135</v>
      </c>
      <c r="C70" s="25" t="s">
        <v>217</v>
      </c>
      <c r="D70" s="25"/>
      <c r="E70" s="25"/>
      <c r="F70" s="25"/>
      <c r="G70" s="25"/>
      <c r="H70" s="25"/>
      <c r="I70" s="25"/>
      <c r="J70" s="25"/>
      <c r="K70" s="25"/>
      <c r="L70" s="25"/>
    </row>
    <row r="71" ht="56.25" customHeight="1">
      <c r="A71" s="36"/>
      <c r="B71" s="36" t="s">
        <v>135</v>
      </c>
      <c r="C71" s="36" t="s">
        <v>220</v>
      </c>
      <c r="D71" s="36"/>
      <c r="E71" s="36"/>
      <c r="F71" s="36"/>
      <c r="G71" s="36"/>
      <c r="H71" s="36"/>
      <c r="I71" s="36"/>
      <c r="J71" s="36"/>
      <c r="K71" s="36"/>
      <c r="L71" s="36"/>
    </row>
    <row r="72" ht="56.25" customHeight="1">
      <c r="A72" s="25"/>
      <c r="B72" s="25" t="s">
        <v>135</v>
      </c>
      <c r="C72" s="25" t="s">
        <v>222</v>
      </c>
      <c r="D72" s="25"/>
      <c r="E72" s="25"/>
      <c r="F72" s="25"/>
      <c r="G72" s="25"/>
      <c r="H72" s="25"/>
      <c r="I72" s="25"/>
      <c r="J72" s="25"/>
      <c r="K72" s="25"/>
      <c r="L72" s="25"/>
    </row>
    <row r="73" ht="56.25" customHeight="1">
      <c r="A73" s="36"/>
      <c r="B73" s="36" t="s">
        <v>135</v>
      </c>
      <c r="C73" s="36" t="s">
        <v>223</v>
      </c>
      <c r="D73" s="36"/>
      <c r="E73" s="36"/>
      <c r="F73" s="36"/>
      <c r="G73" s="36"/>
      <c r="H73" s="36"/>
      <c r="I73" s="36"/>
      <c r="J73" s="36"/>
      <c r="K73" s="36"/>
      <c r="L73" s="36"/>
    </row>
    <row r="74" ht="56.25" customHeight="1">
      <c r="A74" s="25"/>
      <c r="B74" s="25" t="s">
        <v>135</v>
      </c>
      <c r="C74" s="25" t="s">
        <v>225</v>
      </c>
      <c r="D74" s="25"/>
      <c r="E74" s="25"/>
      <c r="F74" s="25"/>
      <c r="G74" s="25"/>
      <c r="H74" s="25"/>
      <c r="I74" s="25"/>
      <c r="J74" s="25"/>
      <c r="K74" s="25"/>
      <c r="L74" s="25"/>
    </row>
    <row r="75" ht="56.25" customHeight="1">
      <c r="A75" s="36"/>
      <c r="B75" s="36" t="s">
        <v>135</v>
      </c>
      <c r="C75" s="36" t="s">
        <v>227</v>
      </c>
      <c r="D75" s="36"/>
      <c r="E75" s="36"/>
      <c r="F75" s="36"/>
      <c r="G75" s="36"/>
      <c r="H75" s="36"/>
      <c r="I75" s="36"/>
      <c r="J75" s="36"/>
      <c r="K75" s="36"/>
      <c r="L75" s="36"/>
    </row>
    <row r="76" ht="56.25" customHeight="1">
      <c r="A76" s="25"/>
      <c r="B76" s="25" t="s">
        <v>135</v>
      </c>
      <c r="C76" s="25" t="s">
        <v>228</v>
      </c>
      <c r="D76" s="25"/>
      <c r="E76" s="25"/>
      <c r="F76" s="25"/>
      <c r="G76" s="25"/>
      <c r="H76" s="25"/>
      <c r="I76" s="25"/>
      <c r="J76" s="25"/>
      <c r="K76" s="25"/>
      <c r="L76" s="25"/>
    </row>
    <row r="77" ht="56.25" customHeight="1">
      <c r="A77" s="36"/>
      <c r="B77" s="36"/>
      <c r="C77" s="42" t="s">
        <v>230</v>
      </c>
      <c r="D77" s="36"/>
      <c r="E77" s="36"/>
      <c r="F77" s="36"/>
      <c r="G77" s="36"/>
      <c r="H77" s="36"/>
      <c r="I77" s="36"/>
      <c r="J77" s="36"/>
      <c r="K77" s="36"/>
      <c r="L77" s="36"/>
    </row>
    <row r="78" ht="56.25" customHeight="1">
      <c r="A78" s="25"/>
      <c r="B78" s="25"/>
      <c r="C78" s="25" t="s">
        <v>231</v>
      </c>
      <c r="D78" s="25"/>
      <c r="E78" s="25"/>
      <c r="F78" s="25"/>
      <c r="G78" s="25"/>
      <c r="H78" s="25"/>
      <c r="I78" s="25"/>
      <c r="J78" s="25"/>
      <c r="K78" s="25"/>
      <c r="L78" s="25"/>
    </row>
    <row r="79" ht="56.25" customHeight="1">
      <c r="A79" s="36"/>
      <c r="B79" s="36"/>
      <c r="C79" s="36" t="s">
        <v>233</v>
      </c>
      <c r="D79" s="36"/>
      <c r="E79" s="36"/>
      <c r="F79" s="36"/>
      <c r="G79" s="36"/>
      <c r="H79" s="36"/>
      <c r="I79" s="36"/>
      <c r="J79" s="36"/>
      <c r="K79" s="36"/>
      <c r="L79" s="36"/>
    </row>
    <row r="80" ht="56.25" customHeight="1">
      <c r="A80" s="25"/>
      <c r="B80" s="25"/>
      <c r="C80" s="25" t="s">
        <v>235</v>
      </c>
      <c r="D80" s="25"/>
      <c r="E80" s="25"/>
      <c r="F80" s="25"/>
      <c r="G80" s="25"/>
      <c r="H80" s="25"/>
      <c r="I80" s="25"/>
      <c r="J80" s="25"/>
      <c r="K80" s="25"/>
      <c r="L80" s="25"/>
    </row>
    <row r="81" ht="56.25" customHeight="1">
      <c r="A81" s="36"/>
      <c r="B81" s="36"/>
      <c r="C81" s="36" t="s">
        <v>237</v>
      </c>
      <c r="D81" s="36"/>
      <c r="E81" s="36"/>
      <c r="F81" s="36"/>
      <c r="G81" s="36"/>
      <c r="H81" s="36"/>
      <c r="I81" s="36"/>
      <c r="J81" s="36"/>
      <c r="K81" s="36"/>
      <c r="L81" s="36"/>
    </row>
    <row r="82" ht="56.25" customHeight="1">
      <c r="A82" s="25"/>
      <c r="B82" s="25"/>
      <c r="C82" s="25" t="s">
        <v>240</v>
      </c>
      <c r="D82" s="25"/>
      <c r="E82" s="25"/>
      <c r="F82" s="25"/>
      <c r="G82" s="25"/>
      <c r="H82" s="25"/>
      <c r="I82" s="25"/>
      <c r="J82" s="25"/>
      <c r="K82" s="25"/>
      <c r="L82" s="25"/>
    </row>
    <row r="83" ht="56.25" customHeight="1">
      <c r="A83" s="36"/>
      <c r="B83" s="36"/>
      <c r="C83" s="36" t="s">
        <v>243</v>
      </c>
      <c r="D83" s="36"/>
      <c r="E83" s="36"/>
      <c r="F83" s="36"/>
      <c r="G83" s="36"/>
      <c r="H83" s="36"/>
      <c r="I83" s="36"/>
      <c r="J83" s="36"/>
      <c r="K83" s="36"/>
      <c r="L83" s="36"/>
    </row>
    <row r="84" ht="56.25" customHeight="1">
      <c r="A84" s="25"/>
      <c r="B84" s="25"/>
      <c r="C84" s="25" t="s">
        <v>245</v>
      </c>
      <c r="D84" s="25"/>
      <c r="E84" s="25"/>
      <c r="F84" s="25"/>
      <c r="G84" s="25"/>
      <c r="H84" s="25"/>
      <c r="I84" s="25"/>
      <c r="J84" s="25"/>
      <c r="K84" s="25"/>
      <c r="L84" s="25"/>
    </row>
    <row r="85" ht="56.25" customHeight="1">
      <c r="A85" s="36"/>
      <c r="B85" s="36"/>
      <c r="C85" s="36" t="s">
        <v>246</v>
      </c>
      <c r="D85" s="36"/>
      <c r="E85" s="36"/>
      <c r="F85" s="36"/>
      <c r="G85" s="36"/>
      <c r="H85" s="36"/>
      <c r="I85" s="36"/>
      <c r="J85" s="36"/>
      <c r="K85" s="36"/>
      <c r="L85" s="36"/>
    </row>
    <row r="86" ht="56.25" customHeight="1">
      <c r="A86" s="25"/>
      <c r="B86" s="25"/>
      <c r="C86" s="25" t="s">
        <v>250</v>
      </c>
      <c r="D86" s="25"/>
      <c r="E86" s="25"/>
      <c r="F86" s="25"/>
      <c r="G86" s="25"/>
      <c r="H86" s="25"/>
      <c r="I86" s="25"/>
      <c r="J86" s="25"/>
      <c r="K86" s="25"/>
      <c r="L86" s="25"/>
    </row>
    <row r="87" ht="56.2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</row>
    <row r="88" ht="56.25" customHeight="1">
      <c r="A88" s="56" t="s">
        <v>251</v>
      </c>
      <c r="B88" s="56"/>
      <c r="C88" s="56"/>
      <c r="D88" s="57"/>
      <c r="E88" s="57"/>
      <c r="F88" s="57"/>
      <c r="G88" s="57"/>
      <c r="H88" s="57"/>
      <c r="I88" s="57"/>
      <c r="J88" s="57"/>
      <c r="K88" s="57"/>
      <c r="L88" s="57"/>
    </row>
    <row r="89" ht="56.25" customHeight="1">
      <c r="A89" s="36"/>
      <c r="B89" s="36"/>
      <c r="C89" s="36" t="s">
        <v>254</v>
      </c>
      <c r="D89" s="36"/>
      <c r="E89" s="36"/>
      <c r="F89" s="36"/>
      <c r="G89" s="36"/>
      <c r="H89" s="36"/>
      <c r="I89" s="36"/>
      <c r="J89" s="36"/>
      <c r="K89" s="36"/>
      <c r="L89" s="36"/>
    </row>
    <row r="90" ht="56.25" customHeight="1">
      <c r="A90" s="25"/>
      <c r="B90" s="25"/>
      <c r="C90" s="25" t="s">
        <v>256</v>
      </c>
      <c r="D90" s="25"/>
      <c r="E90" s="25"/>
      <c r="F90" s="25"/>
      <c r="G90" s="25"/>
      <c r="H90" s="25"/>
      <c r="I90" s="25"/>
      <c r="J90" s="25"/>
      <c r="K90" s="25"/>
      <c r="L90" s="25"/>
    </row>
    <row r="91" ht="56.25" customHeight="1">
      <c r="A91" s="36"/>
      <c r="B91" s="36"/>
      <c r="C91" s="36" t="s">
        <v>258</v>
      </c>
      <c r="D91" s="36"/>
      <c r="E91" s="36"/>
      <c r="F91" s="36"/>
      <c r="G91" s="36"/>
      <c r="H91" s="36"/>
      <c r="I91" s="36"/>
      <c r="J91" s="36"/>
      <c r="K91" s="36"/>
      <c r="L91" s="36"/>
    </row>
    <row r="92" ht="56.25" customHeight="1">
      <c r="A92" s="25"/>
      <c r="B92" s="25"/>
      <c r="C92" s="25" t="s">
        <v>261</v>
      </c>
      <c r="D92" s="25"/>
      <c r="E92" s="25"/>
      <c r="F92" s="25"/>
      <c r="G92" s="25"/>
      <c r="H92" s="25"/>
      <c r="I92" s="25"/>
      <c r="J92" s="25"/>
      <c r="K92" s="25"/>
      <c r="L92" s="25"/>
    </row>
    <row r="93" ht="56.25" customHeight="1">
      <c r="A93" s="36"/>
      <c r="B93" s="36"/>
      <c r="C93" s="36" t="s">
        <v>262</v>
      </c>
      <c r="D93" s="36"/>
      <c r="E93" s="36"/>
      <c r="F93" s="36"/>
      <c r="G93" s="36"/>
      <c r="H93" s="36"/>
      <c r="I93" s="36"/>
      <c r="J93" s="36"/>
      <c r="K93" s="36"/>
      <c r="L93" s="36"/>
    </row>
    <row r="94" ht="56.25" customHeight="1">
      <c r="A94" s="25"/>
      <c r="B94" s="25"/>
      <c r="C94" s="25" t="s">
        <v>265</v>
      </c>
      <c r="D94" s="25"/>
      <c r="E94" s="25"/>
      <c r="F94" s="25"/>
      <c r="G94" s="25"/>
      <c r="H94" s="25"/>
      <c r="I94" s="25"/>
      <c r="J94" s="25"/>
      <c r="K94" s="25"/>
      <c r="L94" s="25"/>
    </row>
    <row r="95" ht="56.25" customHeight="1">
      <c r="A95" s="36"/>
      <c r="B95" s="36"/>
      <c r="C95" s="36" t="s">
        <v>266</v>
      </c>
      <c r="D95" s="36"/>
      <c r="E95" s="36"/>
      <c r="F95" s="36"/>
      <c r="G95" s="36"/>
      <c r="H95" s="36"/>
      <c r="I95" s="36"/>
      <c r="J95" s="36"/>
      <c r="K95" s="36"/>
      <c r="L95" s="36"/>
    </row>
    <row r="96" ht="56.25" customHeight="1">
      <c r="A96" s="25"/>
      <c r="B96" s="25"/>
      <c r="C96" s="25" t="s">
        <v>268</v>
      </c>
      <c r="D96" s="25"/>
      <c r="E96" s="25"/>
      <c r="F96" s="25"/>
      <c r="G96" s="25"/>
      <c r="H96" s="25"/>
      <c r="I96" s="25"/>
      <c r="J96" s="25"/>
      <c r="K96" s="25"/>
      <c r="L96" s="25"/>
    </row>
    <row r="97" ht="56.25" customHeight="1">
      <c r="A97" s="36"/>
      <c r="B97" s="36"/>
      <c r="C97" s="36" t="s">
        <v>270</v>
      </c>
      <c r="D97" s="36"/>
      <c r="E97" s="36"/>
      <c r="F97" s="36"/>
      <c r="G97" s="36"/>
      <c r="H97" s="36"/>
      <c r="I97" s="36"/>
      <c r="J97" s="36"/>
      <c r="K97" s="36"/>
      <c r="L97" s="36"/>
    </row>
    <row r="98" ht="56.25" customHeight="1">
      <c r="A98" s="25"/>
      <c r="B98" s="25"/>
      <c r="C98" s="25" t="s">
        <v>271</v>
      </c>
      <c r="D98" s="25"/>
      <c r="E98" s="25"/>
      <c r="F98" s="25"/>
      <c r="G98" s="25"/>
      <c r="H98" s="25"/>
      <c r="I98" s="25"/>
      <c r="J98" s="25"/>
      <c r="K98" s="25"/>
      <c r="L98" s="25"/>
    </row>
    <row r="99" ht="56.25" customHeight="1">
      <c r="A99" s="36"/>
      <c r="B99" s="36"/>
      <c r="C99" s="36" t="s">
        <v>273</v>
      </c>
      <c r="D99" s="36"/>
      <c r="E99" s="36"/>
      <c r="F99" s="36"/>
      <c r="G99" s="36"/>
      <c r="H99" s="36"/>
      <c r="I99" s="36"/>
      <c r="J99" s="36"/>
      <c r="K99" s="36"/>
      <c r="L99" s="36"/>
    </row>
    <row r="100" ht="56.25" customHeight="1">
      <c r="A100" s="25"/>
      <c r="B100" s="25"/>
      <c r="C100" s="25" t="s">
        <v>274</v>
      </c>
      <c r="D100" s="25"/>
      <c r="E100" s="25"/>
      <c r="F100" s="25"/>
      <c r="G100" s="25"/>
      <c r="H100" s="25"/>
      <c r="I100" s="25"/>
      <c r="J100" s="25"/>
      <c r="K100" s="25"/>
      <c r="L100" s="25"/>
    </row>
    <row r="101" ht="56.25" customHeight="1">
      <c r="A101" s="36"/>
      <c r="B101" s="36"/>
      <c r="C101" s="36" t="s">
        <v>276</v>
      </c>
      <c r="D101" s="36"/>
      <c r="E101" s="36"/>
      <c r="F101" s="36"/>
      <c r="G101" s="36"/>
      <c r="H101" s="36"/>
      <c r="I101" s="36"/>
      <c r="J101" s="36"/>
      <c r="K101" s="36"/>
      <c r="L101" s="36"/>
    </row>
    <row r="102" ht="56.25" customHeight="1">
      <c r="A102" s="25"/>
      <c r="B102" s="25"/>
      <c r="C102" s="25" t="s">
        <v>278</v>
      </c>
      <c r="D102" s="25"/>
      <c r="E102" s="25"/>
      <c r="F102" s="25"/>
      <c r="G102" s="25"/>
      <c r="H102" s="25"/>
      <c r="I102" s="25"/>
      <c r="J102" s="25"/>
      <c r="K102" s="25"/>
      <c r="L102" s="25"/>
    </row>
    <row r="103" ht="56.25" customHeight="1">
      <c r="A103" s="36"/>
      <c r="B103" s="36"/>
      <c r="C103" s="36" t="s">
        <v>279</v>
      </c>
      <c r="D103" s="36"/>
      <c r="E103" s="36"/>
      <c r="F103" s="36"/>
      <c r="G103" s="36"/>
      <c r="H103" s="36"/>
      <c r="I103" s="36"/>
      <c r="J103" s="36"/>
      <c r="K103" s="36"/>
      <c r="L103" s="36"/>
    </row>
    <row r="104" ht="56.25" customHeight="1">
      <c r="A104" s="25"/>
      <c r="B104" s="25"/>
      <c r="C104" s="25" t="s">
        <v>282</v>
      </c>
      <c r="D104" s="25"/>
      <c r="E104" s="25"/>
      <c r="F104" s="25"/>
      <c r="G104" s="25"/>
      <c r="H104" s="25"/>
      <c r="I104" s="25"/>
      <c r="J104" s="25"/>
      <c r="K104" s="25"/>
      <c r="L104" s="25"/>
    </row>
    <row r="105" ht="56.25" customHeight="1">
      <c r="A105" s="36"/>
      <c r="B105" s="36"/>
      <c r="C105" s="36" t="s">
        <v>283</v>
      </c>
      <c r="D105" s="36"/>
      <c r="E105" s="36"/>
      <c r="F105" s="36"/>
      <c r="G105" s="36"/>
      <c r="H105" s="36"/>
      <c r="I105" s="36"/>
      <c r="J105" s="36"/>
      <c r="K105" s="36"/>
      <c r="L105" s="36"/>
    </row>
    <row r="106" ht="56.25" customHeight="1">
      <c r="A106" s="25"/>
      <c r="B106" s="25"/>
      <c r="C106" s="25" t="s">
        <v>285</v>
      </c>
      <c r="D106" s="25"/>
      <c r="E106" s="25"/>
      <c r="F106" s="25"/>
      <c r="G106" s="25"/>
      <c r="H106" s="25"/>
      <c r="I106" s="25"/>
      <c r="J106" s="25"/>
      <c r="K106" s="25"/>
      <c r="L106" s="25"/>
    </row>
    <row r="107" ht="56.25" customHeight="1">
      <c r="A107" s="36"/>
      <c r="B107" s="36"/>
      <c r="C107" s="36" t="s">
        <v>286</v>
      </c>
      <c r="D107" s="36"/>
      <c r="E107" s="36"/>
      <c r="F107" s="36"/>
      <c r="G107" s="36"/>
      <c r="H107" s="36"/>
      <c r="I107" s="36"/>
      <c r="J107" s="36"/>
      <c r="K107" s="36"/>
      <c r="L107" s="36"/>
    </row>
    <row r="108" ht="56.25" customHeight="1">
      <c r="A108" s="25"/>
      <c r="B108" s="25"/>
      <c r="C108" s="25" t="s">
        <v>289</v>
      </c>
      <c r="D108" s="25"/>
      <c r="E108" s="25"/>
      <c r="F108" s="25"/>
      <c r="G108" s="25"/>
      <c r="H108" s="25"/>
      <c r="I108" s="25"/>
      <c r="J108" s="25"/>
      <c r="K108" s="25"/>
      <c r="L108" s="25"/>
    </row>
    <row r="109" ht="56.25" customHeight="1">
      <c r="A109" s="36"/>
      <c r="B109" s="36"/>
      <c r="C109" s="36" t="s">
        <v>290</v>
      </c>
      <c r="D109" s="36"/>
      <c r="E109" s="36"/>
      <c r="F109" s="36"/>
      <c r="G109" s="36"/>
      <c r="H109" s="36"/>
      <c r="I109" s="36"/>
      <c r="J109" s="36"/>
      <c r="K109" s="36"/>
      <c r="L109" s="36"/>
    </row>
    <row r="110" ht="56.25" customHeight="1">
      <c r="A110" s="25"/>
      <c r="B110" s="25"/>
      <c r="C110" s="25" t="s">
        <v>292</v>
      </c>
      <c r="D110" s="25"/>
      <c r="E110" s="25"/>
      <c r="F110" s="25"/>
      <c r="G110" s="25"/>
      <c r="H110" s="25"/>
      <c r="I110" s="25"/>
      <c r="J110" s="25"/>
      <c r="K110" s="25"/>
      <c r="L110" s="25"/>
    </row>
    <row r="111" ht="56.25" customHeight="1">
      <c r="A111" s="36"/>
      <c r="B111" s="36" t="s">
        <v>118</v>
      </c>
      <c r="C111" s="36" t="s">
        <v>293</v>
      </c>
      <c r="D111" s="36"/>
      <c r="E111" s="36"/>
      <c r="F111" s="36"/>
      <c r="G111" s="36"/>
      <c r="H111" s="36"/>
      <c r="I111" s="36"/>
      <c r="J111" s="36"/>
      <c r="K111" s="36"/>
      <c r="L111" s="36"/>
    </row>
    <row r="112" ht="56.25" customHeight="1">
      <c r="A112" s="25"/>
      <c r="B112" s="25" t="s">
        <v>118</v>
      </c>
      <c r="C112" s="25" t="s">
        <v>295</v>
      </c>
      <c r="D112" s="25"/>
      <c r="E112" s="25"/>
      <c r="F112" s="25"/>
      <c r="G112" s="25"/>
      <c r="H112" s="25"/>
      <c r="I112" s="25"/>
      <c r="J112" s="25"/>
      <c r="K112" s="25"/>
      <c r="L112" s="25"/>
    </row>
    <row r="113" ht="56.25" customHeight="1">
      <c r="A113" s="36"/>
      <c r="B113" s="36" t="s">
        <v>118</v>
      </c>
      <c r="C113" s="36" t="s">
        <v>296</v>
      </c>
      <c r="D113" s="36"/>
      <c r="E113" s="36"/>
      <c r="F113" s="36"/>
      <c r="G113" s="36"/>
      <c r="H113" s="36"/>
      <c r="I113" s="36"/>
      <c r="J113" s="36"/>
      <c r="K113" s="36"/>
      <c r="L113" s="36"/>
    </row>
    <row r="114" ht="56.25" customHeight="1">
      <c r="A114" s="25"/>
      <c r="B114" s="25" t="s">
        <v>118</v>
      </c>
      <c r="C114" s="25" t="s">
        <v>298</v>
      </c>
      <c r="D114" s="25"/>
      <c r="E114" s="25"/>
      <c r="F114" s="25"/>
      <c r="G114" s="25"/>
      <c r="H114" s="25"/>
      <c r="I114" s="25"/>
      <c r="J114" s="25"/>
      <c r="K114" s="25"/>
      <c r="L114" s="25"/>
    </row>
    <row r="115" ht="56.25" customHeight="1">
      <c r="A115" s="36"/>
      <c r="B115" s="36" t="s">
        <v>118</v>
      </c>
      <c r="C115" s="36" t="s">
        <v>300</v>
      </c>
      <c r="D115" s="36"/>
      <c r="E115" s="36"/>
      <c r="F115" s="36"/>
      <c r="G115" s="36"/>
      <c r="H115" s="36"/>
      <c r="I115" s="36"/>
      <c r="J115" s="36"/>
      <c r="K115" s="36"/>
      <c r="L115" s="36"/>
    </row>
    <row r="116" ht="56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 ht="56.25" customHeight="1">
      <c r="A117" s="36"/>
      <c r="B117" s="36" t="s">
        <v>118</v>
      </c>
      <c r="C117" s="36" t="s">
        <v>302</v>
      </c>
      <c r="D117" s="36"/>
      <c r="E117" s="36"/>
      <c r="F117" s="36"/>
      <c r="G117" s="36"/>
      <c r="H117" s="36"/>
      <c r="I117" s="36"/>
      <c r="J117" s="36"/>
      <c r="K117" s="36"/>
      <c r="L117" s="36"/>
    </row>
    <row r="118" ht="56.25" customHeight="1">
      <c r="A118" s="25" t="s">
        <v>304</v>
      </c>
      <c r="B118" s="25" t="s">
        <v>118</v>
      </c>
      <c r="C118" s="25" t="s">
        <v>305</v>
      </c>
      <c r="D118" s="25"/>
      <c r="E118" s="25"/>
      <c r="F118" s="25"/>
      <c r="G118" s="25"/>
      <c r="H118" s="25"/>
      <c r="I118" s="25"/>
      <c r="J118" s="25"/>
      <c r="K118" s="25"/>
      <c r="L118" s="25"/>
    </row>
    <row r="119" ht="56.25" customHeight="1">
      <c r="A119" s="36"/>
      <c r="B119" s="36" t="s">
        <v>118</v>
      </c>
      <c r="C119" s="36" t="s">
        <v>306</v>
      </c>
      <c r="D119" s="36"/>
      <c r="E119" s="36"/>
      <c r="F119" s="36"/>
      <c r="G119" s="36"/>
      <c r="H119" s="36"/>
      <c r="I119" s="36"/>
      <c r="J119" s="36"/>
      <c r="K119" s="36"/>
      <c r="L119" s="36"/>
    </row>
    <row r="120" ht="56.25" customHeight="1">
      <c r="A120" s="25"/>
      <c r="B120" s="25" t="s">
        <v>118</v>
      </c>
      <c r="C120" s="25" t="s">
        <v>308</v>
      </c>
      <c r="D120" s="25"/>
      <c r="E120" s="25"/>
      <c r="F120" s="25"/>
      <c r="G120" s="25"/>
      <c r="H120" s="25"/>
      <c r="I120" s="25"/>
      <c r="J120" s="25"/>
      <c r="K120" s="25"/>
      <c r="L120" s="25"/>
    </row>
    <row r="121" ht="56.25" customHeight="1">
      <c r="A121" s="36"/>
      <c r="B121" s="36" t="s">
        <v>118</v>
      </c>
      <c r="C121" s="36" t="s">
        <v>309</v>
      </c>
      <c r="D121" s="36"/>
      <c r="E121" s="36"/>
      <c r="F121" s="36"/>
      <c r="G121" s="36"/>
      <c r="H121" s="36"/>
      <c r="I121" s="36"/>
      <c r="J121" s="36"/>
      <c r="K121" s="36"/>
      <c r="L121" s="36"/>
    </row>
    <row r="122" ht="56.25" customHeight="1">
      <c r="A122" s="25"/>
      <c r="B122" s="25" t="s">
        <v>118</v>
      </c>
      <c r="C122" s="25" t="s">
        <v>311</v>
      </c>
      <c r="D122" s="25"/>
      <c r="E122" s="25"/>
      <c r="F122" s="25"/>
      <c r="G122" s="25"/>
      <c r="H122" s="25"/>
      <c r="I122" s="25"/>
      <c r="J122" s="25"/>
      <c r="K122" s="25"/>
      <c r="L122" s="25"/>
    </row>
    <row r="123" ht="56.25" customHeight="1">
      <c r="A123" s="36"/>
      <c r="B123" s="36" t="s">
        <v>118</v>
      </c>
      <c r="C123" s="36" t="s">
        <v>314</v>
      </c>
      <c r="D123" s="36"/>
      <c r="E123" s="36"/>
      <c r="F123" s="36"/>
      <c r="G123" s="36"/>
      <c r="H123" s="36"/>
      <c r="I123" s="36"/>
      <c r="J123" s="36"/>
      <c r="K123" s="36"/>
      <c r="L123" s="36"/>
    </row>
    <row r="124" ht="56.25" customHeight="1">
      <c r="A124" s="25"/>
      <c r="B124" s="25" t="s">
        <v>118</v>
      </c>
      <c r="C124" s="25" t="s">
        <v>315</v>
      </c>
      <c r="D124" s="25"/>
      <c r="E124" s="25"/>
      <c r="F124" s="25"/>
      <c r="G124" s="25"/>
      <c r="H124" s="25"/>
      <c r="I124" s="25"/>
      <c r="J124" s="25"/>
      <c r="K124" s="25"/>
      <c r="L124" s="25"/>
    </row>
    <row r="125" ht="56.25" customHeight="1">
      <c r="A125" s="36"/>
      <c r="B125" s="36" t="s">
        <v>118</v>
      </c>
      <c r="C125" s="36" t="s">
        <v>316</v>
      </c>
      <c r="D125" s="36"/>
      <c r="E125" s="36"/>
      <c r="F125" s="36"/>
      <c r="G125" s="36"/>
      <c r="H125" s="36"/>
      <c r="I125" s="36"/>
      <c r="J125" s="36"/>
      <c r="K125" s="36"/>
      <c r="L125" s="36"/>
    </row>
    <row r="126" ht="56.25" customHeight="1">
      <c r="A126" s="25"/>
      <c r="B126" s="25" t="s">
        <v>118</v>
      </c>
      <c r="C126" s="25" t="s">
        <v>317</v>
      </c>
      <c r="D126" s="25"/>
      <c r="E126" s="25"/>
      <c r="F126" s="25"/>
      <c r="G126" s="25"/>
      <c r="H126" s="25"/>
      <c r="I126" s="25"/>
      <c r="J126" s="25"/>
      <c r="K126" s="25"/>
      <c r="L126" s="25"/>
    </row>
    <row r="127" ht="56.25" customHeight="1">
      <c r="A127" s="36"/>
      <c r="B127" s="36" t="s">
        <v>118</v>
      </c>
      <c r="C127" s="36" t="s">
        <v>320</v>
      </c>
      <c r="D127" s="36"/>
      <c r="E127" s="36"/>
      <c r="F127" s="36"/>
      <c r="G127" s="36"/>
      <c r="H127" s="36"/>
      <c r="I127" s="36"/>
      <c r="J127" s="36"/>
      <c r="K127" s="36"/>
      <c r="L127" s="36"/>
    </row>
    <row r="128" ht="56.25" customHeight="1">
      <c r="A128" s="25"/>
      <c r="B128" s="25" t="s">
        <v>118</v>
      </c>
      <c r="C128" s="25" t="s">
        <v>321</v>
      </c>
      <c r="D128" s="25"/>
      <c r="E128" s="25"/>
      <c r="F128" s="25"/>
      <c r="G128" s="25"/>
      <c r="H128" s="25"/>
      <c r="I128" s="25"/>
      <c r="J128" s="25"/>
      <c r="K128" s="25"/>
      <c r="L128" s="25"/>
    </row>
    <row r="129" ht="56.25" customHeight="1">
      <c r="A129" s="36"/>
      <c r="B129" s="36" t="s">
        <v>118</v>
      </c>
      <c r="C129" s="36" t="s">
        <v>323</v>
      </c>
      <c r="D129" s="36"/>
      <c r="E129" s="36"/>
      <c r="F129" s="36"/>
      <c r="G129" s="36"/>
      <c r="H129" s="36"/>
      <c r="I129" s="36"/>
      <c r="J129" s="36"/>
      <c r="K129" s="36"/>
      <c r="L129" s="36"/>
    </row>
    <row r="130" ht="56.25" customHeight="1">
      <c r="A130" s="25"/>
      <c r="B130" s="25" t="s">
        <v>118</v>
      </c>
      <c r="C130" s="25" t="s">
        <v>325</v>
      </c>
      <c r="D130" s="25"/>
      <c r="E130" s="25"/>
      <c r="F130" s="25"/>
      <c r="G130" s="25"/>
      <c r="H130" s="25"/>
      <c r="I130" s="25"/>
      <c r="J130" s="25"/>
      <c r="K130" s="25"/>
      <c r="L130" s="25"/>
    </row>
    <row r="131" ht="56.25" customHeight="1">
      <c r="A131" s="36"/>
      <c r="B131" s="36"/>
      <c r="C131" s="36" t="s">
        <v>328</v>
      </c>
      <c r="D131" s="36"/>
      <c r="E131" s="36"/>
      <c r="F131" s="36"/>
      <c r="G131" s="36"/>
      <c r="H131" s="36"/>
      <c r="I131" s="36"/>
      <c r="J131" s="36"/>
      <c r="K131" s="36"/>
      <c r="L131" s="36"/>
    </row>
    <row r="132" ht="56.25" customHeight="1">
      <c r="A132" s="25"/>
      <c r="B132" s="25"/>
      <c r="C132" s="25" t="s">
        <v>329</v>
      </c>
      <c r="D132" s="25"/>
      <c r="E132" s="25"/>
      <c r="F132" s="25"/>
      <c r="G132" s="25"/>
      <c r="H132" s="25"/>
      <c r="I132" s="25"/>
      <c r="J132" s="25"/>
      <c r="K132" s="25"/>
      <c r="L132" s="25"/>
    </row>
    <row r="133" ht="56.25" customHeight="1">
      <c r="A133" s="36"/>
      <c r="B133" s="36"/>
      <c r="C133" s="36" t="s">
        <v>331</v>
      </c>
      <c r="D133" s="36"/>
      <c r="E133" s="36"/>
      <c r="F133" s="36"/>
      <c r="G133" s="36"/>
      <c r="H133" s="36"/>
      <c r="I133" s="36"/>
      <c r="J133" s="36"/>
      <c r="K133" s="36"/>
      <c r="L133" s="36"/>
    </row>
    <row r="134" ht="56.25" customHeight="1">
      <c r="A134" s="25"/>
      <c r="B134" s="25"/>
      <c r="C134" s="25" t="s">
        <v>333</v>
      </c>
      <c r="D134" s="25"/>
      <c r="E134" s="25"/>
      <c r="F134" s="25"/>
      <c r="G134" s="25"/>
      <c r="H134" s="25"/>
      <c r="I134" s="25"/>
      <c r="J134" s="25"/>
      <c r="K134" s="25"/>
      <c r="L134" s="25"/>
    </row>
    <row r="135" ht="56.25" customHeight="1">
      <c r="A135" s="36"/>
      <c r="B135" s="36"/>
      <c r="C135" s="36" t="s">
        <v>334</v>
      </c>
      <c r="D135" s="36"/>
      <c r="E135" s="36"/>
      <c r="F135" s="36"/>
      <c r="G135" s="36"/>
      <c r="H135" s="36"/>
      <c r="I135" s="36"/>
      <c r="J135" s="36"/>
      <c r="K135" s="36"/>
      <c r="L135" s="36"/>
    </row>
    <row r="136" ht="56.25" customHeight="1">
      <c r="A136" s="25"/>
      <c r="B136" s="25"/>
      <c r="C136" s="25" t="s">
        <v>336</v>
      </c>
      <c r="D136" s="25"/>
      <c r="E136" s="25"/>
      <c r="F136" s="25"/>
      <c r="G136" s="25"/>
      <c r="H136" s="25"/>
      <c r="I136" s="25"/>
      <c r="J136" s="25"/>
      <c r="K136" s="25"/>
      <c r="L136" s="25"/>
    </row>
    <row r="137" ht="56.25" customHeight="1">
      <c r="A137" s="36"/>
      <c r="B137" s="36"/>
      <c r="C137" s="36" t="s">
        <v>337</v>
      </c>
      <c r="D137" s="36"/>
      <c r="E137" s="36"/>
      <c r="F137" s="36"/>
      <c r="G137" s="36"/>
      <c r="H137" s="36"/>
      <c r="I137" s="36"/>
      <c r="J137" s="36"/>
      <c r="K137" s="36"/>
      <c r="L137" s="36"/>
    </row>
    <row r="138" ht="56.25" customHeight="1">
      <c r="A138" s="25"/>
      <c r="B138" s="25"/>
      <c r="C138" s="25" t="s">
        <v>340</v>
      </c>
      <c r="D138" s="25"/>
      <c r="E138" s="25"/>
      <c r="F138" s="25"/>
      <c r="G138" s="25"/>
      <c r="H138" s="25"/>
      <c r="I138" s="25"/>
      <c r="J138" s="25"/>
      <c r="K138" s="25"/>
      <c r="L138" s="25"/>
    </row>
    <row r="139" ht="56.25" customHeight="1">
      <c r="A139" s="36"/>
      <c r="B139" s="36"/>
      <c r="C139" s="36" t="s">
        <v>341</v>
      </c>
      <c r="D139" s="36"/>
      <c r="E139" s="36"/>
      <c r="F139" s="36"/>
      <c r="G139" s="36"/>
      <c r="H139" s="36"/>
      <c r="I139" s="36"/>
      <c r="J139" s="36"/>
      <c r="K139" s="36"/>
      <c r="L139" s="36"/>
    </row>
    <row r="140" ht="56.25" customHeight="1">
      <c r="A140" s="25"/>
      <c r="B140" s="25"/>
      <c r="C140" s="25" t="s">
        <v>343</v>
      </c>
      <c r="D140" s="25"/>
      <c r="E140" s="25"/>
      <c r="F140" s="25"/>
      <c r="G140" s="25"/>
      <c r="H140" s="25"/>
      <c r="I140" s="25"/>
      <c r="J140" s="25"/>
      <c r="K140" s="25"/>
      <c r="L140" s="25"/>
    </row>
    <row r="141" ht="56.25" customHeight="1">
      <c r="A141" s="36"/>
      <c r="B141" s="36"/>
      <c r="C141" s="36" t="s">
        <v>344</v>
      </c>
      <c r="D141" s="36"/>
      <c r="E141" s="36"/>
      <c r="F141" s="36"/>
      <c r="G141" s="36"/>
      <c r="H141" s="36"/>
      <c r="I141" s="36"/>
      <c r="J141" s="36"/>
      <c r="K141" s="36"/>
      <c r="L141" s="36"/>
    </row>
    <row r="142" ht="56.25" customHeight="1">
      <c r="A142" s="25"/>
      <c r="B142" s="25"/>
      <c r="C142" s="25" t="s">
        <v>346</v>
      </c>
      <c r="D142" s="25"/>
      <c r="E142" s="25"/>
      <c r="F142" s="25"/>
      <c r="G142" s="25"/>
      <c r="H142" s="25"/>
      <c r="I142" s="25"/>
      <c r="J142" s="25"/>
      <c r="K142" s="25"/>
      <c r="L142" s="25"/>
    </row>
    <row r="143" ht="56.25" customHeight="1">
      <c r="A143" s="36"/>
      <c r="B143" s="36"/>
      <c r="C143" s="36" t="s">
        <v>347</v>
      </c>
      <c r="D143" s="36"/>
      <c r="E143" s="36"/>
      <c r="F143" s="36"/>
      <c r="G143" s="36"/>
      <c r="H143" s="36"/>
      <c r="I143" s="36"/>
      <c r="J143" s="36"/>
      <c r="K143" s="36"/>
      <c r="L143" s="36"/>
    </row>
    <row r="144" ht="56.25" customHeight="1">
      <c r="A144" s="25"/>
      <c r="B144" s="25"/>
      <c r="C144" s="25" t="s">
        <v>349</v>
      </c>
      <c r="D144" s="25"/>
      <c r="E144" s="25"/>
      <c r="F144" s="25"/>
      <c r="G144" s="25"/>
      <c r="H144" s="25"/>
      <c r="I144" s="25"/>
      <c r="J144" s="25"/>
      <c r="K144" s="25"/>
      <c r="L144" s="25"/>
    </row>
    <row r="145" ht="56.25" customHeight="1">
      <c r="A145" s="36"/>
      <c r="B145" s="36"/>
      <c r="C145" s="36" t="s">
        <v>350</v>
      </c>
      <c r="D145" s="36"/>
      <c r="E145" s="36"/>
      <c r="F145" s="36"/>
      <c r="G145" s="36"/>
      <c r="H145" s="36"/>
      <c r="I145" s="36"/>
      <c r="J145" s="36"/>
      <c r="K145" s="36"/>
      <c r="L145" s="36"/>
    </row>
    <row r="146" ht="56.25" customHeight="1">
      <c r="A146" s="25"/>
      <c r="B146" s="25"/>
      <c r="C146" s="25" t="s">
        <v>352</v>
      </c>
      <c r="D146" s="25"/>
      <c r="E146" s="25"/>
      <c r="F146" s="25"/>
      <c r="G146" s="25"/>
      <c r="H146" s="25"/>
      <c r="I146" s="25"/>
      <c r="J146" s="25"/>
      <c r="K146" s="25"/>
      <c r="L146" s="25"/>
    </row>
    <row r="147" ht="56.25" customHeight="1">
      <c r="A147" s="36"/>
      <c r="B147" s="36"/>
      <c r="C147" s="36" t="s">
        <v>353</v>
      </c>
      <c r="D147" s="36"/>
      <c r="E147" s="36"/>
      <c r="F147" s="36"/>
      <c r="G147" s="36"/>
      <c r="H147" s="36"/>
      <c r="I147" s="36"/>
      <c r="J147" s="36"/>
      <c r="K147" s="36"/>
      <c r="L147" s="36"/>
    </row>
    <row r="148" ht="56.25" customHeight="1">
      <c r="A148" s="25"/>
      <c r="B148" s="25"/>
      <c r="C148" s="25" t="s">
        <v>355</v>
      </c>
      <c r="D148" s="25"/>
      <c r="E148" s="25"/>
      <c r="F148" s="25"/>
      <c r="G148" s="25"/>
      <c r="H148" s="25"/>
      <c r="I148" s="25"/>
      <c r="J148" s="25"/>
      <c r="K148" s="25"/>
      <c r="L148" s="25"/>
    </row>
    <row r="149" ht="56.25" customHeight="1">
      <c r="A149" s="36"/>
      <c r="B149" s="36"/>
      <c r="C149" s="36" t="s">
        <v>357</v>
      </c>
      <c r="D149" s="36"/>
      <c r="E149" s="36"/>
      <c r="F149" s="36"/>
      <c r="G149" s="36"/>
      <c r="H149" s="36"/>
      <c r="I149" s="36"/>
      <c r="J149" s="36"/>
      <c r="K149" s="36"/>
      <c r="L149" s="36"/>
    </row>
    <row r="150" ht="56.25" customHeight="1">
      <c r="A150" s="25"/>
      <c r="B150" s="25"/>
      <c r="C150" s="25" t="s">
        <v>358</v>
      </c>
      <c r="D150" s="25"/>
      <c r="E150" s="25"/>
      <c r="F150" s="25"/>
      <c r="G150" s="25"/>
      <c r="H150" s="25"/>
      <c r="I150" s="25"/>
      <c r="J150" s="25"/>
      <c r="K150" s="25"/>
      <c r="L150" s="25"/>
    </row>
    <row r="151" ht="56.25" customHeight="1">
      <c r="A151" s="36"/>
      <c r="B151" s="36"/>
      <c r="C151" s="36" t="s">
        <v>360</v>
      </c>
      <c r="D151" s="36"/>
      <c r="E151" s="36"/>
      <c r="F151" s="36"/>
      <c r="G151" s="36"/>
      <c r="H151" s="36"/>
      <c r="I151" s="36"/>
      <c r="J151" s="36"/>
      <c r="K151" s="36"/>
      <c r="L151" s="36"/>
    </row>
    <row r="152" ht="56.25" customHeight="1">
      <c r="A152" s="25"/>
      <c r="B152" s="25"/>
      <c r="C152" s="25" t="s">
        <v>361</v>
      </c>
      <c r="D152" s="25"/>
      <c r="E152" s="25"/>
      <c r="F152" s="25"/>
      <c r="G152" s="25"/>
      <c r="H152" s="25"/>
      <c r="I152" s="25"/>
      <c r="J152" s="25"/>
      <c r="K152" s="25"/>
      <c r="L152" s="25"/>
    </row>
    <row r="153" ht="56.25" customHeight="1">
      <c r="A153" s="36"/>
      <c r="B153" s="36"/>
      <c r="C153" s="36" t="s">
        <v>363</v>
      </c>
      <c r="D153" s="36"/>
      <c r="E153" s="36"/>
      <c r="F153" s="36"/>
      <c r="G153" s="36"/>
      <c r="H153" s="36"/>
      <c r="I153" s="36"/>
      <c r="J153" s="36"/>
      <c r="K153" s="36"/>
      <c r="L153" s="36"/>
    </row>
    <row r="154" ht="56.25" customHeight="1">
      <c r="A154" s="25"/>
      <c r="B154" s="25"/>
      <c r="C154" s="25" t="s">
        <v>364</v>
      </c>
      <c r="D154" s="25"/>
      <c r="E154" s="25"/>
      <c r="F154" s="25"/>
      <c r="G154" s="25"/>
      <c r="H154" s="25"/>
      <c r="I154" s="25"/>
      <c r="J154" s="25"/>
      <c r="K154" s="25"/>
      <c r="L154" s="25"/>
    </row>
    <row r="155" ht="56.25" customHeight="1">
      <c r="A155" s="36"/>
      <c r="B155" s="36"/>
      <c r="C155" s="36" t="s">
        <v>366</v>
      </c>
      <c r="D155" s="36"/>
      <c r="E155" s="36"/>
      <c r="F155" s="36"/>
      <c r="G155" s="36"/>
      <c r="H155" s="36"/>
      <c r="I155" s="36"/>
      <c r="J155" s="36"/>
      <c r="K155" s="36"/>
      <c r="L155" s="36"/>
    </row>
    <row r="156" ht="56.25" customHeight="1">
      <c r="A156" s="25"/>
      <c r="B156" s="25"/>
      <c r="C156" s="25" t="s">
        <v>367</v>
      </c>
      <c r="D156" s="25"/>
      <c r="E156" s="25"/>
      <c r="F156" s="25"/>
      <c r="G156" s="25"/>
      <c r="H156" s="25"/>
      <c r="I156" s="25"/>
      <c r="J156" s="25"/>
      <c r="K156" s="25"/>
      <c r="L156" s="25"/>
    </row>
    <row r="157" ht="56.25" customHeight="1">
      <c r="A157" s="36"/>
      <c r="B157" s="36"/>
      <c r="C157" s="36" t="s">
        <v>369</v>
      </c>
      <c r="D157" s="36"/>
      <c r="E157" s="36"/>
      <c r="F157" s="36"/>
      <c r="G157" s="36"/>
      <c r="H157" s="36"/>
      <c r="I157" s="36"/>
      <c r="J157" s="36"/>
      <c r="K157" s="36"/>
      <c r="L157" s="36"/>
    </row>
    <row r="158" ht="56.25" customHeight="1">
      <c r="A158" s="25"/>
      <c r="B158" s="25"/>
      <c r="C158" s="25" t="s">
        <v>370</v>
      </c>
      <c r="D158" s="25"/>
      <c r="E158" s="25"/>
      <c r="F158" s="25"/>
      <c r="G158" s="25"/>
      <c r="H158" s="25"/>
      <c r="I158" s="25"/>
      <c r="J158" s="25"/>
      <c r="K158" s="25"/>
      <c r="L158" s="25"/>
    </row>
    <row r="159" ht="56.25" customHeight="1">
      <c r="A159" s="36"/>
      <c r="B159" s="36"/>
      <c r="C159" s="36" t="s">
        <v>372</v>
      </c>
      <c r="D159" s="36"/>
      <c r="E159" s="36"/>
      <c r="F159" s="36"/>
      <c r="G159" s="36"/>
      <c r="H159" s="36"/>
      <c r="I159" s="36"/>
      <c r="J159" s="36"/>
      <c r="K159" s="36"/>
      <c r="L159" s="36"/>
    </row>
    <row r="160" ht="56.25" customHeight="1">
      <c r="A160" s="25"/>
      <c r="B160" s="25"/>
      <c r="C160" s="25" t="s">
        <v>374</v>
      </c>
      <c r="D160" s="25"/>
      <c r="E160" s="25"/>
      <c r="F160" s="25"/>
      <c r="G160" s="25"/>
      <c r="H160" s="25"/>
      <c r="I160" s="25"/>
      <c r="J160" s="25"/>
      <c r="K160" s="25"/>
      <c r="L160" s="25"/>
    </row>
    <row r="161" ht="56.25" customHeight="1">
      <c r="A161" s="36"/>
      <c r="B161" s="36"/>
      <c r="C161" s="36" t="s">
        <v>376</v>
      </c>
      <c r="D161" s="36"/>
      <c r="E161" s="36"/>
      <c r="F161" s="36"/>
      <c r="G161" s="36"/>
      <c r="H161" s="36"/>
      <c r="I161" s="36"/>
      <c r="J161" s="36"/>
      <c r="K161" s="36"/>
      <c r="L161" s="36"/>
    </row>
    <row r="162" ht="56.25" customHeight="1">
      <c r="A162" s="25"/>
      <c r="B162" s="25"/>
      <c r="C162" s="25" t="s">
        <v>378</v>
      </c>
      <c r="D162" s="25"/>
      <c r="E162" s="25"/>
      <c r="F162" s="25"/>
      <c r="G162" s="25"/>
      <c r="H162" s="25"/>
      <c r="I162" s="25"/>
      <c r="J162" s="25"/>
      <c r="K162" s="25"/>
      <c r="L162" s="25"/>
    </row>
    <row r="163" ht="56.25" customHeight="1">
      <c r="A163" s="36"/>
      <c r="B163" s="36"/>
      <c r="C163" s="36" t="s">
        <v>380</v>
      </c>
      <c r="D163" s="36"/>
      <c r="E163" s="36"/>
      <c r="F163" s="36"/>
      <c r="G163" s="36"/>
      <c r="H163" s="36"/>
      <c r="I163" s="36"/>
      <c r="J163" s="36"/>
      <c r="K163" s="36"/>
      <c r="L163" s="36"/>
    </row>
    <row r="164" ht="56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</row>
    <row r="165" ht="56.25" customHeight="1">
      <c r="A165" s="24" t="s">
        <v>441</v>
      </c>
      <c r="B165" s="24"/>
      <c r="C165" s="24"/>
      <c r="D165" s="53"/>
      <c r="E165" s="53"/>
      <c r="F165" s="53"/>
      <c r="G165" s="53"/>
      <c r="H165" s="53"/>
      <c r="I165" s="53"/>
      <c r="J165" s="53"/>
      <c r="K165" s="53"/>
      <c r="L165" s="53"/>
    </row>
    <row r="166" ht="56.25" customHeight="1">
      <c r="A166" s="25"/>
      <c r="B166" s="25"/>
      <c r="C166" s="25" t="s">
        <v>444</v>
      </c>
      <c r="D166" s="25"/>
      <c r="E166" s="25"/>
      <c r="F166" s="25"/>
      <c r="G166" s="25"/>
      <c r="H166" s="25"/>
      <c r="I166" s="25"/>
      <c r="J166" s="25"/>
      <c r="K166" s="25"/>
      <c r="L166" s="25"/>
    </row>
    <row r="167" ht="56.25" customHeight="1">
      <c r="A167" s="36"/>
      <c r="B167" s="36"/>
      <c r="C167" s="36" t="s">
        <v>446</v>
      </c>
      <c r="D167" s="36"/>
      <c r="E167" s="36"/>
      <c r="F167" s="36"/>
      <c r="G167" s="36"/>
      <c r="H167" s="36"/>
      <c r="I167" s="36"/>
      <c r="J167" s="36"/>
      <c r="K167" s="36"/>
      <c r="L167" s="36"/>
    </row>
    <row r="168" ht="56.25" customHeight="1">
      <c r="A168" s="25"/>
      <c r="B168" s="25"/>
      <c r="C168" s="25" t="s">
        <v>449</v>
      </c>
      <c r="D168" s="25"/>
      <c r="E168" s="25"/>
      <c r="F168" s="25"/>
      <c r="G168" s="25"/>
      <c r="H168" s="25"/>
      <c r="I168" s="25"/>
      <c r="J168" s="25"/>
      <c r="K168" s="25"/>
      <c r="L168" s="25"/>
    </row>
    <row r="169" ht="56.25" customHeight="1">
      <c r="A169" s="36"/>
      <c r="B169" s="36"/>
      <c r="C169" s="36" t="s">
        <v>451</v>
      </c>
      <c r="D169" s="36"/>
      <c r="E169" s="36"/>
      <c r="F169" s="36"/>
      <c r="G169" s="36"/>
      <c r="H169" s="36"/>
      <c r="I169" s="36"/>
      <c r="J169" s="36"/>
      <c r="K169" s="36"/>
      <c r="L169" s="36"/>
    </row>
    <row r="170" ht="56.25" customHeight="1">
      <c r="A170" s="25"/>
      <c r="B170" s="25"/>
      <c r="C170" s="25" t="s">
        <v>453</v>
      </c>
      <c r="D170" s="25"/>
      <c r="E170" s="25"/>
      <c r="F170" s="25"/>
      <c r="G170" s="25"/>
      <c r="H170" s="25"/>
      <c r="I170" s="25"/>
      <c r="J170" s="25"/>
      <c r="K170" s="25"/>
      <c r="L170" s="25"/>
    </row>
    <row r="171" ht="56.25" customHeight="1">
      <c r="A171" s="36"/>
      <c r="B171" s="36"/>
      <c r="C171" s="36" t="s">
        <v>456</v>
      </c>
      <c r="D171" s="36"/>
      <c r="E171" s="36"/>
      <c r="F171" s="36"/>
      <c r="G171" s="36"/>
      <c r="H171" s="36"/>
      <c r="I171" s="36"/>
      <c r="J171" s="36"/>
      <c r="K171" s="36"/>
      <c r="L171" s="36"/>
    </row>
    <row r="172" ht="56.25" customHeight="1">
      <c r="A172" s="25"/>
      <c r="B172" s="25"/>
      <c r="C172" s="25" t="s">
        <v>459</v>
      </c>
      <c r="D172" s="25"/>
      <c r="E172" s="25"/>
      <c r="F172" s="25"/>
      <c r="G172" s="25"/>
      <c r="H172" s="25"/>
      <c r="I172" s="25"/>
      <c r="J172" s="25"/>
      <c r="K172" s="25"/>
      <c r="L172" s="25"/>
    </row>
    <row r="173" ht="56.25" customHeight="1">
      <c r="A173" s="36"/>
      <c r="B173" s="36"/>
      <c r="C173" s="36" t="s">
        <v>461</v>
      </c>
      <c r="D173" s="36"/>
      <c r="E173" s="36"/>
      <c r="F173" s="36"/>
      <c r="G173" s="36"/>
      <c r="H173" s="36"/>
      <c r="I173" s="36"/>
      <c r="J173" s="36"/>
      <c r="K173" s="36"/>
      <c r="L173" s="36"/>
    </row>
    <row r="174" ht="56.25" customHeight="1">
      <c r="A174" s="25"/>
      <c r="B174" s="25"/>
      <c r="C174" s="25" t="s">
        <v>464</v>
      </c>
      <c r="D174" s="25"/>
      <c r="E174" s="25"/>
      <c r="F174" s="25"/>
      <c r="G174" s="25"/>
      <c r="H174" s="25"/>
      <c r="I174" s="25"/>
      <c r="J174" s="25"/>
      <c r="K174" s="25"/>
      <c r="L174" s="25"/>
    </row>
    <row r="175" ht="56.25" customHeight="1">
      <c r="A175" s="36"/>
      <c r="B175" s="36"/>
      <c r="C175" s="36" t="s">
        <v>467</v>
      </c>
      <c r="D175" s="36"/>
      <c r="E175" s="36"/>
      <c r="F175" s="36"/>
      <c r="G175" s="36"/>
      <c r="H175" s="36"/>
      <c r="I175" s="36"/>
      <c r="J175" s="36"/>
      <c r="K175" s="36"/>
      <c r="L175" s="36"/>
    </row>
    <row r="176" ht="56.25" customHeight="1">
      <c r="A176" s="25"/>
      <c r="B176" s="25"/>
      <c r="C176" s="25" t="s">
        <v>470</v>
      </c>
      <c r="D176" s="25"/>
      <c r="E176" s="25"/>
      <c r="F176" s="25"/>
      <c r="G176" s="25"/>
      <c r="H176" s="25"/>
      <c r="I176" s="25"/>
      <c r="J176" s="25"/>
      <c r="K176" s="25"/>
      <c r="L176" s="25"/>
    </row>
    <row r="177" ht="56.25" customHeight="1">
      <c r="A177" s="36"/>
      <c r="B177" s="36"/>
      <c r="C177" s="36" t="s">
        <v>475</v>
      </c>
      <c r="D177" s="36"/>
      <c r="E177" s="36"/>
      <c r="F177" s="36"/>
      <c r="G177" s="36"/>
      <c r="H177" s="36"/>
      <c r="I177" s="36"/>
      <c r="J177" s="36"/>
      <c r="K177" s="36"/>
      <c r="L177" s="36"/>
    </row>
    <row r="178" ht="56.25" customHeight="1">
      <c r="A178" s="25"/>
      <c r="B178" s="25"/>
      <c r="C178" s="25" t="s">
        <v>477</v>
      </c>
      <c r="D178" s="25"/>
      <c r="E178" s="25"/>
      <c r="F178" s="25"/>
      <c r="G178" s="25"/>
      <c r="H178" s="25"/>
      <c r="I178" s="25"/>
      <c r="J178" s="25"/>
      <c r="K178" s="25"/>
      <c r="L178" s="25"/>
    </row>
    <row r="179" ht="56.25" customHeight="1">
      <c r="A179" s="36"/>
      <c r="B179" s="36"/>
      <c r="C179" s="36" t="s">
        <v>480</v>
      </c>
      <c r="D179" s="36"/>
      <c r="E179" s="36"/>
      <c r="F179" s="36"/>
      <c r="G179" s="36"/>
      <c r="H179" s="36"/>
      <c r="I179" s="36"/>
      <c r="J179" s="36"/>
      <c r="K179" s="36"/>
      <c r="L179" s="36"/>
    </row>
    <row r="180" ht="56.25" customHeight="1">
      <c r="A180" s="25"/>
      <c r="B180" s="25"/>
      <c r="C180" s="25" t="s">
        <v>483</v>
      </c>
      <c r="D180" s="25"/>
      <c r="E180" s="25"/>
      <c r="F180" s="25"/>
      <c r="G180" s="25"/>
      <c r="H180" s="25"/>
      <c r="I180" s="25"/>
      <c r="J180" s="25"/>
      <c r="K180" s="25"/>
      <c r="L180" s="25"/>
    </row>
    <row r="181" ht="56.25" customHeight="1">
      <c r="A181" s="36"/>
      <c r="B181" s="36"/>
      <c r="C181" s="36" t="s">
        <v>485</v>
      </c>
      <c r="D181" s="36"/>
      <c r="E181" s="36"/>
      <c r="F181" s="36"/>
      <c r="G181" s="36"/>
      <c r="H181" s="36"/>
      <c r="I181" s="36"/>
      <c r="J181" s="36"/>
      <c r="K181" s="36"/>
      <c r="L181" s="36"/>
    </row>
    <row r="182" ht="56.25" customHeight="1">
      <c r="A182" s="25"/>
      <c r="B182" s="25"/>
      <c r="C182" s="25" t="s">
        <v>488</v>
      </c>
      <c r="D182" s="25"/>
      <c r="E182" s="25"/>
      <c r="F182" s="25"/>
      <c r="G182" s="25"/>
      <c r="H182" s="25"/>
      <c r="I182" s="25"/>
      <c r="J182" s="25"/>
      <c r="K182" s="25"/>
      <c r="L182" s="25"/>
    </row>
    <row r="183" ht="56.25" customHeight="1">
      <c r="A183" s="36"/>
      <c r="B183" s="36"/>
      <c r="C183" s="36" t="s">
        <v>490</v>
      </c>
      <c r="D183" s="36"/>
      <c r="E183" s="36"/>
      <c r="F183" s="36"/>
      <c r="G183" s="36"/>
      <c r="H183" s="36"/>
      <c r="I183" s="36"/>
      <c r="J183" s="36"/>
      <c r="K183" s="36"/>
      <c r="L183" s="36"/>
    </row>
    <row r="184" ht="56.25" customHeight="1">
      <c r="A184" s="25"/>
      <c r="B184" s="25"/>
      <c r="C184" s="25" t="s">
        <v>492</v>
      </c>
      <c r="D184" s="25"/>
      <c r="E184" s="25"/>
      <c r="F184" s="25"/>
      <c r="G184" s="25"/>
      <c r="H184" s="25"/>
      <c r="I184" s="25"/>
      <c r="J184" s="25"/>
      <c r="K184" s="25"/>
      <c r="L184" s="25"/>
    </row>
    <row r="185" ht="56.25" customHeight="1">
      <c r="A185" s="36"/>
      <c r="B185" s="36"/>
      <c r="C185" s="36" t="s">
        <v>494</v>
      </c>
      <c r="D185" s="36"/>
      <c r="E185" s="36"/>
      <c r="F185" s="36"/>
      <c r="G185" s="36"/>
      <c r="H185" s="36"/>
      <c r="I185" s="36"/>
      <c r="J185" s="36"/>
      <c r="K185" s="36"/>
      <c r="L185" s="36"/>
    </row>
    <row r="186" ht="56.25" customHeight="1">
      <c r="A186" s="25"/>
      <c r="B186" s="25"/>
      <c r="C186" s="25" t="s">
        <v>496</v>
      </c>
      <c r="D186" s="25"/>
      <c r="E186" s="25"/>
      <c r="F186" s="25"/>
      <c r="G186" s="25"/>
      <c r="H186" s="25"/>
      <c r="I186" s="25"/>
      <c r="J186" s="25"/>
      <c r="K186" s="25"/>
      <c r="L186" s="25"/>
    </row>
    <row r="187" ht="56.25" customHeight="1">
      <c r="A187" s="36"/>
      <c r="B187" s="36"/>
      <c r="C187" s="36" t="s">
        <v>498</v>
      </c>
      <c r="D187" s="36"/>
      <c r="E187" s="36"/>
      <c r="F187" s="36"/>
      <c r="G187" s="36"/>
      <c r="H187" s="36"/>
      <c r="I187" s="36"/>
      <c r="J187" s="36"/>
      <c r="K187" s="36"/>
      <c r="L187" s="36"/>
    </row>
    <row r="188" ht="56.25" customHeight="1">
      <c r="A188" s="25"/>
      <c r="B188" s="25"/>
      <c r="C188" s="25" t="s">
        <v>500</v>
      </c>
      <c r="D188" s="25"/>
      <c r="E188" s="25"/>
      <c r="F188" s="25"/>
      <c r="G188" s="25"/>
      <c r="H188" s="25"/>
      <c r="I188" s="25"/>
      <c r="J188" s="25"/>
      <c r="K188" s="25"/>
      <c r="L188" s="25"/>
    </row>
    <row r="189" ht="56.2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</row>
    <row r="190" ht="56.25" customHeight="1">
      <c r="A190" s="24" t="s">
        <v>503</v>
      </c>
      <c r="B190" s="24"/>
      <c r="C190" s="24"/>
      <c r="D190" s="57"/>
      <c r="E190" s="57"/>
      <c r="F190" s="57"/>
      <c r="G190" s="57"/>
      <c r="H190" s="57"/>
      <c r="I190" s="57"/>
      <c r="J190" s="57"/>
      <c r="K190" s="57"/>
      <c r="L190" s="57"/>
    </row>
    <row r="191" ht="56.25" customHeight="1">
      <c r="A191" s="36"/>
      <c r="B191" s="36" t="s">
        <v>28</v>
      </c>
      <c r="C191" s="36" t="s">
        <v>505</v>
      </c>
      <c r="D191" s="36"/>
      <c r="E191" s="36"/>
      <c r="F191" s="36"/>
      <c r="G191" s="36"/>
      <c r="H191" s="36"/>
      <c r="I191" s="36"/>
      <c r="J191" s="36"/>
      <c r="K191" s="36"/>
      <c r="L191" s="36"/>
    </row>
    <row r="192" ht="56.25" customHeight="1">
      <c r="A192" s="25"/>
      <c r="B192" s="25" t="s">
        <v>28</v>
      </c>
      <c r="C192" s="25" t="s">
        <v>507</v>
      </c>
      <c r="D192" s="25"/>
      <c r="E192" s="25"/>
      <c r="F192" s="25"/>
      <c r="G192" s="25"/>
      <c r="H192" s="25"/>
      <c r="I192" s="25"/>
      <c r="J192" s="25"/>
      <c r="K192" s="25"/>
      <c r="L192" s="25"/>
    </row>
    <row r="193" ht="56.25" customHeight="1">
      <c r="A193" s="36"/>
      <c r="B193" s="36" t="s">
        <v>28</v>
      </c>
      <c r="C193" s="36" t="s">
        <v>509</v>
      </c>
      <c r="D193" s="36"/>
      <c r="E193" s="36"/>
      <c r="F193" s="36"/>
      <c r="G193" s="36"/>
      <c r="H193" s="36"/>
      <c r="I193" s="36"/>
      <c r="J193" s="36"/>
      <c r="K193" s="36"/>
      <c r="L193" s="36"/>
    </row>
    <row r="194" ht="56.25" customHeight="1">
      <c r="A194" s="25"/>
      <c r="B194" s="25" t="s">
        <v>28</v>
      </c>
      <c r="C194" s="25" t="s">
        <v>511</v>
      </c>
      <c r="D194" s="25"/>
      <c r="E194" s="25"/>
      <c r="F194" s="25"/>
      <c r="G194" s="25"/>
      <c r="H194" s="25"/>
      <c r="I194" s="25"/>
      <c r="J194" s="25"/>
      <c r="K194" s="25"/>
      <c r="L194" s="25"/>
    </row>
    <row r="195" ht="56.25" customHeight="1">
      <c r="A195" s="36"/>
      <c r="B195" s="36" t="s">
        <v>28</v>
      </c>
      <c r="C195" s="36" t="s">
        <v>513</v>
      </c>
      <c r="D195" s="36"/>
      <c r="E195" s="36"/>
      <c r="F195" s="36"/>
      <c r="G195" s="36"/>
      <c r="H195" s="36"/>
      <c r="I195" s="36"/>
      <c r="J195" s="36"/>
      <c r="K195" s="36"/>
      <c r="L195" s="36"/>
    </row>
    <row r="196" ht="56.25" customHeight="1">
      <c r="A196" s="25"/>
      <c r="B196" s="25" t="s">
        <v>28</v>
      </c>
      <c r="C196" s="25" t="s">
        <v>515</v>
      </c>
      <c r="D196" s="25"/>
      <c r="E196" s="25"/>
      <c r="F196" s="25"/>
      <c r="G196" s="25"/>
      <c r="H196" s="25"/>
      <c r="I196" s="25"/>
      <c r="J196" s="25"/>
      <c r="K196" s="25"/>
      <c r="L196" s="25"/>
    </row>
    <row r="197" ht="56.25" customHeight="1">
      <c r="A197" s="36"/>
      <c r="B197" s="36" t="s">
        <v>28</v>
      </c>
      <c r="C197" s="36" t="s">
        <v>517</v>
      </c>
      <c r="D197" s="36"/>
      <c r="E197" s="36"/>
      <c r="F197" s="36"/>
      <c r="G197" s="36"/>
      <c r="H197" s="36"/>
      <c r="I197" s="36"/>
      <c r="J197" s="36"/>
      <c r="K197" s="36"/>
      <c r="L197" s="36"/>
    </row>
    <row r="198" ht="56.25" customHeight="1">
      <c r="A198" s="25"/>
      <c r="B198" s="25" t="s">
        <v>28</v>
      </c>
      <c r="C198" s="25" t="s">
        <v>519</v>
      </c>
      <c r="D198" s="25"/>
      <c r="E198" s="25"/>
      <c r="F198" s="25"/>
      <c r="G198" s="25"/>
      <c r="H198" s="25"/>
      <c r="I198" s="25"/>
      <c r="J198" s="25"/>
      <c r="K198" s="25"/>
      <c r="L198" s="25"/>
    </row>
    <row r="199" ht="56.25" customHeight="1">
      <c r="A199" s="36"/>
      <c r="B199" s="36" t="s">
        <v>118</v>
      </c>
      <c r="C199" s="36" t="s">
        <v>521</v>
      </c>
      <c r="D199" s="36"/>
      <c r="E199" s="36"/>
      <c r="F199" s="36"/>
      <c r="G199" s="36"/>
      <c r="H199" s="36"/>
      <c r="I199" s="36"/>
      <c r="J199" s="36"/>
      <c r="K199" s="36"/>
      <c r="L199" s="36"/>
    </row>
    <row r="200" ht="56.25" customHeight="1">
      <c r="A200" s="25"/>
      <c r="B200" s="25" t="s">
        <v>118</v>
      </c>
      <c r="C200" s="25" t="s">
        <v>523</v>
      </c>
      <c r="D200" s="25"/>
      <c r="E200" s="25"/>
      <c r="F200" s="25"/>
      <c r="G200" s="25"/>
      <c r="H200" s="25"/>
      <c r="I200" s="25"/>
      <c r="J200" s="25"/>
      <c r="K200" s="25"/>
      <c r="L200" s="25"/>
    </row>
    <row r="201" ht="56.25" customHeight="1">
      <c r="A201" s="36"/>
      <c r="B201" s="36" t="s">
        <v>118</v>
      </c>
      <c r="C201" s="36" t="s">
        <v>525</v>
      </c>
      <c r="D201" s="36"/>
      <c r="E201" s="36"/>
      <c r="F201" s="36"/>
      <c r="G201" s="36"/>
      <c r="H201" s="36"/>
      <c r="I201" s="36"/>
      <c r="J201" s="36"/>
      <c r="K201" s="36"/>
      <c r="L201" s="36"/>
    </row>
    <row r="202" ht="56.25" customHeight="1">
      <c r="A202" s="25"/>
      <c r="B202" s="25" t="s">
        <v>118</v>
      </c>
      <c r="C202" s="25" t="s">
        <v>527</v>
      </c>
      <c r="D202" s="25"/>
      <c r="E202" s="25"/>
      <c r="F202" s="25"/>
      <c r="G202" s="25"/>
      <c r="H202" s="25"/>
      <c r="I202" s="25"/>
      <c r="J202" s="25"/>
      <c r="K202" s="25"/>
      <c r="L202" s="25"/>
    </row>
    <row r="203" ht="56.25" customHeight="1">
      <c r="A203" s="36"/>
      <c r="B203" s="36" t="s">
        <v>118</v>
      </c>
      <c r="C203" s="36" t="s">
        <v>529</v>
      </c>
      <c r="D203" s="36"/>
      <c r="E203" s="36"/>
      <c r="F203" s="36"/>
      <c r="G203" s="36"/>
      <c r="H203" s="36"/>
      <c r="I203" s="36"/>
      <c r="J203" s="36"/>
      <c r="K203" s="36"/>
      <c r="L203" s="36"/>
    </row>
    <row r="204" ht="56.25" customHeight="1">
      <c r="A204" s="25"/>
      <c r="B204" s="25" t="s">
        <v>118</v>
      </c>
      <c r="C204" s="25" t="s">
        <v>531</v>
      </c>
      <c r="D204" s="25"/>
      <c r="E204" s="25"/>
      <c r="F204" s="25"/>
      <c r="G204" s="25"/>
      <c r="H204" s="25"/>
      <c r="I204" s="25"/>
      <c r="J204" s="25"/>
      <c r="K204" s="25"/>
      <c r="L204" s="25"/>
    </row>
    <row r="205" ht="56.25" customHeight="1">
      <c r="A205" s="36"/>
      <c r="B205" s="36" t="s">
        <v>118</v>
      </c>
      <c r="C205" s="36" t="s">
        <v>533</v>
      </c>
      <c r="D205" s="36"/>
      <c r="E205" s="36"/>
      <c r="F205" s="36"/>
      <c r="G205" s="36"/>
      <c r="H205" s="36"/>
      <c r="I205" s="36"/>
      <c r="J205" s="36"/>
      <c r="K205" s="36"/>
      <c r="L205" s="36"/>
    </row>
    <row r="206" ht="56.25" customHeight="1">
      <c r="A206" s="25"/>
      <c r="B206" s="25" t="s">
        <v>118</v>
      </c>
      <c r="C206" s="25" t="s">
        <v>535</v>
      </c>
      <c r="D206" s="25"/>
      <c r="E206" s="25"/>
      <c r="F206" s="25"/>
      <c r="G206" s="25"/>
      <c r="H206" s="25"/>
      <c r="I206" s="25"/>
      <c r="J206" s="25"/>
      <c r="K206" s="25"/>
      <c r="L206" s="25"/>
    </row>
    <row r="207" ht="56.25" customHeight="1">
      <c r="A207" s="36"/>
      <c r="B207" s="36" t="s">
        <v>135</v>
      </c>
      <c r="C207" s="36" t="s">
        <v>537</v>
      </c>
      <c r="D207" s="36"/>
      <c r="E207" s="36"/>
      <c r="F207" s="36"/>
      <c r="G207" s="36"/>
      <c r="H207" s="36"/>
      <c r="I207" s="36"/>
      <c r="J207" s="36"/>
      <c r="K207" s="36"/>
      <c r="L207" s="36"/>
    </row>
    <row r="208" ht="56.25" customHeight="1">
      <c r="A208" s="25"/>
      <c r="B208" s="25" t="s">
        <v>135</v>
      </c>
      <c r="C208" s="25" t="s">
        <v>539</v>
      </c>
      <c r="D208" s="25"/>
      <c r="E208" s="25"/>
      <c r="F208" s="25"/>
      <c r="G208" s="25"/>
      <c r="H208" s="25"/>
      <c r="I208" s="25"/>
      <c r="J208" s="25"/>
      <c r="K208" s="25"/>
      <c r="L208" s="25"/>
    </row>
    <row r="209" ht="56.25" customHeight="1">
      <c r="A209" s="36"/>
      <c r="B209" s="36" t="s">
        <v>135</v>
      </c>
      <c r="C209" s="36" t="s">
        <v>541</v>
      </c>
      <c r="D209" s="36"/>
      <c r="E209" s="36"/>
      <c r="F209" s="36"/>
      <c r="G209" s="36"/>
      <c r="H209" s="36"/>
      <c r="I209" s="36"/>
      <c r="J209" s="36"/>
      <c r="K209" s="36"/>
      <c r="L209" s="36"/>
    </row>
    <row r="210" ht="56.25" customHeight="1">
      <c r="A210" s="25"/>
      <c r="B210" s="25" t="s">
        <v>135</v>
      </c>
      <c r="C210" s="25" t="s">
        <v>543</v>
      </c>
      <c r="D210" s="25"/>
      <c r="E210" s="25"/>
      <c r="F210" s="25"/>
      <c r="G210" s="25"/>
      <c r="H210" s="25"/>
      <c r="I210" s="25"/>
      <c r="J210" s="25"/>
      <c r="K210" s="25"/>
      <c r="L210" s="25"/>
    </row>
    <row r="211" ht="56.25" customHeight="1">
      <c r="A211" s="36"/>
      <c r="B211" s="36" t="s">
        <v>544</v>
      </c>
      <c r="C211" s="36" t="s">
        <v>547</v>
      </c>
      <c r="D211" s="36"/>
      <c r="E211" s="36"/>
      <c r="F211" s="36"/>
      <c r="G211" s="36"/>
      <c r="H211" s="36"/>
      <c r="I211" s="36"/>
      <c r="J211" s="36"/>
      <c r="K211" s="36"/>
      <c r="L211" s="36"/>
    </row>
    <row r="212" ht="56.25" customHeight="1">
      <c r="A212" s="25"/>
      <c r="B212" s="25" t="s">
        <v>544</v>
      </c>
      <c r="C212" s="25" t="s">
        <v>549</v>
      </c>
      <c r="D212" s="25"/>
      <c r="E212" s="25"/>
      <c r="F212" s="25"/>
      <c r="G212" s="25"/>
      <c r="H212" s="25"/>
      <c r="I212" s="25"/>
      <c r="J212" s="25"/>
      <c r="K212" s="25"/>
      <c r="L212" s="25"/>
    </row>
    <row r="213" ht="56.2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</row>
    <row r="214" ht="56.25" customHeight="1">
      <c r="A214" s="24" t="s">
        <v>550</v>
      </c>
      <c r="B214" s="24"/>
      <c r="C214" s="24"/>
      <c r="D214" s="57"/>
      <c r="E214" s="57"/>
      <c r="F214" s="57"/>
      <c r="G214" s="57"/>
      <c r="H214" s="57"/>
      <c r="I214" s="57"/>
      <c r="J214" s="57"/>
      <c r="K214" s="57"/>
      <c r="L214" s="57"/>
    </row>
    <row r="215" ht="56.25" customHeight="1">
      <c r="A215" s="36"/>
      <c r="B215" s="36" t="s">
        <v>28</v>
      </c>
      <c r="C215" s="36" t="s">
        <v>552</v>
      </c>
      <c r="D215" s="36"/>
      <c r="E215" s="36"/>
      <c r="F215" s="36"/>
      <c r="G215" s="36"/>
      <c r="H215" s="36"/>
      <c r="I215" s="36"/>
      <c r="J215" s="36"/>
      <c r="K215" s="36"/>
      <c r="L215" s="36"/>
    </row>
    <row r="216" ht="56.25" customHeight="1">
      <c r="A216" s="25"/>
      <c r="B216" s="25" t="s">
        <v>28</v>
      </c>
      <c r="C216" s="25" t="s">
        <v>557</v>
      </c>
      <c r="D216" s="25"/>
      <c r="E216" s="25"/>
      <c r="F216" s="25"/>
      <c r="G216" s="25"/>
      <c r="H216" s="25"/>
      <c r="I216" s="25"/>
      <c r="J216" s="25"/>
      <c r="K216" s="25"/>
      <c r="L216" s="25"/>
    </row>
    <row r="217" ht="56.25" customHeight="1">
      <c r="A217" s="36"/>
      <c r="B217" s="36" t="s">
        <v>28</v>
      </c>
      <c r="C217" s="36" t="s">
        <v>559</v>
      </c>
      <c r="D217" s="36"/>
      <c r="E217" s="36"/>
      <c r="F217" s="36"/>
      <c r="G217" s="36"/>
      <c r="H217" s="36"/>
      <c r="I217" s="36"/>
      <c r="J217" s="36"/>
      <c r="K217" s="36"/>
      <c r="L217" s="36"/>
    </row>
    <row r="218" ht="56.25" customHeight="1">
      <c r="A218" s="25"/>
      <c r="B218" s="25" t="s">
        <v>28</v>
      </c>
      <c r="C218" s="25" t="s">
        <v>560</v>
      </c>
      <c r="D218" s="25"/>
      <c r="E218" s="25"/>
      <c r="F218" s="25"/>
      <c r="G218" s="25"/>
      <c r="H218" s="25"/>
      <c r="I218" s="25"/>
      <c r="J218" s="25"/>
      <c r="K218" s="25"/>
      <c r="L218" s="25"/>
    </row>
    <row r="219" ht="56.25" customHeight="1">
      <c r="A219" s="36"/>
      <c r="B219" s="36"/>
      <c r="C219" s="36" t="s">
        <v>561</v>
      </c>
      <c r="D219" s="36"/>
      <c r="E219" s="36"/>
      <c r="F219" s="36"/>
      <c r="G219" s="36"/>
      <c r="H219" s="36"/>
      <c r="I219" s="36"/>
      <c r="J219" s="36"/>
      <c r="K219" s="36"/>
      <c r="L219" s="36"/>
    </row>
    <row r="220" ht="56.25" customHeight="1">
      <c r="A220" s="25"/>
      <c r="B220" s="25" t="s">
        <v>28</v>
      </c>
      <c r="C220" s="25" t="s">
        <v>563</v>
      </c>
      <c r="D220" s="25"/>
      <c r="E220" s="25"/>
      <c r="F220" s="25"/>
      <c r="G220" s="25"/>
      <c r="H220" s="25"/>
      <c r="I220" s="25"/>
      <c r="J220" s="25"/>
      <c r="K220" s="25"/>
      <c r="L220" s="25"/>
    </row>
    <row r="221" ht="56.25" customHeight="1">
      <c r="A221" s="36"/>
      <c r="B221" s="36" t="s">
        <v>28</v>
      </c>
      <c r="C221" s="36" t="s">
        <v>566</v>
      </c>
      <c r="D221" s="36"/>
      <c r="E221" s="36"/>
      <c r="F221" s="36"/>
      <c r="G221" s="36"/>
      <c r="H221" s="36"/>
      <c r="I221" s="36"/>
      <c r="J221" s="36"/>
      <c r="K221" s="36"/>
      <c r="L221" s="36"/>
    </row>
    <row r="222" ht="56.25" customHeight="1">
      <c r="A222" s="25"/>
      <c r="B222" s="25" t="s">
        <v>28</v>
      </c>
      <c r="C222" s="25" t="s">
        <v>567</v>
      </c>
      <c r="D222" s="25"/>
      <c r="E222" s="25"/>
      <c r="F222" s="25"/>
      <c r="G222" s="25"/>
      <c r="H222" s="25"/>
      <c r="I222" s="25"/>
      <c r="J222" s="25"/>
      <c r="K222" s="25"/>
      <c r="L222" s="25"/>
    </row>
    <row r="223" ht="56.25" customHeight="1">
      <c r="A223" s="36"/>
      <c r="B223" s="36" t="s">
        <v>28</v>
      </c>
      <c r="C223" s="36" t="s">
        <v>568</v>
      </c>
      <c r="D223" s="36"/>
      <c r="E223" s="36"/>
      <c r="F223" s="36"/>
      <c r="G223" s="36"/>
      <c r="H223" s="36"/>
      <c r="I223" s="36"/>
      <c r="J223" s="36"/>
      <c r="K223" s="36"/>
      <c r="L223" s="36"/>
    </row>
    <row r="224" ht="56.25" customHeight="1">
      <c r="A224" s="25"/>
      <c r="B224" s="25" t="s">
        <v>28</v>
      </c>
      <c r="C224" s="25" t="s">
        <v>625</v>
      </c>
      <c r="D224" s="25"/>
      <c r="E224" s="25"/>
      <c r="F224" s="25"/>
      <c r="G224" s="25"/>
      <c r="H224" s="25"/>
      <c r="I224" s="25"/>
      <c r="J224" s="25"/>
      <c r="K224" s="25"/>
      <c r="L224" s="25"/>
    </row>
    <row r="225" ht="56.2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</row>
    <row r="226" ht="56.25" customHeight="1">
      <c r="A226" s="24" t="s">
        <v>571</v>
      </c>
      <c r="B226" s="24"/>
      <c r="C226" s="24"/>
      <c r="D226" s="57"/>
      <c r="E226" s="57"/>
      <c r="F226" s="57"/>
      <c r="G226" s="57"/>
      <c r="H226" s="57"/>
      <c r="I226" s="57"/>
      <c r="J226" s="57"/>
      <c r="K226" s="57"/>
      <c r="L226" s="57"/>
    </row>
    <row r="227" ht="56.25" customHeight="1">
      <c r="A227" s="36"/>
      <c r="B227" s="36"/>
      <c r="C227" s="36" t="s">
        <v>572</v>
      </c>
      <c r="D227" s="36"/>
      <c r="E227" s="36"/>
      <c r="F227" s="36"/>
      <c r="G227" s="36"/>
      <c r="H227" s="36"/>
      <c r="I227" s="36"/>
      <c r="J227" s="36"/>
      <c r="K227" s="36"/>
      <c r="L227" s="36"/>
    </row>
    <row r="228" ht="56.25" customHeight="1">
      <c r="A228" s="25"/>
      <c r="B228" s="25"/>
      <c r="C228" s="25" t="s">
        <v>573</v>
      </c>
      <c r="D228" s="25"/>
      <c r="E228" s="25"/>
      <c r="F228" s="25"/>
      <c r="G228" s="25"/>
      <c r="H228" s="25"/>
      <c r="I228" s="25"/>
      <c r="J228" s="25"/>
      <c r="K228" s="25"/>
      <c r="L228" s="25"/>
    </row>
    <row r="229" ht="56.25" customHeight="1">
      <c r="A229" s="36"/>
      <c r="B229" s="36"/>
      <c r="C229" s="36" t="s">
        <v>574</v>
      </c>
      <c r="D229" s="36"/>
      <c r="E229" s="36"/>
      <c r="F229" s="36"/>
      <c r="G229" s="36"/>
      <c r="H229" s="36"/>
      <c r="I229" s="36"/>
      <c r="J229" s="36"/>
      <c r="K229" s="36"/>
      <c r="L229" s="36"/>
    </row>
    <row r="230" ht="56.25" customHeight="1">
      <c r="A230" s="25"/>
      <c r="B230" s="25"/>
      <c r="C230" s="25" t="s">
        <v>575</v>
      </c>
      <c r="D230" s="25"/>
      <c r="E230" s="25"/>
      <c r="F230" s="25"/>
      <c r="G230" s="25"/>
      <c r="H230" s="25"/>
      <c r="I230" s="25"/>
      <c r="J230" s="25"/>
      <c r="K230" s="25"/>
      <c r="L230" s="25"/>
    </row>
    <row r="231" ht="56.25" customHeight="1"/>
    <row r="232" ht="56.25" customHeight="1"/>
    <row r="233" ht="56.25" customHeight="1"/>
    <row r="234" ht="56.25" customHeight="1"/>
    <row r="235" ht="56.25" customHeight="1"/>
    <row r="236" ht="56.25" customHeight="1"/>
    <row r="237" ht="56.25" customHeight="1"/>
    <row r="238" ht="56.25" customHeight="1"/>
    <row r="239" ht="56.25" customHeight="1"/>
    <row r="240" ht="56.25" customHeight="1"/>
    <row r="241" ht="56.25" customHeight="1"/>
    <row r="242" ht="56.25" customHeight="1"/>
    <row r="243" ht="56.25" customHeight="1"/>
    <row r="244" ht="56.25" customHeight="1"/>
    <row r="245" ht="56.25" customHeight="1"/>
    <row r="246" ht="56.25" customHeight="1"/>
    <row r="247" ht="56.25" customHeight="1"/>
    <row r="248" ht="56.25" customHeight="1"/>
    <row r="249" ht="56.25" customHeight="1"/>
    <row r="250" ht="56.25" customHeight="1"/>
    <row r="251" ht="56.25" customHeight="1"/>
    <row r="252" ht="56.25" customHeight="1"/>
    <row r="253" ht="56.25" customHeight="1"/>
    <row r="254" ht="56.25" customHeight="1"/>
    <row r="255" ht="56.25" customHeight="1"/>
    <row r="256" ht="56.25" customHeight="1"/>
    <row r="257" ht="56.25" customHeight="1"/>
    <row r="258" ht="56.25" customHeight="1"/>
    <row r="259" ht="56.25" customHeight="1"/>
    <row r="260" ht="56.25" customHeight="1"/>
    <row r="261" ht="56.25" customHeight="1"/>
    <row r="262" ht="56.25" customHeight="1"/>
    <row r="263" ht="56.25" customHeight="1"/>
    <row r="264" ht="56.25" customHeight="1"/>
    <row r="265" ht="56.25" customHeight="1"/>
    <row r="266" ht="56.25" customHeight="1"/>
    <row r="267" ht="56.25" customHeight="1"/>
    <row r="268" ht="56.25" customHeight="1"/>
    <row r="269" ht="56.25" customHeight="1"/>
    <row r="270" ht="56.25" customHeight="1"/>
    <row r="271" ht="56.25" customHeight="1"/>
    <row r="272" ht="56.25" customHeight="1"/>
    <row r="273" ht="56.25" customHeight="1"/>
    <row r="274" ht="56.25" customHeight="1"/>
    <row r="275" ht="56.25" customHeight="1"/>
    <row r="276" ht="56.25" customHeight="1"/>
    <row r="277" ht="56.25" customHeight="1"/>
    <row r="278" ht="56.25" customHeight="1"/>
    <row r="279" ht="56.25" customHeight="1"/>
    <row r="280" ht="56.25" customHeight="1"/>
    <row r="281" ht="56.25" customHeight="1"/>
    <row r="282" ht="56.25" customHeight="1"/>
    <row r="283" ht="56.25" customHeight="1"/>
    <row r="284" ht="56.25" customHeight="1"/>
    <row r="285" ht="56.25" customHeight="1"/>
    <row r="286" ht="56.25" customHeight="1"/>
    <row r="287" ht="56.25" customHeight="1"/>
    <row r="288" ht="56.25" customHeight="1"/>
    <row r="289" ht="56.25" customHeight="1"/>
    <row r="290" ht="56.25" customHeight="1"/>
    <row r="291" ht="56.25" customHeight="1"/>
    <row r="292" ht="56.25" customHeight="1"/>
    <row r="293" ht="56.25" customHeight="1"/>
    <row r="294" ht="56.25" customHeight="1"/>
    <row r="295" ht="56.25" customHeight="1"/>
    <row r="296" ht="56.25" customHeight="1"/>
    <row r="297" ht="56.25" customHeight="1"/>
    <row r="298" ht="56.25" customHeight="1"/>
    <row r="299" ht="56.25" customHeight="1"/>
    <row r="300" ht="56.25" customHeight="1"/>
    <row r="301" ht="56.25" customHeight="1"/>
    <row r="302" ht="56.25" customHeight="1"/>
    <row r="303" ht="56.25" customHeight="1"/>
    <row r="304" ht="56.25" customHeight="1"/>
    <row r="305" ht="56.25" customHeight="1"/>
    <row r="306" ht="56.25" customHeight="1"/>
    <row r="307" ht="56.25" customHeight="1"/>
    <row r="308" ht="56.25" customHeight="1"/>
    <row r="309" ht="56.25" customHeight="1"/>
    <row r="310" ht="56.25" customHeight="1"/>
    <row r="311" ht="56.25" customHeight="1"/>
    <row r="312" ht="56.25" customHeight="1"/>
    <row r="313" ht="56.25" customHeight="1"/>
    <row r="314" ht="56.25" customHeight="1"/>
    <row r="315" ht="56.25" customHeight="1"/>
    <row r="316" ht="56.25" customHeight="1"/>
    <row r="317" ht="56.25" customHeight="1"/>
    <row r="318" ht="56.25" customHeight="1"/>
    <row r="319" ht="56.25" customHeight="1"/>
    <row r="320" ht="56.25" customHeight="1"/>
    <row r="321" ht="56.25" customHeight="1"/>
    <row r="322" ht="56.25" customHeight="1"/>
    <row r="323" ht="56.25" customHeight="1"/>
    <row r="324" ht="56.25" customHeight="1"/>
    <row r="325" ht="56.25" customHeight="1"/>
    <row r="326" ht="56.25" customHeight="1"/>
    <row r="327" ht="56.25" customHeight="1"/>
    <row r="328" ht="56.25" customHeight="1"/>
    <row r="329" ht="56.25" customHeight="1"/>
    <row r="330" ht="56.25" customHeight="1"/>
    <row r="331" ht="56.25" customHeight="1"/>
    <row r="332" ht="56.25" customHeight="1"/>
    <row r="333" ht="56.25" customHeight="1"/>
    <row r="334" ht="56.25" customHeight="1"/>
    <row r="335" ht="56.25" customHeight="1"/>
    <row r="336" ht="56.25" customHeight="1"/>
    <row r="337" ht="56.25" customHeight="1"/>
    <row r="338" ht="56.25" customHeight="1"/>
    <row r="339" ht="56.25" customHeight="1"/>
    <row r="340" ht="56.25" customHeight="1"/>
    <row r="341" ht="56.25" customHeight="1"/>
    <row r="342" ht="56.25" customHeight="1"/>
    <row r="343" ht="56.25" customHeight="1"/>
    <row r="344" ht="56.25" customHeight="1"/>
    <row r="345" ht="56.25" customHeight="1"/>
    <row r="346" ht="56.25" customHeight="1"/>
    <row r="347" ht="56.25" customHeight="1"/>
    <row r="348" ht="56.25" customHeight="1"/>
    <row r="349" ht="56.25" customHeight="1"/>
    <row r="350" ht="56.25" customHeight="1"/>
    <row r="351" ht="56.25" customHeight="1"/>
    <row r="352" ht="56.25" customHeight="1"/>
    <row r="353" ht="56.25" customHeight="1"/>
    <row r="354" ht="56.25" customHeight="1"/>
    <row r="355" ht="56.25" customHeight="1"/>
    <row r="356" ht="56.25" customHeight="1"/>
    <row r="357" ht="56.25" customHeight="1"/>
    <row r="358" ht="56.25" customHeight="1"/>
    <row r="359" ht="56.25" customHeight="1"/>
    <row r="360" ht="56.25" customHeight="1"/>
    <row r="361" ht="56.25" customHeight="1"/>
    <row r="362" ht="56.25" customHeight="1"/>
    <row r="363" ht="56.25" customHeight="1"/>
    <row r="364" ht="56.25" customHeight="1"/>
    <row r="365" ht="56.25" customHeight="1"/>
    <row r="366" ht="56.25" customHeight="1"/>
    <row r="367" ht="56.25" customHeight="1"/>
    <row r="368" ht="56.25" customHeight="1"/>
    <row r="369" ht="56.25" customHeight="1"/>
    <row r="370" ht="56.25" customHeight="1"/>
    <row r="371" ht="56.25" customHeight="1"/>
    <row r="372" ht="56.25" customHeight="1"/>
    <row r="373" ht="56.25" customHeight="1"/>
    <row r="374" ht="56.25" customHeight="1"/>
    <row r="375" ht="56.25" customHeight="1"/>
    <row r="376" ht="56.25" customHeight="1"/>
    <row r="377" ht="56.25" customHeight="1"/>
    <row r="378" ht="56.25" customHeight="1"/>
    <row r="379" ht="56.25" customHeight="1"/>
    <row r="380" ht="56.25" customHeight="1"/>
    <row r="381" ht="56.25" customHeight="1"/>
    <row r="382" ht="56.25" customHeight="1"/>
    <row r="383" ht="56.25" customHeight="1"/>
    <row r="384" ht="56.25" customHeight="1"/>
    <row r="385" ht="56.25" customHeight="1"/>
    <row r="386" ht="56.25" customHeight="1"/>
    <row r="387" ht="56.25" customHeight="1"/>
    <row r="388" ht="56.25" customHeight="1"/>
    <row r="389" ht="56.25" customHeight="1"/>
    <row r="390" ht="56.25" customHeight="1"/>
    <row r="391" ht="56.25" customHeight="1"/>
    <row r="392" ht="56.25" customHeight="1"/>
    <row r="393" ht="56.25" customHeight="1"/>
    <row r="394" ht="56.25" customHeight="1"/>
    <row r="395" ht="56.25" customHeight="1"/>
    <row r="396" ht="56.25" customHeight="1"/>
    <row r="397" ht="56.25" customHeight="1"/>
    <row r="398" ht="56.25" customHeight="1"/>
    <row r="399" ht="56.25" customHeight="1"/>
    <row r="400" ht="56.25" customHeight="1"/>
    <row r="401" ht="56.25" customHeight="1"/>
    <row r="402" ht="56.25" customHeight="1"/>
    <row r="403" ht="56.25" customHeight="1"/>
    <row r="404" ht="56.25" customHeight="1"/>
    <row r="405" ht="56.25" customHeight="1"/>
    <row r="406" ht="56.25" customHeight="1"/>
    <row r="407" ht="56.25" customHeight="1"/>
    <row r="408" ht="56.25" customHeight="1"/>
    <row r="409" ht="56.25" customHeight="1"/>
    <row r="410" ht="56.25" customHeight="1"/>
    <row r="411" ht="56.25" customHeight="1"/>
    <row r="412" ht="56.25" customHeight="1"/>
    <row r="413" ht="56.25" customHeight="1"/>
    <row r="414" ht="56.25" customHeight="1"/>
    <row r="415" ht="56.25" customHeight="1"/>
    <row r="416" ht="56.25" customHeight="1"/>
    <row r="417" ht="56.25" customHeight="1"/>
    <row r="418" ht="56.25" customHeight="1"/>
    <row r="419" ht="56.25" customHeight="1"/>
    <row r="420" ht="56.25" customHeight="1"/>
    <row r="421" ht="56.25" customHeight="1"/>
    <row r="422" ht="56.25" customHeight="1"/>
    <row r="423" ht="56.25" customHeight="1"/>
    <row r="424" ht="56.25" customHeight="1"/>
    <row r="425" ht="56.25" customHeight="1"/>
    <row r="426" ht="56.25" customHeight="1"/>
    <row r="427" ht="56.25" customHeight="1"/>
    <row r="428" ht="56.25" customHeight="1"/>
    <row r="429" ht="56.25" customHeight="1"/>
    <row r="430" ht="56.25" customHeight="1"/>
    <row r="431" ht="56.25" customHeight="1"/>
    <row r="432" ht="56.25" customHeight="1"/>
    <row r="433" ht="56.25" customHeight="1"/>
    <row r="434" ht="56.25" customHeight="1"/>
    <row r="435" ht="56.25" customHeight="1"/>
    <row r="436" ht="56.25" customHeight="1"/>
    <row r="437" ht="56.25" customHeight="1"/>
    <row r="438" ht="56.25" customHeight="1"/>
    <row r="439" ht="56.25" customHeight="1"/>
    <row r="440" ht="56.25" customHeight="1"/>
    <row r="441" ht="56.25" customHeight="1"/>
    <row r="442" ht="56.25" customHeight="1"/>
    <row r="443" ht="56.25" customHeight="1"/>
    <row r="444" ht="56.25" customHeight="1"/>
    <row r="445" ht="56.25" customHeight="1"/>
    <row r="446" ht="56.25" customHeight="1"/>
    <row r="447" ht="56.25" customHeight="1"/>
    <row r="448" ht="56.25" customHeight="1"/>
    <row r="449" ht="56.25" customHeight="1"/>
    <row r="450" ht="56.25" customHeight="1"/>
    <row r="451" ht="56.25" customHeight="1"/>
    <row r="452" ht="56.25" customHeight="1"/>
    <row r="453" ht="56.25" customHeight="1"/>
    <row r="454" ht="56.25" customHeight="1"/>
    <row r="455" ht="56.25" customHeight="1"/>
    <row r="456" ht="56.25" customHeight="1"/>
    <row r="457" ht="56.25" customHeight="1"/>
    <row r="458" ht="56.25" customHeight="1"/>
    <row r="459" ht="56.25" customHeight="1"/>
    <row r="460" ht="56.25" customHeight="1"/>
    <row r="461" ht="56.25" customHeight="1"/>
    <row r="462" ht="56.25" customHeight="1"/>
    <row r="463" ht="56.25" customHeight="1"/>
    <row r="464" ht="56.25" customHeight="1"/>
    <row r="465" ht="56.25" customHeight="1"/>
    <row r="466" ht="56.25" customHeight="1"/>
    <row r="467" ht="56.25" customHeight="1"/>
    <row r="468" ht="56.25" customHeight="1"/>
    <row r="469" ht="56.25" customHeight="1"/>
    <row r="470" ht="56.25" customHeight="1"/>
    <row r="471" ht="56.25" customHeight="1"/>
    <row r="472" ht="56.25" customHeight="1"/>
    <row r="473" ht="56.25" customHeight="1"/>
    <row r="474" ht="56.25" customHeight="1"/>
    <row r="475" ht="56.25" customHeight="1"/>
    <row r="476" ht="56.25" customHeight="1"/>
    <row r="477" ht="56.25" customHeight="1"/>
    <row r="478" ht="56.25" customHeight="1"/>
    <row r="479" ht="56.25" customHeight="1"/>
    <row r="480" ht="56.25" customHeight="1"/>
    <row r="481" ht="56.25" customHeight="1"/>
    <row r="482" ht="56.25" customHeight="1"/>
    <row r="483" ht="56.25" customHeight="1"/>
    <row r="484" ht="56.25" customHeight="1"/>
    <row r="485" ht="56.25" customHeight="1"/>
    <row r="486" ht="56.25" customHeight="1"/>
    <row r="487" ht="56.25" customHeight="1"/>
    <row r="488" ht="56.25" customHeight="1"/>
    <row r="489" ht="56.25" customHeight="1"/>
    <row r="490" ht="56.25" customHeight="1"/>
    <row r="491" ht="56.25" customHeight="1"/>
    <row r="492" ht="56.25" customHeight="1"/>
    <row r="493" ht="56.25" customHeight="1"/>
    <row r="494" ht="56.25" customHeight="1"/>
    <row r="495" ht="56.25" customHeight="1"/>
    <row r="496" ht="56.25" customHeight="1"/>
    <row r="497" ht="56.25" customHeight="1"/>
    <row r="498" ht="56.25" customHeight="1"/>
    <row r="499" ht="56.25" customHeight="1"/>
    <row r="500" ht="56.25" customHeight="1"/>
    <row r="501" ht="56.25" customHeight="1"/>
    <row r="502" ht="56.25" customHeight="1"/>
    <row r="503" ht="56.25" customHeight="1"/>
    <row r="504" ht="56.25" customHeight="1"/>
    <row r="505" ht="56.25" customHeight="1"/>
    <row r="506" ht="56.25" customHeight="1"/>
    <row r="507" ht="56.25" customHeight="1"/>
    <row r="508" ht="56.25" customHeight="1"/>
    <row r="509" ht="56.25" customHeight="1"/>
    <row r="510" ht="56.25" customHeight="1"/>
    <row r="511" ht="56.25" customHeight="1"/>
    <row r="512" ht="56.25" customHeight="1"/>
    <row r="513" ht="56.25" customHeight="1"/>
    <row r="514" ht="56.25" customHeight="1"/>
    <row r="515" ht="56.25" customHeight="1"/>
    <row r="516" ht="56.25" customHeight="1"/>
    <row r="517" ht="56.25" customHeight="1"/>
    <row r="518" ht="56.25" customHeight="1"/>
    <row r="519" ht="56.25" customHeight="1"/>
    <row r="520" ht="56.25" customHeight="1"/>
    <row r="521" ht="56.25" customHeight="1"/>
    <row r="522" ht="56.25" customHeight="1"/>
    <row r="523" ht="56.25" customHeight="1"/>
    <row r="524" ht="56.25" customHeight="1"/>
    <row r="525" ht="56.25" customHeight="1"/>
    <row r="526" ht="56.25" customHeight="1"/>
    <row r="527" ht="56.25" customHeight="1"/>
    <row r="528" ht="56.25" customHeight="1"/>
    <row r="529" ht="56.25" customHeight="1"/>
    <row r="530" ht="56.25" customHeight="1"/>
    <row r="531" ht="56.25" customHeight="1"/>
    <row r="532" ht="56.25" customHeight="1"/>
    <row r="533" ht="56.25" customHeight="1"/>
    <row r="534" ht="56.25" customHeight="1"/>
    <row r="535" ht="56.25" customHeight="1"/>
    <row r="536" ht="56.25" customHeight="1"/>
    <row r="537" ht="56.25" customHeight="1"/>
    <row r="538" ht="56.25" customHeight="1"/>
    <row r="539" ht="56.25" customHeight="1"/>
    <row r="540" ht="56.25" customHeight="1"/>
    <row r="541" ht="56.25" customHeight="1"/>
    <row r="542" ht="56.25" customHeight="1"/>
    <row r="543" ht="56.25" customHeight="1"/>
    <row r="544" ht="56.25" customHeight="1"/>
    <row r="545" ht="56.25" customHeight="1"/>
    <row r="546" ht="56.25" customHeight="1"/>
    <row r="547" ht="56.25" customHeight="1"/>
    <row r="548" ht="56.25" customHeight="1"/>
    <row r="549" ht="56.25" customHeight="1"/>
    <row r="550" ht="56.25" customHeight="1"/>
    <row r="551" ht="56.25" customHeight="1"/>
    <row r="552" ht="56.25" customHeight="1"/>
    <row r="553" ht="56.25" customHeight="1"/>
    <row r="554" ht="56.25" customHeight="1"/>
    <row r="555" ht="56.25" customHeight="1"/>
    <row r="556" ht="56.25" customHeight="1"/>
    <row r="557" ht="56.25" customHeight="1"/>
    <row r="558" ht="56.25" customHeight="1"/>
    <row r="559" ht="56.25" customHeight="1"/>
    <row r="560" ht="56.25" customHeight="1"/>
    <row r="561" ht="56.25" customHeight="1"/>
    <row r="562" ht="56.25" customHeight="1"/>
    <row r="563" ht="56.25" customHeight="1"/>
    <row r="564" ht="56.25" customHeight="1"/>
    <row r="565" ht="56.25" customHeight="1"/>
    <row r="566" ht="56.25" customHeight="1"/>
    <row r="567" ht="56.25" customHeight="1"/>
    <row r="568" ht="56.25" customHeight="1"/>
    <row r="569" ht="56.25" customHeight="1"/>
    <row r="570" ht="56.25" customHeight="1"/>
    <row r="571" ht="56.25" customHeight="1"/>
    <row r="572" ht="56.25" customHeight="1"/>
    <row r="573" ht="56.25" customHeight="1"/>
    <row r="574" ht="56.25" customHeight="1"/>
    <row r="575" ht="56.25" customHeight="1"/>
    <row r="576" ht="56.25" customHeight="1"/>
    <row r="577" ht="56.25" customHeight="1"/>
    <row r="578" ht="56.25" customHeight="1"/>
    <row r="579" ht="56.25" customHeight="1"/>
    <row r="580" ht="56.25" customHeight="1"/>
    <row r="581" ht="56.25" customHeight="1"/>
    <row r="582" ht="56.25" customHeight="1"/>
    <row r="583" ht="56.25" customHeight="1"/>
    <row r="584" ht="56.25" customHeight="1"/>
    <row r="585" ht="56.25" customHeight="1"/>
    <row r="586" ht="56.25" customHeight="1"/>
    <row r="587" ht="56.25" customHeight="1"/>
    <row r="588" ht="56.25" customHeight="1"/>
    <row r="589" ht="56.25" customHeight="1"/>
    <row r="590" ht="56.25" customHeight="1"/>
    <row r="591" ht="56.25" customHeight="1"/>
    <row r="592" ht="56.25" customHeight="1"/>
    <row r="593" ht="56.25" customHeight="1"/>
    <row r="594" ht="56.25" customHeight="1"/>
    <row r="595" ht="56.25" customHeight="1"/>
    <row r="596" ht="56.25" customHeight="1"/>
    <row r="597" ht="56.25" customHeight="1"/>
    <row r="598" ht="56.25" customHeight="1"/>
    <row r="599" ht="56.25" customHeight="1"/>
    <row r="600" ht="56.25" customHeight="1"/>
    <row r="601" ht="56.25" customHeight="1"/>
    <row r="602" ht="56.25" customHeight="1"/>
    <row r="603" ht="56.25" customHeight="1"/>
    <row r="604" ht="56.25" customHeight="1"/>
    <row r="605" ht="56.25" customHeight="1"/>
    <row r="606" ht="56.25" customHeight="1"/>
    <row r="607" ht="56.25" customHeight="1"/>
    <row r="608" ht="56.25" customHeight="1"/>
    <row r="609" ht="56.25" customHeight="1"/>
    <row r="610" ht="56.25" customHeight="1"/>
    <row r="611" ht="56.25" customHeight="1"/>
    <row r="612" ht="56.25" customHeight="1"/>
    <row r="613" ht="56.25" customHeight="1"/>
    <row r="614" ht="56.25" customHeight="1"/>
    <row r="615" ht="56.25" customHeight="1"/>
    <row r="616" ht="56.25" customHeight="1"/>
    <row r="617" ht="56.25" customHeight="1"/>
    <row r="618" ht="56.25" customHeight="1"/>
    <row r="619" ht="56.25" customHeight="1"/>
    <row r="620" ht="56.25" customHeight="1"/>
    <row r="621" ht="56.25" customHeight="1"/>
    <row r="622" ht="56.25" customHeight="1"/>
    <row r="623" ht="56.25" customHeight="1"/>
    <row r="624" ht="56.25" customHeight="1"/>
    <row r="625" ht="56.25" customHeight="1"/>
    <row r="626" ht="56.25" customHeight="1"/>
    <row r="627" ht="56.25" customHeight="1"/>
    <row r="628" ht="56.25" customHeight="1"/>
    <row r="629" ht="56.25" customHeight="1"/>
    <row r="630" ht="56.25" customHeight="1"/>
    <row r="631" ht="56.25" customHeight="1"/>
    <row r="632" ht="56.25" customHeight="1"/>
    <row r="633" ht="56.25" customHeight="1"/>
    <row r="634" ht="56.25" customHeight="1"/>
    <row r="635" ht="56.25" customHeight="1"/>
    <row r="636" ht="56.25" customHeight="1"/>
    <row r="637" ht="56.25" customHeight="1"/>
    <row r="638" ht="56.25" customHeight="1"/>
    <row r="639" ht="56.25" customHeight="1"/>
    <row r="640" ht="56.25" customHeight="1"/>
    <row r="641" ht="56.25" customHeight="1"/>
    <row r="642" ht="56.25" customHeight="1"/>
    <row r="643" ht="56.25" customHeight="1"/>
    <row r="644" ht="56.25" customHeight="1"/>
    <row r="645" ht="56.25" customHeight="1"/>
    <row r="646" ht="56.25" customHeight="1"/>
    <row r="647" ht="56.25" customHeight="1"/>
    <row r="648" ht="56.25" customHeight="1"/>
    <row r="649" ht="56.25" customHeight="1"/>
    <row r="650" ht="56.25" customHeight="1"/>
    <row r="651" ht="56.25" customHeight="1"/>
    <row r="652" ht="56.25" customHeight="1"/>
    <row r="653" ht="56.25" customHeight="1"/>
    <row r="654" ht="56.25" customHeight="1"/>
    <row r="655" ht="56.25" customHeight="1"/>
    <row r="656" ht="56.25" customHeight="1"/>
    <row r="657" ht="56.25" customHeight="1"/>
    <row r="658" ht="56.25" customHeight="1"/>
    <row r="659" ht="56.25" customHeight="1"/>
    <row r="660" ht="56.25" customHeight="1"/>
    <row r="661" ht="56.25" customHeight="1"/>
    <row r="662" ht="56.25" customHeight="1"/>
    <row r="663" ht="56.25" customHeight="1"/>
    <row r="664" ht="56.25" customHeight="1"/>
    <row r="665" ht="56.25" customHeight="1"/>
    <row r="666" ht="56.25" customHeight="1"/>
    <row r="667" ht="56.25" customHeight="1"/>
    <row r="668" ht="56.25" customHeight="1"/>
    <row r="669" ht="56.25" customHeight="1"/>
    <row r="670" ht="56.25" customHeight="1"/>
    <row r="671" ht="56.25" customHeight="1"/>
    <row r="672" ht="56.25" customHeight="1"/>
    <row r="673" ht="56.25" customHeight="1"/>
    <row r="674" ht="56.25" customHeight="1"/>
    <row r="675" ht="56.25" customHeight="1"/>
    <row r="676" ht="56.25" customHeight="1"/>
    <row r="677" ht="56.25" customHeight="1"/>
    <row r="678" ht="56.25" customHeight="1"/>
    <row r="679" ht="56.25" customHeight="1"/>
    <row r="680" ht="56.25" customHeight="1"/>
    <row r="681" ht="56.25" customHeight="1"/>
    <row r="682" ht="56.25" customHeight="1"/>
    <row r="683" ht="56.25" customHeight="1"/>
    <row r="684" ht="56.25" customHeight="1"/>
    <row r="685" ht="56.25" customHeight="1"/>
    <row r="686" ht="56.25" customHeight="1"/>
    <row r="687" ht="56.25" customHeight="1"/>
    <row r="688" ht="56.25" customHeight="1"/>
    <row r="689" ht="56.25" customHeight="1"/>
    <row r="690" ht="56.25" customHeight="1"/>
    <row r="691" ht="56.25" customHeight="1"/>
    <row r="692" ht="56.25" customHeight="1"/>
    <row r="693" ht="56.25" customHeight="1"/>
    <row r="694" ht="56.25" customHeight="1"/>
    <row r="695" ht="56.25" customHeight="1"/>
    <row r="696" ht="56.25" customHeight="1"/>
    <row r="697" ht="56.25" customHeight="1"/>
    <row r="698" ht="56.25" customHeight="1"/>
    <row r="699" ht="56.25" customHeight="1"/>
    <row r="700" ht="56.25" customHeight="1"/>
    <row r="701" ht="56.25" customHeight="1"/>
    <row r="702" ht="56.25" customHeight="1"/>
    <row r="703" ht="56.25" customHeight="1"/>
    <row r="704" ht="56.25" customHeight="1"/>
    <row r="705" ht="56.25" customHeight="1"/>
    <row r="706" ht="56.25" customHeight="1"/>
    <row r="707" ht="56.25" customHeight="1"/>
    <row r="708" ht="56.25" customHeight="1"/>
    <row r="709" ht="56.25" customHeight="1"/>
    <row r="710" ht="56.25" customHeight="1"/>
    <row r="711" ht="56.25" customHeight="1"/>
    <row r="712" ht="56.25" customHeight="1"/>
    <row r="713" ht="56.25" customHeight="1"/>
    <row r="714" ht="56.25" customHeight="1"/>
    <row r="715" ht="56.25" customHeight="1"/>
    <row r="716" ht="56.25" customHeight="1"/>
    <row r="717" ht="56.25" customHeight="1"/>
    <row r="718" ht="56.25" customHeight="1"/>
    <row r="719" ht="56.25" customHeight="1"/>
    <row r="720" ht="56.25" customHeight="1"/>
    <row r="721" ht="56.25" customHeight="1"/>
    <row r="722" ht="56.25" customHeight="1"/>
    <row r="723" ht="56.25" customHeight="1"/>
    <row r="724" ht="56.25" customHeight="1"/>
    <row r="725" ht="56.25" customHeight="1"/>
    <row r="726" ht="56.25" customHeight="1"/>
    <row r="727" ht="56.25" customHeight="1"/>
    <row r="728" ht="56.25" customHeight="1"/>
    <row r="729" ht="56.25" customHeight="1"/>
    <row r="730" ht="56.25" customHeight="1"/>
    <row r="731" ht="56.25" customHeight="1"/>
    <row r="732" ht="56.25" customHeight="1"/>
    <row r="733" ht="56.25" customHeight="1"/>
    <row r="734" ht="56.25" customHeight="1"/>
    <row r="735" ht="56.25" customHeight="1"/>
    <row r="736" ht="56.25" customHeight="1"/>
    <row r="737" ht="56.25" customHeight="1"/>
    <row r="738" ht="56.25" customHeight="1"/>
    <row r="739" ht="56.25" customHeight="1"/>
    <row r="740" ht="56.25" customHeight="1"/>
    <row r="741" ht="56.25" customHeight="1"/>
    <row r="742" ht="56.25" customHeight="1"/>
    <row r="743" ht="56.25" customHeight="1"/>
    <row r="744" ht="56.25" customHeight="1"/>
    <row r="745" ht="56.25" customHeight="1"/>
    <row r="746" ht="56.25" customHeight="1"/>
    <row r="747" ht="56.25" customHeight="1"/>
    <row r="748" ht="56.25" customHeight="1"/>
    <row r="749" ht="56.25" customHeight="1"/>
    <row r="750" ht="56.25" customHeight="1"/>
    <row r="751" ht="56.25" customHeight="1"/>
    <row r="752" ht="56.25" customHeight="1"/>
    <row r="753" ht="56.25" customHeight="1"/>
    <row r="754" ht="56.25" customHeight="1"/>
    <row r="755" ht="56.25" customHeight="1"/>
    <row r="756" ht="56.25" customHeight="1"/>
    <row r="757" ht="56.25" customHeight="1"/>
    <row r="758" ht="56.25" customHeight="1"/>
    <row r="759" ht="56.25" customHeight="1"/>
    <row r="760" ht="56.25" customHeight="1"/>
    <row r="761" ht="56.25" customHeight="1"/>
    <row r="762" ht="56.25" customHeight="1"/>
    <row r="763" ht="56.25" customHeight="1"/>
    <row r="764" ht="56.25" customHeight="1"/>
    <row r="765" ht="56.25" customHeight="1"/>
    <row r="766" ht="56.25" customHeight="1"/>
    <row r="767" ht="56.25" customHeight="1"/>
    <row r="768" ht="56.25" customHeight="1"/>
    <row r="769" ht="56.25" customHeight="1"/>
    <row r="770" ht="56.25" customHeight="1"/>
    <row r="771" ht="56.25" customHeight="1"/>
    <row r="772" ht="56.25" customHeight="1"/>
    <row r="773" ht="56.25" customHeight="1"/>
    <row r="774" ht="56.25" customHeight="1"/>
    <row r="775" ht="56.25" customHeight="1"/>
    <row r="776" ht="56.25" customHeight="1"/>
    <row r="777" ht="56.25" customHeight="1"/>
    <row r="778" ht="56.25" customHeight="1"/>
    <row r="779" ht="56.25" customHeight="1"/>
    <row r="780" ht="56.25" customHeight="1"/>
    <row r="781" ht="56.25" customHeight="1"/>
    <row r="782" ht="56.25" customHeight="1"/>
    <row r="783" ht="56.25" customHeight="1"/>
    <row r="784" ht="56.25" customHeight="1"/>
    <row r="785" ht="56.25" customHeight="1"/>
    <row r="786" ht="56.25" customHeight="1"/>
    <row r="787" ht="56.25" customHeight="1"/>
    <row r="788" ht="56.25" customHeight="1"/>
    <row r="789" ht="56.25" customHeight="1"/>
    <row r="790" ht="56.25" customHeight="1"/>
    <row r="791" ht="56.25" customHeight="1"/>
    <row r="792" ht="56.25" customHeight="1"/>
    <row r="793" ht="56.25" customHeight="1"/>
    <row r="794" ht="56.25" customHeight="1"/>
    <row r="795" ht="56.25" customHeight="1"/>
    <row r="796" ht="56.25" customHeight="1"/>
    <row r="797" ht="56.25" customHeight="1"/>
    <row r="798" ht="56.25" customHeight="1"/>
    <row r="799" ht="56.25" customHeight="1"/>
    <row r="800" ht="56.25" customHeight="1"/>
    <row r="801" ht="56.25" customHeight="1"/>
    <row r="802" ht="56.25" customHeight="1"/>
    <row r="803" ht="56.25" customHeight="1"/>
    <row r="804" ht="56.25" customHeight="1"/>
    <row r="805" ht="56.25" customHeight="1"/>
    <row r="806" ht="56.25" customHeight="1"/>
    <row r="807" ht="56.25" customHeight="1"/>
    <row r="808" ht="56.25" customHeight="1"/>
    <row r="809" ht="56.25" customHeight="1"/>
    <row r="810" ht="56.25" customHeight="1"/>
    <row r="811" ht="56.25" customHeight="1"/>
    <row r="812" ht="56.25" customHeight="1"/>
    <row r="813" ht="56.25" customHeight="1"/>
    <row r="814" ht="56.25" customHeight="1"/>
    <row r="815" ht="56.25" customHeight="1"/>
    <row r="816" ht="56.25" customHeight="1"/>
    <row r="817" ht="56.25" customHeight="1"/>
    <row r="818" ht="56.25" customHeight="1"/>
    <row r="819" ht="56.25" customHeight="1"/>
    <row r="820" ht="56.25" customHeight="1"/>
    <row r="821" ht="56.25" customHeight="1"/>
    <row r="822" ht="56.25" customHeight="1"/>
    <row r="823" ht="56.25" customHeight="1"/>
    <row r="824" ht="56.25" customHeight="1"/>
    <row r="825" ht="56.25" customHeight="1"/>
    <row r="826" ht="56.25" customHeight="1"/>
    <row r="827" ht="56.25" customHeight="1"/>
    <row r="828" ht="56.25" customHeight="1"/>
    <row r="829" ht="56.25" customHeight="1"/>
    <row r="830" ht="56.25" customHeight="1"/>
    <row r="831" ht="56.25" customHeight="1"/>
    <row r="832" ht="56.25" customHeight="1"/>
    <row r="833" ht="56.25" customHeight="1"/>
    <row r="834" ht="56.25" customHeight="1"/>
    <row r="835" ht="56.25" customHeight="1"/>
    <row r="836" ht="56.25" customHeight="1"/>
    <row r="837" ht="56.25" customHeight="1"/>
    <row r="838" ht="56.25" customHeight="1"/>
    <row r="839" ht="56.25" customHeight="1"/>
    <row r="840" ht="56.25" customHeight="1"/>
    <row r="841" ht="56.25" customHeight="1"/>
    <row r="842" ht="56.25" customHeight="1"/>
    <row r="843" ht="56.25" customHeight="1"/>
    <row r="844" ht="56.25" customHeight="1"/>
    <row r="845" ht="56.25" customHeight="1"/>
    <row r="846" ht="56.25" customHeight="1"/>
    <row r="847" ht="56.25" customHeight="1"/>
    <row r="848" ht="56.25" customHeight="1"/>
    <row r="849" ht="56.25" customHeight="1"/>
    <row r="850" ht="56.25" customHeight="1"/>
    <row r="851" ht="56.25" customHeight="1"/>
    <row r="852" ht="56.25" customHeight="1"/>
    <row r="853" ht="56.25" customHeight="1"/>
    <row r="854" ht="56.25" customHeight="1"/>
    <row r="855" ht="56.25" customHeight="1"/>
    <row r="856" ht="56.25" customHeight="1"/>
    <row r="857" ht="56.25" customHeight="1"/>
    <row r="858" ht="56.25" customHeight="1"/>
    <row r="859" ht="56.25" customHeight="1"/>
    <row r="860" ht="56.25" customHeight="1"/>
    <row r="861" ht="56.25" customHeight="1"/>
    <row r="862" ht="56.25" customHeight="1"/>
    <row r="863" ht="56.25" customHeight="1"/>
    <row r="864" ht="56.25" customHeight="1"/>
    <row r="865" ht="56.25" customHeight="1"/>
    <row r="866" ht="56.25" customHeight="1"/>
    <row r="867" ht="56.25" customHeight="1"/>
    <row r="868" ht="56.25" customHeight="1"/>
    <row r="869" ht="56.25" customHeight="1"/>
    <row r="870" ht="56.25" customHeight="1"/>
    <row r="871" ht="56.25" customHeight="1"/>
    <row r="872" ht="56.25" customHeight="1"/>
    <row r="873" ht="56.25" customHeight="1"/>
    <row r="874" ht="56.25" customHeight="1"/>
    <row r="875" ht="56.25" customHeight="1"/>
    <row r="876" ht="56.25" customHeight="1"/>
    <row r="877" ht="56.25" customHeight="1"/>
    <row r="878" ht="56.25" customHeight="1"/>
    <row r="879" ht="56.25" customHeight="1"/>
    <row r="880" ht="56.25" customHeight="1"/>
    <row r="881" ht="56.25" customHeight="1"/>
    <row r="882" ht="56.25" customHeight="1"/>
    <row r="883" ht="56.25" customHeight="1"/>
    <row r="884" ht="56.25" customHeight="1"/>
    <row r="885" ht="56.25" customHeight="1"/>
    <row r="886" ht="56.25" customHeight="1"/>
    <row r="887" ht="56.25" customHeight="1"/>
    <row r="888" ht="56.25" customHeight="1"/>
    <row r="889" ht="56.25" customHeight="1"/>
    <row r="890" ht="56.25" customHeight="1"/>
    <row r="891" ht="56.25" customHeight="1"/>
    <row r="892" ht="56.25" customHeight="1"/>
    <row r="893" ht="56.25" customHeight="1"/>
    <row r="894" ht="56.25" customHeight="1"/>
    <row r="895" ht="56.25" customHeight="1"/>
    <row r="896" ht="56.25" customHeight="1"/>
    <row r="897" ht="56.25" customHeight="1"/>
    <row r="898" ht="56.25" customHeight="1"/>
    <row r="899" ht="56.25" customHeight="1"/>
    <row r="900" ht="56.25" customHeight="1"/>
    <row r="901" ht="56.25" customHeight="1"/>
    <row r="902" ht="56.25" customHeight="1"/>
    <row r="903" ht="56.25" customHeight="1"/>
    <row r="904" ht="56.25" customHeight="1"/>
    <row r="905" ht="56.25" customHeight="1"/>
    <row r="906" ht="56.25" customHeight="1"/>
    <row r="907" ht="56.25" customHeight="1"/>
    <row r="908" ht="56.25" customHeight="1"/>
    <row r="909" ht="56.25" customHeight="1"/>
    <row r="910" ht="56.25" customHeight="1"/>
    <row r="911" ht="56.25" customHeight="1"/>
    <row r="912" ht="56.25" customHeight="1"/>
    <row r="913" ht="56.25" customHeight="1"/>
    <row r="914" ht="56.25" customHeight="1"/>
    <row r="915" ht="56.25" customHeight="1"/>
    <row r="916" ht="56.25" customHeight="1"/>
    <row r="917" ht="56.25" customHeight="1"/>
    <row r="918" ht="56.25" customHeight="1"/>
    <row r="919" ht="56.25" customHeight="1"/>
    <row r="920" ht="56.25" customHeight="1"/>
    <row r="921" ht="56.25" customHeight="1"/>
    <row r="922" ht="56.25" customHeight="1"/>
    <row r="923" ht="56.25" customHeight="1"/>
    <row r="924" ht="56.25" customHeight="1"/>
    <row r="925" ht="56.25" customHeight="1"/>
    <row r="926" ht="56.25" customHeight="1"/>
    <row r="927" ht="56.25" customHeight="1"/>
    <row r="928" ht="56.25" customHeight="1"/>
    <row r="929" ht="56.25" customHeight="1"/>
    <row r="930" ht="56.25" customHeight="1"/>
    <row r="931" ht="56.25" customHeight="1"/>
    <row r="932" ht="56.25" customHeight="1"/>
    <row r="933" ht="56.25" customHeight="1"/>
    <row r="934" ht="56.25" customHeight="1"/>
    <row r="935" ht="56.25" customHeight="1"/>
    <row r="936" ht="56.25" customHeight="1"/>
    <row r="937" ht="56.25" customHeight="1"/>
    <row r="938" ht="56.25" customHeight="1"/>
    <row r="939" ht="56.25" customHeight="1"/>
    <row r="940" ht="56.25" customHeight="1"/>
    <row r="941" ht="56.25" customHeight="1"/>
    <row r="942" ht="56.25" customHeight="1"/>
    <row r="943" ht="56.25" customHeight="1"/>
    <row r="944" ht="56.25" customHeight="1"/>
    <row r="945" ht="56.25" customHeight="1"/>
    <row r="946" ht="56.25" customHeight="1"/>
    <row r="947" ht="56.25" customHeight="1"/>
    <row r="948" ht="56.25" customHeight="1"/>
    <row r="949" ht="56.25" customHeight="1"/>
    <row r="950" ht="56.25" customHeight="1"/>
    <row r="951" ht="56.25" customHeight="1"/>
    <row r="952" ht="56.25" customHeight="1"/>
    <row r="953" ht="56.25" customHeight="1"/>
    <row r="954" ht="56.25" customHeight="1"/>
    <row r="955" ht="56.25" customHeight="1"/>
    <row r="956" ht="56.25" customHeight="1"/>
    <row r="957" ht="56.25" customHeight="1"/>
    <row r="958" ht="56.25" customHeight="1"/>
    <row r="959" ht="56.25" customHeight="1"/>
    <row r="960" ht="56.25" customHeight="1"/>
    <row r="961" ht="56.25" customHeight="1"/>
    <row r="962" ht="56.25" customHeight="1"/>
    <row r="963" ht="56.25" customHeight="1"/>
    <row r="964" ht="56.25" customHeight="1"/>
    <row r="965" ht="56.25" customHeight="1"/>
    <row r="966" ht="56.25" customHeight="1"/>
    <row r="967" ht="56.25" customHeight="1"/>
  </sheetData>
  <mergeCells count="2">
    <mergeCell ref="A1:C1"/>
    <mergeCell ref="A54:C5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2" width="16.11"/>
    <col customWidth="1" min="3" max="3" width="44.0"/>
    <col customWidth="1" min="5" max="5" width="11.0"/>
    <col customWidth="1" min="6" max="9" width="16.11"/>
  </cols>
  <sheetData>
    <row r="1" ht="56.25" customHeight="1">
      <c r="A1" s="52" t="s">
        <v>141</v>
      </c>
      <c r="D1" s="52"/>
    </row>
    <row r="2" ht="56.25" customHeight="1">
      <c r="A2" s="14" t="s">
        <v>11</v>
      </c>
      <c r="B2" s="17" t="s">
        <v>12</v>
      </c>
      <c r="C2" s="14" t="s">
        <v>21</v>
      </c>
      <c r="D2" s="14" t="s">
        <v>143</v>
      </c>
      <c r="E2" s="14" t="s">
        <v>181</v>
      </c>
      <c r="F2" s="14" t="s">
        <v>153</v>
      </c>
      <c r="G2" s="14" t="s">
        <v>154</v>
      </c>
    </row>
    <row r="3" ht="56.25" customHeight="1">
      <c r="A3" s="24" t="s">
        <v>183</v>
      </c>
      <c r="D3" s="53"/>
      <c r="E3" s="53"/>
      <c r="F3" s="53"/>
      <c r="G3" s="53"/>
    </row>
    <row r="4" ht="56.25" customHeight="1">
      <c r="A4" s="25"/>
      <c r="B4" s="25" t="s">
        <v>135</v>
      </c>
      <c r="C4" s="25" t="s">
        <v>184</v>
      </c>
      <c r="D4" s="25"/>
      <c r="E4" s="25"/>
      <c r="F4" s="25"/>
      <c r="G4" s="25"/>
    </row>
    <row r="5" ht="56.25" customHeight="1">
      <c r="A5" s="36"/>
      <c r="B5" s="36" t="s">
        <v>135</v>
      </c>
      <c r="C5" s="36" t="s">
        <v>186</v>
      </c>
      <c r="D5" s="36"/>
      <c r="E5" s="36"/>
      <c r="F5" s="36"/>
      <c r="G5" s="36"/>
    </row>
    <row r="6" ht="56.25" customHeight="1">
      <c r="A6" s="25"/>
      <c r="B6" s="25" t="s">
        <v>28</v>
      </c>
      <c r="C6" s="25" t="s">
        <v>187</v>
      </c>
      <c r="D6" s="25"/>
      <c r="E6" s="25"/>
      <c r="F6" s="25"/>
      <c r="G6" s="25"/>
    </row>
    <row r="7" ht="56.25" customHeight="1">
      <c r="A7" s="36"/>
      <c r="B7" s="36" t="s">
        <v>28</v>
      </c>
      <c r="C7" s="36" t="s">
        <v>189</v>
      </c>
      <c r="D7" s="36"/>
      <c r="E7" s="36"/>
      <c r="F7" s="36"/>
      <c r="G7" s="36"/>
    </row>
    <row r="8" ht="56.25" customHeight="1">
      <c r="A8" s="25"/>
      <c r="B8" s="25" t="s">
        <v>28</v>
      </c>
      <c r="C8" s="25" t="s">
        <v>191</v>
      </c>
      <c r="D8" s="25"/>
      <c r="E8" s="25"/>
      <c r="F8" s="25"/>
      <c r="G8" s="25"/>
    </row>
    <row r="9" ht="56.25" customHeight="1">
      <c r="A9" s="36"/>
      <c r="B9" s="36" t="s">
        <v>28</v>
      </c>
      <c r="C9" s="36" t="s">
        <v>195</v>
      </c>
      <c r="D9" s="36"/>
      <c r="E9" s="36"/>
      <c r="F9" s="36"/>
      <c r="G9" s="36"/>
    </row>
    <row r="10" ht="56.25" customHeight="1">
      <c r="A10" s="25"/>
      <c r="B10" s="25" t="s">
        <v>28</v>
      </c>
      <c r="C10" s="25" t="s">
        <v>196</v>
      </c>
      <c r="D10" s="25"/>
      <c r="E10" s="25"/>
      <c r="F10" s="25"/>
      <c r="G10" s="25"/>
    </row>
    <row r="11" ht="56.25" customHeight="1">
      <c r="A11" s="36"/>
      <c r="B11" s="36" t="s">
        <v>28</v>
      </c>
      <c r="C11" s="36" t="s">
        <v>197</v>
      </c>
      <c r="D11" s="36"/>
      <c r="E11" s="36"/>
      <c r="F11" s="36"/>
      <c r="G11" s="36"/>
    </row>
    <row r="12" ht="56.25" customHeight="1">
      <c r="A12" s="25"/>
      <c r="B12" s="25" t="s">
        <v>28</v>
      </c>
      <c r="C12" s="25" t="s">
        <v>199</v>
      </c>
      <c r="D12" s="25"/>
      <c r="E12" s="25"/>
      <c r="F12" s="25"/>
      <c r="G12" s="25"/>
    </row>
    <row r="13" ht="56.25" customHeight="1">
      <c r="A13" s="36"/>
      <c r="B13" s="36" t="s">
        <v>28</v>
      </c>
      <c r="C13" s="36" t="s">
        <v>204</v>
      </c>
      <c r="D13" s="36"/>
      <c r="E13" s="36"/>
      <c r="F13" s="36"/>
      <c r="G13" s="36"/>
    </row>
    <row r="14" ht="56.25" customHeight="1">
      <c r="A14" s="25"/>
      <c r="B14" s="25" t="s">
        <v>28</v>
      </c>
      <c r="C14" s="25" t="s">
        <v>206</v>
      </c>
      <c r="D14" s="25"/>
      <c r="E14" s="25"/>
      <c r="F14" s="25"/>
      <c r="G14" s="25"/>
    </row>
    <row r="15" ht="56.25" customHeight="1">
      <c r="A15" s="36"/>
      <c r="B15" s="36" t="s">
        <v>28</v>
      </c>
      <c r="C15" s="36" t="s">
        <v>209</v>
      </c>
      <c r="D15" s="36"/>
      <c r="E15" s="36"/>
      <c r="F15" s="36"/>
      <c r="G15" s="36"/>
    </row>
    <row r="16" ht="56.25" customHeight="1">
      <c r="A16" s="25"/>
      <c r="B16" s="25" t="s">
        <v>135</v>
      </c>
      <c r="C16" s="25" t="s">
        <v>212</v>
      </c>
      <c r="D16" s="25"/>
      <c r="E16" s="25"/>
      <c r="F16" s="25"/>
      <c r="G16" s="25"/>
    </row>
    <row r="17" ht="56.25" customHeight="1">
      <c r="A17" s="36"/>
      <c r="B17" s="36" t="s">
        <v>135</v>
      </c>
      <c r="C17" s="36" t="s">
        <v>214</v>
      </c>
      <c r="D17" s="36"/>
      <c r="E17" s="36"/>
      <c r="F17" s="36"/>
      <c r="G17" s="36"/>
    </row>
    <row r="18" ht="56.25" customHeight="1">
      <c r="A18" s="25"/>
      <c r="B18" s="25" t="s">
        <v>135</v>
      </c>
      <c r="C18" s="25" t="s">
        <v>215</v>
      </c>
      <c r="D18" s="25"/>
      <c r="E18" s="25"/>
      <c r="F18" s="25"/>
      <c r="G18" s="25"/>
    </row>
    <row r="19" ht="56.25" customHeight="1">
      <c r="A19" s="36"/>
      <c r="B19" s="36" t="s">
        <v>135</v>
      </c>
      <c r="C19" s="36" t="s">
        <v>217</v>
      </c>
      <c r="D19" s="36"/>
      <c r="E19" s="36"/>
      <c r="F19" s="36"/>
      <c r="G19" s="36"/>
    </row>
    <row r="20" ht="56.25" customHeight="1">
      <c r="A20" s="25"/>
      <c r="B20" s="25" t="s">
        <v>135</v>
      </c>
      <c r="C20" s="25" t="s">
        <v>220</v>
      </c>
      <c r="D20" s="25"/>
      <c r="E20" s="25"/>
      <c r="F20" s="25"/>
      <c r="G20" s="25"/>
    </row>
    <row r="21" ht="56.25" customHeight="1">
      <c r="A21" s="36"/>
      <c r="B21" s="36" t="s">
        <v>135</v>
      </c>
      <c r="C21" s="36" t="s">
        <v>222</v>
      </c>
      <c r="D21" s="36"/>
      <c r="E21" s="36"/>
      <c r="F21" s="36"/>
      <c r="G21" s="36"/>
    </row>
    <row r="22" ht="56.25" customHeight="1">
      <c r="A22" s="25"/>
      <c r="B22" s="25" t="s">
        <v>135</v>
      </c>
      <c r="C22" s="25" t="s">
        <v>223</v>
      </c>
      <c r="D22" s="25"/>
      <c r="E22" s="25"/>
      <c r="F22" s="25"/>
      <c r="G22" s="25"/>
    </row>
    <row r="23" ht="56.25" customHeight="1">
      <c r="A23" s="36"/>
      <c r="B23" s="36" t="s">
        <v>135</v>
      </c>
      <c r="C23" s="36" t="s">
        <v>225</v>
      </c>
      <c r="D23" s="36"/>
      <c r="E23" s="36"/>
      <c r="F23" s="36"/>
      <c r="G23" s="36"/>
    </row>
    <row r="24" ht="56.25" customHeight="1">
      <c r="A24" s="25"/>
      <c r="B24" s="25" t="s">
        <v>135</v>
      </c>
      <c r="C24" s="25" t="s">
        <v>227</v>
      </c>
      <c r="D24" s="25"/>
      <c r="E24" s="25"/>
      <c r="F24" s="25"/>
      <c r="G24" s="25"/>
    </row>
    <row r="25" ht="56.25" customHeight="1">
      <c r="A25" s="36"/>
      <c r="B25" s="36" t="s">
        <v>135</v>
      </c>
      <c r="C25" s="36" t="s">
        <v>228</v>
      </c>
      <c r="D25" s="36"/>
      <c r="E25" s="36"/>
      <c r="F25" s="36"/>
      <c r="G25" s="36"/>
    </row>
    <row r="26" ht="56.25" customHeight="1">
      <c r="A26" s="25"/>
      <c r="B26" s="25"/>
      <c r="C26" s="29" t="s">
        <v>230</v>
      </c>
      <c r="D26" s="25"/>
      <c r="E26" s="25"/>
      <c r="F26" s="25"/>
      <c r="G26" s="25"/>
    </row>
    <row r="27" ht="56.25" customHeight="1">
      <c r="A27" s="36"/>
      <c r="B27" s="36"/>
      <c r="C27" s="36" t="s">
        <v>231</v>
      </c>
      <c r="D27" s="36"/>
      <c r="E27" s="36"/>
      <c r="F27" s="36"/>
      <c r="G27" s="36"/>
    </row>
    <row r="28" ht="56.25" customHeight="1">
      <c r="A28" s="25"/>
      <c r="B28" s="25"/>
      <c r="C28" s="25" t="s">
        <v>233</v>
      </c>
      <c r="D28" s="25"/>
      <c r="E28" s="25"/>
      <c r="F28" s="25"/>
      <c r="G28" s="25"/>
    </row>
    <row r="29" ht="56.25" customHeight="1">
      <c r="A29" s="36"/>
      <c r="B29" s="36"/>
      <c r="C29" s="36" t="s">
        <v>235</v>
      </c>
      <c r="D29" s="36"/>
      <c r="E29" s="36"/>
      <c r="F29" s="36"/>
      <c r="G29" s="36"/>
    </row>
    <row r="30" ht="56.25" customHeight="1">
      <c r="A30" s="25"/>
      <c r="B30" s="25"/>
      <c r="C30" s="25" t="s">
        <v>237</v>
      </c>
      <c r="D30" s="25"/>
      <c r="E30" s="25"/>
      <c r="F30" s="25"/>
      <c r="G30" s="25"/>
    </row>
    <row r="31" ht="56.25" customHeight="1">
      <c r="A31" s="36"/>
      <c r="B31" s="36"/>
      <c r="C31" s="36" t="s">
        <v>240</v>
      </c>
      <c r="D31" s="36"/>
      <c r="E31" s="36"/>
      <c r="F31" s="36"/>
      <c r="G31" s="36"/>
    </row>
    <row r="32" ht="56.25" customHeight="1">
      <c r="A32" s="25"/>
      <c r="B32" s="25"/>
      <c r="C32" s="25" t="s">
        <v>243</v>
      </c>
      <c r="D32" s="25"/>
      <c r="E32" s="25"/>
      <c r="F32" s="25"/>
      <c r="G32" s="25"/>
    </row>
    <row r="33" ht="56.25" customHeight="1">
      <c r="A33" s="36"/>
      <c r="B33" s="36"/>
      <c r="C33" s="36" t="s">
        <v>245</v>
      </c>
      <c r="D33" s="36"/>
      <c r="E33" s="36"/>
      <c r="F33" s="36"/>
      <c r="G33" s="36"/>
    </row>
    <row r="34" ht="56.25" customHeight="1">
      <c r="A34" s="25"/>
      <c r="B34" s="25"/>
      <c r="C34" s="25" t="s">
        <v>246</v>
      </c>
      <c r="D34" s="25"/>
      <c r="E34" s="25"/>
      <c r="F34" s="25"/>
      <c r="G34" s="25"/>
    </row>
    <row r="35" ht="56.25" customHeight="1">
      <c r="A35" s="36"/>
      <c r="B35" s="36"/>
      <c r="C35" s="36" t="s">
        <v>250</v>
      </c>
      <c r="D35" s="36"/>
      <c r="E35" s="36"/>
      <c r="F35" s="36"/>
      <c r="G35" s="36"/>
    </row>
    <row r="36" ht="56.25" customHeight="1">
      <c r="A36" s="25"/>
      <c r="B36" s="25"/>
      <c r="C36" s="25"/>
      <c r="D36" s="25"/>
      <c r="E36" s="25"/>
      <c r="F36" s="25"/>
      <c r="G36" s="25"/>
    </row>
    <row r="37" ht="56.25" customHeight="1">
      <c r="A37" s="56" t="s">
        <v>251</v>
      </c>
      <c r="B37" s="56"/>
      <c r="C37" s="56"/>
      <c r="D37" s="53"/>
      <c r="E37" s="53"/>
      <c r="F37" s="53"/>
      <c r="G37" s="53"/>
    </row>
    <row r="38" ht="56.25" customHeight="1">
      <c r="A38" s="25"/>
      <c r="B38" s="25"/>
      <c r="C38" s="25" t="s">
        <v>254</v>
      </c>
      <c r="D38" s="25"/>
      <c r="E38" s="25"/>
      <c r="F38" s="25"/>
      <c r="G38" s="25"/>
    </row>
    <row r="39" ht="56.25" customHeight="1">
      <c r="A39" s="36"/>
      <c r="B39" s="36"/>
      <c r="C39" s="36" t="s">
        <v>256</v>
      </c>
      <c r="D39" s="36"/>
      <c r="E39" s="36"/>
      <c r="F39" s="36"/>
      <c r="G39" s="36"/>
    </row>
    <row r="40" ht="56.25" customHeight="1">
      <c r="A40" s="25"/>
      <c r="B40" s="25"/>
      <c r="C40" s="25" t="s">
        <v>258</v>
      </c>
      <c r="D40" s="25"/>
      <c r="E40" s="25"/>
      <c r="F40" s="25"/>
      <c r="G40" s="25"/>
    </row>
    <row r="41" ht="56.25" customHeight="1">
      <c r="A41" s="36"/>
      <c r="B41" s="36"/>
      <c r="C41" s="36" t="s">
        <v>261</v>
      </c>
      <c r="D41" s="36"/>
      <c r="E41" s="36"/>
      <c r="F41" s="36"/>
      <c r="G41" s="36"/>
    </row>
    <row r="42" ht="56.25" customHeight="1">
      <c r="A42" s="25"/>
      <c r="B42" s="25"/>
      <c r="C42" s="25" t="s">
        <v>262</v>
      </c>
      <c r="D42" s="25"/>
      <c r="E42" s="25"/>
      <c r="F42" s="25"/>
      <c r="G42" s="25"/>
    </row>
    <row r="43" ht="56.25" customHeight="1">
      <c r="A43" s="36"/>
      <c r="B43" s="36"/>
      <c r="C43" s="36" t="s">
        <v>265</v>
      </c>
      <c r="D43" s="36"/>
      <c r="E43" s="36"/>
      <c r="F43" s="36"/>
      <c r="G43" s="36"/>
    </row>
    <row r="44" ht="56.25" customHeight="1">
      <c r="A44" s="25"/>
      <c r="B44" s="25"/>
      <c r="C44" s="25" t="s">
        <v>266</v>
      </c>
      <c r="D44" s="25"/>
      <c r="E44" s="25"/>
      <c r="F44" s="25"/>
      <c r="G44" s="25"/>
    </row>
    <row r="45" ht="56.25" customHeight="1">
      <c r="A45" s="36"/>
      <c r="B45" s="36"/>
      <c r="C45" s="36" t="s">
        <v>268</v>
      </c>
      <c r="D45" s="36"/>
      <c r="E45" s="36"/>
      <c r="F45" s="36"/>
      <c r="G45" s="36"/>
    </row>
    <row r="46" ht="56.25" customHeight="1">
      <c r="A46" s="25"/>
      <c r="B46" s="25"/>
      <c r="C46" s="25" t="s">
        <v>270</v>
      </c>
      <c r="D46" s="25"/>
      <c r="E46" s="25"/>
      <c r="F46" s="25"/>
      <c r="G46" s="25"/>
    </row>
    <row r="47" ht="56.25" customHeight="1">
      <c r="A47" s="36"/>
      <c r="B47" s="36"/>
      <c r="C47" s="36" t="s">
        <v>271</v>
      </c>
      <c r="D47" s="36"/>
      <c r="E47" s="36"/>
      <c r="F47" s="36"/>
      <c r="G47" s="36"/>
    </row>
    <row r="48" ht="56.25" customHeight="1">
      <c r="A48" s="25"/>
      <c r="B48" s="25"/>
      <c r="C48" s="25" t="s">
        <v>273</v>
      </c>
      <c r="D48" s="25"/>
      <c r="E48" s="25"/>
      <c r="F48" s="25"/>
      <c r="G48" s="25"/>
    </row>
    <row r="49" ht="56.25" customHeight="1">
      <c r="A49" s="36"/>
      <c r="B49" s="36"/>
      <c r="C49" s="36" t="s">
        <v>274</v>
      </c>
      <c r="D49" s="36"/>
      <c r="E49" s="36"/>
      <c r="F49" s="36"/>
      <c r="G49" s="36"/>
    </row>
    <row r="50" ht="56.25" customHeight="1">
      <c r="A50" s="25"/>
      <c r="B50" s="25"/>
      <c r="C50" s="25" t="s">
        <v>276</v>
      </c>
      <c r="D50" s="25"/>
      <c r="E50" s="25"/>
      <c r="F50" s="25"/>
      <c r="G50" s="25"/>
    </row>
    <row r="51" ht="56.25" customHeight="1">
      <c r="A51" s="36"/>
      <c r="B51" s="36"/>
      <c r="C51" s="36" t="s">
        <v>278</v>
      </c>
      <c r="D51" s="36"/>
      <c r="E51" s="36"/>
      <c r="F51" s="36"/>
      <c r="G51" s="36"/>
    </row>
    <row r="52" ht="56.25" customHeight="1">
      <c r="A52" s="25"/>
      <c r="B52" s="25"/>
      <c r="C52" s="25" t="s">
        <v>279</v>
      </c>
      <c r="D52" s="25"/>
      <c r="E52" s="25"/>
      <c r="F52" s="25"/>
      <c r="G52" s="25"/>
    </row>
    <row r="53" ht="56.25" customHeight="1">
      <c r="A53" s="36"/>
      <c r="B53" s="36"/>
      <c r="C53" s="36" t="s">
        <v>282</v>
      </c>
      <c r="D53" s="36"/>
      <c r="E53" s="36"/>
      <c r="F53" s="36"/>
      <c r="G53" s="36"/>
    </row>
    <row r="54" ht="56.25" customHeight="1">
      <c r="A54" s="25"/>
      <c r="B54" s="25"/>
      <c r="C54" s="25" t="s">
        <v>283</v>
      </c>
      <c r="D54" s="25"/>
      <c r="E54" s="25"/>
      <c r="F54" s="25"/>
      <c r="G54" s="25"/>
    </row>
    <row r="55" ht="56.25" customHeight="1">
      <c r="A55" s="36"/>
      <c r="B55" s="36"/>
      <c r="C55" s="36" t="s">
        <v>285</v>
      </c>
      <c r="D55" s="36"/>
      <c r="E55" s="36"/>
      <c r="F55" s="36"/>
      <c r="G55" s="36"/>
    </row>
    <row r="56" ht="56.25" customHeight="1">
      <c r="A56" s="25"/>
      <c r="B56" s="25"/>
      <c r="C56" s="25" t="s">
        <v>286</v>
      </c>
      <c r="D56" s="25"/>
      <c r="E56" s="25"/>
      <c r="F56" s="25"/>
      <c r="G56" s="25"/>
    </row>
    <row r="57" ht="56.25" customHeight="1">
      <c r="A57" s="36"/>
      <c r="B57" s="36"/>
      <c r="C57" s="36" t="s">
        <v>289</v>
      </c>
      <c r="D57" s="36"/>
      <c r="E57" s="36"/>
      <c r="F57" s="36"/>
      <c r="G57" s="36"/>
    </row>
    <row r="58" ht="56.25" customHeight="1">
      <c r="A58" s="25"/>
      <c r="B58" s="25"/>
      <c r="C58" s="25" t="s">
        <v>290</v>
      </c>
      <c r="D58" s="25"/>
      <c r="E58" s="25"/>
      <c r="F58" s="25"/>
      <c r="G58" s="25"/>
    </row>
    <row r="59" ht="56.25" customHeight="1">
      <c r="A59" s="36"/>
      <c r="B59" s="36"/>
      <c r="C59" s="36" t="s">
        <v>292</v>
      </c>
      <c r="D59" s="36"/>
      <c r="E59" s="36"/>
      <c r="F59" s="36"/>
      <c r="G59" s="36"/>
    </row>
    <row r="60" ht="56.25" customHeight="1">
      <c r="A60" s="25"/>
      <c r="B60" s="25" t="s">
        <v>118</v>
      </c>
      <c r="C60" s="25" t="s">
        <v>293</v>
      </c>
      <c r="D60" s="25"/>
      <c r="E60" s="25"/>
      <c r="F60" s="25"/>
      <c r="G60" s="25"/>
    </row>
    <row r="61" ht="56.25" customHeight="1">
      <c r="A61" s="36"/>
      <c r="B61" s="36" t="s">
        <v>118</v>
      </c>
      <c r="C61" s="36" t="s">
        <v>295</v>
      </c>
      <c r="D61" s="36"/>
      <c r="E61" s="36"/>
      <c r="F61" s="36"/>
      <c r="G61" s="36"/>
    </row>
    <row r="62" ht="56.25" customHeight="1">
      <c r="A62" s="25"/>
      <c r="B62" s="25" t="s">
        <v>118</v>
      </c>
      <c r="C62" s="25" t="s">
        <v>296</v>
      </c>
      <c r="D62" s="25"/>
      <c r="E62" s="25"/>
      <c r="F62" s="25"/>
      <c r="G62" s="25"/>
    </row>
    <row r="63" ht="56.25" customHeight="1">
      <c r="A63" s="36"/>
      <c r="B63" s="36" t="s">
        <v>118</v>
      </c>
      <c r="C63" s="36" t="s">
        <v>298</v>
      </c>
      <c r="D63" s="36"/>
      <c r="E63" s="36"/>
      <c r="F63" s="36"/>
      <c r="G63" s="36"/>
    </row>
    <row r="64" ht="56.25" customHeight="1">
      <c r="A64" s="25"/>
      <c r="B64" s="25" t="s">
        <v>118</v>
      </c>
      <c r="C64" s="25" t="s">
        <v>300</v>
      </c>
      <c r="D64" s="25"/>
      <c r="E64" s="25"/>
      <c r="F64" s="25"/>
      <c r="G64" s="25"/>
    </row>
    <row r="65" ht="56.25" customHeight="1">
      <c r="A65" s="36"/>
      <c r="B65" s="36"/>
      <c r="C65" s="36"/>
      <c r="D65" s="36"/>
      <c r="E65" s="36"/>
      <c r="F65" s="36"/>
      <c r="G65" s="36"/>
    </row>
    <row r="66" ht="56.25" customHeight="1">
      <c r="A66" s="25"/>
      <c r="B66" s="25" t="s">
        <v>118</v>
      </c>
      <c r="C66" s="25" t="s">
        <v>302</v>
      </c>
      <c r="D66" s="25"/>
      <c r="E66" s="25"/>
      <c r="F66" s="25"/>
      <c r="G66" s="25"/>
    </row>
    <row r="67" ht="56.25" customHeight="1">
      <c r="A67" s="36" t="s">
        <v>304</v>
      </c>
      <c r="B67" s="36" t="s">
        <v>118</v>
      </c>
      <c r="C67" s="36" t="s">
        <v>305</v>
      </c>
      <c r="D67" s="36"/>
      <c r="E67" s="36"/>
      <c r="F67" s="36"/>
      <c r="G67" s="36"/>
    </row>
    <row r="68" ht="56.25" customHeight="1">
      <c r="A68" s="25"/>
      <c r="B68" s="25" t="s">
        <v>118</v>
      </c>
      <c r="C68" s="25" t="s">
        <v>306</v>
      </c>
      <c r="D68" s="25"/>
      <c r="E68" s="25"/>
      <c r="F68" s="25"/>
      <c r="G68" s="25"/>
    </row>
    <row r="69" ht="56.25" customHeight="1">
      <c r="A69" s="36"/>
      <c r="B69" s="36" t="s">
        <v>118</v>
      </c>
      <c r="C69" s="36" t="s">
        <v>308</v>
      </c>
      <c r="D69" s="36"/>
      <c r="E69" s="36"/>
      <c r="F69" s="36"/>
      <c r="G69" s="36"/>
    </row>
    <row r="70" ht="56.25" customHeight="1">
      <c r="A70" s="25"/>
      <c r="B70" s="25" t="s">
        <v>118</v>
      </c>
      <c r="C70" s="25" t="s">
        <v>309</v>
      </c>
      <c r="D70" s="25"/>
      <c r="E70" s="25"/>
      <c r="F70" s="25"/>
      <c r="G70" s="25"/>
    </row>
    <row r="71" ht="56.25" customHeight="1">
      <c r="A71" s="36"/>
      <c r="B71" s="36" t="s">
        <v>118</v>
      </c>
      <c r="C71" s="36" t="s">
        <v>311</v>
      </c>
      <c r="D71" s="36"/>
      <c r="E71" s="36"/>
      <c r="F71" s="36"/>
      <c r="G71" s="36"/>
    </row>
    <row r="72" ht="56.25" customHeight="1">
      <c r="A72" s="25"/>
      <c r="B72" s="25" t="s">
        <v>118</v>
      </c>
      <c r="C72" s="25" t="s">
        <v>314</v>
      </c>
      <c r="D72" s="25"/>
      <c r="E72" s="25"/>
      <c r="F72" s="25"/>
      <c r="G72" s="25"/>
    </row>
    <row r="73" ht="56.25" customHeight="1">
      <c r="A73" s="36"/>
      <c r="B73" s="36" t="s">
        <v>118</v>
      </c>
      <c r="C73" s="36" t="s">
        <v>315</v>
      </c>
      <c r="D73" s="36"/>
      <c r="E73" s="36"/>
      <c r="F73" s="36"/>
      <c r="G73" s="36"/>
    </row>
    <row r="74" ht="56.25" customHeight="1">
      <c r="A74" s="25"/>
      <c r="B74" s="25" t="s">
        <v>118</v>
      </c>
      <c r="C74" s="25" t="s">
        <v>316</v>
      </c>
      <c r="D74" s="25"/>
      <c r="E74" s="25"/>
      <c r="F74" s="25"/>
      <c r="G74" s="25"/>
    </row>
    <row r="75" ht="56.25" customHeight="1">
      <c r="A75" s="36"/>
      <c r="B75" s="36" t="s">
        <v>118</v>
      </c>
      <c r="C75" s="36" t="s">
        <v>317</v>
      </c>
      <c r="D75" s="36"/>
      <c r="E75" s="36"/>
      <c r="F75" s="36"/>
      <c r="G75" s="36"/>
    </row>
    <row r="76" ht="56.25" customHeight="1">
      <c r="A76" s="25"/>
      <c r="B76" s="25" t="s">
        <v>118</v>
      </c>
      <c r="C76" s="25" t="s">
        <v>320</v>
      </c>
      <c r="D76" s="25"/>
      <c r="E76" s="25"/>
      <c r="F76" s="25"/>
      <c r="G76" s="25"/>
    </row>
    <row r="77" ht="56.25" customHeight="1">
      <c r="A77" s="36"/>
      <c r="B77" s="36" t="s">
        <v>118</v>
      </c>
      <c r="C77" s="36" t="s">
        <v>321</v>
      </c>
      <c r="D77" s="36"/>
      <c r="E77" s="36"/>
      <c r="F77" s="36"/>
      <c r="G77" s="36"/>
    </row>
    <row r="78" ht="56.25" customHeight="1">
      <c r="A78" s="25"/>
      <c r="B78" s="25" t="s">
        <v>118</v>
      </c>
      <c r="C78" s="25" t="s">
        <v>323</v>
      </c>
      <c r="D78" s="25"/>
      <c r="E78" s="25"/>
      <c r="F78" s="25"/>
      <c r="G78" s="25"/>
    </row>
    <row r="79" ht="56.25" customHeight="1">
      <c r="A79" s="36"/>
      <c r="B79" s="36" t="s">
        <v>118</v>
      </c>
      <c r="C79" s="36" t="s">
        <v>325</v>
      </c>
      <c r="D79" s="36"/>
      <c r="E79" s="36"/>
      <c r="F79" s="36"/>
      <c r="G79" s="36"/>
    </row>
    <row r="80" ht="56.25" customHeight="1">
      <c r="A80" s="25"/>
      <c r="B80" s="25"/>
      <c r="C80" s="25" t="s">
        <v>328</v>
      </c>
      <c r="D80" s="25"/>
      <c r="E80" s="25"/>
      <c r="F80" s="25"/>
      <c r="G80" s="25"/>
    </row>
    <row r="81" ht="56.25" customHeight="1">
      <c r="A81" s="36"/>
      <c r="B81" s="36"/>
      <c r="C81" s="36" t="s">
        <v>329</v>
      </c>
      <c r="D81" s="36"/>
      <c r="E81" s="36"/>
      <c r="F81" s="36"/>
      <c r="G81" s="36"/>
    </row>
    <row r="82" ht="56.25" customHeight="1">
      <c r="A82" s="25"/>
      <c r="B82" s="25"/>
      <c r="C82" s="25" t="s">
        <v>331</v>
      </c>
      <c r="D82" s="25"/>
      <c r="E82" s="25"/>
      <c r="F82" s="25"/>
      <c r="G82" s="25"/>
    </row>
    <row r="83" ht="56.25" customHeight="1">
      <c r="A83" s="36"/>
      <c r="B83" s="36"/>
      <c r="C83" s="36" t="s">
        <v>333</v>
      </c>
      <c r="D83" s="36"/>
      <c r="E83" s="36"/>
      <c r="F83" s="36"/>
      <c r="G83" s="36"/>
    </row>
    <row r="84" ht="56.25" customHeight="1">
      <c r="A84" s="25"/>
      <c r="B84" s="25"/>
      <c r="C84" s="25" t="s">
        <v>334</v>
      </c>
      <c r="D84" s="25"/>
      <c r="E84" s="25"/>
      <c r="F84" s="25"/>
      <c r="G84" s="25"/>
    </row>
    <row r="85" ht="56.25" customHeight="1">
      <c r="A85" s="36"/>
      <c r="B85" s="36"/>
      <c r="C85" s="36" t="s">
        <v>336</v>
      </c>
      <c r="D85" s="36"/>
      <c r="E85" s="36"/>
      <c r="F85" s="36"/>
      <c r="G85" s="36"/>
    </row>
    <row r="86" ht="56.25" customHeight="1">
      <c r="A86" s="25"/>
      <c r="B86" s="25"/>
      <c r="C86" s="25" t="s">
        <v>337</v>
      </c>
      <c r="D86" s="25"/>
      <c r="E86" s="25"/>
      <c r="F86" s="25"/>
      <c r="G86" s="25"/>
    </row>
    <row r="87" ht="56.25" customHeight="1">
      <c r="A87" s="36"/>
      <c r="B87" s="36"/>
      <c r="C87" s="36" t="s">
        <v>340</v>
      </c>
      <c r="D87" s="36"/>
      <c r="E87" s="36"/>
      <c r="F87" s="36"/>
      <c r="G87" s="36"/>
    </row>
    <row r="88" ht="56.25" customHeight="1">
      <c r="A88" s="25"/>
      <c r="B88" s="25"/>
      <c r="C88" s="25" t="s">
        <v>341</v>
      </c>
      <c r="D88" s="25"/>
      <c r="E88" s="25"/>
      <c r="F88" s="25"/>
      <c r="G88" s="25"/>
    </row>
    <row r="89" ht="56.25" customHeight="1">
      <c r="A89" s="36"/>
      <c r="B89" s="36"/>
      <c r="C89" s="36" t="s">
        <v>343</v>
      </c>
      <c r="D89" s="36"/>
      <c r="E89" s="36"/>
      <c r="F89" s="36"/>
      <c r="G89" s="36"/>
    </row>
    <row r="90" ht="56.25" customHeight="1">
      <c r="A90" s="25"/>
      <c r="B90" s="25"/>
      <c r="C90" s="25" t="s">
        <v>344</v>
      </c>
      <c r="D90" s="25"/>
      <c r="E90" s="25"/>
      <c r="F90" s="25"/>
      <c r="G90" s="25"/>
    </row>
    <row r="91" ht="56.25" customHeight="1">
      <c r="A91" s="36"/>
      <c r="B91" s="36"/>
      <c r="C91" s="36" t="s">
        <v>346</v>
      </c>
      <c r="D91" s="36"/>
      <c r="E91" s="36"/>
      <c r="F91" s="36"/>
      <c r="G91" s="36"/>
    </row>
    <row r="92" ht="56.25" customHeight="1">
      <c r="A92" s="25"/>
      <c r="B92" s="25"/>
      <c r="C92" s="25" t="s">
        <v>347</v>
      </c>
      <c r="D92" s="25"/>
      <c r="E92" s="25"/>
      <c r="F92" s="25"/>
      <c r="G92" s="25"/>
    </row>
    <row r="93" ht="56.25" customHeight="1">
      <c r="A93" s="36"/>
      <c r="B93" s="36"/>
      <c r="C93" s="36" t="s">
        <v>349</v>
      </c>
      <c r="D93" s="36"/>
      <c r="E93" s="36"/>
      <c r="F93" s="36"/>
      <c r="G93" s="36"/>
    </row>
    <row r="94" ht="56.25" customHeight="1">
      <c r="A94" s="25"/>
      <c r="B94" s="25"/>
      <c r="C94" s="25" t="s">
        <v>350</v>
      </c>
      <c r="D94" s="25"/>
      <c r="E94" s="25"/>
      <c r="F94" s="25"/>
      <c r="G94" s="25"/>
    </row>
    <row r="95" ht="56.25" customHeight="1">
      <c r="A95" s="36"/>
      <c r="B95" s="36"/>
      <c r="C95" s="36" t="s">
        <v>352</v>
      </c>
      <c r="D95" s="36"/>
      <c r="E95" s="36"/>
      <c r="F95" s="36"/>
      <c r="G95" s="36"/>
    </row>
    <row r="96" ht="56.25" customHeight="1">
      <c r="A96" s="25"/>
      <c r="B96" s="25"/>
      <c r="C96" s="25" t="s">
        <v>353</v>
      </c>
      <c r="D96" s="25"/>
      <c r="E96" s="25"/>
      <c r="F96" s="25"/>
      <c r="G96" s="25"/>
    </row>
    <row r="97" ht="56.25" customHeight="1">
      <c r="A97" s="36"/>
      <c r="B97" s="36"/>
      <c r="C97" s="36" t="s">
        <v>355</v>
      </c>
      <c r="D97" s="36"/>
      <c r="E97" s="36"/>
      <c r="F97" s="36"/>
      <c r="G97" s="36"/>
    </row>
    <row r="98" ht="56.25" customHeight="1">
      <c r="A98" s="25"/>
      <c r="B98" s="25"/>
      <c r="C98" s="25" t="s">
        <v>357</v>
      </c>
      <c r="D98" s="25"/>
      <c r="E98" s="25"/>
      <c r="F98" s="25"/>
      <c r="G98" s="25"/>
    </row>
    <row r="99" ht="56.25" customHeight="1">
      <c r="A99" s="36"/>
      <c r="B99" s="36"/>
      <c r="C99" s="36" t="s">
        <v>358</v>
      </c>
      <c r="D99" s="36"/>
      <c r="E99" s="36"/>
      <c r="F99" s="36"/>
      <c r="G99" s="36"/>
    </row>
    <row r="100" ht="56.25" customHeight="1">
      <c r="A100" s="25"/>
      <c r="B100" s="25"/>
      <c r="C100" s="25" t="s">
        <v>360</v>
      </c>
      <c r="D100" s="25"/>
      <c r="E100" s="25"/>
      <c r="F100" s="25"/>
      <c r="G100" s="25"/>
    </row>
    <row r="101" ht="56.25" customHeight="1">
      <c r="A101" s="36"/>
      <c r="B101" s="36"/>
      <c r="C101" s="36" t="s">
        <v>361</v>
      </c>
      <c r="D101" s="36"/>
      <c r="E101" s="36"/>
      <c r="F101" s="36"/>
      <c r="G101" s="36"/>
    </row>
    <row r="102" ht="56.25" customHeight="1">
      <c r="A102" s="25"/>
      <c r="B102" s="25"/>
      <c r="C102" s="25" t="s">
        <v>363</v>
      </c>
      <c r="D102" s="25"/>
      <c r="E102" s="25"/>
      <c r="F102" s="25"/>
      <c r="G102" s="25"/>
    </row>
    <row r="103" ht="56.25" customHeight="1">
      <c r="A103" s="36"/>
      <c r="B103" s="36"/>
      <c r="C103" s="36" t="s">
        <v>364</v>
      </c>
      <c r="D103" s="36"/>
      <c r="E103" s="36"/>
      <c r="F103" s="36"/>
      <c r="G103" s="36"/>
    </row>
    <row r="104" ht="56.25" customHeight="1">
      <c r="A104" s="25"/>
      <c r="B104" s="25"/>
      <c r="C104" s="25" t="s">
        <v>366</v>
      </c>
      <c r="D104" s="25"/>
      <c r="E104" s="25"/>
      <c r="F104" s="25"/>
      <c r="G104" s="25"/>
    </row>
    <row r="105" ht="56.25" customHeight="1">
      <c r="A105" s="36"/>
      <c r="B105" s="36"/>
      <c r="C105" s="36" t="s">
        <v>367</v>
      </c>
      <c r="D105" s="36"/>
      <c r="E105" s="36"/>
      <c r="F105" s="36"/>
      <c r="G105" s="36"/>
    </row>
    <row r="106" ht="56.25" customHeight="1">
      <c r="A106" s="25"/>
      <c r="B106" s="25"/>
      <c r="C106" s="25" t="s">
        <v>369</v>
      </c>
      <c r="D106" s="25"/>
      <c r="E106" s="25"/>
      <c r="F106" s="25"/>
      <c r="G106" s="25"/>
    </row>
    <row r="107" ht="56.25" customHeight="1">
      <c r="A107" s="36"/>
      <c r="B107" s="36"/>
      <c r="C107" s="36" t="s">
        <v>370</v>
      </c>
      <c r="D107" s="36"/>
      <c r="E107" s="36"/>
      <c r="F107" s="36"/>
      <c r="G107" s="36"/>
    </row>
    <row r="108" ht="56.25" customHeight="1">
      <c r="A108" s="25"/>
      <c r="B108" s="25"/>
      <c r="C108" s="25" t="s">
        <v>372</v>
      </c>
      <c r="D108" s="25"/>
      <c r="E108" s="25"/>
      <c r="F108" s="25"/>
      <c r="G108" s="25"/>
    </row>
    <row r="109" ht="56.25" customHeight="1">
      <c r="A109" s="36"/>
      <c r="B109" s="36"/>
      <c r="C109" s="36" t="s">
        <v>374</v>
      </c>
      <c r="D109" s="36"/>
      <c r="E109" s="36"/>
      <c r="F109" s="36"/>
      <c r="G109" s="36"/>
    </row>
    <row r="110" ht="56.25" customHeight="1">
      <c r="A110" s="25"/>
      <c r="B110" s="25"/>
      <c r="C110" s="25" t="s">
        <v>376</v>
      </c>
      <c r="D110" s="25"/>
      <c r="E110" s="25"/>
      <c r="F110" s="25"/>
      <c r="G110" s="25"/>
    </row>
    <row r="111" ht="56.25" customHeight="1">
      <c r="A111" s="36"/>
      <c r="B111" s="36"/>
      <c r="C111" s="36" t="s">
        <v>378</v>
      </c>
      <c r="D111" s="36"/>
      <c r="E111" s="36"/>
      <c r="F111" s="36"/>
      <c r="G111" s="36"/>
    </row>
    <row r="112" ht="56.25" customHeight="1">
      <c r="A112" s="25"/>
      <c r="B112" s="25"/>
      <c r="C112" s="25" t="s">
        <v>380</v>
      </c>
      <c r="D112" s="25"/>
      <c r="E112" s="25"/>
      <c r="F112" s="25"/>
      <c r="G112" s="25"/>
    </row>
    <row r="113" ht="56.25" customHeight="1">
      <c r="A113" s="36"/>
      <c r="B113" s="36"/>
      <c r="C113" s="36"/>
      <c r="D113" s="36"/>
      <c r="E113" s="36"/>
      <c r="F113" s="36"/>
      <c r="G113" s="36"/>
    </row>
    <row r="114" ht="56.25" customHeight="1">
      <c r="A114" s="24"/>
      <c r="B114" s="24"/>
      <c r="C114" s="24"/>
      <c r="D114" s="57"/>
      <c r="E114" s="57"/>
      <c r="F114" s="57"/>
      <c r="G114" s="57"/>
    </row>
    <row r="115" ht="56.25" customHeight="1">
      <c r="A115" s="36"/>
      <c r="B115" s="36"/>
      <c r="C115" s="36"/>
      <c r="D115" s="36"/>
      <c r="E115" s="36"/>
      <c r="F115" s="36"/>
      <c r="G115" s="36"/>
    </row>
    <row r="116" ht="56.25" customHeight="1">
      <c r="A116" s="25"/>
      <c r="B116" s="25"/>
      <c r="C116" s="25"/>
      <c r="D116" s="25"/>
      <c r="E116" s="25"/>
      <c r="F116" s="25"/>
      <c r="G116" s="25"/>
    </row>
    <row r="117" ht="56.25" customHeight="1">
      <c r="A117" s="36"/>
      <c r="B117" s="36"/>
      <c r="C117" s="36"/>
      <c r="D117" s="36"/>
      <c r="E117" s="36"/>
      <c r="F117" s="36"/>
      <c r="G117" s="36"/>
    </row>
    <row r="118" ht="56.25" customHeight="1">
      <c r="A118" s="25"/>
      <c r="B118" s="25"/>
      <c r="C118" s="25"/>
      <c r="D118" s="25"/>
      <c r="E118" s="25"/>
      <c r="F118" s="25"/>
      <c r="G118" s="25"/>
    </row>
    <row r="119" ht="56.25" customHeight="1">
      <c r="A119" s="36"/>
      <c r="B119" s="36"/>
      <c r="C119" s="36"/>
      <c r="D119" s="36"/>
      <c r="E119" s="36"/>
      <c r="F119" s="36"/>
      <c r="G119" s="36"/>
    </row>
    <row r="120" ht="56.25" customHeight="1">
      <c r="A120" s="25"/>
      <c r="B120" s="25"/>
      <c r="C120" s="25"/>
      <c r="D120" s="25"/>
      <c r="E120" s="25"/>
      <c r="F120" s="25"/>
      <c r="G120" s="25"/>
    </row>
    <row r="121" ht="56.25" customHeight="1">
      <c r="A121" s="36"/>
      <c r="B121" s="36"/>
      <c r="C121" s="36"/>
      <c r="D121" s="36"/>
      <c r="E121" s="36"/>
      <c r="F121" s="36"/>
      <c r="G121" s="36"/>
    </row>
    <row r="122" ht="56.25" customHeight="1">
      <c r="A122" s="25"/>
      <c r="B122" s="25"/>
      <c r="C122" s="25"/>
      <c r="D122" s="25"/>
      <c r="E122" s="25"/>
      <c r="F122" s="25"/>
      <c r="G122" s="25"/>
    </row>
    <row r="123" ht="56.25" customHeight="1">
      <c r="A123" s="36"/>
      <c r="B123" s="36"/>
      <c r="C123" s="36"/>
      <c r="D123" s="36"/>
      <c r="E123" s="36"/>
      <c r="F123" s="36"/>
      <c r="G123" s="36"/>
    </row>
    <row r="124" ht="56.25" customHeight="1">
      <c r="A124" s="25"/>
      <c r="B124" s="25"/>
      <c r="C124" s="25"/>
      <c r="D124" s="25"/>
      <c r="E124" s="25"/>
      <c r="F124" s="25"/>
      <c r="G124" s="25"/>
    </row>
    <row r="125" ht="56.25" customHeight="1">
      <c r="A125" s="36"/>
      <c r="B125" s="36"/>
      <c r="C125" s="36"/>
      <c r="D125" s="36"/>
      <c r="E125" s="36"/>
      <c r="F125" s="36"/>
      <c r="G125" s="36"/>
    </row>
    <row r="126" ht="56.25" customHeight="1">
      <c r="A126" s="25"/>
      <c r="B126" s="25"/>
      <c r="C126" s="25"/>
      <c r="D126" s="25"/>
      <c r="E126" s="25"/>
      <c r="F126" s="25"/>
      <c r="G126" s="25"/>
    </row>
    <row r="127" ht="56.25" customHeight="1">
      <c r="A127" s="36"/>
      <c r="B127" s="36"/>
      <c r="C127" s="36"/>
      <c r="D127" s="36"/>
      <c r="E127" s="36"/>
      <c r="F127" s="36"/>
      <c r="G127" s="36"/>
    </row>
    <row r="128" ht="56.25" customHeight="1">
      <c r="A128" s="25"/>
      <c r="B128" s="25"/>
      <c r="C128" s="25"/>
      <c r="D128" s="25"/>
      <c r="E128" s="25"/>
      <c r="F128" s="25"/>
      <c r="G128" s="25"/>
    </row>
    <row r="129" ht="56.25" customHeight="1">
      <c r="A129" s="36"/>
      <c r="B129" s="36"/>
      <c r="C129" s="36"/>
      <c r="D129" s="36"/>
      <c r="E129" s="36"/>
      <c r="F129" s="36"/>
      <c r="G129" s="36"/>
    </row>
    <row r="130" ht="56.25" customHeight="1">
      <c r="A130" s="25"/>
      <c r="B130" s="25"/>
      <c r="C130" s="25"/>
      <c r="D130" s="25"/>
      <c r="E130" s="25"/>
      <c r="F130" s="25"/>
      <c r="G130" s="25"/>
    </row>
    <row r="131" ht="56.25" customHeight="1">
      <c r="A131" s="36"/>
      <c r="B131" s="36"/>
      <c r="C131" s="36"/>
      <c r="D131" s="36"/>
      <c r="E131" s="36"/>
      <c r="F131" s="36"/>
      <c r="G131" s="36"/>
    </row>
    <row r="132" ht="56.25" customHeight="1">
      <c r="A132" s="25"/>
      <c r="B132" s="25"/>
      <c r="C132" s="25"/>
      <c r="D132" s="25"/>
      <c r="E132" s="25"/>
      <c r="F132" s="25"/>
      <c r="G132" s="25"/>
    </row>
    <row r="133" ht="56.25" customHeight="1">
      <c r="A133" s="36"/>
      <c r="B133" s="36"/>
      <c r="C133" s="36"/>
      <c r="D133" s="36"/>
      <c r="E133" s="36"/>
      <c r="F133" s="36"/>
      <c r="G133" s="36"/>
    </row>
    <row r="134" ht="56.25" customHeight="1">
      <c r="A134" s="25"/>
      <c r="B134" s="25"/>
      <c r="C134" s="25"/>
      <c r="D134" s="25"/>
      <c r="E134" s="25"/>
      <c r="F134" s="25"/>
      <c r="G134" s="25"/>
    </row>
    <row r="135" ht="56.25" customHeight="1">
      <c r="A135" s="36"/>
      <c r="B135" s="36"/>
      <c r="C135" s="36"/>
      <c r="D135" s="36"/>
      <c r="E135" s="36"/>
      <c r="F135" s="36"/>
      <c r="G135" s="36"/>
    </row>
    <row r="136" ht="56.25" customHeight="1">
      <c r="A136" s="25"/>
      <c r="B136" s="25"/>
      <c r="C136" s="25"/>
      <c r="D136" s="25"/>
      <c r="E136" s="25"/>
      <c r="F136" s="25"/>
      <c r="G136" s="25"/>
    </row>
    <row r="137" ht="56.25" customHeight="1">
      <c r="A137" s="36"/>
      <c r="B137" s="36"/>
      <c r="C137" s="36"/>
      <c r="D137" s="36"/>
      <c r="E137" s="36"/>
      <c r="F137" s="36"/>
      <c r="G137" s="36"/>
    </row>
    <row r="138" ht="56.25" customHeight="1">
      <c r="A138" s="25"/>
      <c r="B138" s="25"/>
      <c r="C138" s="25"/>
      <c r="D138" s="25"/>
      <c r="E138" s="25"/>
      <c r="F138" s="25"/>
      <c r="G138" s="25"/>
    </row>
    <row r="139" ht="56.25" customHeight="1">
      <c r="A139" s="24"/>
      <c r="B139" s="24"/>
      <c r="C139" s="24"/>
      <c r="D139" s="53"/>
      <c r="E139" s="53"/>
      <c r="F139" s="53"/>
      <c r="G139" s="53"/>
    </row>
    <row r="140" ht="56.25" customHeight="1">
      <c r="A140" s="25"/>
      <c r="B140" s="25"/>
      <c r="C140" s="25"/>
      <c r="D140" s="25"/>
      <c r="E140" s="25"/>
      <c r="F140" s="25"/>
      <c r="G140" s="25"/>
    </row>
    <row r="141" ht="56.25" customHeight="1">
      <c r="A141" s="36"/>
      <c r="B141" s="36"/>
      <c r="C141" s="36"/>
      <c r="D141" s="36"/>
      <c r="E141" s="36"/>
      <c r="F141" s="36"/>
      <c r="G141" s="36"/>
    </row>
    <row r="142" ht="56.25" customHeight="1">
      <c r="A142" s="25"/>
      <c r="B142" s="25"/>
      <c r="C142" s="25"/>
      <c r="D142" s="25"/>
      <c r="E142" s="25"/>
      <c r="F142" s="25"/>
      <c r="G142" s="25"/>
    </row>
    <row r="143" ht="56.25" customHeight="1">
      <c r="A143" s="36"/>
      <c r="B143" s="36"/>
      <c r="C143" s="36"/>
      <c r="D143" s="36"/>
      <c r="E143" s="36"/>
      <c r="F143" s="36"/>
      <c r="G143" s="36"/>
    </row>
    <row r="144" ht="56.25" customHeight="1">
      <c r="A144" s="25"/>
      <c r="B144" s="25"/>
      <c r="C144" s="25"/>
      <c r="D144" s="25"/>
      <c r="E144" s="25"/>
      <c r="F144" s="25"/>
      <c r="G144" s="25"/>
    </row>
    <row r="145" ht="56.25" customHeight="1">
      <c r="A145" s="36"/>
      <c r="B145" s="36"/>
      <c r="C145" s="36"/>
      <c r="D145" s="36"/>
      <c r="E145" s="36"/>
      <c r="F145" s="36"/>
      <c r="G145" s="36"/>
    </row>
    <row r="146" ht="56.25" customHeight="1">
      <c r="A146" s="25"/>
      <c r="B146" s="25"/>
      <c r="C146" s="25"/>
      <c r="D146" s="25"/>
      <c r="E146" s="25"/>
      <c r="F146" s="25"/>
      <c r="G146" s="25"/>
    </row>
    <row r="147" ht="56.25" customHeight="1">
      <c r="A147" s="36"/>
      <c r="B147" s="36"/>
      <c r="C147" s="36"/>
      <c r="D147" s="36"/>
      <c r="E147" s="36"/>
      <c r="F147" s="36"/>
      <c r="G147" s="36"/>
    </row>
    <row r="148" ht="56.25" customHeight="1">
      <c r="A148" s="25"/>
      <c r="B148" s="25"/>
      <c r="C148" s="25"/>
      <c r="D148" s="25"/>
      <c r="E148" s="25"/>
      <c r="F148" s="25"/>
      <c r="G148" s="25"/>
    </row>
    <row r="149" ht="56.25" customHeight="1">
      <c r="A149" s="36"/>
      <c r="B149" s="36"/>
      <c r="C149" s="36"/>
      <c r="D149" s="36"/>
      <c r="E149" s="36"/>
      <c r="F149" s="36"/>
      <c r="G149" s="36"/>
    </row>
    <row r="150" ht="56.25" customHeight="1">
      <c r="A150" s="25"/>
      <c r="B150" s="25"/>
      <c r="C150" s="25"/>
      <c r="D150" s="25"/>
      <c r="E150" s="25"/>
      <c r="F150" s="25"/>
      <c r="G150" s="25"/>
    </row>
    <row r="151" ht="56.25" customHeight="1">
      <c r="A151" s="36"/>
      <c r="B151" s="36"/>
      <c r="C151" s="36"/>
      <c r="D151" s="36"/>
      <c r="E151" s="36"/>
      <c r="F151" s="36"/>
      <c r="G151" s="36"/>
    </row>
    <row r="152" ht="56.25" customHeight="1">
      <c r="A152" s="25"/>
      <c r="B152" s="25"/>
      <c r="C152" s="25"/>
      <c r="D152" s="25"/>
      <c r="E152" s="25"/>
      <c r="F152" s="25"/>
      <c r="G152" s="25"/>
    </row>
    <row r="153" ht="56.25" customHeight="1">
      <c r="A153" s="36"/>
      <c r="B153" s="36"/>
      <c r="C153" s="36"/>
      <c r="D153" s="36"/>
      <c r="E153" s="36"/>
      <c r="F153" s="36"/>
      <c r="G153" s="36"/>
    </row>
    <row r="154" ht="56.25" customHeight="1">
      <c r="A154" s="25"/>
      <c r="B154" s="25"/>
      <c r="C154" s="25"/>
      <c r="D154" s="25"/>
      <c r="E154" s="25"/>
      <c r="F154" s="25"/>
      <c r="G154" s="25"/>
    </row>
    <row r="155" ht="56.25" customHeight="1">
      <c r="A155" s="36"/>
      <c r="B155" s="36"/>
      <c r="C155" s="36"/>
      <c r="D155" s="36"/>
      <c r="E155" s="36"/>
      <c r="F155" s="36"/>
      <c r="G155" s="36"/>
    </row>
    <row r="156" ht="56.25" customHeight="1">
      <c r="A156" s="25"/>
      <c r="B156" s="25"/>
      <c r="C156" s="25"/>
      <c r="D156" s="25"/>
      <c r="E156" s="25"/>
      <c r="F156" s="25"/>
      <c r="G156" s="25"/>
    </row>
    <row r="157" ht="56.25" customHeight="1">
      <c r="A157" s="36"/>
      <c r="B157" s="36"/>
      <c r="C157" s="36"/>
      <c r="D157" s="36"/>
      <c r="E157" s="36"/>
      <c r="F157" s="36"/>
      <c r="G157" s="36"/>
    </row>
    <row r="158" ht="56.25" customHeight="1">
      <c r="A158" s="25"/>
      <c r="B158" s="25"/>
      <c r="C158" s="25"/>
      <c r="D158" s="25"/>
      <c r="E158" s="25"/>
      <c r="F158" s="25"/>
      <c r="G158" s="25"/>
    </row>
    <row r="159" ht="56.25" customHeight="1">
      <c r="A159" s="36"/>
      <c r="B159" s="36"/>
      <c r="C159" s="36"/>
      <c r="D159" s="36"/>
      <c r="E159" s="36"/>
      <c r="F159" s="36"/>
      <c r="G159" s="36"/>
    </row>
    <row r="160" ht="56.25" customHeight="1">
      <c r="A160" s="25"/>
      <c r="B160" s="25"/>
      <c r="C160" s="25"/>
      <c r="D160" s="25"/>
      <c r="E160" s="25"/>
      <c r="F160" s="25"/>
      <c r="G160" s="25"/>
    </row>
    <row r="161" ht="56.25" customHeight="1">
      <c r="A161" s="36"/>
      <c r="B161" s="36"/>
      <c r="C161" s="36"/>
      <c r="D161" s="36"/>
      <c r="E161" s="36"/>
      <c r="F161" s="36"/>
      <c r="G161" s="36"/>
    </row>
    <row r="162" ht="56.25" customHeight="1">
      <c r="A162" s="25"/>
      <c r="B162" s="25"/>
      <c r="C162" s="25"/>
      <c r="D162" s="25"/>
      <c r="E162" s="25"/>
      <c r="F162" s="25"/>
      <c r="G162" s="25"/>
    </row>
    <row r="163" ht="56.25" customHeight="1">
      <c r="A163" s="24"/>
      <c r="B163" s="24"/>
      <c r="C163" s="24"/>
      <c r="D163" s="53"/>
      <c r="E163" s="53"/>
      <c r="F163" s="53"/>
      <c r="G163" s="53"/>
    </row>
    <row r="164" ht="56.25" customHeight="1">
      <c r="A164" s="25"/>
      <c r="B164" s="25"/>
      <c r="C164" s="25"/>
      <c r="D164" s="25"/>
      <c r="E164" s="25"/>
      <c r="F164" s="25"/>
      <c r="G164" s="25"/>
    </row>
    <row r="165" ht="56.25" customHeight="1">
      <c r="A165" s="36"/>
      <c r="B165" s="36"/>
      <c r="C165" s="36"/>
      <c r="D165" s="36"/>
      <c r="E165" s="36"/>
      <c r="F165" s="36"/>
      <c r="G165" s="36"/>
    </row>
    <row r="166" ht="56.25" customHeight="1">
      <c r="A166" s="25"/>
      <c r="B166" s="25"/>
      <c r="C166" s="25"/>
      <c r="D166" s="25"/>
      <c r="E166" s="25"/>
      <c r="F166" s="25"/>
      <c r="G166" s="25"/>
    </row>
    <row r="167" ht="56.25" customHeight="1">
      <c r="A167" s="36"/>
      <c r="B167" s="36"/>
      <c r="C167" s="36"/>
      <c r="D167" s="36"/>
      <c r="E167" s="36"/>
      <c r="F167" s="36"/>
      <c r="G167" s="36"/>
    </row>
    <row r="168" ht="56.25" customHeight="1">
      <c r="A168" s="25"/>
      <c r="B168" s="25"/>
      <c r="C168" s="25"/>
      <c r="D168" s="25"/>
      <c r="E168" s="25"/>
      <c r="F168" s="25"/>
      <c r="G168" s="25"/>
    </row>
    <row r="169" ht="56.25" customHeight="1">
      <c r="A169" s="36"/>
      <c r="B169" s="36"/>
      <c r="C169" s="36"/>
      <c r="D169" s="36"/>
      <c r="E169" s="36"/>
      <c r="F169" s="36"/>
      <c r="G169" s="36"/>
    </row>
    <row r="170" ht="56.25" customHeight="1">
      <c r="A170" s="25"/>
      <c r="B170" s="25"/>
      <c r="C170" s="25"/>
      <c r="D170" s="25"/>
      <c r="E170" s="25"/>
      <c r="F170" s="25"/>
      <c r="G170" s="25"/>
    </row>
    <row r="171" ht="56.25" customHeight="1">
      <c r="A171" s="36"/>
      <c r="B171" s="36"/>
      <c r="C171" s="36"/>
      <c r="D171" s="36"/>
      <c r="E171" s="36"/>
      <c r="F171" s="36"/>
      <c r="G171" s="36"/>
    </row>
    <row r="172" ht="56.25" customHeight="1">
      <c r="A172" s="25"/>
      <c r="B172" s="25"/>
      <c r="C172" s="25"/>
      <c r="D172" s="25"/>
      <c r="E172" s="25"/>
      <c r="F172" s="25"/>
      <c r="G172" s="25"/>
    </row>
    <row r="173" ht="56.25" customHeight="1">
      <c r="A173" s="36"/>
      <c r="B173" s="36"/>
      <c r="C173" s="36"/>
      <c r="D173" s="36"/>
      <c r="E173" s="36"/>
      <c r="F173" s="36"/>
      <c r="G173" s="36"/>
    </row>
    <row r="174" ht="56.25" customHeight="1">
      <c r="A174" s="25"/>
      <c r="B174" s="25"/>
      <c r="C174" s="25"/>
      <c r="D174" s="25"/>
      <c r="E174" s="25"/>
      <c r="F174" s="25"/>
      <c r="G174" s="25"/>
    </row>
    <row r="175" ht="56.25" customHeight="1">
      <c r="A175" s="24"/>
      <c r="B175" s="24"/>
      <c r="C175" s="24"/>
      <c r="D175" s="53"/>
      <c r="E175" s="53"/>
      <c r="F175" s="53"/>
      <c r="G175" s="53"/>
    </row>
    <row r="176" ht="56.25" customHeight="1">
      <c r="A176" s="25"/>
      <c r="B176" s="25"/>
      <c r="C176" s="25"/>
      <c r="D176" s="25"/>
      <c r="E176" s="25"/>
      <c r="F176" s="25"/>
      <c r="G176" s="25"/>
    </row>
    <row r="177" ht="56.25" customHeight="1">
      <c r="A177" s="36"/>
      <c r="B177" s="36"/>
      <c r="C177" s="36"/>
      <c r="D177" s="36"/>
      <c r="E177" s="36"/>
      <c r="F177" s="36"/>
      <c r="G177" s="36"/>
    </row>
    <row r="178" ht="56.25" customHeight="1">
      <c r="A178" s="25"/>
      <c r="B178" s="25"/>
      <c r="C178" s="25"/>
      <c r="D178" s="25"/>
      <c r="E178" s="25"/>
      <c r="F178" s="25"/>
      <c r="G178" s="25"/>
    </row>
    <row r="179" ht="56.25" customHeight="1">
      <c r="A179" s="36"/>
      <c r="B179" s="36"/>
      <c r="C179" s="36"/>
      <c r="D179" s="36"/>
      <c r="E179" s="36"/>
      <c r="F179" s="36"/>
      <c r="G179" s="36"/>
    </row>
    <row r="180" ht="56.25" customHeight="1"/>
    <row r="181" ht="56.25" customHeight="1"/>
    <row r="182" ht="56.25" customHeight="1"/>
    <row r="183" ht="56.25" customHeight="1"/>
    <row r="184" ht="56.25" customHeight="1"/>
    <row r="185" ht="56.25" customHeight="1"/>
    <row r="186" ht="56.25" customHeight="1"/>
    <row r="187" ht="56.25" customHeight="1"/>
    <row r="188" ht="56.25" customHeight="1"/>
    <row r="189" ht="56.25" customHeight="1"/>
    <row r="190" ht="56.25" customHeight="1"/>
    <row r="191" ht="56.25" customHeight="1"/>
    <row r="192" ht="56.25" customHeight="1"/>
    <row r="193" ht="56.25" customHeight="1"/>
    <row r="194" ht="56.25" customHeight="1"/>
    <row r="195" ht="56.25" customHeight="1"/>
    <row r="196" ht="56.25" customHeight="1"/>
    <row r="197" ht="56.25" customHeight="1"/>
    <row r="198" ht="56.25" customHeight="1"/>
    <row r="199" ht="56.25" customHeight="1"/>
    <row r="200" ht="56.25" customHeight="1"/>
    <row r="201" ht="56.25" customHeight="1"/>
    <row r="202" ht="56.25" customHeight="1"/>
    <row r="203" ht="56.25" customHeight="1"/>
    <row r="204" ht="56.25" customHeight="1"/>
    <row r="205" ht="56.25" customHeight="1"/>
    <row r="206" ht="56.25" customHeight="1"/>
    <row r="207" ht="56.25" customHeight="1"/>
    <row r="208" ht="56.25" customHeight="1"/>
    <row r="209" ht="56.25" customHeight="1"/>
    <row r="210" ht="56.25" customHeight="1"/>
    <row r="211" ht="56.25" customHeight="1"/>
    <row r="212" ht="56.25" customHeight="1"/>
    <row r="213" ht="56.25" customHeight="1"/>
    <row r="214" ht="56.25" customHeight="1"/>
    <row r="215" ht="56.25" customHeight="1"/>
    <row r="216" ht="56.25" customHeight="1"/>
    <row r="217" ht="56.25" customHeight="1"/>
    <row r="218" ht="56.25" customHeight="1"/>
    <row r="219" ht="56.25" customHeight="1"/>
    <row r="220" ht="56.25" customHeight="1"/>
    <row r="221" ht="56.25" customHeight="1"/>
    <row r="222" ht="56.25" customHeight="1"/>
    <row r="223" ht="56.25" customHeight="1"/>
    <row r="224" ht="56.25" customHeight="1"/>
    <row r="225" ht="56.25" customHeight="1"/>
    <row r="226" ht="56.25" customHeight="1"/>
    <row r="227" ht="56.25" customHeight="1"/>
    <row r="228" ht="56.25" customHeight="1"/>
    <row r="229" ht="56.25" customHeight="1"/>
    <row r="230" ht="56.25" customHeight="1"/>
    <row r="231" ht="56.25" customHeight="1"/>
    <row r="232" ht="56.25" customHeight="1"/>
    <row r="233" ht="56.25" customHeight="1"/>
    <row r="234" ht="56.25" customHeight="1"/>
    <row r="235" ht="56.25" customHeight="1"/>
    <row r="236" ht="56.25" customHeight="1"/>
    <row r="237" ht="56.25" customHeight="1"/>
    <row r="238" ht="56.25" customHeight="1"/>
    <row r="239" ht="56.25" customHeight="1"/>
    <row r="240" ht="56.25" customHeight="1"/>
    <row r="241" ht="56.25" customHeight="1"/>
    <row r="242" ht="56.25" customHeight="1"/>
    <row r="243" ht="56.25" customHeight="1"/>
    <row r="244" ht="56.25" customHeight="1"/>
    <row r="245" ht="56.25" customHeight="1"/>
    <row r="246" ht="56.25" customHeight="1"/>
    <row r="247" ht="56.25" customHeight="1"/>
    <row r="248" ht="56.25" customHeight="1"/>
    <row r="249" ht="56.25" customHeight="1"/>
    <row r="250" ht="56.25" customHeight="1"/>
    <row r="251" ht="56.25" customHeight="1"/>
    <row r="252" ht="56.25" customHeight="1"/>
    <row r="253" ht="56.25" customHeight="1"/>
    <row r="254" ht="56.25" customHeight="1"/>
    <row r="255" ht="56.25" customHeight="1"/>
    <row r="256" ht="56.25" customHeight="1"/>
    <row r="257" ht="56.25" customHeight="1"/>
    <row r="258" ht="56.25" customHeight="1"/>
    <row r="259" ht="56.25" customHeight="1"/>
    <row r="260" ht="56.25" customHeight="1"/>
    <row r="261" ht="56.25" customHeight="1"/>
    <row r="262" ht="56.25" customHeight="1"/>
    <row r="263" ht="56.25" customHeight="1"/>
    <row r="264" ht="56.25" customHeight="1"/>
    <row r="265" ht="56.25" customHeight="1"/>
    <row r="266" ht="56.25" customHeight="1"/>
    <row r="267" ht="56.25" customHeight="1"/>
    <row r="268" ht="56.25" customHeight="1"/>
    <row r="269" ht="56.25" customHeight="1"/>
    <row r="270" ht="56.25" customHeight="1"/>
    <row r="271" ht="56.25" customHeight="1"/>
    <row r="272" ht="56.25" customHeight="1"/>
    <row r="273" ht="56.25" customHeight="1"/>
    <row r="274" ht="56.25" customHeight="1"/>
    <row r="275" ht="56.25" customHeight="1"/>
    <row r="276" ht="56.25" customHeight="1"/>
    <row r="277" ht="56.25" customHeight="1"/>
    <row r="278" ht="56.25" customHeight="1"/>
    <row r="279" ht="56.25" customHeight="1"/>
    <row r="280" ht="56.25" customHeight="1"/>
    <row r="281" ht="56.25" customHeight="1"/>
    <row r="282" ht="56.25" customHeight="1"/>
    <row r="283" ht="56.25" customHeight="1"/>
    <row r="284" ht="56.25" customHeight="1"/>
    <row r="285" ht="56.25" customHeight="1"/>
    <row r="286" ht="56.25" customHeight="1"/>
    <row r="287" ht="56.25" customHeight="1"/>
    <row r="288" ht="56.25" customHeight="1"/>
    <row r="289" ht="56.25" customHeight="1"/>
    <row r="290" ht="56.25" customHeight="1"/>
    <row r="291" ht="56.25" customHeight="1"/>
    <row r="292" ht="56.25" customHeight="1"/>
    <row r="293" ht="56.25" customHeight="1"/>
    <row r="294" ht="56.25" customHeight="1"/>
    <row r="295" ht="56.25" customHeight="1"/>
    <row r="296" ht="56.25" customHeight="1"/>
    <row r="297" ht="56.25" customHeight="1"/>
    <row r="298" ht="56.25" customHeight="1"/>
    <row r="299" ht="56.25" customHeight="1"/>
    <row r="300" ht="56.25" customHeight="1"/>
    <row r="301" ht="56.25" customHeight="1"/>
    <row r="302" ht="56.25" customHeight="1"/>
    <row r="303" ht="56.25" customHeight="1"/>
    <row r="304" ht="56.25" customHeight="1"/>
    <row r="305" ht="56.25" customHeight="1"/>
    <row r="306" ht="56.25" customHeight="1"/>
    <row r="307" ht="56.25" customHeight="1"/>
    <row r="308" ht="56.25" customHeight="1"/>
    <row r="309" ht="56.25" customHeight="1"/>
    <row r="310" ht="56.25" customHeight="1"/>
    <row r="311" ht="56.25" customHeight="1"/>
    <row r="312" ht="56.25" customHeight="1"/>
    <row r="313" ht="56.25" customHeight="1"/>
    <row r="314" ht="56.25" customHeight="1"/>
    <row r="315" ht="56.25" customHeight="1"/>
    <row r="316" ht="56.25" customHeight="1"/>
    <row r="317" ht="56.25" customHeight="1"/>
    <row r="318" ht="56.25" customHeight="1"/>
    <row r="319" ht="56.25" customHeight="1"/>
    <row r="320" ht="56.25" customHeight="1"/>
    <row r="321" ht="56.25" customHeight="1"/>
    <row r="322" ht="56.25" customHeight="1"/>
    <row r="323" ht="56.25" customHeight="1"/>
    <row r="324" ht="56.25" customHeight="1"/>
    <row r="325" ht="56.25" customHeight="1"/>
    <row r="326" ht="56.25" customHeight="1"/>
    <row r="327" ht="56.25" customHeight="1"/>
    <row r="328" ht="56.25" customHeight="1"/>
    <row r="329" ht="56.25" customHeight="1"/>
    <row r="330" ht="56.25" customHeight="1"/>
    <row r="331" ht="56.25" customHeight="1"/>
    <row r="332" ht="56.25" customHeight="1"/>
    <row r="333" ht="56.25" customHeight="1"/>
    <row r="334" ht="56.25" customHeight="1"/>
    <row r="335" ht="56.25" customHeight="1"/>
    <row r="336" ht="56.25" customHeight="1"/>
    <row r="337" ht="56.25" customHeight="1"/>
    <row r="338" ht="56.25" customHeight="1"/>
    <row r="339" ht="56.25" customHeight="1"/>
    <row r="340" ht="56.25" customHeight="1"/>
    <row r="341" ht="56.25" customHeight="1"/>
    <row r="342" ht="56.25" customHeight="1"/>
    <row r="343" ht="56.25" customHeight="1"/>
    <row r="344" ht="56.25" customHeight="1"/>
    <row r="345" ht="56.25" customHeight="1"/>
    <row r="346" ht="56.25" customHeight="1"/>
    <row r="347" ht="56.25" customHeight="1"/>
    <row r="348" ht="56.25" customHeight="1"/>
    <row r="349" ht="56.25" customHeight="1"/>
    <row r="350" ht="56.25" customHeight="1"/>
    <row r="351" ht="56.25" customHeight="1"/>
    <row r="352" ht="56.25" customHeight="1"/>
    <row r="353" ht="56.25" customHeight="1"/>
    <row r="354" ht="56.25" customHeight="1"/>
    <row r="355" ht="56.25" customHeight="1"/>
    <row r="356" ht="56.25" customHeight="1"/>
    <row r="357" ht="56.25" customHeight="1"/>
    <row r="358" ht="56.25" customHeight="1"/>
    <row r="359" ht="56.25" customHeight="1"/>
    <row r="360" ht="56.25" customHeight="1"/>
    <row r="361" ht="56.25" customHeight="1"/>
    <row r="362" ht="56.25" customHeight="1"/>
    <row r="363" ht="56.25" customHeight="1"/>
    <row r="364" ht="56.25" customHeight="1"/>
    <row r="365" ht="56.25" customHeight="1"/>
    <row r="366" ht="56.25" customHeight="1"/>
    <row r="367" ht="56.25" customHeight="1"/>
    <row r="368" ht="56.25" customHeight="1"/>
    <row r="369" ht="56.25" customHeight="1"/>
    <row r="370" ht="56.25" customHeight="1"/>
    <row r="371" ht="56.25" customHeight="1"/>
    <row r="372" ht="56.25" customHeight="1"/>
    <row r="373" ht="56.25" customHeight="1"/>
    <row r="374" ht="56.25" customHeight="1"/>
    <row r="375" ht="56.25" customHeight="1"/>
    <row r="376" ht="56.25" customHeight="1"/>
    <row r="377" ht="56.25" customHeight="1"/>
    <row r="378" ht="56.25" customHeight="1"/>
    <row r="379" ht="56.25" customHeight="1"/>
    <row r="380" ht="56.25" customHeight="1"/>
    <row r="381" ht="56.25" customHeight="1"/>
    <row r="382" ht="56.25" customHeight="1"/>
    <row r="383" ht="56.25" customHeight="1"/>
    <row r="384" ht="56.25" customHeight="1"/>
    <row r="385" ht="56.25" customHeight="1"/>
    <row r="386" ht="56.25" customHeight="1"/>
    <row r="387" ht="56.25" customHeight="1"/>
    <row r="388" ht="56.25" customHeight="1"/>
    <row r="389" ht="56.25" customHeight="1"/>
    <row r="390" ht="56.25" customHeight="1"/>
    <row r="391" ht="56.25" customHeight="1"/>
    <row r="392" ht="56.25" customHeight="1"/>
    <row r="393" ht="56.25" customHeight="1"/>
    <row r="394" ht="56.25" customHeight="1"/>
    <row r="395" ht="56.25" customHeight="1"/>
    <row r="396" ht="56.25" customHeight="1"/>
    <row r="397" ht="56.25" customHeight="1"/>
    <row r="398" ht="56.25" customHeight="1"/>
    <row r="399" ht="56.25" customHeight="1"/>
    <row r="400" ht="56.25" customHeight="1"/>
    <row r="401" ht="56.25" customHeight="1"/>
    <row r="402" ht="56.25" customHeight="1"/>
    <row r="403" ht="56.25" customHeight="1"/>
    <row r="404" ht="56.25" customHeight="1"/>
    <row r="405" ht="56.25" customHeight="1"/>
    <row r="406" ht="56.25" customHeight="1"/>
    <row r="407" ht="56.25" customHeight="1"/>
    <row r="408" ht="56.25" customHeight="1"/>
    <row r="409" ht="56.25" customHeight="1"/>
    <row r="410" ht="56.25" customHeight="1"/>
    <row r="411" ht="56.25" customHeight="1"/>
    <row r="412" ht="56.25" customHeight="1"/>
    <row r="413" ht="56.25" customHeight="1"/>
    <row r="414" ht="56.25" customHeight="1"/>
    <row r="415" ht="56.25" customHeight="1"/>
    <row r="416" ht="56.25" customHeight="1"/>
    <row r="417" ht="56.25" customHeight="1"/>
    <row r="418" ht="56.25" customHeight="1"/>
    <row r="419" ht="56.25" customHeight="1"/>
    <row r="420" ht="56.25" customHeight="1"/>
    <row r="421" ht="56.25" customHeight="1"/>
    <row r="422" ht="56.25" customHeight="1"/>
    <row r="423" ht="56.25" customHeight="1"/>
    <row r="424" ht="56.25" customHeight="1"/>
    <row r="425" ht="56.25" customHeight="1"/>
    <row r="426" ht="56.25" customHeight="1"/>
    <row r="427" ht="56.25" customHeight="1"/>
    <row r="428" ht="56.25" customHeight="1"/>
    <row r="429" ht="56.25" customHeight="1"/>
    <row r="430" ht="56.25" customHeight="1"/>
    <row r="431" ht="56.25" customHeight="1"/>
    <row r="432" ht="56.25" customHeight="1"/>
    <row r="433" ht="56.25" customHeight="1"/>
    <row r="434" ht="56.25" customHeight="1"/>
    <row r="435" ht="56.25" customHeight="1"/>
    <row r="436" ht="56.25" customHeight="1"/>
    <row r="437" ht="56.25" customHeight="1"/>
    <row r="438" ht="56.25" customHeight="1"/>
    <row r="439" ht="56.25" customHeight="1"/>
    <row r="440" ht="56.25" customHeight="1"/>
    <row r="441" ht="56.25" customHeight="1"/>
    <row r="442" ht="56.25" customHeight="1"/>
    <row r="443" ht="56.25" customHeight="1"/>
    <row r="444" ht="56.25" customHeight="1"/>
    <row r="445" ht="56.25" customHeight="1"/>
    <row r="446" ht="56.25" customHeight="1"/>
    <row r="447" ht="56.25" customHeight="1"/>
    <row r="448" ht="56.25" customHeight="1"/>
    <row r="449" ht="56.25" customHeight="1"/>
    <row r="450" ht="56.25" customHeight="1"/>
    <row r="451" ht="56.25" customHeight="1"/>
    <row r="452" ht="56.25" customHeight="1"/>
    <row r="453" ht="56.25" customHeight="1"/>
    <row r="454" ht="56.25" customHeight="1"/>
    <row r="455" ht="56.25" customHeight="1"/>
    <row r="456" ht="56.25" customHeight="1"/>
    <row r="457" ht="56.25" customHeight="1"/>
    <row r="458" ht="56.25" customHeight="1"/>
    <row r="459" ht="56.25" customHeight="1"/>
    <row r="460" ht="56.25" customHeight="1"/>
    <row r="461" ht="56.25" customHeight="1"/>
    <row r="462" ht="56.25" customHeight="1"/>
    <row r="463" ht="56.25" customHeight="1"/>
    <row r="464" ht="56.25" customHeight="1"/>
    <row r="465" ht="56.25" customHeight="1"/>
    <row r="466" ht="56.25" customHeight="1"/>
    <row r="467" ht="56.25" customHeight="1"/>
    <row r="468" ht="56.25" customHeight="1"/>
    <row r="469" ht="56.25" customHeight="1"/>
    <row r="470" ht="56.25" customHeight="1"/>
    <row r="471" ht="56.25" customHeight="1"/>
    <row r="472" ht="56.25" customHeight="1"/>
    <row r="473" ht="56.25" customHeight="1"/>
    <row r="474" ht="56.25" customHeight="1"/>
    <row r="475" ht="56.25" customHeight="1"/>
    <row r="476" ht="56.25" customHeight="1"/>
    <row r="477" ht="56.25" customHeight="1"/>
    <row r="478" ht="56.25" customHeight="1"/>
    <row r="479" ht="56.25" customHeight="1"/>
    <row r="480" ht="56.25" customHeight="1"/>
    <row r="481" ht="56.25" customHeight="1"/>
    <row r="482" ht="56.25" customHeight="1"/>
    <row r="483" ht="56.25" customHeight="1"/>
    <row r="484" ht="56.25" customHeight="1"/>
    <row r="485" ht="56.25" customHeight="1"/>
    <row r="486" ht="56.25" customHeight="1"/>
    <row r="487" ht="56.25" customHeight="1"/>
    <row r="488" ht="56.25" customHeight="1"/>
    <row r="489" ht="56.25" customHeight="1"/>
    <row r="490" ht="56.25" customHeight="1"/>
    <row r="491" ht="56.25" customHeight="1"/>
    <row r="492" ht="56.25" customHeight="1"/>
    <row r="493" ht="56.25" customHeight="1"/>
    <row r="494" ht="56.25" customHeight="1"/>
    <row r="495" ht="56.25" customHeight="1"/>
    <row r="496" ht="56.25" customHeight="1"/>
    <row r="497" ht="56.25" customHeight="1"/>
    <row r="498" ht="56.25" customHeight="1"/>
    <row r="499" ht="56.25" customHeight="1"/>
    <row r="500" ht="56.25" customHeight="1"/>
    <row r="501" ht="56.25" customHeight="1"/>
    <row r="502" ht="56.25" customHeight="1"/>
    <row r="503" ht="56.25" customHeight="1"/>
    <row r="504" ht="56.25" customHeight="1"/>
    <row r="505" ht="56.25" customHeight="1"/>
    <row r="506" ht="56.25" customHeight="1"/>
    <row r="507" ht="56.25" customHeight="1"/>
    <row r="508" ht="56.25" customHeight="1"/>
    <row r="509" ht="56.25" customHeight="1"/>
    <row r="510" ht="56.25" customHeight="1"/>
    <row r="511" ht="56.25" customHeight="1"/>
    <row r="512" ht="56.25" customHeight="1"/>
    <row r="513" ht="56.25" customHeight="1"/>
    <row r="514" ht="56.25" customHeight="1"/>
    <row r="515" ht="56.25" customHeight="1"/>
    <row r="516" ht="56.25" customHeight="1"/>
    <row r="517" ht="56.25" customHeight="1"/>
    <row r="518" ht="56.25" customHeight="1"/>
    <row r="519" ht="56.25" customHeight="1"/>
    <row r="520" ht="56.25" customHeight="1"/>
    <row r="521" ht="56.25" customHeight="1"/>
    <row r="522" ht="56.25" customHeight="1"/>
    <row r="523" ht="56.25" customHeight="1"/>
    <row r="524" ht="56.25" customHeight="1"/>
    <row r="525" ht="56.25" customHeight="1"/>
    <row r="526" ht="56.25" customHeight="1"/>
    <row r="527" ht="56.25" customHeight="1"/>
    <row r="528" ht="56.25" customHeight="1"/>
    <row r="529" ht="56.25" customHeight="1"/>
    <row r="530" ht="56.25" customHeight="1"/>
    <row r="531" ht="56.25" customHeight="1"/>
    <row r="532" ht="56.25" customHeight="1"/>
    <row r="533" ht="56.25" customHeight="1"/>
    <row r="534" ht="56.25" customHeight="1"/>
    <row r="535" ht="56.25" customHeight="1"/>
    <row r="536" ht="56.25" customHeight="1"/>
    <row r="537" ht="56.25" customHeight="1"/>
    <row r="538" ht="56.25" customHeight="1"/>
    <row r="539" ht="56.25" customHeight="1"/>
    <row r="540" ht="56.25" customHeight="1"/>
    <row r="541" ht="56.25" customHeight="1"/>
    <row r="542" ht="56.25" customHeight="1"/>
    <row r="543" ht="56.25" customHeight="1"/>
    <row r="544" ht="56.25" customHeight="1"/>
    <row r="545" ht="56.25" customHeight="1"/>
    <row r="546" ht="56.25" customHeight="1"/>
    <row r="547" ht="56.25" customHeight="1"/>
    <row r="548" ht="56.25" customHeight="1"/>
    <row r="549" ht="56.25" customHeight="1"/>
    <row r="550" ht="56.25" customHeight="1"/>
    <row r="551" ht="56.25" customHeight="1"/>
    <row r="552" ht="56.25" customHeight="1"/>
    <row r="553" ht="56.25" customHeight="1"/>
    <row r="554" ht="56.25" customHeight="1"/>
    <row r="555" ht="56.25" customHeight="1"/>
    <row r="556" ht="56.25" customHeight="1"/>
    <row r="557" ht="56.25" customHeight="1"/>
    <row r="558" ht="56.25" customHeight="1"/>
    <row r="559" ht="56.25" customHeight="1"/>
    <row r="560" ht="56.25" customHeight="1"/>
    <row r="561" ht="56.25" customHeight="1"/>
    <row r="562" ht="56.25" customHeight="1"/>
    <row r="563" ht="56.25" customHeight="1"/>
    <row r="564" ht="56.25" customHeight="1"/>
    <row r="565" ht="56.25" customHeight="1"/>
    <row r="566" ht="56.25" customHeight="1"/>
    <row r="567" ht="56.25" customHeight="1"/>
    <row r="568" ht="56.25" customHeight="1"/>
    <row r="569" ht="56.25" customHeight="1"/>
    <row r="570" ht="56.25" customHeight="1"/>
    <row r="571" ht="56.25" customHeight="1"/>
    <row r="572" ht="56.25" customHeight="1"/>
    <row r="573" ht="56.25" customHeight="1"/>
    <row r="574" ht="56.25" customHeight="1"/>
    <row r="575" ht="56.25" customHeight="1"/>
    <row r="576" ht="56.25" customHeight="1"/>
    <row r="577" ht="56.25" customHeight="1"/>
    <row r="578" ht="56.25" customHeight="1"/>
    <row r="579" ht="56.25" customHeight="1"/>
    <row r="580" ht="56.25" customHeight="1"/>
    <row r="581" ht="56.25" customHeight="1"/>
    <row r="582" ht="56.25" customHeight="1"/>
    <row r="583" ht="56.25" customHeight="1"/>
    <row r="584" ht="56.25" customHeight="1"/>
    <row r="585" ht="56.25" customHeight="1"/>
    <row r="586" ht="56.25" customHeight="1"/>
    <row r="587" ht="56.25" customHeight="1"/>
    <row r="588" ht="56.25" customHeight="1"/>
    <row r="589" ht="56.25" customHeight="1"/>
    <row r="590" ht="56.25" customHeight="1"/>
    <row r="591" ht="56.25" customHeight="1"/>
    <row r="592" ht="56.25" customHeight="1"/>
    <row r="593" ht="56.25" customHeight="1"/>
    <row r="594" ht="56.25" customHeight="1"/>
    <row r="595" ht="56.25" customHeight="1"/>
    <row r="596" ht="56.25" customHeight="1"/>
    <row r="597" ht="56.25" customHeight="1"/>
    <row r="598" ht="56.25" customHeight="1"/>
    <row r="599" ht="56.25" customHeight="1"/>
    <row r="600" ht="56.25" customHeight="1"/>
    <row r="601" ht="56.25" customHeight="1"/>
    <row r="602" ht="56.25" customHeight="1"/>
    <row r="603" ht="56.25" customHeight="1"/>
    <row r="604" ht="56.25" customHeight="1"/>
    <row r="605" ht="56.25" customHeight="1"/>
    <row r="606" ht="56.25" customHeight="1"/>
    <row r="607" ht="56.25" customHeight="1"/>
    <row r="608" ht="56.25" customHeight="1"/>
    <row r="609" ht="56.25" customHeight="1"/>
    <row r="610" ht="56.25" customHeight="1"/>
    <row r="611" ht="56.25" customHeight="1"/>
    <row r="612" ht="56.25" customHeight="1"/>
    <row r="613" ht="56.25" customHeight="1"/>
    <row r="614" ht="56.25" customHeight="1"/>
    <row r="615" ht="56.25" customHeight="1"/>
    <row r="616" ht="56.25" customHeight="1"/>
    <row r="617" ht="56.25" customHeight="1"/>
    <row r="618" ht="56.25" customHeight="1"/>
    <row r="619" ht="56.25" customHeight="1"/>
    <row r="620" ht="56.25" customHeight="1"/>
    <row r="621" ht="56.25" customHeight="1"/>
    <row r="622" ht="56.25" customHeight="1"/>
    <row r="623" ht="56.25" customHeight="1"/>
    <row r="624" ht="56.25" customHeight="1"/>
    <row r="625" ht="56.25" customHeight="1"/>
    <row r="626" ht="56.25" customHeight="1"/>
    <row r="627" ht="56.25" customHeight="1"/>
    <row r="628" ht="56.25" customHeight="1"/>
    <row r="629" ht="56.25" customHeight="1"/>
    <row r="630" ht="56.25" customHeight="1"/>
    <row r="631" ht="56.25" customHeight="1"/>
    <row r="632" ht="56.25" customHeight="1"/>
    <row r="633" ht="56.25" customHeight="1"/>
    <row r="634" ht="56.25" customHeight="1"/>
    <row r="635" ht="56.25" customHeight="1"/>
    <row r="636" ht="56.25" customHeight="1"/>
    <row r="637" ht="56.25" customHeight="1"/>
    <row r="638" ht="56.25" customHeight="1"/>
    <row r="639" ht="56.25" customHeight="1"/>
    <row r="640" ht="56.25" customHeight="1"/>
    <row r="641" ht="56.25" customHeight="1"/>
    <row r="642" ht="56.25" customHeight="1"/>
    <row r="643" ht="56.25" customHeight="1"/>
    <row r="644" ht="56.25" customHeight="1"/>
    <row r="645" ht="56.25" customHeight="1"/>
    <row r="646" ht="56.25" customHeight="1"/>
    <row r="647" ht="56.25" customHeight="1"/>
    <row r="648" ht="56.25" customHeight="1"/>
    <row r="649" ht="56.25" customHeight="1"/>
    <row r="650" ht="56.25" customHeight="1"/>
    <row r="651" ht="56.25" customHeight="1"/>
    <row r="652" ht="56.25" customHeight="1"/>
    <row r="653" ht="56.25" customHeight="1"/>
    <row r="654" ht="56.25" customHeight="1"/>
    <row r="655" ht="56.25" customHeight="1"/>
    <row r="656" ht="56.25" customHeight="1"/>
    <row r="657" ht="56.25" customHeight="1"/>
    <row r="658" ht="56.25" customHeight="1"/>
    <row r="659" ht="56.25" customHeight="1"/>
    <row r="660" ht="56.25" customHeight="1"/>
    <row r="661" ht="56.25" customHeight="1"/>
    <row r="662" ht="56.25" customHeight="1"/>
    <row r="663" ht="56.25" customHeight="1"/>
    <row r="664" ht="56.25" customHeight="1"/>
    <row r="665" ht="56.25" customHeight="1"/>
    <row r="666" ht="56.25" customHeight="1"/>
    <row r="667" ht="56.25" customHeight="1"/>
    <row r="668" ht="56.25" customHeight="1"/>
    <row r="669" ht="56.25" customHeight="1"/>
    <row r="670" ht="56.25" customHeight="1"/>
    <row r="671" ht="56.25" customHeight="1"/>
    <row r="672" ht="56.25" customHeight="1"/>
    <row r="673" ht="56.25" customHeight="1"/>
    <row r="674" ht="56.25" customHeight="1"/>
    <row r="675" ht="56.25" customHeight="1"/>
    <row r="676" ht="56.25" customHeight="1"/>
    <row r="677" ht="56.25" customHeight="1"/>
    <row r="678" ht="56.25" customHeight="1"/>
    <row r="679" ht="56.25" customHeight="1"/>
    <row r="680" ht="56.25" customHeight="1"/>
    <row r="681" ht="56.25" customHeight="1"/>
    <row r="682" ht="56.25" customHeight="1"/>
    <row r="683" ht="56.25" customHeight="1"/>
    <row r="684" ht="56.25" customHeight="1"/>
    <row r="685" ht="56.25" customHeight="1"/>
    <row r="686" ht="56.25" customHeight="1"/>
    <row r="687" ht="56.25" customHeight="1"/>
    <row r="688" ht="56.25" customHeight="1"/>
    <row r="689" ht="56.25" customHeight="1"/>
    <row r="690" ht="56.25" customHeight="1"/>
    <row r="691" ht="56.25" customHeight="1"/>
    <row r="692" ht="56.25" customHeight="1"/>
    <row r="693" ht="56.25" customHeight="1"/>
    <row r="694" ht="56.25" customHeight="1"/>
    <row r="695" ht="56.25" customHeight="1"/>
    <row r="696" ht="56.25" customHeight="1"/>
    <row r="697" ht="56.25" customHeight="1"/>
    <row r="698" ht="56.25" customHeight="1"/>
    <row r="699" ht="56.25" customHeight="1"/>
    <row r="700" ht="56.25" customHeight="1"/>
    <row r="701" ht="56.25" customHeight="1"/>
    <row r="702" ht="56.25" customHeight="1"/>
    <row r="703" ht="56.25" customHeight="1"/>
    <row r="704" ht="56.25" customHeight="1"/>
    <row r="705" ht="56.25" customHeight="1"/>
    <row r="706" ht="56.25" customHeight="1"/>
    <row r="707" ht="56.25" customHeight="1"/>
    <row r="708" ht="56.25" customHeight="1"/>
    <row r="709" ht="56.25" customHeight="1"/>
    <row r="710" ht="56.25" customHeight="1"/>
    <row r="711" ht="56.25" customHeight="1"/>
    <row r="712" ht="56.25" customHeight="1"/>
    <row r="713" ht="56.25" customHeight="1"/>
    <row r="714" ht="56.25" customHeight="1"/>
    <row r="715" ht="56.25" customHeight="1"/>
    <row r="716" ht="56.25" customHeight="1"/>
    <row r="717" ht="56.25" customHeight="1"/>
    <row r="718" ht="56.25" customHeight="1"/>
    <row r="719" ht="56.25" customHeight="1"/>
    <row r="720" ht="56.25" customHeight="1"/>
    <row r="721" ht="56.25" customHeight="1"/>
    <row r="722" ht="56.25" customHeight="1"/>
    <row r="723" ht="56.25" customHeight="1"/>
    <row r="724" ht="56.25" customHeight="1"/>
    <row r="725" ht="56.25" customHeight="1"/>
    <row r="726" ht="56.25" customHeight="1"/>
    <row r="727" ht="56.25" customHeight="1"/>
    <row r="728" ht="56.25" customHeight="1"/>
    <row r="729" ht="56.25" customHeight="1"/>
    <row r="730" ht="56.25" customHeight="1"/>
    <row r="731" ht="56.25" customHeight="1"/>
    <row r="732" ht="56.25" customHeight="1"/>
    <row r="733" ht="56.25" customHeight="1"/>
    <row r="734" ht="56.25" customHeight="1"/>
    <row r="735" ht="56.25" customHeight="1"/>
    <row r="736" ht="56.25" customHeight="1"/>
    <row r="737" ht="56.25" customHeight="1"/>
    <row r="738" ht="56.25" customHeight="1"/>
    <row r="739" ht="56.25" customHeight="1"/>
    <row r="740" ht="56.25" customHeight="1"/>
    <row r="741" ht="56.25" customHeight="1"/>
    <row r="742" ht="56.25" customHeight="1"/>
    <row r="743" ht="56.25" customHeight="1"/>
    <row r="744" ht="56.25" customHeight="1"/>
    <row r="745" ht="56.25" customHeight="1"/>
    <row r="746" ht="56.25" customHeight="1"/>
    <row r="747" ht="56.25" customHeight="1"/>
    <row r="748" ht="56.25" customHeight="1"/>
    <row r="749" ht="56.25" customHeight="1"/>
    <row r="750" ht="56.25" customHeight="1"/>
    <row r="751" ht="56.25" customHeight="1"/>
    <row r="752" ht="56.25" customHeight="1"/>
    <row r="753" ht="56.25" customHeight="1"/>
    <row r="754" ht="56.25" customHeight="1"/>
    <row r="755" ht="56.25" customHeight="1"/>
    <row r="756" ht="56.25" customHeight="1"/>
    <row r="757" ht="56.25" customHeight="1"/>
    <row r="758" ht="56.25" customHeight="1"/>
    <row r="759" ht="56.25" customHeight="1"/>
    <row r="760" ht="56.25" customHeight="1"/>
    <row r="761" ht="56.25" customHeight="1"/>
    <row r="762" ht="56.25" customHeight="1"/>
    <row r="763" ht="56.25" customHeight="1"/>
    <row r="764" ht="56.25" customHeight="1"/>
    <row r="765" ht="56.25" customHeight="1"/>
    <row r="766" ht="56.25" customHeight="1"/>
    <row r="767" ht="56.25" customHeight="1"/>
    <row r="768" ht="56.25" customHeight="1"/>
    <row r="769" ht="56.25" customHeight="1"/>
    <row r="770" ht="56.25" customHeight="1"/>
    <row r="771" ht="56.25" customHeight="1"/>
    <row r="772" ht="56.25" customHeight="1"/>
    <row r="773" ht="56.25" customHeight="1"/>
    <row r="774" ht="56.25" customHeight="1"/>
    <row r="775" ht="56.25" customHeight="1"/>
    <row r="776" ht="56.25" customHeight="1"/>
    <row r="777" ht="56.25" customHeight="1"/>
    <row r="778" ht="56.25" customHeight="1"/>
    <row r="779" ht="56.25" customHeight="1"/>
    <row r="780" ht="56.25" customHeight="1"/>
    <row r="781" ht="56.25" customHeight="1"/>
    <row r="782" ht="56.25" customHeight="1"/>
    <row r="783" ht="56.25" customHeight="1"/>
    <row r="784" ht="56.25" customHeight="1"/>
    <row r="785" ht="56.25" customHeight="1"/>
    <row r="786" ht="56.25" customHeight="1"/>
    <row r="787" ht="56.25" customHeight="1"/>
    <row r="788" ht="56.25" customHeight="1"/>
    <row r="789" ht="56.25" customHeight="1"/>
    <row r="790" ht="56.25" customHeight="1"/>
    <row r="791" ht="56.25" customHeight="1"/>
    <row r="792" ht="56.25" customHeight="1"/>
    <row r="793" ht="56.25" customHeight="1"/>
    <row r="794" ht="56.25" customHeight="1"/>
    <row r="795" ht="56.25" customHeight="1"/>
    <row r="796" ht="56.25" customHeight="1"/>
    <row r="797" ht="56.25" customHeight="1"/>
    <row r="798" ht="56.25" customHeight="1"/>
    <row r="799" ht="56.25" customHeight="1"/>
    <row r="800" ht="56.25" customHeight="1"/>
    <row r="801" ht="56.25" customHeight="1"/>
    <row r="802" ht="56.25" customHeight="1"/>
    <row r="803" ht="56.25" customHeight="1"/>
    <row r="804" ht="56.25" customHeight="1"/>
    <row r="805" ht="56.25" customHeight="1"/>
    <row r="806" ht="56.25" customHeight="1"/>
    <row r="807" ht="56.25" customHeight="1"/>
    <row r="808" ht="56.25" customHeight="1"/>
    <row r="809" ht="56.25" customHeight="1"/>
    <row r="810" ht="56.25" customHeight="1"/>
    <row r="811" ht="56.25" customHeight="1"/>
    <row r="812" ht="56.25" customHeight="1"/>
    <row r="813" ht="56.25" customHeight="1"/>
    <row r="814" ht="56.25" customHeight="1"/>
    <row r="815" ht="56.25" customHeight="1"/>
    <row r="816" ht="56.25" customHeight="1"/>
    <row r="817" ht="56.25" customHeight="1"/>
    <row r="818" ht="56.25" customHeight="1"/>
    <row r="819" ht="56.25" customHeight="1"/>
    <row r="820" ht="56.25" customHeight="1"/>
    <row r="821" ht="56.25" customHeight="1"/>
    <row r="822" ht="56.25" customHeight="1"/>
    <row r="823" ht="56.25" customHeight="1"/>
    <row r="824" ht="56.25" customHeight="1"/>
    <row r="825" ht="56.25" customHeight="1"/>
    <row r="826" ht="56.25" customHeight="1"/>
    <row r="827" ht="56.25" customHeight="1"/>
    <row r="828" ht="56.25" customHeight="1"/>
    <row r="829" ht="56.25" customHeight="1"/>
    <row r="830" ht="56.25" customHeight="1"/>
    <row r="831" ht="56.25" customHeight="1"/>
    <row r="832" ht="56.25" customHeight="1"/>
    <row r="833" ht="56.25" customHeight="1"/>
    <row r="834" ht="56.25" customHeight="1"/>
    <row r="835" ht="56.25" customHeight="1"/>
    <row r="836" ht="56.25" customHeight="1"/>
    <row r="837" ht="56.25" customHeight="1"/>
    <row r="838" ht="56.25" customHeight="1"/>
    <row r="839" ht="56.25" customHeight="1"/>
    <row r="840" ht="56.25" customHeight="1"/>
    <row r="841" ht="56.25" customHeight="1"/>
    <row r="842" ht="56.25" customHeight="1"/>
    <row r="843" ht="56.25" customHeight="1"/>
    <row r="844" ht="56.25" customHeight="1"/>
    <row r="845" ht="56.25" customHeight="1"/>
    <row r="846" ht="56.25" customHeight="1"/>
    <row r="847" ht="56.25" customHeight="1"/>
    <row r="848" ht="56.25" customHeight="1"/>
    <row r="849" ht="56.25" customHeight="1"/>
    <row r="850" ht="56.25" customHeight="1"/>
    <row r="851" ht="56.25" customHeight="1"/>
    <row r="852" ht="56.25" customHeight="1"/>
    <row r="853" ht="56.25" customHeight="1"/>
    <row r="854" ht="56.25" customHeight="1"/>
    <row r="855" ht="56.25" customHeight="1"/>
    <row r="856" ht="56.25" customHeight="1"/>
    <row r="857" ht="56.25" customHeight="1"/>
    <row r="858" ht="56.25" customHeight="1"/>
    <row r="859" ht="56.25" customHeight="1"/>
    <row r="860" ht="56.25" customHeight="1"/>
    <row r="861" ht="56.25" customHeight="1"/>
    <row r="862" ht="56.25" customHeight="1"/>
    <row r="863" ht="56.25" customHeight="1"/>
    <row r="864" ht="56.25" customHeight="1"/>
    <row r="865" ht="56.25" customHeight="1"/>
    <row r="866" ht="56.25" customHeight="1"/>
    <row r="867" ht="56.25" customHeight="1"/>
    <row r="868" ht="56.25" customHeight="1"/>
    <row r="869" ht="56.25" customHeight="1"/>
    <row r="870" ht="56.25" customHeight="1"/>
    <row r="871" ht="56.25" customHeight="1"/>
    <row r="872" ht="56.25" customHeight="1"/>
    <row r="873" ht="56.25" customHeight="1"/>
    <row r="874" ht="56.25" customHeight="1"/>
    <row r="875" ht="56.25" customHeight="1"/>
    <row r="876" ht="56.25" customHeight="1"/>
    <row r="877" ht="56.25" customHeight="1"/>
    <row r="878" ht="56.25" customHeight="1"/>
    <row r="879" ht="56.25" customHeight="1"/>
    <row r="880" ht="56.25" customHeight="1"/>
    <row r="881" ht="56.25" customHeight="1"/>
    <row r="882" ht="56.25" customHeight="1"/>
    <row r="883" ht="56.25" customHeight="1"/>
    <row r="884" ht="56.25" customHeight="1"/>
    <row r="885" ht="56.25" customHeight="1"/>
    <row r="886" ht="56.25" customHeight="1"/>
    <row r="887" ht="56.25" customHeight="1"/>
    <row r="888" ht="56.25" customHeight="1"/>
    <row r="889" ht="56.25" customHeight="1"/>
    <row r="890" ht="56.25" customHeight="1"/>
    <row r="891" ht="56.25" customHeight="1"/>
    <row r="892" ht="56.25" customHeight="1"/>
    <row r="893" ht="56.25" customHeight="1"/>
    <row r="894" ht="56.25" customHeight="1"/>
    <row r="895" ht="56.25" customHeight="1"/>
    <row r="896" ht="56.25" customHeight="1"/>
    <row r="897" ht="56.25" customHeight="1"/>
    <row r="898" ht="56.25" customHeight="1"/>
    <row r="899" ht="56.25" customHeight="1"/>
    <row r="900" ht="56.25" customHeight="1"/>
    <row r="901" ht="56.25" customHeight="1"/>
    <row r="902" ht="56.25" customHeight="1"/>
    <row r="903" ht="56.25" customHeight="1"/>
    <row r="904" ht="56.25" customHeight="1"/>
    <row r="905" ht="56.25" customHeight="1"/>
    <row r="906" ht="56.25" customHeight="1"/>
    <row r="907" ht="56.25" customHeight="1"/>
    <row r="908" ht="56.25" customHeight="1"/>
    <row r="909" ht="56.25" customHeight="1"/>
    <row r="910" ht="56.25" customHeight="1"/>
    <row r="911" ht="56.25" customHeight="1"/>
    <row r="912" ht="56.25" customHeight="1"/>
    <row r="913" ht="56.25" customHeight="1"/>
    <row r="914" ht="56.25" customHeight="1"/>
    <row r="915" ht="56.25" customHeight="1"/>
    <row r="916" ht="56.25" customHeight="1"/>
  </sheetData>
  <mergeCells count="2">
    <mergeCell ref="A1:C1"/>
    <mergeCell ref="A3:C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2" width="16.11"/>
    <col customWidth="1" min="3" max="3" width="44.0"/>
    <col customWidth="1" min="5" max="5" width="11.0"/>
    <col customWidth="1" min="6" max="6" width="10.11"/>
    <col customWidth="1" min="7" max="7" width="10.33"/>
    <col customWidth="1" min="8" max="8" width="12.33"/>
    <col customWidth="1" min="9" max="12" width="16.11"/>
  </cols>
  <sheetData>
    <row r="1" ht="56.25" customHeight="1">
      <c r="A1" s="52" t="s">
        <v>429</v>
      </c>
      <c r="D1" s="52"/>
    </row>
    <row r="2" ht="56.25" customHeight="1">
      <c r="A2" s="61" t="s">
        <v>11</v>
      </c>
      <c r="B2" s="62" t="s">
        <v>12</v>
      </c>
      <c r="C2" s="61" t="s">
        <v>21</v>
      </c>
      <c r="D2" s="61" t="s">
        <v>143</v>
      </c>
      <c r="E2" s="61" t="s">
        <v>432</v>
      </c>
      <c r="F2" s="61" t="s">
        <v>434</v>
      </c>
      <c r="G2" s="61" t="s">
        <v>435</v>
      </c>
      <c r="H2" s="61" t="s">
        <v>436</v>
      </c>
      <c r="I2" s="61" t="s">
        <v>153</v>
      </c>
      <c r="J2" s="61" t="s">
        <v>154</v>
      </c>
    </row>
    <row r="3" ht="56.25" customHeight="1">
      <c r="A3" s="64" t="s">
        <v>26</v>
      </c>
      <c r="B3" s="64"/>
      <c r="C3" s="64"/>
      <c r="D3" s="64"/>
      <c r="E3" s="64"/>
      <c r="F3" s="64"/>
      <c r="G3" s="64"/>
      <c r="H3" s="64"/>
      <c r="I3" s="64"/>
      <c r="J3" s="64"/>
    </row>
    <row r="4" ht="56.25" customHeight="1">
      <c r="A4" s="65"/>
      <c r="B4" s="65" t="s">
        <v>28</v>
      </c>
      <c r="C4" s="65" t="s">
        <v>35</v>
      </c>
      <c r="D4" s="65"/>
      <c r="E4" s="65"/>
      <c r="F4" s="65"/>
      <c r="G4" s="65"/>
      <c r="H4" s="65"/>
      <c r="I4" s="65"/>
      <c r="J4" s="65"/>
    </row>
    <row r="5" ht="56.25" customHeight="1">
      <c r="A5" s="65"/>
      <c r="B5" s="65" t="s">
        <v>28</v>
      </c>
      <c r="C5" s="65" t="s">
        <v>42</v>
      </c>
      <c r="D5" s="65"/>
      <c r="E5" s="65"/>
      <c r="F5" s="65"/>
      <c r="G5" s="65"/>
      <c r="H5" s="65"/>
      <c r="I5" s="65"/>
      <c r="J5" s="65"/>
    </row>
    <row r="6" ht="56.25" customHeight="1">
      <c r="A6" s="65"/>
      <c r="B6" s="65" t="s">
        <v>28</v>
      </c>
      <c r="C6" s="65" t="s">
        <v>47</v>
      </c>
      <c r="D6" s="65"/>
      <c r="E6" s="65"/>
      <c r="F6" s="65"/>
      <c r="G6" s="65"/>
      <c r="H6" s="65"/>
      <c r="I6" s="65"/>
      <c r="J6" s="65"/>
    </row>
    <row r="7" ht="56.25" customHeight="1">
      <c r="A7" s="65"/>
      <c r="B7" s="65" t="s">
        <v>28</v>
      </c>
      <c r="C7" s="65" t="s">
        <v>52</v>
      </c>
      <c r="D7" s="65"/>
      <c r="E7" s="65"/>
      <c r="F7" s="65"/>
      <c r="G7" s="65"/>
      <c r="H7" s="65"/>
      <c r="I7" s="65"/>
      <c r="J7" s="65"/>
    </row>
    <row r="8" ht="56.25" customHeight="1">
      <c r="A8" s="65"/>
      <c r="B8" s="65" t="s">
        <v>28</v>
      </c>
      <c r="C8" s="65" t="s">
        <v>57</v>
      </c>
      <c r="D8" s="65"/>
      <c r="E8" s="65"/>
      <c r="F8" s="65"/>
      <c r="G8" s="65"/>
      <c r="H8" s="65"/>
      <c r="I8" s="65"/>
      <c r="J8" s="65"/>
    </row>
    <row r="9" ht="56.25" customHeight="1">
      <c r="A9" s="65"/>
      <c r="B9" s="65" t="s">
        <v>28</v>
      </c>
      <c r="C9" s="65" t="s">
        <v>61</v>
      </c>
      <c r="D9" s="65"/>
      <c r="E9" s="65"/>
      <c r="F9" s="65"/>
      <c r="G9" s="65"/>
      <c r="H9" s="65"/>
      <c r="I9" s="65"/>
      <c r="J9" s="65"/>
    </row>
    <row r="10" ht="56.25" customHeight="1">
      <c r="A10" s="65"/>
      <c r="B10" s="65" t="s">
        <v>28</v>
      </c>
      <c r="C10" s="65" t="s">
        <v>65</v>
      </c>
      <c r="D10" s="65"/>
      <c r="E10" s="65"/>
      <c r="F10" s="65"/>
      <c r="G10" s="65"/>
      <c r="H10" s="65"/>
      <c r="I10" s="65"/>
      <c r="J10" s="65"/>
    </row>
    <row r="11" ht="56.25" customHeight="1">
      <c r="A11" s="65"/>
      <c r="B11" s="65" t="s">
        <v>28</v>
      </c>
      <c r="C11" s="65" t="s">
        <v>67</v>
      </c>
      <c r="D11" s="65"/>
      <c r="E11" s="65"/>
      <c r="F11" s="65"/>
      <c r="G11" s="65"/>
      <c r="H11" s="65"/>
      <c r="I11" s="65"/>
      <c r="J11" s="65"/>
    </row>
    <row r="12" ht="56.25" customHeight="1">
      <c r="A12" s="65"/>
      <c r="B12" s="65" t="s">
        <v>28</v>
      </c>
      <c r="C12" s="65" t="s">
        <v>69</v>
      </c>
      <c r="D12" s="65"/>
      <c r="E12" s="65"/>
      <c r="F12" s="65"/>
      <c r="G12" s="65"/>
      <c r="H12" s="65"/>
      <c r="I12" s="65"/>
      <c r="J12" s="65"/>
    </row>
    <row r="13" ht="56.25" customHeight="1">
      <c r="A13" s="65"/>
      <c r="B13" s="65" t="s">
        <v>28</v>
      </c>
      <c r="C13" s="65" t="s">
        <v>70</v>
      </c>
      <c r="D13" s="65"/>
      <c r="E13" s="65"/>
      <c r="F13" s="65"/>
      <c r="G13" s="65"/>
      <c r="H13" s="65"/>
      <c r="I13" s="65"/>
      <c r="J13" s="65"/>
    </row>
    <row r="14" ht="56.25" customHeight="1">
      <c r="A14" s="65"/>
      <c r="B14" s="65" t="s">
        <v>28</v>
      </c>
      <c r="C14" s="65" t="s">
        <v>72</v>
      </c>
      <c r="D14" s="65"/>
      <c r="E14" s="65"/>
      <c r="F14" s="65"/>
      <c r="G14" s="65"/>
      <c r="H14" s="65"/>
      <c r="I14" s="65"/>
      <c r="J14" s="65"/>
    </row>
    <row r="15" ht="56.25" customHeight="1">
      <c r="A15" s="65"/>
      <c r="B15" s="65" t="s">
        <v>28</v>
      </c>
      <c r="C15" s="65" t="s">
        <v>73</v>
      </c>
      <c r="D15" s="65"/>
      <c r="E15" s="65"/>
      <c r="F15" s="65"/>
      <c r="G15" s="65"/>
      <c r="H15" s="65"/>
      <c r="I15" s="65"/>
      <c r="J15" s="65"/>
    </row>
    <row r="16" ht="56.25" customHeight="1">
      <c r="A16" s="65"/>
      <c r="B16" s="65" t="s">
        <v>28</v>
      </c>
      <c r="C16" s="65" t="s">
        <v>74</v>
      </c>
      <c r="D16" s="65"/>
      <c r="E16" s="65"/>
      <c r="F16" s="65"/>
      <c r="G16" s="65"/>
      <c r="H16" s="65"/>
      <c r="I16" s="65"/>
      <c r="J16" s="65"/>
    </row>
    <row r="17" ht="56.25" customHeight="1">
      <c r="A17" s="65"/>
      <c r="B17" s="65" t="s">
        <v>28</v>
      </c>
      <c r="C17" s="65" t="s">
        <v>77</v>
      </c>
      <c r="D17" s="65"/>
      <c r="E17" s="65"/>
      <c r="F17" s="65"/>
      <c r="G17" s="65"/>
      <c r="H17" s="65"/>
      <c r="I17" s="65"/>
      <c r="J17" s="65"/>
    </row>
    <row r="18" ht="56.25" customHeight="1">
      <c r="A18" s="65"/>
      <c r="B18" s="65" t="s">
        <v>28</v>
      </c>
      <c r="C18" s="65" t="s">
        <v>80</v>
      </c>
      <c r="D18" s="65"/>
      <c r="E18" s="65"/>
      <c r="F18" s="65"/>
      <c r="G18" s="65"/>
      <c r="H18" s="65"/>
      <c r="I18" s="65"/>
      <c r="J18" s="65"/>
    </row>
    <row r="19" ht="56.25" customHeight="1">
      <c r="A19" s="65"/>
      <c r="B19" s="65" t="s">
        <v>28</v>
      </c>
      <c r="C19" s="65" t="s">
        <v>84</v>
      </c>
      <c r="D19" s="65"/>
      <c r="E19" s="65"/>
      <c r="F19" s="65"/>
      <c r="G19" s="65"/>
      <c r="H19" s="65"/>
      <c r="I19" s="65"/>
      <c r="J19" s="65"/>
    </row>
    <row r="20" ht="56.25" customHeight="1">
      <c r="A20" s="65"/>
      <c r="B20" s="65" t="s">
        <v>28</v>
      </c>
      <c r="C20" s="65" t="s">
        <v>85</v>
      </c>
      <c r="D20" s="65"/>
      <c r="E20" s="65"/>
      <c r="F20" s="65"/>
      <c r="G20" s="65"/>
      <c r="H20" s="65"/>
      <c r="I20" s="65"/>
      <c r="J20" s="65"/>
    </row>
    <row r="21" ht="56.25" customHeight="1">
      <c r="A21" s="65"/>
      <c r="B21" s="65" t="s">
        <v>145</v>
      </c>
      <c r="C21" s="65" t="s">
        <v>87</v>
      </c>
      <c r="D21" s="65"/>
      <c r="E21" s="65"/>
      <c r="F21" s="65"/>
      <c r="G21" s="65"/>
      <c r="H21" s="65"/>
      <c r="I21" s="65"/>
      <c r="J21" s="65"/>
    </row>
    <row r="22" ht="56.25" customHeight="1">
      <c r="A22" s="65"/>
      <c r="B22" s="65" t="s">
        <v>28</v>
      </c>
      <c r="C22" s="65" t="s">
        <v>90</v>
      </c>
      <c r="D22" s="65"/>
      <c r="E22" s="65"/>
      <c r="F22" s="65"/>
      <c r="G22" s="65"/>
      <c r="H22" s="65"/>
      <c r="I22" s="65"/>
      <c r="J22" s="65"/>
    </row>
    <row r="23" ht="56.25" customHeight="1">
      <c r="A23" s="65"/>
      <c r="B23" s="65" t="s">
        <v>28</v>
      </c>
      <c r="C23" s="65" t="s">
        <v>93</v>
      </c>
      <c r="D23" s="65"/>
      <c r="E23" s="65"/>
      <c r="F23" s="65"/>
      <c r="G23" s="65"/>
      <c r="H23" s="65"/>
      <c r="I23" s="65"/>
      <c r="J23" s="65"/>
    </row>
    <row r="24" ht="56.25" customHeight="1">
      <c r="A24" s="65"/>
      <c r="B24" s="65" t="s">
        <v>28</v>
      </c>
      <c r="C24" s="65" t="s">
        <v>100</v>
      </c>
      <c r="D24" s="65"/>
      <c r="E24" s="65"/>
      <c r="F24" s="65"/>
      <c r="G24" s="65"/>
      <c r="H24" s="65"/>
      <c r="I24" s="65"/>
      <c r="J24" s="65"/>
    </row>
    <row r="25" ht="56.25" customHeight="1">
      <c r="A25" s="65"/>
      <c r="B25" s="65" t="s">
        <v>106</v>
      </c>
      <c r="C25" s="65" t="s">
        <v>107</v>
      </c>
      <c r="D25" s="65"/>
      <c r="E25" s="65"/>
      <c r="F25" s="65"/>
      <c r="G25" s="65"/>
      <c r="H25" s="65"/>
      <c r="I25" s="65"/>
      <c r="J25" s="65"/>
    </row>
    <row r="26" ht="56.25" customHeight="1">
      <c r="A26" s="65"/>
      <c r="B26" s="65" t="s">
        <v>28</v>
      </c>
      <c r="C26" s="65" t="s">
        <v>113</v>
      </c>
      <c r="D26" s="65"/>
      <c r="E26" s="65"/>
      <c r="F26" s="65"/>
      <c r="G26" s="65"/>
      <c r="H26" s="65"/>
      <c r="I26" s="65"/>
      <c r="J26" s="65"/>
    </row>
    <row r="27" ht="56.25" customHeight="1">
      <c r="A27" s="65"/>
      <c r="B27" s="65" t="s">
        <v>28</v>
      </c>
      <c r="C27" s="65" t="s">
        <v>115</v>
      </c>
      <c r="D27" s="65"/>
      <c r="E27" s="65"/>
      <c r="F27" s="65"/>
      <c r="G27" s="65"/>
      <c r="H27" s="65"/>
      <c r="I27" s="65"/>
      <c r="J27" s="65"/>
    </row>
    <row r="28" ht="56.25" customHeight="1">
      <c r="A28" s="65"/>
      <c r="B28" s="65" t="s">
        <v>28</v>
      </c>
      <c r="C28" s="65" t="s">
        <v>117</v>
      </c>
      <c r="D28" s="65"/>
      <c r="E28" s="65"/>
      <c r="F28" s="65"/>
      <c r="G28" s="65"/>
      <c r="H28" s="65"/>
      <c r="I28" s="65"/>
      <c r="J28" s="65"/>
    </row>
    <row r="29" ht="56.25" customHeight="1">
      <c r="A29" s="65"/>
      <c r="B29" s="65" t="s">
        <v>28</v>
      </c>
      <c r="C29" s="65" t="s">
        <v>105</v>
      </c>
      <c r="D29" s="65"/>
      <c r="E29" s="65"/>
      <c r="F29" s="65"/>
      <c r="G29" s="65"/>
      <c r="H29" s="65"/>
      <c r="I29" s="65"/>
      <c r="J29" s="65"/>
    </row>
    <row r="30" ht="56.25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</row>
    <row r="31" ht="56.25" customHeight="1">
      <c r="A31" s="65"/>
      <c r="B31" s="65" t="s">
        <v>118</v>
      </c>
      <c r="C31" s="65" t="s">
        <v>193</v>
      </c>
      <c r="D31" s="65"/>
      <c r="E31" s="65"/>
      <c r="F31" s="65"/>
      <c r="G31" s="65"/>
      <c r="H31" s="65"/>
      <c r="I31" s="65"/>
      <c r="J31" s="65"/>
    </row>
    <row r="32" ht="56.25" customHeight="1">
      <c r="A32" s="65"/>
      <c r="B32" s="65" t="s">
        <v>118</v>
      </c>
      <c r="C32" s="65" t="s">
        <v>203</v>
      </c>
      <c r="D32" s="65"/>
      <c r="E32" s="65"/>
      <c r="F32" s="65"/>
      <c r="G32" s="65"/>
      <c r="H32" s="65"/>
      <c r="I32" s="65"/>
      <c r="J32" s="65"/>
    </row>
    <row r="33" ht="56.25" customHeight="1">
      <c r="A33" s="65"/>
      <c r="B33" s="65" t="s">
        <v>118</v>
      </c>
      <c r="C33" s="65" t="s">
        <v>211</v>
      </c>
      <c r="D33" s="65"/>
      <c r="E33" s="65"/>
      <c r="F33" s="65"/>
      <c r="G33" s="65"/>
      <c r="H33" s="65"/>
      <c r="I33" s="65"/>
      <c r="J33" s="65"/>
    </row>
    <row r="34" ht="56.25" customHeight="1">
      <c r="A34" s="65"/>
      <c r="B34" s="65" t="s">
        <v>118</v>
      </c>
      <c r="C34" s="65" t="s">
        <v>219</v>
      </c>
      <c r="D34" s="65"/>
      <c r="E34" s="65"/>
      <c r="F34" s="65"/>
      <c r="G34" s="65"/>
      <c r="H34" s="65"/>
      <c r="I34" s="65"/>
      <c r="J34" s="65"/>
    </row>
    <row r="35" ht="56.25" customHeight="1">
      <c r="A35" s="65"/>
      <c r="B35" s="65" t="s">
        <v>118</v>
      </c>
      <c r="C35" s="65" t="s">
        <v>123</v>
      </c>
      <c r="D35" s="65"/>
      <c r="E35" s="65"/>
      <c r="F35" s="65"/>
      <c r="G35" s="65"/>
      <c r="H35" s="65"/>
      <c r="I35" s="65"/>
      <c r="J35" s="65"/>
    </row>
    <row r="36" ht="56.25" customHeight="1">
      <c r="A36" s="65"/>
      <c r="B36" s="65" t="s">
        <v>118</v>
      </c>
      <c r="C36" s="65" t="s">
        <v>127</v>
      </c>
      <c r="D36" s="65"/>
      <c r="E36" s="65"/>
      <c r="F36" s="65"/>
      <c r="G36" s="65"/>
      <c r="H36" s="65"/>
      <c r="I36" s="65"/>
      <c r="J36" s="65"/>
    </row>
    <row r="37" ht="56.25" customHeight="1">
      <c r="A37" s="65"/>
      <c r="B37" s="65" t="s">
        <v>118</v>
      </c>
      <c r="C37" s="65" t="s">
        <v>131</v>
      </c>
      <c r="D37" s="65"/>
      <c r="E37" s="65"/>
      <c r="F37" s="65"/>
      <c r="G37" s="65"/>
      <c r="H37" s="65"/>
      <c r="I37" s="65"/>
      <c r="J37" s="65"/>
    </row>
    <row r="38" ht="56.25" customHeight="1">
      <c r="A38" s="65"/>
      <c r="B38" s="65" t="s">
        <v>118</v>
      </c>
      <c r="C38" s="65" t="s">
        <v>232</v>
      </c>
      <c r="D38" s="65"/>
      <c r="E38" s="65"/>
      <c r="F38" s="65"/>
      <c r="G38" s="65"/>
      <c r="H38" s="65"/>
      <c r="I38" s="65"/>
      <c r="J38" s="65"/>
    </row>
    <row r="39" ht="56.25" customHeight="1">
      <c r="A39" s="65"/>
      <c r="B39" s="65" t="s">
        <v>118</v>
      </c>
      <c r="C39" s="65" t="s">
        <v>236</v>
      </c>
      <c r="D39" s="65"/>
      <c r="E39" s="65"/>
      <c r="F39" s="65"/>
      <c r="G39" s="65"/>
      <c r="H39" s="65"/>
      <c r="I39" s="65"/>
      <c r="J39" s="65"/>
    </row>
    <row r="40" ht="56.25" customHeight="1">
      <c r="A40" s="65"/>
      <c r="B40" s="65" t="s">
        <v>118</v>
      </c>
      <c r="C40" s="65" t="s">
        <v>238</v>
      </c>
      <c r="D40" s="65"/>
      <c r="E40" s="65"/>
      <c r="F40" s="65"/>
      <c r="G40" s="65"/>
      <c r="H40" s="65"/>
      <c r="I40" s="65"/>
      <c r="J40" s="65"/>
    </row>
    <row r="41" ht="56.25" customHeight="1">
      <c r="A41" s="65"/>
      <c r="B41" s="65" t="s">
        <v>118</v>
      </c>
      <c r="C41" s="65" t="s">
        <v>242</v>
      </c>
      <c r="D41" s="65"/>
      <c r="E41" s="65"/>
      <c r="F41" s="65"/>
      <c r="G41" s="65"/>
      <c r="H41" s="65"/>
      <c r="I41" s="65"/>
      <c r="J41" s="65"/>
    </row>
    <row r="42" ht="56.25" customHeight="1">
      <c r="A42" s="65"/>
      <c r="B42" s="65" t="s">
        <v>118</v>
      </c>
      <c r="C42" s="65" t="s">
        <v>134</v>
      </c>
      <c r="D42" s="65"/>
      <c r="E42" s="65"/>
      <c r="F42" s="65"/>
      <c r="G42" s="65"/>
      <c r="H42" s="65"/>
      <c r="I42" s="65"/>
      <c r="J42" s="65"/>
    </row>
    <row r="43" ht="56.25" customHeight="1">
      <c r="A43" s="65"/>
      <c r="B43" s="65" t="s">
        <v>118</v>
      </c>
      <c r="C43" s="65" t="s">
        <v>248</v>
      </c>
      <c r="D43" s="65"/>
      <c r="E43" s="65"/>
      <c r="F43" s="65"/>
      <c r="G43" s="65"/>
      <c r="H43" s="65"/>
      <c r="I43" s="65"/>
      <c r="J43" s="65"/>
    </row>
    <row r="44" ht="56.25" customHeight="1">
      <c r="A44" s="65"/>
      <c r="B44" s="65" t="s">
        <v>135</v>
      </c>
      <c r="C44" s="65" t="s">
        <v>140</v>
      </c>
      <c r="D44" s="65"/>
      <c r="E44" s="65"/>
      <c r="F44" s="65"/>
      <c r="G44" s="65"/>
      <c r="H44" s="65"/>
      <c r="I44" s="65"/>
      <c r="J44" s="65"/>
    </row>
    <row r="45" ht="56.25" customHeight="1">
      <c r="A45" s="65"/>
      <c r="B45" s="65" t="s">
        <v>135</v>
      </c>
      <c r="C45" s="65" t="s">
        <v>148</v>
      </c>
      <c r="D45" s="65"/>
      <c r="E45" s="65"/>
      <c r="F45" s="65"/>
      <c r="G45" s="65"/>
      <c r="H45" s="65"/>
      <c r="I45" s="65"/>
      <c r="J45" s="65"/>
    </row>
    <row r="46" ht="56.25" customHeight="1">
      <c r="A46" s="65"/>
      <c r="B46" s="65" t="s">
        <v>135</v>
      </c>
      <c r="C46" s="65" t="s">
        <v>157</v>
      </c>
      <c r="D46" s="65"/>
      <c r="E46" s="65"/>
      <c r="F46" s="65"/>
      <c r="G46" s="65"/>
      <c r="H46" s="65"/>
      <c r="I46" s="65"/>
      <c r="J46" s="65"/>
    </row>
    <row r="47" ht="56.25" customHeight="1">
      <c r="A47" s="65"/>
      <c r="B47" s="65" t="s">
        <v>135</v>
      </c>
      <c r="C47" s="65" t="s">
        <v>159</v>
      </c>
      <c r="D47" s="65"/>
      <c r="E47" s="65"/>
      <c r="F47" s="65"/>
      <c r="G47" s="65"/>
      <c r="H47" s="65"/>
      <c r="I47" s="65"/>
      <c r="J47" s="65"/>
    </row>
    <row r="48" ht="56.25" customHeight="1">
      <c r="A48" s="65"/>
      <c r="B48" s="65" t="s">
        <v>135</v>
      </c>
      <c r="C48" s="65" t="s">
        <v>161</v>
      </c>
      <c r="D48" s="65"/>
      <c r="E48" s="65"/>
      <c r="F48" s="65"/>
      <c r="G48" s="65"/>
      <c r="H48" s="65"/>
      <c r="I48" s="65"/>
      <c r="J48" s="65"/>
    </row>
    <row r="49" ht="56.25" customHeight="1">
      <c r="A49" s="65"/>
      <c r="B49" s="65" t="s">
        <v>135</v>
      </c>
      <c r="C49" s="65" t="s">
        <v>163</v>
      </c>
      <c r="D49" s="65"/>
      <c r="E49" s="65"/>
      <c r="F49" s="65"/>
      <c r="G49" s="65"/>
      <c r="H49" s="65"/>
      <c r="I49" s="65"/>
      <c r="J49" s="65"/>
    </row>
    <row r="50" ht="56.25" customHeight="1">
      <c r="A50" s="65"/>
      <c r="B50" s="65" t="s">
        <v>135</v>
      </c>
      <c r="C50" s="65" t="s">
        <v>165</v>
      </c>
      <c r="D50" s="65"/>
      <c r="E50" s="65"/>
      <c r="F50" s="65"/>
      <c r="G50" s="65"/>
      <c r="H50" s="65"/>
      <c r="I50" s="65"/>
      <c r="J50" s="65"/>
    </row>
    <row r="51" ht="56.25" customHeight="1">
      <c r="A51" s="65"/>
      <c r="B51" s="65" t="s">
        <v>135</v>
      </c>
      <c r="C51" s="65" t="s">
        <v>168</v>
      </c>
      <c r="D51" s="65"/>
      <c r="E51" s="65"/>
      <c r="F51" s="65"/>
      <c r="G51" s="65"/>
      <c r="H51" s="65"/>
      <c r="I51" s="65"/>
      <c r="J51" s="65"/>
    </row>
    <row r="52" ht="56.25" customHeight="1">
      <c r="A52" s="65"/>
      <c r="B52" s="65" t="s">
        <v>135</v>
      </c>
      <c r="C52" s="65" t="s">
        <v>171</v>
      </c>
      <c r="D52" s="65"/>
      <c r="E52" s="65"/>
      <c r="F52" s="65"/>
      <c r="G52" s="65"/>
      <c r="H52" s="65"/>
      <c r="I52" s="65"/>
      <c r="J52" s="65"/>
    </row>
    <row r="53" ht="56.2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</row>
    <row r="54" ht="56.25" customHeight="1">
      <c r="A54" s="64" t="s">
        <v>441</v>
      </c>
      <c r="B54" s="64"/>
      <c r="C54" s="64"/>
      <c r="D54" s="64"/>
      <c r="E54" s="64"/>
      <c r="F54" s="64"/>
      <c r="G54" s="64"/>
      <c r="H54" s="64"/>
      <c r="I54" s="64"/>
      <c r="J54" s="64"/>
    </row>
    <row r="55" ht="56.25" customHeight="1">
      <c r="A55" s="65"/>
      <c r="B55" s="65"/>
      <c r="C55" s="65" t="s">
        <v>444</v>
      </c>
      <c r="D55" s="65"/>
      <c r="E55" s="65"/>
      <c r="F55" s="65"/>
      <c r="G55" s="65"/>
      <c r="H55" s="65"/>
      <c r="I55" s="65"/>
      <c r="J55" s="65"/>
    </row>
    <row r="56" ht="56.25" customHeight="1">
      <c r="A56" s="65"/>
      <c r="B56" s="65"/>
      <c r="C56" s="65" t="s">
        <v>446</v>
      </c>
      <c r="D56" s="65"/>
      <c r="E56" s="65"/>
      <c r="F56" s="65"/>
      <c r="G56" s="65"/>
      <c r="H56" s="65"/>
      <c r="I56" s="65"/>
      <c r="J56" s="65"/>
    </row>
    <row r="57" ht="56.25" customHeight="1">
      <c r="A57" s="65"/>
      <c r="B57" s="65"/>
      <c r="C57" s="65" t="s">
        <v>449</v>
      </c>
      <c r="D57" s="65"/>
      <c r="E57" s="65"/>
      <c r="F57" s="65"/>
      <c r="G57" s="65"/>
      <c r="H57" s="65"/>
      <c r="I57" s="65"/>
      <c r="J57" s="65"/>
    </row>
    <row r="58" ht="56.25" customHeight="1">
      <c r="A58" s="65"/>
      <c r="B58" s="65"/>
      <c r="C58" s="65" t="s">
        <v>451</v>
      </c>
      <c r="D58" s="65"/>
      <c r="E58" s="65"/>
      <c r="F58" s="65"/>
      <c r="G58" s="65"/>
      <c r="H58" s="65"/>
      <c r="I58" s="65"/>
      <c r="J58" s="65"/>
    </row>
    <row r="59" ht="56.25" customHeight="1">
      <c r="A59" s="65"/>
      <c r="B59" s="65"/>
      <c r="C59" s="65" t="s">
        <v>453</v>
      </c>
      <c r="D59" s="65"/>
      <c r="E59" s="65"/>
      <c r="F59" s="65"/>
      <c r="G59" s="65"/>
      <c r="H59" s="65"/>
      <c r="I59" s="65"/>
      <c r="J59" s="65"/>
    </row>
    <row r="60" ht="56.25" customHeight="1">
      <c r="A60" s="65"/>
      <c r="B60" s="65"/>
      <c r="C60" s="65" t="s">
        <v>456</v>
      </c>
      <c r="D60" s="65"/>
      <c r="E60" s="65"/>
      <c r="F60" s="65"/>
      <c r="G60" s="65"/>
      <c r="H60" s="65"/>
      <c r="I60" s="65"/>
      <c r="J60" s="65"/>
    </row>
    <row r="61" ht="56.25" customHeight="1">
      <c r="A61" s="65"/>
      <c r="B61" s="65"/>
      <c r="C61" s="65" t="s">
        <v>459</v>
      </c>
      <c r="D61" s="65"/>
      <c r="E61" s="65"/>
      <c r="F61" s="65"/>
      <c r="G61" s="65"/>
      <c r="H61" s="65"/>
      <c r="I61" s="65"/>
      <c r="J61" s="65"/>
    </row>
    <row r="62" ht="56.25" customHeight="1">
      <c r="A62" s="65"/>
      <c r="B62" s="65"/>
      <c r="C62" s="65" t="s">
        <v>461</v>
      </c>
      <c r="D62" s="65"/>
      <c r="E62" s="65"/>
      <c r="F62" s="65"/>
      <c r="G62" s="65"/>
      <c r="H62" s="65"/>
      <c r="I62" s="65"/>
      <c r="J62" s="65"/>
    </row>
    <row r="63" ht="56.25" customHeight="1">
      <c r="A63" s="65"/>
      <c r="B63" s="65"/>
      <c r="C63" s="65" t="s">
        <v>464</v>
      </c>
      <c r="D63" s="65"/>
      <c r="E63" s="65"/>
      <c r="F63" s="65"/>
      <c r="G63" s="65"/>
      <c r="H63" s="65"/>
      <c r="I63" s="65"/>
      <c r="J63" s="65"/>
    </row>
    <row r="64" ht="56.25" customHeight="1">
      <c r="A64" s="65"/>
      <c r="B64" s="65"/>
      <c r="C64" s="65" t="s">
        <v>467</v>
      </c>
      <c r="D64" s="65"/>
      <c r="E64" s="65"/>
      <c r="F64" s="65"/>
      <c r="G64" s="65"/>
      <c r="H64" s="65"/>
      <c r="I64" s="65"/>
      <c r="J64" s="65"/>
    </row>
    <row r="65" ht="56.25" customHeight="1">
      <c r="A65" s="65"/>
      <c r="B65" s="65"/>
      <c r="C65" s="65" t="s">
        <v>470</v>
      </c>
      <c r="D65" s="65"/>
      <c r="E65" s="65"/>
      <c r="F65" s="65"/>
      <c r="G65" s="65"/>
      <c r="H65" s="65"/>
      <c r="I65" s="65"/>
      <c r="J65" s="65"/>
    </row>
    <row r="66" ht="56.25" customHeight="1">
      <c r="A66" s="65"/>
      <c r="B66" s="65"/>
      <c r="C66" s="65" t="s">
        <v>475</v>
      </c>
      <c r="D66" s="65"/>
      <c r="E66" s="65"/>
      <c r="F66" s="65"/>
      <c r="G66" s="65"/>
      <c r="H66" s="65"/>
      <c r="I66" s="65"/>
      <c r="J66" s="65"/>
    </row>
    <row r="67" ht="56.25" customHeight="1">
      <c r="A67" s="65"/>
      <c r="B67" s="65"/>
      <c r="C67" s="65" t="s">
        <v>477</v>
      </c>
      <c r="D67" s="65"/>
      <c r="E67" s="65"/>
      <c r="F67" s="65"/>
      <c r="G67" s="65"/>
      <c r="H67" s="65"/>
      <c r="I67" s="65"/>
      <c r="J67" s="65"/>
    </row>
    <row r="68" ht="56.25" customHeight="1">
      <c r="A68" s="65"/>
      <c r="B68" s="65"/>
      <c r="C68" s="65" t="s">
        <v>480</v>
      </c>
      <c r="D68" s="65"/>
      <c r="E68" s="65"/>
      <c r="F68" s="65"/>
      <c r="G68" s="65"/>
      <c r="H68" s="65"/>
      <c r="I68" s="65"/>
      <c r="J68" s="65"/>
    </row>
    <row r="69" ht="56.25" customHeight="1">
      <c r="A69" s="65"/>
      <c r="B69" s="65"/>
      <c r="C69" s="65" t="s">
        <v>483</v>
      </c>
      <c r="D69" s="65"/>
      <c r="E69" s="65"/>
      <c r="F69" s="65"/>
      <c r="G69" s="65"/>
      <c r="H69" s="65"/>
      <c r="I69" s="65"/>
      <c r="J69" s="65"/>
    </row>
    <row r="70" ht="56.25" customHeight="1">
      <c r="A70" s="65"/>
      <c r="B70" s="65"/>
      <c r="C70" s="65" t="s">
        <v>485</v>
      </c>
      <c r="D70" s="65"/>
      <c r="E70" s="65"/>
      <c r="F70" s="65"/>
      <c r="G70" s="65"/>
      <c r="H70" s="65"/>
      <c r="I70" s="65"/>
      <c r="J70" s="65"/>
    </row>
    <row r="71" ht="56.25" customHeight="1">
      <c r="A71" s="65"/>
      <c r="B71" s="65"/>
      <c r="C71" s="65" t="s">
        <v>488</v>
      </c>
      <c r="D71" s="65"/>
      <c r="E71" s="65"/>
      <c r="F71" s="65"/>
      <c r="G71" s="65"/>
      <c r="H71" s="65"/>
      <c r="I71" s="65"/>
      <c r="J71" s="65"/>
    </row>
    <row r="72" ht="56.25" customHeight="1">
      <c r="A72" s="65"/>
      <c r="B72" s="65"/>
      <c r="C72" s="65" t="s">
        <v>490</v>
      </c>
      <c r="D72" s="65"/>
      <c r="E72" s="65"/>
      <c r="F72" s="65"/>
      <c r="G72" s="65"/>
      <c r="H72" s="65"/>
      <c r="I72" s="65"/>
      <c r="J72" s="65"/>
    </row>
    <row r="73" ht="56.25" customHeight="1">
      <c r="A73" s="65"/>
      <c r="B73" s="65"/>
      <c r="C73" s="65" t="s">
        <v>492</v>
      </c>
      <c r="D73" s="65"/>
      <c r="E73" s="65"/>
      <c r="F73" s="65"/>
      <c r="G73" s="65"/>
      <c r="H73" s="65"/>
      <c r="I73" s="65"/>
      <c r="J73" s="65"/>
    </row>
    <row r="74" ht="56.25" customHeight="1">
      <c r="A74" s="65"/>
      <c r="B74" s="65"/>
      <c r="C74" s="65" t="s">
        <v>494</v>
      </c>
      <c r="D74" s="65"/>
      <c r="E74" s="65"/>
      <c r="F74" s="65"/>
      <c r="G74" s="65"/>
      <c r="H74" s="65"/>
      <c r="I74" s="65"/>
      <c r="J74" s="65"/>
    </row>
    <row r="75" ht="56.25" customHeight="1">
      <c r="A75" s="65"/>
      <c r="B75" s="65"/>
      <c r="C75" s="65" t="s">
        <v>496</v>
      </c>
      <c r="D75" s="65"/>
      <c r="E75" s="65"/>
      <c r="F75" s="65"/>
      <c r="G75" s="65"/>
      <c r="H75" s="65"/>
      <c r="I75" s="65"/>
      <c r="J75" s="65"/>
    </row>
    <row r="76" ht="56.25" customHeight="1">
      <c r="A76" s="65"/>
      <c r="B76" s="65"/>
      <c r="C76" s="65" t="s">
        <v>498</v>
      </c>
      <c r="D76" s="65"/>
      <c r="E76" s="65"/>
      <c r="F76" s="65"/>
      <c r="G76" s="65"/>
      <c r="H76" s="65"/>
      <c r="I76" s="65"/>
      <c r="J76" s="65"/>
    </row>
    <row r="77" ht="56.25" customHeight="1">
      <c r="A77" s="65"/>
      <c r="B77" s="65"/>
      <c r="C77" s="65" t="s">
        <v>500</v>
      </c>
      <c r="D77" s="65"/>
      <c r="E77" s="65"/>
      <c r="F77" s="65"/>
      <c r="G77" s="65"/>
      <c r="H77" s="65"/>
      <c r="I77" s="65"/>
      <c r="J77" s="65"/>
    </row>
    <row r="78" ht="56.2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</row>
    <row r="79" ht="56.25" customHeight="1">
      <c r="A79" s="64" t="s">
        <v>503</v>
      </c>
      <c r="B79" s="64"/>
      <c r="C79" s="64"/>
      <c r="D79" s="64"/>
      <c r="E79" s="64"/>
      <c r="F79" s="64"/>
      <c r="G79" s="64"/>
      <c r="H79" s="64"/>
      <c r="I79" s="64"/>
      <c r="J79" s="64"/>
    </row>
    <row r="80" ht="56.25" customHeight="1">
      <c r="A80" s="65"/>
      <c r="B80" s="65" t="s">
        <v>28</v>
      </c>
      <c r="C80" s="65" t="s">
        <v>505</v>
      </c>
      <c r="D80" s="65"/>
      <c r="E80" s="65"/>
      <c r="F80" s="65"/>
      <c r="G80" s="65"/>
      <c r="H80" s="65"/>
      <c r="I80" s="65"/>
      <c r="J80" s="65"/>
    </row>
    <row r="81" ht="56.25" customHeight="1">
      <c r="A81" s="65"/>
      <c r="B81" s="65" t="s">
        <v>28</v>
      </c>
      <c r="C81" s="65" t="s">
        <v>507</v>
      </c>
      <c r="D81" s="65"/>
      <c r="E81" s="65"/>
      <c r="F81" s="65"/>
      <c r="G81" s="65"/>
      <c r="H81" s="65"/>
      <c r="I81" s="65"/>
      <c r="J81" s="65"/>
    </row>
    <row r="82" ht="56.25" customHeight="1">
      <c r="A82" s="65"/>
      <c r="B82" s="65" t="s">
        <v>28</v>
      </c>
      <c r="C82" s="65" t="s">
        <v>509</v>
      </c>
      <c r="D82" s="65"/>
      <c r="E82" s="65"/>
      <c r="F82" s="65"/>
      <c r="G82" s="65"/>
      <c r="H82" s="65"/>
      <c r="I82" s="65"/>
      <c r="J82" s="65"/>
    </row>
    <row r="83" ht="56.25" customHeight="1">
      <c r="A83" s="65"/>
      <c r="B83" s="65" t="s">
        <v>28</v>
      </c>
      <c r="C83" s="65" t="s">
        <v>511</v>
      </c>
      <c r="D83" s="65"/>
      <c r="E83" s="65"/>
      <c r="F83" s="65"/>
      <c r="G83" s="65"/>
      <c r="H83" s="65"/>
      <c r="I83" s="65"/>
      <c r="J83" s="65"/>
    </row>
    <row r="84" ht="56.25" customHeight="1">
      <c r="A84" s="65"/>
      <c r="B84" s="65" t="s">
        <v>28</v>
      </c>
      <c r="C84" s="65" t="s">
        <v>513</v>
      </c>
      <c r="D84" s="65"/>
      <c r="E84" s="65"/>
      <c r="F84" s="65"/>
      <c r="G84" s="65"/>
      <c r="H84" s="65"/>
      <c r="I84" s="65"/>
      <c r="J84" s="65"/>
    </row>
    <row r="85" ht="56.25" customHeight="1">
      <c r="A85" s="65"/>
      <c r="B85" s="65" t="s">
        <v>28</v>
      </c>
      <c r="C85" s="65" t="s">
        <v>515</v>
      </c>
      <c r="D85" s="65"/>
      <c r="E85" s="65"/>
      <c r="F85" s="65"/>
      <c r="G85" s="65"/>
      <c r="H85" s="65"/>
      <c r="I85" s="65"/>
      <c r="J85" s="65"/>
    </row>
    <row r="86" ht="56.25" customHeight="1">
      <c r="A86" s="65"/>
      <c r="B86" s="65" t="s">
        <v>28</v>
      </c>
      <c r="C86" s="65" t="s">
        <v>517</v>
      </c>
      <c r="D86" s="65"/>
      <c r="E86" s="65"/>
      <c r="F86" s="65"/>
      <c r="G86" s="65"/>
      <c r="H86" s="65"/>
      <c r="I86" s="65"/>
      <c r="J86" s="65"/>
    </row>
    <row r="87" ht="56.25" customHeight="1">
      <c r="A87" s="65"/>
      <c r="B87" s="65" t="s">
        <v>28</v>
      </c>
      <c r="C87" s="65" t="s">
        <v>519</v>
      </c>
      <c r="D87" s="65"/>
      <c r="E87" s="65"/>
      <c r="F87" s="65"/>
      <c r="G87" s="65"/>
      <c r="H87" s="65"/>
      <c r="I87" s="65"/>
      <c r="J87" s="65"/>
    </row>
    <row r="88" ht="56.25" customHeight="1">
      <c r="A88" s="65"/>
      <c r="B88" s="65" t="s">
        <v>118</v>
      </c>
      <c r="C88" s="65" t="s">
        <v>521</v>
      </c>
      <c r="D88" s="65"/>
      <c r="E88" s="65"/>
      <c r="F88" s="65"/>
      <c r="G88" s="65"/>
      <c r="H88" s="65"/>
      <c r="I88" s="65"/>
      <c r="J88" s="65"/>
    </row>
    <row r="89" ht="56.25" customHeight="1">
      <c r="A89" s="65"/>
      <c r="B89" s="65" t="s">
        <v>118</v>
      </c>
      <c r="C89" s="65" t="s">
        <v>523</v>
      </c>
      <c r="D89" s="65"/>
      <c r="E89" s="65"/>
      <c r="F89" s="65"/>
      <c r="G89" s="65"/>
      <c r="H89" s="65"/>
      <c r="I89" s="65"/>
      <c r="J89" s="65"/>
    </row>
    <row r="90" ht="56.25" customHeight="1">
      <c r="A90" s="65"/>
      <c r="B90" s="65" t="s">
        <v>118</v>
      </c>
      <c r="C90" s="65" t="s">
        <v>525</v>
      </c>
      <c r="D90" s="65"/>
      <c r="E90" s="65"/>
      <c r="F90" s="65"/>
      <c r="G90" s="65"/>
      <c r="H90" s="65"/>
      <c r="I90" s="65"/>
      <c r="J90" s="65"/>
    </row>
    <row r="91" ht="56.25" customHeight="1">
      <c r="A91" s="65"/>
      <c r="B91" s="65" t="s">
        <v>118</v>
      </c>
      <c r="C91" s="65" t="s">
        <v>527</v>
      </c>
      <c r="D91" s="65"/>
      <c r="E91" s="65"/>
      <c r="F91" s="65"/>
      <c r="G91" s="65"/>
      <c r="H91" s="65"/>
      <c r="I91" s="65"/>
      <c r="J91" s="65"/>
    </row>
    <row r="92" ht="56.25" customHeight="1">
      <c r="A92" s="65"/>
      <c r="B92" s="65" t="s">
        <v>118</v>
      </c>
      <c r="C92" s="65" t="s">
        <v>529</v>
      </c>
      <c r="D92" s="65"/>
      <c r="E92" s="65"/>
      <c r="F92" s="65"/>
      <c r="G92" s="65"/>
      <c r="H92" s="65"/>
      <c r="I92" s="65"/>
      <c r="J92" s="65"/>
    </row>
    <row r="93" ht="56.25" customHeight="1">
      <c r="A93" s="65"/>
      <c r="B93" s="65" t="s">
        <v>118</v>
      </c>
      <c r="C93" s="65" t="s">
        <v>531</v>
      </c>
      <c r="D93" s="65"/>
      <c r="E93" s="65"/>
      <c r="F93" s="65"/>
      <c r="G93" s="65"/>
      <c r="H93" s="65"/>
      <c r="I93" s="65"/>
      <c r="J93" s="65"/>
    </row>
    <row r="94" ht="56.25" customHeight="1">
      <c r="A94" s="65"/>
      <c r="B94" s="65" t="s">
        <v>118</v>
      </c>
      <c r="C94" s="65" t="s">
        <v>533</v>
      </c>
      <c r="D94" s="65"/>
      <c r="E94" s="65"/>
      <c r="F94" s="65"/>
      <c r="G94" s="65"/>
      <c r="H94" s="65"/>
      <c r="I94" s="65"/>
      <c r="J94" s="65"/>
    </row>
    <row r="95" ht="56.25" customHeight="1">
      <c r="A95" s="65"/>
      <c r="B95" s="65" t="s">
        <v>118</v>
      </c>
      <c r="C95" s="65" t="s">
        <v>535</v>
      </c>
      <c r="D95" s="65"/>
      <c r="E95" s="65"/>
      <c r="F95" s="65"/>
      <c r="G95" s="65"/>
      <c r="H95" s="65"/>
      <c r="I95" s="65"/>
      <c r="J95" s="65"/>
    </row>
    <row r="96" ht="56.25" customHeight="1">
      <c r="A96" s="65"/>
      <c r="B96" s="65" t="s">
        <v>135</v>
      </c>
      <c r="C96" s="65" t="s">
        <v>537</v>
      </c>
      <c r="D96" s="65"/>
      <c r="E96" s="65"/>
      <c r="F96" s="65"/>
      <c r="G96" s="65"/>
      <c r="H96" s="65"/>
      <c r="I96" s="65"/>
      <c r="J96" s="65"/>
    </row>
    <row r="97" ht="56.25" customHeight="1">
      <c r="A97" s="65"/>
      <c r="B97" s="65" t="s">
        <v>135</v>
      </c>
      <c r="C97" s="65" t="s">
        <v>539</v>
      </c>
      <c r="D97" s="65"/>
      <c r="E97" s="65"/>
      <c r="F97" s="65"/>
      <c r="G97" s="65"/>
      <c r="H97" s="65"/>
      <c r="I97" s="65"/>
      <c r="J97" s="65"/>
    </row>
    <row r="98" ht="56.25" customHeight="1">
      <c r="A98" s="65"/>
      <c r="B98" s="65" t="s">
        <v>135</v>
      </c>
      <c r="C98" s="65" t="s">
        <v>541</v>
      </c>
      <c r="D98" s="65"/>
      <c r="E98" s="65"/>
      <c r="F98" s="65"/>
      <c r="G98" s="65"/>
      <c r="H98" s="65"/>
      <c r="I98" s="65"/>
      <c r="J98" s="65"/>
    </row>
    <row r="99" ht="56.25" customHeight="1">
      <c r="A99" s="65"/>
      <c r="B99" s="65" t="s">
        <v>135</v>
      </c>
      <c r="C99" s="65" t="s">
        <v>543</v>
      </c>
      <c r="D99" s="65"/>
      <c r="E99" s="65"/>
      <c r="F99" s="65"/>
      <c r="G99" s="65"/>
      <c r="H99" s="65"/>
      <c r="I99" s="65"/>
      <c r="J99" s="65"/>
    </row>
    <row r="100" ht="56.25" customHeight="1">
      <c r="A100" s="65"/>
      <c r="B100" s="65" t="s">
        <v>544</v>
      </c>
      <c r="C100" s="65" t="s">
        <v>547</v>
      </c>
      <c r="D100" s="65"/>
      <c r="E100" s="65"/>
      <c r="F100" s="65"/>
      <c r="G100" s="65"/>
      <c r="H100" s="65"/>
      <c r="I100" s="65"/>
      <c r="J100" s="65"/>
    </row>
    <row r="101" ht="56.25" customHeight="1">
      <c r="A101" s="65"/>
      <c r="B101" s="65" t="s">
        <v>544</v>
      </c>
      <c r="C101" s="65" t="s">
        <v>549</v>
      </c>
      <c r="D101" s="65"/>
      <c r="E101" s="65"/>
      <c r="F101" s="65"/>
      <c r="G101" s="65"/>
      <c r="H101" s="65"/>
      <c r="I101" s="65"/>
      <c r="J101" s="65"/>
    </row>
    <row r="102" ht="56.25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</row>
    <row r="103" ht="56.25" customHeight="1">
      <c r="A103" s="64" t="s">
        <v>550</v>
      </c>
      <c r="B103" s="64"/>
      <c r="C103" s="64"/>
      <c r="D103" s="64"/>
      <c r="E103" s="64"/>
      <c r="F103" s="64"/>
      <c r="G103" s="64"/>
      <c r="H103" s="64"/>
      <c r="I103" s="64"/>
      <c r="J103" s="64"/>
    </row>
    <row r="104" ht="56.25" customHeight="1">
      <c r="A104" s="65"/>
      <c r="B104" s="65" t="s">
        <v>28</v>
      </c>
      <c r="C104" s="65" t="s">
        <v>552</v>
      </c>
      <c r="D104" s="65"/>
      <c r="E104" s="65"/>
      <c r="F104" s="65"/>
      <c r="G104" s="65"/>
      <c r="H104" s="65"/>
      <c r="I104" s="65"/>
      <c r="J104" s="65"/>
    </row>
    <row r="105" ht="56.25" customHeight="1">
      <c r="A105" s="65"/>
      <c r="B105" s="65" t="s">
        <v>28</v>
      </c>
      <c r="C105" s="65" t="s">
        <v>557</v>
      </c>
      <c r="D105" s="65"/>
      <c r="E105" s="65"/>
      <c r="F105" s="65"/>
      <c r="G105" s="65"/>
      <c r="H105" s="65"/>
      <c r="I105" s="65"/>
      <c r="J105" s="65"/>
    </row>
    <row r="106" ht="56.25" customHeight="1">
      <c r="A106" s="65"/>
      <c r="B106" s="65" t="s">
        <v>28</v>
      </c>
      <c r="C106" s="65" t="s">
        <v>559</v>
      </c>
      <c r="D106" s="65"/>
      <c r="E106" s="65"/>
      <c r="F106" s="65"/>
      <c r="G106" s="65"/>
      <c r="H106" s="65"/>
      <c r="I106" s="65"/>
      <c r="J106" s="65"/>
    </row>
    <row r="107" ht="56.25" customHeight="1">
      <c r="A107" s="65"/>
      <c r="B107" s="65" t="s">
        <v>28</v>
      </c>
      <c r="C107" s="65" t="s">
        <v>560</v>
      </c>
      <c r="D107" s="65"/>
      <c r="E107" s="65"/>
      <c r="F107" s="65"/>
      <c r="G107" s="65"/>
      <c r="H107" s="65"/>
      <c r="I107" s="65"/>
      <c r="J107" s="65"/>
    </row>
    <row r="108" ht="56.25" customHeight="1">
      <c r="A108" s="65"/>
      <c r="B108" s="65"/>
      <c r="C108" s="65" t="s">
        <v>561</v>
      </c>
      <c r="D108" s="65"/>
      <c r="E108" s="65"/>
      <c r="F108" s="65"/>
      <c r="G108" s="65"/>
      <c r="H108" s="65"/>
      <c r="I108" s="65"/>
      <c r="J108" s="65"/>
    </row>
    <row r="109" ht="56.25" customHeight="1">
      <c r="A109" s="65"/>
      <c r="B109" s="65" t="s">
        <v>28</v>
      </c>
      <c r="C109" s="65" t="s">
        <v>563</v>
      </c>
      <c r="D109" s="65"/>
      <c r="E109" s="65"/>
      <c r="F109" s="65"/>
      <c r="G109" s="65"/>
      <c r="H109" s="65"/>
      <c r="I109" s="65"/>
      <c r="J109" s="65"/>
    </row>
    <row r="110" ht="56.25" customHeight="1">
      <c r="A110" s="65"/>
      <c r="B110" s="65" t="s">
        <v>28</v>
      </c>
      <c r="C110" s="65" t="s">
        <v>566</v>
      </c>
      <c r="D110" s="65"/>
      <c r="E110" s="65"/>
      <c r="F110" s="65"/>
      <c r="G110" s="65"/>
      <c r="H110" s="65"/>
      <c r="I110" s="65"/>
      <c r="J110" s="65"/>
    </row>
    <row r="111" ht="56.25" customHeight="1">
      <c r="A111" s="65"/>
      <c r="B111" s="65" t="s">
        <v>28</v>
      </c>
      <c r="C111" s="65" t="s">
        <v>567</v>
      </c>
      <c r="D111" s="65"/>
      <c r="E111" s="65"/>
      <c r="F111" s="65"/>
      <c r="G111" s="65"/>
      <c r="H111" s="65"/>
      <c r="I111" s="65"/>
      <c r="J111" s="65"/>
    </row>
    <row r="112" ht="56.25" customHeight="1">
      <c r="A112" s="65"/>
      <c r="B112" s="65" t="s">
        <v>28</v>
      </c>
      <c r="C112" s="65" t="s">
        <v>568</v>
      </c>
      <c r="D112" s="65"/>
      <c r="E112" s="65"/>
      <c r="F112" s="65"/>
      <c r="G112" s="65"/>
      <c r="H112" s="65"/>
      <c r="I112" s="65"/>
      <c r="J112" s="65"/>
    </row>
    <row r="113" ht="56.25" customHeight="1">
      <c r="A113" s="65"/>
      <c r="B113" s="65" t="s">
        <v>28</v>
      </c>
      <c r="C113" s="65" t="s">
        <v>625</v>
      </c>
      <c r="D113" s="65"/>
      <c r="E113" s="65"/>
      <c r="F113" s="65"/>
      <c r="G113" s="65"/>
      <c r="H113" s="65"/>
      <c r="I113" s="65"/>
      <c r="J113" s="65"/>
    </row>
    <row r="114" ht="56.2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</row>
    <row r="115" ht="56.25" customHeight="1">
      <c r="A115" s="64" t="s">
        <v>571</v>
      </c>
      <c r="B115" s="64"/>
      <c r="C115" s="64"/>
      <c r="D115" s="64"/>
      <c r="E115" s="64"/>
      <c r="F115" s="64"/>
      <c r="G115" s="64"/>
      <c r="H115" s="64"/>
      <c r="I115" s="64"/>
      <c r="J115" s="64"/>
    </row>
    <row r="116" ht="56.25" customHeight="1">
      <c r="A116" s="65"/>
      <c r="B116" s="65"/>
      <c r="C116" s="65" t="s">
        <v>572</v>
      </c>
      <c r="D116" s="65"/>
      <c r="E116" s="65"/>
      <c r="F116" s="65"/>
      <c r="G116" s="65"/>
      <c r="H116" s="65"/>
      <c r="I116" s="65"/>
      <c r="J116" s="65"/>
    </row>
    <row r="117" ht="56.25" customHeight="1">
      <c r="A117" s="65"/>
      <c r="B117" s="65"/>
      <c r="C117" s="65" t="s">
        <v>573</v>
      </c>
      <c r="D117" s="65"/>
      <c r="E117" s="65"/>
      <c r="F117" s="65"/>
      <c r="G117" s="65"/>
      <c r="H117" s="65"/>
      <c r="I117" s="65"/>
      <c r="J117" s="65"/>
    </row>
    <row r="118" ht="56.25" customHeight="1">
      <c r="A118" s="65"/>
      <c r="B118" s="65"/>
      <c r="C118" s="65" t="s">
        <v>574</v>
      </c>
      <c r="D118" s="65"/>
      <c r="E118" s="65"/>
      <c r="F118" s="65"/>
      <c r="G118" s="65"/>
      <c r="H118" s="65"/>
      <c r="I118" s="65"/>
      <c r="J118" s="65"/>
    </row>
    <row r="119" ht="56.25" customHeight="1"/>
    <row r="120" ht="56.25" customHeight="1"/>
    <row r="121" ht="56.25" customHeight="1"/>
    <row r="122" ht="56.25" customHeight="1"/>
    <row r="123" ht="56.25" customHeight="1"/>
    <row r="124" ht="56.25" customHeight="1"/>
    <row r="125" ht="56.25" customHeight="1"/>
    <row r="126" ht="56.25" customHeight="1"/>
    <row r="127" ht="56.25" customHeight="1"/>
    <row r="128" ht="56.25" customHeight="1"/>
    <row r="129" ht="56.25" customHeight="1"/>
    <row r="130" ht="56.25" customHeight="1"/>
    <row r="131" ht="56.25" customHeight="1"/>
    <row r="132" ht="56.25" customHeight="1"/>
    <row r="133" ht="56.25" customHeight="1"/>
    <row r="134" ht="56.25" customHeight="1"/>
    <row r="135" ht="56.25" customHeight="1"/>
    <row r="136" ht="56.25" customHeight="1"/>
    <row r="137" ht="56.25" customHeight="1"/>
    <row r="138" ht="56.25" customHeight="1"/>
    <row r="139" ht="56.25" customHeight="1"/>
    <row r="140" ht="56.25" customHeight="1"/>
    <row r="141" ht="56.25" customHeight="1"/>
    <row r="142" ht="56.25" customHeight="1"/>
    <row r="143" ht="56.25" customHeight="1"/>
    <row r="144" ht="56.25" customHeight="1"/>
    <row r="145" ht="56.25" customHeight="1"/>
    <row r="146" ht="56.25" customHeight="1"/>
    <row r="147" ht="56.25" customHeight="1"/>
    <row r="148" ht="56.25" customHeight="1"/>
    <row r="149" ht="56.25" customHeight="1"/>
    <row r="150" ht="56.25" customHeight="1"/>
    <row r="151" ht="56.25" customHeight="1"/>
    <row r="152" ht="56.25" customHeight="1"/>
    <row r="153" ht="56.25" customHeight="1"/>
    <row r="154" ht="56.25" customHeight="1"/>
    <row r="155" ht="56.25" customHeight="1"/>
    <row r="156" ht="56.25" customHeight="1"/>
    <row r="157" ht="56.25" customHeight="1"/>
    <row r="158" ht="56.25" customHeight="1"/>
    <row r="159" ht="56.25" customHeight="1"/>
    <row r="160" ht="56.25" customHeight="1"/>
    <row r="161" ht="56.25" customHeight="1"/>
    <row r="162" ht="56.25" customHeight="1"/>
    <row r="163" ht="56.25" customHeight="1"/>
    <row r="164" ht="56.25" customHeight="1"/>
    <row r="165" ht="56.25" customHeight="1"/>
    <row r="166" ht="56.25" customHeight="1"/>
    <row r="167" ht="56.25" customHeight="1"/>
    <row r="168" ht="56.25" customHeight="1"/>
    <row r="169" ht="56.25" customHeight="1"/>
    <row r="170" ht="56.25" customHeight="1"/>
    <row r="171" ht="56.25" customHeight="1"/>
    <row r="172" ht="56.25" customHeight="1"/>
    <row r="173" ht="56.25" customHeight="1"/>
    <row r="174" ht="56.25" customHeight="1"/>
    <row r="175" ht="56.25" customHeight="1"/>
    <row r="176" ht="56.25" customHeight="1"/>
    <row r="177" ht="56.25" customHeight="1"/>
    <row r="178" ht="56.25" customHeight="1"/>
    <row r="179" ht="56.25" customHeight="1"/>
    <row r="180" ht="56.25" customHeight="1"/>
    <row r="181" ht="56.25" customHeight="1"/>
    <row r="182" ht="56.25" customHeight="1"/>
    <row r="183" ht="56.25" customHeight="1"/>
    <row r="184" ht="56.25" customHeight="1"/>
    <row r="185" ht="56.25" customHeight="1"/>
    <row r="186" ht="56.25" customHeight="1"/>
    <row r="187" ht="56.25" customHeight="1"/>
    <row r="188" ht="56.25" customHeight="1"/>
    <row r="189" ht="56.25" customHeight="1"/>
    <row r="190" ht="56.25" customHeight="1"/>
    <row r="191" ht="56.25" customHeight="1"/>
    <row r="192" ht="56.25" customHeight="1"/>
    <row r="193" ht="56.25" customHeight="1"/>
    <row r="194" ht="56.25" customHeight="1"/>
    <row r="195" ht="56.25" customHeight="1"/>
    <row r="196" ht="56.25" customHeight="1"/>
    <row r="197" ht="56.25" customHeight="1"/>
    <row r="198" ht="56.25" customHeight="1"/>
    <row r="199" ht="56.25" customHeight="1"/>
    <row r="200" ht="56.25" customHeight="1"/>
    <row r="201" ht="56.25" customHeight="1"/>
    <row r="202" ht="56.25" customHeight="1"/>
    <row r="203" ht="56.25" customHeight="1"/>
    <row r="204" ht="56.25" customHeight="1"/>
    <row r="205" ht="56.25" customHeight="1"/>
    <row r="206" ht="56.25" customHeight="1"/>
    <row r="207" ht="56.25" customHeight="1"/>
    <row r="208" ht="56.25" customHeight="1"/>
    <row r="209" ht="56.25" customHeight="1"/>
    <row r="210" ht="56.25" customHeight="1"/>
    <row r="211" ht="56.25" customHeight="1"/>
    <row r="212" ht="56.25" customHeight="1"/>
    <row r="213" ht="56.25" customHeight="1"/>
    <row r="214" ht="56.25" customHeight="1"/>
    <row r="215" ht="56.25" customHeight="1"/>
    <row r="216" ht="56.25" customHeight="1"/>
    <row r="217" ht="56.25" customHeight="1"/>
    <row r="218" ht="56.25" customHeight="1"/>
    <row r="219" ht="56.25" customHeight="1"/>
    <row r="220" ht="56.25" customHeight="1"/>
    <row r="221" ht="56.25" customHeight="1"/>
    <row r="222" ht="56.25" customHeight="1"/>
    <row r="223" ht="56.25" customHeight="1"/>
    <row r="224" ht="56.25" customHeight="1"/>
    <row r="225" ht="56.25" customHeight="1"/>
    <row r="226" ht="56.25" customHeight="1"/>
    <row r="227" ht="56.25" customHeight="1"/>
    <row r="228" ht="56.25" customHeight="1"/>
    <row r="229" ht="56.25" customHeight="1"/>
    <row r="230" ht="56.25" customHeight="1"/>
    <row r="231" ht="56.25" customHeight="1"/>
    <row r="232" ht="56.25" customHeight="1"/>
    <row r="233" ht="56.25" customHeight="1"/>
    <row r="234" ht="56.25" customHeight="1"/>
    <row r="235" ht="56.25" customHeight="1"/>
    <row r="236" ht="56.25" customHeight="1"/>
    <row r="237" ht="56.25" customHeight="1"/>
    <row r="238" ht="56.25" customHeight="1"/>
    <row r="239" ht="56.25" customHeight="1"/>
    <row r="240" ht="56.25" customHeight="1"/>
    <row r="241" ht="56.25" customHeight="1"/>
    <row r="242" ht="56.25" customHeight="1"/>
    <row r="243" ht="56.25" customHeight="1"/>
    <row r="244" ht="56.25" customHeight="1"/>
    <row r="245" ht="56.25" customHeight="1"/>
    <row r="246" ht="56.25" customHeight="1"/>
    <row r="247" ht="56.25" customHeight="1"/>
    <row r="248" ht="56.25" customHeight="1"/>
    <row r="249" ht="56.25" customHeight="1"/>
    <row r="250" ht="56.25" customHeight="1"/>
    <row r="251" ht="56.25" customHeight="1"/>
    <row r="252" ht="56.25" customHeight="1"/>
    <row r="253" ht="56.25" customHeight="1"/>
    <row r="254" ht="56.25" customHeight="1"/>
    <row r="255" ht="56.25" customHeight="1"/>
    <row r="256" ht="56.25" customHeight="1"/>
    <row r="257" ht="56.25" customHeight="1"/>
    <row r="258" ht="56.25" customHeight="1"/>
    <row r="259" ht="56.25" customHeight="1"/>
    <row r="260" ht="56.25" customHeight="1"/>
    <row r="261" ht="56.25" customHeight="1"/>
    <row r="262" ht="56.25" customHeight="1"/>
    <row r="263" ht="56.25" customHeight="1"/>
    <row r="264" ht="56.25" customHeight="1"/>
    <row r="265" ht="56.25" customHeight="1"/>
    <row r="266" ht="56.25" customHeight="1"/>
    <row r="267" ht="56.25" customHeight="1"/>
    <row r="268" ht="56.25" customHeight="1"/>
    <row r="269" ht="56.25" customHeight="1"/>
    <row r="270" ht="56.25" customHeight="1"/>
    <row r="271" ht="56.25" customHeight="1"/>
    <row r="272" ht="56.25" customHeight="1"/>
    <row r="273" ht="56.25" customHeight="1"/>
    <row r="274" ht="56.25" customHeight="1"/>
    <row r="275" ht="56.25" customHeight="1"/>
    <row r="276" ht="56.25" customHeight="1"/>
    <row r="277" ht="56.25" customHeight="1"/>
    <row r="278" ht="56.25" customHeight="1"/>
    <row r="279" ht="56.25" customHeight="1"/>
    <row r="280" ht="56.25" customHeight="1"/>
    <row r="281" ht="56.25" customHeight="1"/>
    <row r="282" ht="56.25" customHeight="1"/>
    <row r="283" ht="56.25" customHeight="1"/>
    <row r="284" ht="56.25" customHeight="1"/>
    <row r="285" ht="56.25" customHeight="1"/>
    <row r="286" ht="56.25" customHeight="1"/>
    <row r="287" ht="56.25" customHeight="1"/>
    <row r="288" ht="56.25" customHeight="1"/>
    <row r="289" ht="56.25" customHeight="1"/>
    <row r="290" ht="56.25" customHeight="1"/>
    <row r="291" ht="56.25" customHeight="1"/>
    <row r="292" ht="56.25" customHeight="1"/>
    <row r="293" ht="56.25" customHeight="1"/>
    <row r="294" ht="56.25" customHeight="1"/>
    <row r="295" ht="56.25" customHeight="1"/>
    <row r="296" ht="56.25" customHeight="1"/>
    <row r="297" ht="56.25" customHeight="1"/>
    <row r="298" ht="56.25" customHeight="1"/>
    <row r="299" ht="56.25" customHeight="1"/>
    <row r="300" ht="56.25" customHeight="1"/>
    <row r="301" ht="56.25" customHeight="1"/>
    <row r="302" ht="56.25" customHeight="1"/>
    <row r="303" ht="56.25" customHeight="1"/>
    <row r="304" ht="56.25" customHeight="1"/>
    <row r="305" ht="56.25" customHeight="1"/>
    <row r="306" ht="56.25" customHeight="1"/>
    <row r="307" ht="56.25" customHeight="1"/>
    <row r="308" ht="56.25" customHeight="1"/>
    <row r="309" ht="56.25" customHeight="1"/>
    <row r="310" ht="56.25" customHeight="1"/>
    <row r="311" ht="56.25" customHeight="1"/>
    <row r="312" ht="56.25" customHeight="1"/>
    <row r="313" ht="56.25" customHeight="1"/>
    <row r="314" ht="56.25" customHeight="1"/>
    <row r="315" ht="56.25" customHeight="1"/>
    <row r="316" ht="56.25" customHeight="1"/>
    <row r="317" ht="56.25" customHeight="1"/>
    <row r="318" ht="56.25" customHeight="1"/>
    <row r="319" ht="56.25" customHeight="1"/>
    <row r="320" ht="56.25" customHeight="1"/>
    <row r="321" ht="56.25" customHeight="1"/>
    <row r="322" ht="56.25" customHeight="1"/>
    <row r="323" ht="56.25" customHeight="1"/>
    <row r="324" ht="56.25" customHeight="1"/>
    <row r="325" ht="56.25" customHeight="1"/>
    <row r="326" ht="56.25" customHeight="1"/>
    <row r="327" ht="56.25" customHeight="1"/>
    <row r="328" ht="56.25" customHeight="1"/>
    <row r="329" ht="56.25" customHeight="1"/>
    <row r="330" ht="56.25" customHeight="1"/>
    <row r="331" ht="56.25" customHeight="1"/>
    <row r="332" ht="56.25" customHeight="1"/>
    <row r="333" ht="56.25" customHeight="1"/>
    <row r="334" ht="56.25" customHeight="1"/>
    <row r="335" ht="56.25" customHeight="1"/>
    <row r="336" ht="56.25" customHeight="1"/>
    <row r="337" ht="56.25" customHeight="1"/>
    <row r="338" ht="56.25" customHeight="1"/>
    <row r="339" ht="56.25" customHeight="1"/>
    <row r="340" ht="56.25" customHeight="1"/>
    <row r="341" ht="56.25" customHeight="1"/>
    <row r="342" ht="56.25" customHeight="1"/>
    <row r="343" ht="56.25" customHeight="1"/>
    <row r="344" ht="56.25" customHeight="1"/>
    <row r="345" ht="56.25" customHeight="1"/>
    <row r="346" ht="56.25" customHeight="1"/>
    <row r="347" ht="56.25" customHeight="1"/>
    <row r="348" ht="56.25" customHeight="1"/>
    <row r="349" ht="56.25" customHeight="1"/>
    <row r="350" ht="56.25" customHeight="1"/>
    <row r="351" ht="56.25" customHeight="1"/>
    <row r="352" ht="56.25" customHeight="1"/>
    <row r="353" ht="56.25" customHeight="1"/>
    <row r="354" ht="56.25" customHeight="1"/>
    <row r="355" ht="56.25" customHeight="1"/>
    <row r="356" ht="56.25" customHeight="1"/>
    <row r="357" ht="56.25" customHeight="1"/>
    <row r="358" ht="56.25" customHeight="1"/>
    <row r="359" ht="56.25" customHeight="1"/>
    <row r="360" ht="56.25" customHeight="1"/>
    <row r="361" ht="56.25" customHeight="1"/>
    <row r="362" ht="56.25" customHeight="1"/>
    <row r="363" ht="56.25" customHeight="1"/>
    <row r="364" ht="56.25" customHeight="1"/>
    <row r="365" ht="56.25" customHeight="1"/>
    <row r="366" ht="56.25" customHeight="1"/>
    <row r="367" ht="56.25" customHeight="1"/>
    <row r="368" ht="56.25" customHeight="1"/>
    <row r="369" ht="56.25" customHeight="1"/>
    <row r="370" ht="56.25" customHeight="1"/>
    <row r="371" ht="56.25" customHeight="1"/>
    <row r="372" ht="56.25" customHeight="1"/>
    <row r="373" ht="56.25" customHeight="1"/>
    <row r="374" ht="56.25" customHeight="1"/>
    <row r="375" ht="56.25" customHeight="1"/>
    <row r="376" ht="56.25" customHeight="1"/>
    <row r="377" ht="56.25" customHeight="1"/>
    <row r="378" ht="56.25" customHeight="1"/>
    <row r="379" ht="56.25" customHeight="1"/>
    <row r="380" ht="56.25" customHeight="1"/>
    <row r="381" ht="56.25" customHeight="1"/>
    <row r="382" ht="56.25" customHeight="1"/>
    <row r="383" ht="56.25" customHeight="1"/>
    <row r="384" ht="56.25" customHeight="1"/>
    <row r="385" ht="56.25" customHeight="1"/>
    <row r="386" ht="56.25" customHeight="1"/>
    <row r="387" ht="56.25" customHeight="1"/>
    <row r="388" ht="56.25" customHeight="1"/>
    <row r="389" ht="56.25" customHeight="1"/>
    <row r="390" ht="56.25" customHeight="1"/>
    <row r="391" ht="56.25" customHeight="1"/>
    <row r="392" ht="56.25" customHeight="1"/>
    <row r="393" ht="56.25" customHeight="1"/>
    <row r="394" ht="56.25" customHeight="1"/>
    <row r="395" ht="56.25" customHeight="1"/>
    <row r="396" ht="56.25" customHeight="1"/>
    <row r="397" ht="56.25" customHeight="1"/>
    <row r="398" ht="56.25" customHeight="1"/>
    <row r="399" ht="56.25" customHeight="1"/>
    <row r="400" ht="56.25" customHeight="1"/>
    <row r="401" ht="56.25" customHeight="1"/>
    <row r="402" ht="56.25" customHeight="1"/>
    <row r="403" ht="56.25" customHeight="1"/>
    <row r="404" ht="56.25" customHeight="1"/>
    <row r="405" ht="56.25" customHeight="1"/>
    <row r="406" ht="56.25" customHeight="1"/>
    <row r="407" ht="56.25" customHeight="1"/>
    <row r="408" ht="56.25" customHeight="1"/>
    <row r="409" ht="56.25" customHeight="1"/>
    <row r="410" ht="56.25" customHeight="1"/>
    <row r="411" ht="56.25" customHeight="1"/>
    <row r="412" ht="56.25" customHeight="1"/>
    <row r="413" ht="56.25" customHeight="1"/>
    <row r="414" ht="56.25" customHeight="1"/>
    <row r="415" ht="56.25" customHeight="1"/>
    <row r="416" ht="56.25" customHeight="1"/>
    <row r="417" ht="56.25" customHeight="1"/>
    <row r="418" ht="56.25" customHeight="1"/>
    <row r="419" ht="56.25" customHeight="1"/>
    <row r="420" ht="56.25" customHeight="1"/>
    <row r="421" ht="56.25" customHeight="1"/>
    <row r="422" ht="56.25" customHeight="1"/>
    <row r="423" ht="56.25" customHeight="1"/>
    <row r="424" ht="56.25" customHeight="1"/>
    <row r="425" ht="56.25" customHeight="1"/>
    <row r="426" ht="56.25" customHeight="1"/>
    <row r="427" ht="56.25" customHeight="1"/>
    <row r="428" ht="56.25" customHeight="1"/>
    <row r="429" ht="56.25" customHeight="1"/>
    <row r="430" ht="56.25" customHeight="1"/>
    <row r="431" ht="56.25" customHeight="1"/>
    <row r="432" ht="56.25" customHeight="1"/>
    <row r="433" ht="56.25" customHeight="1"/>
    <row r="434" ht="56.25" customHeight="1"/>
    <row r="435" ht="56.25" customHeight="1"/>
    <row r="436" ht="56.25" customHeight="1"/>
    <row r="437" ht="56.25" customHeight="1"/>
    <row r="438" ht="56.25" customHeight="1"/>
    <row r="439" ht="56.25" customHeight="1"/>
    <row r="440" ht="56.25" customHeight="1"/>
    <row r="441" ht="56.25" customHeight="1"/>
    <row r="442" ht="56.25" customHeight="1"/>
    <row r="443" ht="56.25" customHeight="1"/>
    <row r="444" ht="56.25" customHeight="1"/>
    <row r="445" ht="56.25" customHeight="1"/>
    <row r="446" ht="56.25" customHeight="1"/>
    <row r="447" ht="56.25" customHeight="1"/>
    <row r="448" ht="56.25" customHeight="1"/>
    <row r="449" ht="56.25" customHeight="1"/>
    <row r="450" ht="56.25" customHeight="1"/>
    <row r="451" ht="56.25" customHeight="1"/>
    <row r="452" ht="56.25" customHeight="1"/>
    <row r="453" ht="56.25" customHeight="1"/>
    <row r="454" ht="56.25" customHeight="1"/>
    <row r="455" ht="56.25" customHeight="1"/>
    <row r="456" ht="56.25" customHeight="1"/>
    <row r="457" ht="56.25" customHeight="1"/>
    <row r="458" ht="56.25" customHeight="1"/>
    <row r="459" ht="56.25" customHeight="1"/>
    <row r="460" ht="56.25" customHeight="1"/>
    <row r="461" ht="56.25" customHeight="1"/>
    <row r="462" ht="56.25" customHeight="1"/>
    <row r="463" ht="56.25" customHeight="1"/>
    <row r="464" ht="56.25" customHeight="1"/>
    <row r="465" ht="56.25" customHeight="1"/>
    <row r="466" ht="56.25" customHeight="1"/>
    <row r="467" ht="56.25" customHeight="1"/>
    <row r="468" ht="56.25" customHeight="1"/>
    <row r="469" ht="56.25" customHeight="1"/>
    <row r="470" ht="56.25" customHeight="1"/>
    <row r="471" ht="56.25" customHeight="1"/>
    <row r="472" ht="56.25" customHeight="1"/>
    <row r="473" ht="56.25" customHeight="1"/>
    <row r="474" ht="56.25" customHeight="1"/>
    <row r="475" ht="56.25" customHeight="1"/>
    <row r="476" ht="56.25" customHeight="1"/>
    <row r="477" ht="56.25" customHeight="1"/>
    <row r="478" ht="56.25" customHeight="1"/>
    <row r="479" ht="56.25" customHeight="1"/>
    <row r="480" ht="56.25" customHeight="1"/>
    <row r="481" ht="56.25" customHeight="1"/>
    <row r="482" ht="56.25" customHeight="1"/>
    <row r="483" ht="56.25" customHeight="1"/>
    <row r="484" ht="56.25" customHeight="1"/>
    <row r="485" ht="56.25" customHeight="1"/>
    <row r="486" ht="56.25" customHeight="1"/>
    <row r="487" ht="56.25" customHeight="1"/>
    <row r="488" ht="56.25" customHeight="1"/>
    <row r="489" ht="56.25" customHeight="1"/>
    <row r="490" ht="56.25" customHeight="1"/>
    <row r="491" ht="56.25" customHeight="1"/>
    <row r="492" ht="56.25" customHeight="1"/>
    <row r="493" ht="56.25" customHeight="1"/>
    <row r="494" ht="56.25" customHeight="1"/>
    <row r="495" ht="56.25" customHeight="1"/>
    <row r="496" ht="56.25" customHeight="1"/>
    <row r="497" ht="56.25" customHeight="1"/>
    <row r="498" ht="56.25" customHeight="1"/>
    <row r="499" ht="56.25" customHeight="1"/>
    <row r="500" ht="56.25" customHeight="1"/>
    <row r="501" ht="56.25" customHeight="1"/>
    <row r="502" ht="56.25" customHeight="1"/>
    <row r="503" ht="56.25" customHeight="1"/>
    <row r="504" ht="56.25" customHeight="1"/>
    <row r="505" ht="56.25" customHeight="1"/>
    <row r="506" ht="56.25" customHeight="1"/>
    <row r="507" ht="56.25" customHeight="1"/>
    <row r="508" ht="56.25" customHeight="1"/>
    <row r="509" ht="56.25" customHeight="1"/>
    <row r="510" ht="56.25" customHeight="1"/>
    <row r="511" ht="56.25" customHeight="1"/>
    <row r="512" ht="56.25" customHeight="1"/>
    <row r="513" ht="56.25" customHeight="1"/>
    <row r="514" ht="56.25" customHeight="1"/>
    <row r="515" ht="56.25" customHeight="1"/>
    <row r="516" ht="56.25" customHeight="1"/>
    <row r="517" ht="56.25" customHeight="1"/>
    <row r="518" ht="56.25" customHeight="1"/>
    <row r="519" ht="56.25" customHeight="1"/>
    <row r="520" ht="56.25" customHeight="1"/>
    <row r="521" ht="56.25" customHeight="1"/>
    <row r="522" ht="56.25" customHeight="1"/>
    <row r="523" ht="56.25" customHeight="1"/>
    <row r="524" ht="56.25" customHeight="1"/>
    <row r="525" ht="56.25" customHeight="1"/>
    <row r="526" ht="56.25" customHeight="1"/>
    <row r="527" ht="56.25" customHeight="1"/>
    <row r="528" ht="56.25" customHeight="1"/>
    <row r="529" ht="56.25" customHeight="1"/>
    <row r="530" ht="56.25" customHeight="1"/>
    <row r="531" ht="56.25" customHeight="1"/>
    <row r="532" ht="56.25" customHeight="1"/>
    <row r="533" ht="56.25" customHeight="1"/>
    <row r="534" ht="56.25" customHeight="1"/>
    <row r="535" ht="56.25" customHeight="1"/>
    <row r="536" ht="56.25" customHeight="1"/>
    <row r="537" ht="56.25" customHeight="1"/>
    <row r="538" ht="56.25" customHeight="1"/>
    <row r="539" ht="56.25" customHeight="1"/>
    <row r="540" ht="56.25" customHeight="1"/>
    <row r="541" ht="56.25" customHeight="1"/>
    <row r="542" ht="56.25" customHeight="1"/>
    <row r="543" ht="56.25" customHeight="1"/>
    <row r="544" ht="56.25" customHeight="1"/>
    <row r="545" ht="56.25" customHeight="1"/>
    <row r="546" ht="56.25" customHeight="1"/>
    <row r="547" ht="56.25" customHeight="1"/>
    <row r="548" ht="56.25" customHeight="1"/>
    <row r="549" ht="56.25" customHeight="1"/>
    <row r="550" ht="56.25" customHeight="1"/>
    <row r="551" ht="56.25" customHeight="1"/>
    <row r="552" ht="56.25" customHeight="1"/>
    <row r="553" ht="56.25" customHeight="1"/>
    <row r="554" ht="56.25" customHeight="1"/>
    <row r="555" ht="56.25" customHeight="1"/>
    <row r="556" ht="56.25" customHeight="1"/>
    <row r="557" ht="56.25" customHeight="1"/>
    <row r="558" ht="56.25" customHeight="1"/>
    <row r="559" ht="56.25" customHeight="1"/>
    <row r="560" ht="56.25" customHeight="1"/>
    <row r="561" ht="56.25" customHeight="1"/>
    <row r="562" ht="56.25" customHeight="1"/>
    <row r="563" ht="56.25" customHeight="1"/>
    <row r="564" ht="56.25" customHeight="1"/>
    <row r="565" ht="56.25" customHeight="1"/>
    <row r="566" ht="56.25" customHeight="1"/>
    <row r="567" ht="56.25" customHeight="1"/>
    <row r="568" ht="56.25" customHeight="1"/>
    <row r="569" ht="56.25" customHeight="1"/>
    <row r="570" ht="56.25" customHeight="1"/>
    <row r="571" ht="56.25" customHeight="1"/>
    <row r="572" ht="56.25" customHeight="1"/>
    <row r="573" ht="56.25" customHeight="1"/>
    <row r="574" ht="56.25" customHeight="1"/>
    <row r="575" ht="56.25" customHeight="1"/>
    <row r="576" ht="56.25" customHeight="1"/>
    <row r="577" ht="56.25" customHeight="1"/>
    <row r="578" ht="56.25" customHeight="1"/>
    <row r="579" ht="56.25" customHeight="1"/>
    <row r="580" ht="56.25" customHeight="1"/>
    <row r="581" ht="56.25" customHeight="1"/>
    <row r="582" ht="56.25" customHeight="1"/>
    <row r="583" ht="56.25" customHeight="1"/>
    <row r="584" ht="56.25" customHeight="1"/>
    <row r="585" ht="56.25" customHeight="1"/>
    <row r="586" ht="56.25" customHeight="1"/>
    <row r="587" ht="56.25" customHeight="1"/>
    <row r="588" ht="56.25" customHeight="1"/>
    <row r="589" ht="56.25" customHeight="1"/>
    <row r="590" ht="56.25" customHeight="1"/>
    <row r="591" ht="56.25" customHeight="1"/>
    <row r="592" ht="56.25" customHeight="1"/>
    <row r="593" ht="56.25" customHeight="1"/>
    <row r="594" ht="56.25" customHeight="1"/>
    <row r="595" ht="56.25" customHeight="1"/>
    <row r="596" ht="56.25" customHeight="1"/>
    <row r="597" ht="56.25" customHeight="1"/>
    <row r="598" ht="56.25" customHeight="1"/>
    <row r="599" ht="56.25" customHeight="1"/>
    <row r="600" ht="56.25" customHeight="1"/>
    <row r="601" ht="56.25" customHeight="1"/>
    <row r="602" ht="56.25" customHeight="1"/>
    <row r="603" ht="56.25" customHeight="1"/>
    <row r="604" ht="56.25" customHeight="1"/>
    <row r="605" ht="56.25" customHeight="1"/>
    <row r="606" ht="56.25" customHeight="1"/>
    <row r="607" ht="56.25" customHeight="1"/>
    <row r="608" ht="56.25" customHeight="1"/>
    <row r="609" ht="56.25" customHeight="1"/>
    <row r="610" ht="56.25" customHeight="1"/>
    <row r="611" ht="56.25" customHeight="1"/>
    <row r="612" ht="56.25" customHeight="1"/>
    <row r="613" ht="56.25" customHeight="1"/>
    <row r="614" ht="56.25" customHeight="1"/>
    <row r="615" ht="56.25" customHeight="1"/>
    <row r="616" ht="56.25" customHeight="1"/>
    <row r="617" ht="56.25" customHeight="1"/>
    <row r="618" ht="56.25" customHeight="1"/>
    <row r="619" ht="56.25" customHeight="1"/>
    <row r="620" ht="56.25" customHeight="1"/>
    <row r="621" ht="56.25" customHeight="1"/>
    <row r="622" ht="56.25" customHeight="1"/>
    <row r="623" ht="56.25" customHeight="1"/>
    <row r="624" ht="56.25" customHeight="1"/>
    <row r="625" ht="56.25" customHeight="1"/>
    <row r="626" ht="56.25" customHeight="1"/>
    <row r="627" ht="56.25" customHeight="1"/>
    <row r="628" ht="56.25" customHeight="1"/>
    <row r="629" ht="56.25" customHeight="1"/>
    <row r="630" ht="56.25" customHeight="1"/>
    <row r="631" ht="56.25" customHeight="1"/>
    <row r="632" ht="56.25" customHeight="1"/>
    <row r="633" ht="56.25" customHeight="1"/>
    <row r="634" ht="56.25" customHeight="1"/>
    <row r="635" ht="56.25" customHeight="1"/>
    <row r="636" ht="56.25" customHeight="1"/>
    <row r="637" ht="56.25" customHeight="1"/>
    <row r="638" ht="56.25" customHeight="1"/>
    <row r="639" ht="56.25" customHeight="1"/>
    <row r="640" ht="56.25" customHeight="1"/>
    <row r="641" ht="56.25" customHeight="1"/>
    <row r="642" ht="56.25" customHeight="1"/>
    <row r="643" ht="56.25" customHeight="1"/>
    <row r="644" ht="56.25" customHeight="1"/>
    <row r="645" ht="56.25" customHeight="1"/>
    <row r="646" ht="56.25" customHeight="1"/>
    <row r="647" ht="56.25" customHeight="1"/>
    <row r="648" ht="56.25" customHeight="1"/>
    <row r="649" ht="56.25" customHeight="1"/>
    <row r="650" ht="56.25" customHeight="1"/>
    <row r="651" ht="56.25" customHeight="1"/>
    <row r="652" ht="56.25" customHeight="1"/>
    <row r="653" ht="56.25" customHeight="1"/>
    <row r="654" ht="56.25" customHeight="1"/>
    <row r="655" ht="56.25" customHeight="1"/>
    <row r="656" ht="56.25" customHeight="1"/>
    <row r="657" ht="56.25" customHeight="1"/>
    <row r="658" ht="56.25" customHeight="1"/>
    <row r="659" ht="56.25" customHeight="1"/>
    <row r="660" ht="56.25" customHeight="1"/>
    <row r="661" ht="56.25" customHeight="1"/>
    <row r="662" ht="56.25" customHeight="1"/>
    <row r="663" ht="56.25" customHeight="1"/>
    <row r="664" ht="56.25" customHeight="1"/>
    <row r="665" ht="56.25" customHeight="1"/>
    <row r="666" ht="56.25" customHeight="1"/>
    <row r="667" ht="56.25" customHeight="1"/>
    <row r="668" ht="56.25" customHeight="1"/>
    <row r="669" ht="56.25" customHeight="1"/>
    <row r="670" ht="56.25" customHeight="1"/>
    <row r="671" ht="56.25" customHeight="1"/>
    <row r="672" ht="56.25" customHeight="1"/>
    <row r="673" ht="56.25" customHeight="1"/>
    <row r="674" ht="56.25" customHeight="1"/>
    <row r="675" ht="56.25" customHeight="1"/>
    <row r="676" ht="56.25" customHeight="1"/>
    <row r="677" ht="56.25" customHeight="1"/>
    <row r="678" ht="56.25" customHeight="1"/>
    <row r="679" ht="56.25" customHeight="1"/>
    <row r="680" ht="56.25" customHeight="1"/>
    <row r="681" ht="56.25" customHeight="1"/>
    <row r="682" ht="56.25" customHeight="1"/>
    <row r="683" ht="56.25" customHeight="1"/>
    <row r="684" ht="56.25" customHeight="1"/>
    <row r="685" ht="56.25" customHeight="1"/>
    <row r="686" ht="56.25" customHeight="1"/>
    <row r="687" ht="56.25" customHeight="1"/>
    <row r="688" ht="56.25" customHeight="1"/>
    <row r="689" ht="56.25" customHeight="1"/>
    <row r="690" ht="56.25" customHeight="1"/>
    <row r="691" ht="56.25" customHeight="1"/>
    <row r="692" ht="56.25" customHeight="1"/>
    <row r="693" ht="56.25" customHeight="1"/>
    <row r="694" ht="56.25" customHeight="1"/>
    <row r="695" ht="56.25" customHeight="1"/>
    <row r="696" ht="56.25" customHeight="1"/>
    <row r="697" ht="56.25" customHeight="1"/>
    <row r="698" ht="56.25" customHeight="1"/>
    <row r="699" ht="56.25" customHeight="1"/>
    <row r="700" ht="56.25" customHeight="1"/>
    <row r="701" ht="56.25" customHeight="1"/>
    <row r="702" ht="56.25" customHeight="1"/>
    <row r="703" ht="56.25" customHeight="1"/>
    <row r="704" ht="56.25" customHeight="1"/>
    <row r="705" ht="56.25" customHeight="1"/>
    <row r="706" ht="56.25" customHeight="1"/>
    <row r="707" ht="56.25" customHeight="1"/>
    <row r="708" ht="56.25" customHeight="1"/>
    <row r="709" ht="56.25" customHeight="1"/>
    <row r="710" ht="56.25" customHeight="1"/>
    <row r="711" ht="56.25" customHeight="1"/>
    <row r="712" ht="56.25" customHeight="1"/>
    <row r="713" ht="56.25" customHeight="1"/>
    <row r="714" ht="56.25" customHeight="1"/>
    <row r="715" ht="56.25" customHeight="1"/>
    <row r="716" ht="56.25" customHeight="1"/>
    <row r="717" ht="56.25" customHeight="1"/>
    <row r="718" ht="56.25" customHeight="1"/>
    <row r="719" ht="56.25" customHeight="1"/>
    <row r="720" ht="56.25" customHeight="1"/>
    <row r="721" ht="56.25" customHeight="1"/>
    <row r="722" ht="56.25" customHeight="1"/>
    <row r="723" ht="56.25" customHeight="1"/>
    <row r="724" ht="56.25" customHeight="1"/>
    <row r="725" ht="56.25" customHeight="1"/>
    <row r="726" ht="56.25" customHeight="1"/>
    <row r="727" ht="56.25" customHeight="1"/>
    <row r="728" ht="56.25" customHeight="1"/>
    <row r="729" ht="56.25" customHeight="1"/>
    <row r="730" ht="56.25" customHeight="1"/>
    <row r="731" ht="56.25" customHeight="1"/>
    <row r="732" ht="56.25" customHeight="1"/>
    <row r="733" ht="56.25" customHeight="1"/>
    <row r="734" ht="56.25" customHeight="1"/>
    <row r="735" ht="56.25" customHeight="1"/>
    <row r="736" ht="56.25" customHeight="1"/>
    <row r="737" ht="56.25" customHeight="1"/>
    <row r="738" ht="56.25" customHeight="1"/>
    <row r="739" ht="56.25" customHeight="1"/>
    <row r="740" ht="56.25" customHeight="1"/>
    <row r="741" ht="56.25" customHeight="1"/>
    <row r="742" ht="56.25" customHeight="1"/>
    <row r="743" ht="56.25" customHeight="1"/>
    <row r="744" ht="56.25" customHeight="1"/>
    <row r="745" ht="56.25" customHeight="1"/>
    <row r="746" ht="56.25" customHeight="1"/>
    <row r="747" ht="56.25" customHeight="1"/>
    <row r="748" ht="56.25" customHeight="1"/>
    <row r="749" ht="56.25" customHeight="1"/>
    <row r="750" ht="56.25" customHeight="1"/>
    <row r="751" ht="56.25" customHeight="1"/>
    <row r="752" ht="56.25" customHeight="1"/>
    <row r="753" ht="56.25" customHeight="1"/>
    <row r="754" ht="56.25" customHeight="1"/>
    <row r="755" ht="56.25" customHeight="1"/>
    <row r="756" ht="56.25" customHeight="1"/>
    <row r="757" ht="56.25" customHeight="1"/>
    <row r="758" ht="56.25" customHeight="1"/>
    <row r="759" ht="56.25" customHeight="1"/>
    <row r="760" ht="56.25" customHeight="1"/>
    <row r="761" ht="56.25" customHeight="1"/>
    <row r="762" ht="56.25" customHeight="1"/>
    <row r="763" ht="56.25" customHeight="1"/>
    <row r="764" ht="56.25" customHeight="1"/>
    <row r="765" ht="56.25" customHeight="1"/>
    <row r="766" ht="56.25" customHeight="1"/>
    <row r="767" ht="56.25" customHeight="1"/>
    <row r="768" ht="56.25" customHeight="1"/>
    <row r="769" ht="56.25" customHeight="1"/>
    <row r="770" ht="56.25" customHeight="1"/>
    <row r="771" ht="56.25" customHeight="1"/>
    <row r="772" ht="56.25" customHeight="1"/>
    <row r="773" ht="56.25" customHeight="1"/>
    <row r="774" ht="56.25" customHeight="1"/>
    <row r="775" ht="56.25" customHeight="1"/>
    <row r="776" ht="56.25" customHeight="1"/>
    <row r="777" ht="56.25" customHeight="1"/>
    <row r="778" ht="56.25" customHeight="1"/>
    <row r="779" ht="56.25" customHeight="1"/>
    <row r="780" ht="56.25" customHeight="1"/>
    <row r="781" ht="56.25" customHeight="1"/>
    <row r="782" ht="56.25" customHeight="1"/>
    <row r="783" ht="56.25" customHeight="1"/>
    <row r="784" ht="56.25" customHeight="1"/>
    <row r="785" ht="56.25" customHeight="1"/>
    <row r="786" ht="56.25" customHeight="1"/>
    <row r="787" ht="56.25" customHeight="1"/>
    <row r="788" ht="56.25" customHeight="1"/>
    <row r="789" ht="56.25" customHeight="1"/>
    <row r="790" ht="56.25" customHeight="1"/>
    <row r="791" ht="56.25" customHeight="1"/>
    <row r="792" ht="56.25" customHeight="1"/>
    <row r="793" ht="56.25" customHeight="1"/>
    <row r="794" ht="56.25" customHeight="1"/>
    <row r="795" ht="56.25" customHeight="1"/>
    <row r="796" ht="56.25" customHeight="1"/>
    <row r="797" ht="56.25" customHeight="1"/>
    <row r="798" ht="56.25" customHeight="1"/>
    <row r="799" ht="56.25" customHeight="1"/>
    <row r="800" ht="56.25" customHeight="1"/>
    <row r="801" ht="56.25" customHeight="1"/>
    <row r="802" ht="56.25" customHeight="1"/>
    <row r="803" ht="56.25" customHeight="1"/>
    <row r="804" ht="56.25" customHeight="1"/>
    <row r="805" ht="56.25" customHeight="1"/>
    <row r="806" ht="56.25" customHeight="1"/>
    <row r="807" ht="56.25" customHeight="1"/>
    <row r="808" ht="56.25" customHeight="1"/>
    <row r="809" ht="56.25" customHeight="1"/>
    <row r="810" ht="56.25" customHeight="1"/>
    <row r="811" ht="56.25" customHeight="1"/>
    <row r="812" ht="56.25" customHeight="1"/>
    <row r="813" ht="56.25" customHeight="1"/>
    <row r="814" ht="56.25" customHeight="1"/>
    <row r="815" ht="56.25" customHeight="1"/>
    <row r="816" ht="56.25" customHeight="1"/>
    <row r="817" ht="56.25" customHeight="1"/>
    <row r="818" ht="56.25" customHeight="1"/>
    <row r="819" ht="56.25" customHeight="1"/>
    <row r="820" ht="56.25" customHeight="1"/>
    <row r="821" ht="56.25" customHeight="1"/>
    <row r="822" ht="56.25" customHeight="1"/>
    <row r="823" ht="56.25" customHeight="1"/>
    <row r="824" ht="56.25" customHeight="1"/>
    <row r="825" ht="56.25" customHeight="1"/>
    <row r="826" ht="56.25" customHeight="1"/>
    <row r="827" ht="56.25" customHeight="1"/>
    <row r="828" ht="56.25" customHeight="1"/>
    <row r="829" ht="56.25" customHeight="1"/>
    <row r="830" ht="56.25" customHeight="1"/>
    <row r="831" ht="56.25" customHeight="1"/>
    <row r="832" ht="56.25" customHeight="1"/>
    <row r="833" ht="56.25" customHeight="1"/>
    <row r="834" ht="56.25" customHeight="1"/>
    <row r="835" ht="56.25" customHeight="1"/>
    <row r="836" ht="56.25" customHeight="1"/>
    <row r="837" ht="56.25" customHeight="1"/>
    <row r="838" ht="56.25" customHeight="1"/>
    <row r="839" ht="56.25" customHeight="1"/>
    <row r="840" ht="56.25" customHeight="1"/>
    <row r="841" ht="56.25" customHeight="1"/>
    <row r="842" ht="56.25" customHeight="1"/>
    <row r="843" ht="56.25" customHeight="1"/>
    <row r="844" ht="56.25" customHeight="1"/>
    <row r="845" ht="56.25" customHeight="1"/>
    <row r="846" ht="56.25" customHeight="1"/>
    <row r="847" ht="56.25" customHeight="1"/>
    <row r="848" ht="56.25" customHeight="1"/>
    <row r="849" ht="56.25" customHeight="1"/>
    <row r="850" ht="56.25" customHeight="1"/>
    <row r="851" ht="56.25" customHeight="1"/>
    <row r="852" ht="56.25" customHeight="1"/>
    <row r="853" ht="56.25" customHeight="1"/>
    <row r="854" ht="56.25" customHeight="1"/>
    <row r="855" ht="56.25" customHeight="1"/>
  </sheetData>
  <mergeCells count="1">
    <mergeCell ref="A1:C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14.22"/>
    <col customWidth="1" hidden="1" min="2" max="2" width="3.89"/>
    <col hidden="1" min="3" max="4" width="11.22"/>
    <col customWidth="1" hidden="1" min="5" max="5" width="15.33"/>
    <col customWidth="1" hidden="1" min="6" max="6" width="21.22"/>
    <col hidden="1" min="7" max="7" width="11.22"/>
    <col customWidth="1" hidden="1" min="8" max="8" width="26.33"/>
    <col hidden="1" min="9" max="10" width="11.22"/>
    <col customWidth="1" min="11" max="11" width="16.11"/>
  </cols>
  <sheetData>
    <row r="1">
      <c r="A1" s="78"/>
      <c r="B1" s="78"/>
      <c r="H1" s="79"/>
    </row>
    <row r="2">
      <c r="A2" s="80" t="s">
        <v>636</v>
      </c>
      <c r="B2" s="81"/>
      <c r="C2" s="82"/>
      <c r="D2" s="82"/>
      <c r="E2" s="81"/>
      <c r="F2" s="83"/>
      <c r="G2" s="84"/>
      <c r="H2" s="84" t="s">
        <v>637</v>
      </c>
      <c r="I2" s="84"/>
      <c r="J2" s="84" t="s">
        <v>23</v>
      </c>
      <c r="K2" s="84" t="s">
        <v>638</v>
      </c>
      <c r="L2" s="84" t="s">
        <v>639</v>
      </c>
    </row>
    <row r="3" ht="48.75" customHeight="1">
      <c r="A3" s="85"/>
      <c r="B3" s="86" t="s">
        <v>28</v>
      </c>
      <c r="C3" s="86"/>
      <c r="D3" s="86" t="s">
        <v>30</v>
      </c>
      <c r="E3" s="86" t="s">
        <v>31</v>
      </c>
      <c r="F3" s="86" t="s">
        <v>32</v>
      </c>
      <c r="G3" s="88" t="s">
        <v>32</v>
      </c>
      <c r="H3" s="88" t="s">
        <v>33</v>
      </c>
      <c r="I3" s="88" t="s">
        <v>34</v>
      </c>
      <c r="J3" s="88" t="s">
        <v>640</v>
      </c>
      <c r="K3" s="88" t="s">
        <v>641</v>
      </c>
      <c r="L3" s="89">
        <v>2080.0</v>
      </c>
      <c r="M3" s="89">
        <f t="shared" ref="M3:M25" si="1">sum(L3*0.9)</f>
        <v>1872</v>
      </c>
      <c r="N3" s="89">
        <f t="shared" ref="N3:N25" si="2">sum(L3*0.8)</f>
        <v>1664</v>
      </c>
      <c r="O3" s="90"/>
      <c r="P3" s="88" t="s">
        <v>28</v>
      </c>
      <c r="Q3" s="88"/>
      <c r="R3" s="88" t="s">
        <v>30</v>
      </c>
      <c r="S3" s="88" t="s">
        <v>31</v>
      </c>
      <c r="T3" s="88" t="s">
        <v>32</v>
      </c>
      <c r="U3" s="88" t="s">
        <v>32</v>
      </c>
      <c r="V3" s="88" t="s">
        <v>33</v>
      </c>
      <c r="W3" s="88" t="s">
        <v>34</v>
      </c>
      <c r="X3" s="88" t="s">
        <v>640</v>
      </c>
      <c r="Y3" s="88" t="s">
        <v>641</v>
      </c>
      <c r="Z3" s="89">
        <v>2080.0</v>
      </c>
      <c r="AA3" s="89">
        <f t="shared" ref="AA3:AA25" si="3">sum(Z3*0.9)</f>
        <v>1872</v>
      </c>
      <c r="AB3" s="89">
        <f t="shared" ref="AB3:AB25" si="4">sum(Z3*0.8)</f>
        <v>1664</v>
      </c>
    </row>
    <row r="4" ht="48.75" customHeight="1">
      <c r="A4" s="91"/>
      <c r="B4" s="91" t="s">
        <v>28</v>
      </c>
      <c r="C4" s="91"/>
      <c r="D4" s="91" t="s">
        <v>30</v>
      </c>
      <c r="E4" s="91" t="s">
        <v>31</v>
      </c>
      <c r="F4" s="91" t="s">
        <v>32</v>
      </c>
      <c r="G4" s="92" t="s">
        <v>32</v>
      </c>
      <c r="H4" s="92" t="s">
        <v>33</v>
      </c>
      <c r="I4" s="92" t="s">
        <v>34</v>
      </c>
      <c r="J4" s="92" t="s">
        <v>640</v>
      </c>
      <c r="K4" s="92" t="s">
        <v>642</v>
      </c>
      <c r="L4" s="93">
        <v>2200.0</v>
      </c>
      <c r="M4" s="93">
        <f t="shared" si="1"/>
        <v>1980</v>
      </c>
      <c r="N4" s="93">
        <f t="shared" si="2"/>
        <v>1760</v>
      </c>
      <c r="O4" s="92"/>
      <c r="P4" s="92" t="s">
        <v>28</v>
      </c>
      <c r="Q4" s="92"/>
      <c r="R4" s="92" t="s">
        <v>30</v>
      </c>
      <c r="S4" s="92" t="s">
        <v>31</v>
      </c>
      <c r="T4" s="92" t="s">
        <v>32</v>
      </c>
      <c r="U4" s="92" t="s">
        <v>32</v>
      </c>
      <c r="V4" s="92" t="s">
        <v>33</v>
      </c>
      <c r="W4" s="92" t="s">
        <v>34</v>
      </c>
      <c r="X4" s="92" t="s">
        <v>640</v>
      </c>
      <c r="Y4" s="92" t="s">
        <v>642</v>
      </c>
      <c r="Z4" s="93">
        <v>2200.0</v>
      </c>
      <c r="AA4" s="93">
        <f t="shared" si="3"/>
        <v>1980</v>
      </c>
      <c r="AB4" s="93">
        <f t="shared" si="4"/>
        <v>1760</v>
      </c>
    </row>
    <row r="5" ht="50.25" customHeight="1">
      <c r="A5" s="94"/>
      <c r="B5" s="94" t="s">
        <v>28</v>
      </c>
      <c r="C5" s="94"/>
      <c r="D5" s="94" t="s">
        <v>30</v>
      </c>
      <c r="E5" s="94" t="s">
        <v>31</v>
      </c>
      <c r="F5" s="94" t="s">
        <v>45</v>
      </c>
      <c r="G5" s="95" t="s">
        <v>32</v>
      </c>
      <c r="H5" s="95" t="s">
        <v>33</v>
      </c>
      <c r="I5" s="95" t="s">
        <v>46</v>
      </c>
      <c r="J5" s="95" t="s">
        <v>640</v>
      </c>
      <c r="K5" s="95" t="s">
        <v>643</v>
      </c>
      <c r="L5" s="96">
        <v>2750.0</v>
      </c>
      <c r="M5" s="96">
        <f t="shared" si="1"/>
        <v>2475</v>
      </c>
      <c r="N5" s="96">
        <f t="shared" si="2"/>
        <v>2200</v>
      </c>
      <c r="O5" s="95"/>
      <c r="P5" s="95" t="s">
        <v>28</v>
      </c>
      <c r="Q5" s="95"/>
      <c r="R5" s="95" t="s">
        <v>30</v>
      </c>
      <c r="S5" s="95" t="s">
        <v>31</v>
      </c>
      <c r="T5" s="95" t="s">
        <v>45</v>
      </c>
      <c r="U5" s="95" t="s">
        <v>32</v>
      </c>
      <c r="V5" s="95" t="s">
        <v>33</v>
      </c>
      <c r="W5" s="95" t="s">
        <v>46</v>
      </c>
      <c r="X5" s="95" t="s">
        <v>640</v>
      </c>
      <c r="Y5" s="95" t="s">
        <v>643</v>
      </c>
      <c r="Z5" s="96">
        <v>2750.0</v>
      </c>
      <c r="AA5" s="96">
        <f t="shared" si="3"/>
        <v>2475</v>
      </c>
      <c r="AB5" s="96">
        <f t="shared" si="4"/>
        <v>2200</v>
      </c>
    </row>
    <row r="6" ht="45.75" customHeight="1">
      <c r="A6" s="94"/>
      <c r="B6" s="94" t="s">
        <v>28</v>
      </c>
      <c r="C6" s="94"/>
      <c r="D6" s="94" t="s">
        <v>30</v>
      </c>
      <c r="E6" s="94" t="s">
        <v>31</v>
      </c>
      <c r="F6" s="94" t="s">
        <v>49</v>
      </c>
      <c r="G6" s="95" t="s">
        <v>50</v>
      </c>
      <c r="H6" s="95" t="s">
        <v>33</v>
      </c>
      <c r="I6" s="95" t="s">
        <v>51</v>
      </c>
      <c r="J6" s="95" t="s">
        <v>640</v>
      </c>
      <c r="K6" s="95" t="s">
        <v>644</v>
      </c>
      <c r="L6" s="96">
        <v>2450.0</v>
      </c>
      <c r="M6" s="96">
        <f t="shared" si="1"/>
        <v>2205</v>
      </c>
      <c r="N6" s="96">
        <f t="shared" si="2"/>
        <v>1960</v>
      </c>
      <c r="O6" s="95"/>
      <c r="P6" s="95" t="s">
        <v>28</v>
      </c>
      <c r="Q6" s="95"/>
      <c r="R6" s="95" t="s">
        <v>30</v>
      </c>
      <c r="S6" s="95" t="s">
        <v>31</v>
      </c>
      <c r="T6" s="95" t="s">
        <v>49</v>
      </c>
      <c r="U6" s="95" t="s">
        <v>50</v>
      </c>
      <c r="V6" s="95" t="s">
        <v>33</v>
      </c>
      <c r="W6" s="95" t="s">
        <v>51</v>
      </c>
      <c r="X6" s="95" t="s">
        <v>640</v>
      </c>
      <c r="Y6" s="95" t="s">
        <v>644</v>
      </c>
      <c r="Z6" s="96">
        <v>2450.0</v>
      </c>
      <c r="AA6" s="96">
        <f t="shared" si="3"/>
        <v>2205</v>
      </c>
      <c r="AB6" s="96">
        <f t="shared" si="4"/>
        <v>1960</v>
      </c>
    </row>
    <row r="7" ht="49.5" customHeight="1">
      <c r="A7" s="86"/>
      <c r="B7" s="86" t="s">
        <v>28</v>
      </c>
      <c r="C7" s="86"/>
      <c r="D7" s="86" t="s">
        <v>30</v>
      </c>
      <c r="E7" s="86" t="s">
        <v>31</v>
      </c>
      <c r="F7" s="86" t="s">
        <v>54</v>
      </c>
      <c r="G7" s="88" t="s">
        <v>32</v>
      </c>
      <c r="H7" s="88" t="s">
        <v>55</v>
      </c>
      <c r="I7" s="88" t="s">
        <v>56</v>
      </c>
      <c r="J7" s="88" t="s">
        <v>640</v>
      </c>
      <c r="K7" s="88" t="s">
        <v>645</v>
      </c>
      <c r="L7" s="89">
        <v>3360.0</v>
      </c>
      <c r="M7" s="89">
        <f t="shared" si="1"/>
        <v>3024</v>
      </c>
      <c r="N7" s="89">
        <f t="shared" si="2"/>
        <v>2688</v>
      </c>
      <c r="O7" s="88"/>
      <c r="P7" s="88" t="s">
        <v>28</v>
      </c>
      <c r="Q7" s="88"/>
      <c r="R7" s="88" t="s">
        <v>30</v>
      </c>
      <c r="S7" s="88" t="s">
        <v>31</v>
      </c>
      <c r="T7" s="88" t="s">
        <v>54</v>
      </c>
      <c r="U7" s="88" t="s">
        <v>32</v>
      </c>
      <c r="V7" s="88" t="s">
        <v>55</v>
      </c>
      <c r="W7" s="88" t="s">
        <v>56</v>
      </c>
      <c r="X7" s="88" t="s">
        <v>640</v>
      </c>
      <c r="Y7" s="88" t="s">
        <v>645</v>
      </c>
      <c r="Z7" s="89">
        <v>3360.0</v>
      </c>
      <c r="AA7" s="89">
        <f t="shared" si="3"/>
        <v>3024</v>
      </c>
      <c r="AB7" s="89">
        <f t="shared" si="4"/>
        <v>2688</v>
      </c>
    </row>
    <row r="8" ht="49.5" customHeight="1">
      <c r="A8" s="97"/>
      <c r="B8" s="97" t="s">
        <v>28</v>
      </c>
      <c r="C8" s="97"/>
      <c r="D8" s="97" t="s">
        <v>30</v>
      </c>
      <c r="E8" s="97" t="s">
        <v>31</v>
      </c>
      <c r="F8" s="97" t="s">
        <v>59</v>
      </c>
      <c r="G8" s="98" t="s">
        <v>32</v>
      </c>
      <c r="H8" s="98" t="s">
        <v>55</v>
      </c>
      <c r="I8" s="98" t="s">
        <v>60</v>
      </c>
      <c r="J8" s="98" t="s">
        <v>640</v>
      </c>
      <c r="K8" s="98" t="s">
        <v>646</v>
      </c>
      <c r="L8" s="99">
        <v>3840.0</v>
      </c>
      <c r="M8" s="99">
        <f t="shared" si="1"/>
        <v>3456</v>
      </c>
      <c r="N8" s="99">
        <f t="shared" si="2"/>
        <v>3072</v>
      </c>
      <c r="O8" s="98"/>
      <c r="P8" s="98" t="s">
        <v>28</v>
      </c>
      <c r="Q8" s="98"/>
      <c r="R8" s="98" t="s">
        <v>30</v>
      </c>
      <c r="S8" s="98" t="s">
        <v>31</v>
      </c>
      <c r="T8" s="98" t="s">
        <v>59</v>
      </c>
      <c r="U8" s="98" t="s">
        <v>32</v>
      </c>
      <c r="V8" s="98" t="s">
        <v>55</v>
      </c>
      <c r="W8" s="98" t="s">
        <v>60</v>
      </c>
      <c r="X8" s="98" t="s">
        <v>640</v>
      </c>
      <c r="Y8" s="98" t="s">
        <v>646</v>
      </c>
      <c r="Z8" s="99">
        <v>3840.0</v>
      </c>
      <c r="AA8" s="99">
        <f t="shared" si="3"/>
        <v>3456</v>
      </c>
      <c r="AB8" s="99">
        <f t="shared" si="4"/>
        <v>3072</v>
      </c>
    </row>
    <row r="9" ht="51.0" customHeight="1">
      <c r="A9" s="86"/>
      <c r="B9" s="86" t="s">
        <v>28</v>
      </c>
      <c r="C9" s="86"/>
      <c r="D9" s="86" t="s">
        <v>30</v>
      </c>
      <c r="E9" s="86" t="s">
        <v>31</v>
      </c>
      <c r="F9" s="86" t="s">
        <v>62</v>
      </c>
      <c r="G9" s="88" t="s">
        <v>32</v>
      </c>
      <c r="H9" s="88" t="s">
        <v>55</v>
      </c>
      <c r="I9" s="88" t="s">
        <v>64</v>
      </c>
      <c r="J9" s="88" t="s">
        <v>640</v>
      </c>
      <c r="K9" s="88" t="s">
        <v>647</v>
      </c>
      <c r="L9" s="89">
        <v>4080.0</v>
      </c>
      <c r="M9" s="89">
        <f t="shared" si="1"/>
        <v>3672</v>
      </c>
      <c r="N9" s="89">
        <f t="shared" si="2"/>
        <v>3264</v>
      </c>
      <c r="O9" s="88"/>
      <c r="P9" s="88" t="s">
        <v>28</v>
      </c>
      <c r="Q9" s="88"/>
      <c r="R9" s="88" t="s">
        <v>30</v>
      </c>
      <c r="S9" s="88" t="s">
        <v>31</v>
      </c>
      <c r="T9" s="88" t="s">
        <v>62</v>
      </c>
      <c r="U9" s="88" t="s">
        <v>32</v>
      </c>
      <c r="V9" s="88" t="s">
        <v>55</v>
      </c>
      <c r="W9" s="88" t="s">
        <v>64</v>
      </c>
      <c r="X9" s="88" t="s">
        <v>640</v>
      </c>
      <c r="Y9" s="88" t="s">
        <v>647</v>
      </c>
      <c r="Z9" s="89">
        <v>4080.0</v>
      </c>
      <c r="AA9" s="89">
        <f t="shared" si="3"/>
        <v>3672</v>
      </c>
      <c r="AB9" s="89">
        <f t="shared" si="4"/>
        <v>3264</v>
      </c>
    </row>
    <row r="10" ht="45.75" customHeight="1">
      <c r="A10" s="97"/>
      <c r="B10" s="97" t="s">
        <v>28</v>
      </c>
      <c r="C10" s="97"/>
      <c r="D10" s="97"/>
      <c r="E10" s="97"/>
      <c r="F10" s="97"/>
      <c r="G10" s="98"/>
      <c r="H10" s="98"/>
      <c r="I10" s="98"/>
      <c r="J10" s="98"/>
      <c r="K10" s="98" t="s">
        <v>648</v>
      </c>
      <c r="L10" s="99">
        <v>2880.0</v>
      </c>
      <c r="M10" s="99">
        <f t="shared" si="1"/>
        <v>2592</v>
      </c>
      <c r="N10" s="99">
        <f t="shared" si="2"/>
        <v>2304</v>
      </c>
      <c r="O10" s="98"/>
      <c r="P10" s="98" t="s">
        <v>28</v>
      </c>
      <c r="Q10" s="98"/>
      <c r="R10" s="98"/>
      <c r="S10" s="98"/>
      <c r="T10" s="98"/>
      <c r="U10" s="98"/>
      <c r="V10" s="98"/>
      <c r="W10" s="98"/>
      <c r="X10" s="98"/>
      <c r="Y10" s="98" t="s">
        <v>648</v>
      </c>
      <c r="Z10" s="99">
        <v>2880.0</v>
      </c>
      <c r="AA10" s="99">
        <f t="shared" si="3"/>
        <v>2592</v>
      </c>
      <c r="AB10" s="99">
        <f t="shared" si="4"/>
        <v>2304</v>
      </c>
    </row>
    <row r="11" ht="45.75" customHeight="1">
      <c r="A11" s="86"/>
      <c r="B11" s="86" t="s">
        <v>28</v>
      </c>
      <c r="C11" s="86"/>
      <c r="D11" s="86"/>
      <c r="E11" s="86"/>
      <c r="F11" s="86"/>
      <c r="G11" s="88"/>
      <c r="H11" s="88"/>
      <c r="I11" s="88"/>
      <c r="J11" s="88"/>
      <c r="K11" s="88" t="s">
        <v>649</v>
      </c>
      <c r="L11" s="89">
        <v>2520.0</v>
      </c>
      <c r="M11" s="89">
        <f t="shared" si="1"/>
        <v>2268</v>
      </c>
      <c r="N11" s="89">
        <f t="shared" si="2"/>
        <v>2016</v>
      </c>
      <c r="O11" s="88"/>
      <c r="P11" s="88" t="s">
        <v>28</v>
      </c>
      <c r="Q11" s="88"/>
      <c r="R11" s="88"/>
      <c r="S11" s="88"/>
      <c r="T11" s="88"/>
      <c r="U11" s="88"/>
      <c r="V11" s="88"/>
      <c r="W11" s="88"/>
      <c r="X11" s="88"/>
      <c r="Y11" s="88" t="s">
        <v>649</v>
      </c>
      <c r="Z11" s="89">
        <v>2520.0</v>
      </c>
      <c r="AA11" s="89">
        <f t="shared" si="3"/>
        <v>2268</v>
      </c>
      <c r="AB11" s="89">
        <f t="shared" si="4"/>
        <v>2016</v>
      </c>
    </row>
    <row r="12" ht="45.75" customHeight="1">
      <c r="A12" s="97"/>
      <c r="B12" s="97" t="s">
        <v>28</v>
      </c>
      <c r="C12" s="97"/>
      <c r="D12" s="97"/>
      <c r="E12" s="97"/>
      <c r="F12" s="97"/>
      <c r="G12" s="98"/>
      <c r="H12" s="98"/>
      <c r="I12" s="98"/>
      <c r="J12" s="98"/>
      <c r="K12" s="98" t="s">
        <v>650</v>
      </c>
      <c r="L12" s="99">
        <v>2040.0</v>
      </c>
      <c r="M12" s="99">
        <f t="shared" si="1"/>
        <v>1836</v>
      </c>
      <c r="N12" s="99">
        <f t="shared" si="2"/>
        <v>1632</v>
      </c>
      <c r="O12" s="98"/>
      <c r="P12" s="98" t="s">
        <v>28</v>
      </c>
      <c r="Q12" s="98"/>
      <c r="R12" s="98"/>
      <c r="S12" s="98"/>
      <c r="T12" s="98"/>
      <c r="U12" s="98"/>
      <c r="V12" s="98"/>
      <c r="W12" s="98"/>
      <c r="X12" s="98"/>
      <c r="Y12" s="98" t="s">
        <v>650</v>
      </c>
      <c r="Z12" s="99">
        <v>2040.0</v>
      </c>
      <c r="AA12" s="99">
        <f t="shared" si="3"/>
        <v>1836</v>
      </c>
      <c r="AB12" s="99">
        <f t="shared" si="4"/>
        <v>1632</v>
      </c>
    </row>
    <row r="13" ht="45.75" customHeight="1">
      <c r="A13" s="86"/>
      <c r="B13" s="86" t="s">
        <v>28</v>
      </c>
      <c r="C13" s="86"/>
      <c r="D13" s="86"/>
      <c r="E13" s="86"/>
      <c r="F13" s="86"/>
      <c r="G13" s="88"/>
      <c r="H13" s="88"/>
      <c r="I13" s="88"/>
      <c r="J13" s="88"/>
      <c r="K13" s="88" t="s">
        <v>651</v>
      </c>
      <c r="L13" s="89">
        <v>3360.0</v>
      </c>
      <c r="M13" s="89">
        <f t="shared" si="1"/>
        <v>3024</v>
      </c>
      <c r="N13" s="89">
        <f t="shared" si="2"/>
        <v>2688</v>
      </c>
      <c r="O13" s="88"/>
      <c r="P13" s="88" t="s">
        <v>28</v>
      </c>
      <c r="Q13" s="88"/>
      <c r="R13" s="88"/>
      <c r="S13" s="88"/>
      <c r="T13" s="88"/>
      <c r="U13" s="88"/>
      <c r="V13" s="88"/>
      <c r="W13" s="88"/>
      <c r="X13" s="88"/>
      <c r="Y13" s="88" t="s">
        <v>651</v>
      </c>
      <c r="Z13" s="89">
        <v>3360.0</v>
      </c>
      <c r="AA13" s="89">
        <f t="shared" si="3"/>
        <v>3024</v>
      </c>
      <c r="AB13" s="89">
        <f t="shared" si="4"/>
        <v>2688</v>
      </c>
    </row>
    <row r="14" ht="45.75" customHeight="1">
      <c r="A14" s="97"/>
      <c r="B14" s="97" t="s">
        <v>28</v>
      </c>
      <c r="C14" s="97"/>
      <c r="D14" s="97"/>
      <c r="E14" s="97"/>
      <c r="F14" s="97"/>
      <c r="G14" s="98"/>
      <c r="H14" s="98"/>
      <c r="I14" s="98"/>
      <c r="J14" s="98"/>
      <c r="K14" s="98" t="s">
        <v>652</v>
      </c>
      <c r="L14" s="99">
        <v>3840.0</v>
      </c>
      <c r="M14" s="99">
        <f t="shared" si="1"/>
        <v>3456</v>
      </c>
      <c r="N14" s="99">
        <f t="shared" si="2"/>
        <v>3072</v>
      </c>
      <c r="O14" s="98"/>
      <c r="P14" s="98" t="s">
        <v>28</v>
      </c>
      <c r="Q14" s="98"/>
      <c r="R14" s="98"/>
      <c r="S14" s="98"/>
      <c r="T14" s="98"/>
      <c r="U14" s="98"/>
      <c r="V14" s="98"/>
      <c r="W14" s="98"/>
      <c r="X14" s="98"/>
      <c r="Y14" s="98" t="s">
        <v>652</v>
      </c>
      <c r="Z14" s="99">
        <v>3840.0</v>
      </c>
      <c r="AA14" s="99">
        <f t="shared" si="3"/>
        <v>3456</v>
      </c>
      <c r="AB14" s="99">
        <f t="shared" si="4"/>
        <v>3072</v>
      </c>
    </row>
    <row r="15" ht="45.75" customHeight="1">
      <c r="A15" s="86"/>
      <c r="B15" s="86" t="s">
        <v>28</v>
      </c>
      <c r="C15" s="86"/>
      <c r="D15" s="86"/>
      <c r="E15" s="86"/>
      <c r="F15" s="86"/>
      <c r="G15" s="88"/>
      <c r="H15" s="88"/>
      <c r="I15" s="88"/>
      <c r="J15" s="88"/>
      <c r="K15" s="88" t="s">
        <v>653</v>
      </c>
      <c r="L15" s="89">
        <v>4080.0</v>
      </c>
      <c r="M15" s="89">
        <f t="shared" si="1"/>
        <v>3672</v>
      </c>
      <c r="N15" s="89">
        <f t="shared" si="2"/>
        <v>3264</v>
      </c>
      <c r="O15" s="88"/>
      <c r="P15" s="88" t="s">
        <v>28</v>
      </c>
      <c r="Q15" s="88"/>
      <c r="R15" s="88"/>
      <c r="S15" s="88"/>
      <c r="T15" s="88"/>
      <c r="U15" s="88"/>
      <c r="V15" s="88"/>
      <c r="W15" s="88"/>
      <c r="X15" s="88"/>
      <c r="Y15" s="88" t="s">
        <v>653</v>
      </c>
      <c r="Z15" s="89">
        <v>4080.0</v>
      </c>
      <c r="AA15" s="89">
        <f t="shared" si="3"/>
        <v>3672</v>
      </c>
      <c r="AB15" s="89">
        <f t="shared" si="4"/>
        <v>3264</v>
      </c>
      <c r="AC15" s="76"/>
      <c r="AD15" s="76"/>
      <c r="AE15" s="76"/>
      <c r="AF15" s="76"/>
    </row>
    <row r="16" ht="47.25" customHeight="1">
      <c r="A16" s="97"/>
      <c r="B16" s="97" t="s">
        <v>28</v>
      </c>
      <c r="C16" s="97"/>
      <c r="D16" s="97"/>
      <c r="E16" s="97" t="s">
        <v>31</v>
      </c>
      <c r="F16" s="97" t="s">
        <v>75</v>
      </c>
      <c r="G16" s="98" t="s">
        <v>32</v>
      </c>
      <c r="H16" s="98" t="s">
        <v>33</v>
      </c>
      <c r="I16" s="98" t="s">
        <v>76</v>
      </c>
      <c r="J16" s="98" t="s">
        <v>640</v>
      </c>
      <c r="K16" s="98" t="s">
        <v>654</v>
      </c>
      <c r="L16" s="99">
        <v>3480.0</v>
      </c>
      <c r="M16" s="99">
        <f t="shared" si="1"/>
        <v>3132</v>
      </c>
      <c r="N16" s="99">
        <f t="shared" si="2"/>
        <v>2784</v>
      </c>
      <c r="O16" s="98"/>
      <c r="P16" s="98" t="s">
        <v>28</v>
      </c>
      <c r="Q16" s="98"/>
      <c r="R16" s="98"/>
      <c r="S16" s="98" t="s">
        <v>31</v>
      </c>
      <c r="T16" s="98" t="s">
        <v>75</v>
      </c>
      <c r="U16" s="98" t="s">
        <v>32</v>
      </c>
      <c r="V16" s="98" t="s">
        <v>33</v>
      </c>
      <c r="W16" s="98" t="s">
        <v>76</v>
      </c>
      <c r="X16" s="98" t="s">
        <v>640</v>
      </c>
      <c r="Y16" s="98" t="s">
        <v>654</v>
      </c>
      <c r="Z16" s="99">
        <v>3480.0</v>
      </c>
      <c r="AA16" s="99">
        <f t="shared" si="3"/>
        <v>3132</v>
      </c>
      <c r="AB16" s="99">
        <f t="shared" si="4"/>
        <v>2784</v>
      </c>
    </row>
    <row r="17" ht="43.5" customHeight="1">
      <c r="A17" s="86"/>
      <c r="B17" s="86" t="s">
        <v>28</v>
      </c>
      <c r="C17" s="86"/>
      <c r="D17" s="86"/>
      <c r="E17" s="86" t="s">
        <v>31</v>
      </c>
      <c r="F17" s="86" t="s">
        <v>78</v>
      </c>
      <c r="G17" s="88" t="s">
        <v>32</v>
      </c>
      <c r="H17" s="88" t="s">
        <v>33</v>
      </c>
      <c r="I17" s="88" t="s">
        <v>79</v>
      </c>
      <c r="J17" s="88" t="s">
        <v>640</v>
      </c>
      <c r="K17" s="88" t="s">
        <v>655</v>
      </c>
      <c r="L17" s="89">
        <v>3960.0</v>
      </c>
      <c r="M17" s="89">
        <f t="shared" si="1"/>
        <v>3564</v>
      </c>
      <c r="N17" s="89">
        <f t="shared" si="2"/>
        <v>3168</v>
      </c>
      <c r="O17" s="88"/>
      <c r="P17" s="88" t="s">
        <v>28</v>
      </c>
      <c r="Q17" s="88"/>
      <c r="R17" s="88"/>
      <c r="S17" s="88" t="s">
        <v>31</v>
      </c>
      <c r="T17" s="88" t="s">
        <v>78</v>
      </c>
      <c r="U17" s="88" t="s">
        <v>32</v>
      </c>
      <c r="V17" s="88" t="s">
        <v>33</v>
      </c>
      <c r="W17" s="88" t="s">
        <v>79</v>
      </c>
      <c r="X17" s="88" t="s">
        <v>640</v>
      </c>
      <c r="Y17" s="88" t="s">
        <v>655</v>
      </c>
      <c r="Z17" s="89">
        <v>3960.0</v>
      </c>
      <c r="AA17" s="89">
        <f t="shared" si="3"/>
        <v>3564</v>
      </c>
      <c r="AB17" s="89">
        <f t="shared" si="4"/>
        <v>3168</v>
      </c>
    </row>
    <row r="18" ht="49.5" customHeight="1">
      <c r="A18" s="97"/>
      <c r="B18" s="97" t="s">
        <v>28</v>
      </c>
      <c r="C18" s="97"/>
      <c r="D18" s="97"/>
      <c r="E18" s="97" t="s">
        <v>31</v>
      </c>
      <c r="F18" s="97" t="s">
        <v>82</v>
      </c>
      <c r="G18" s="98" t="s">
        <v>32</v>
      </c>
      <c r="H18" s="98" t="s">
        <v>33</v>
      </c>
      <c r="I18" s="98" t="s">
        <v>83</v>
      </c>
      <c r="J18" s="98" t="s">
        <v>640</v>
      </c>
      <c r="K18" s="98" t="s">
        <v>656</v>
      </c>
      <c r="L18" s="99">
        <v>4200.0</v>
      </c>
      <c r="M18" s="99">
        <f t="shared" si="1"/>
        <v>3780</v>
      </c>
      <c r="N18" s="99">
        <f t="shared" si="2"/>
        <v>3360</v>
      </c>
      <c r="O18" s="98"/>
      <c r="P18" s="98" t="s">
        <v>28</v>
      </c>
      <c r="Q18" s="98"/>
      <c r="R18" s="98"/>
      <c r="S18" s="98" t="s">
        <v>31</v>
      </c>
      <c r="T18" s="98" t="s">
        <v>82</v>
      </c>
      <c r="U18" s="98" t="s">
        <v>32</v>
      </c>
      <c r="V18" s="98" t="s">
        <v>33</v>
      </c>
      <c r="W18" s="98" t="s">
        <v>83</v>
      </c>
      <c r="X18" s="98" t="s">
        <v>640</v>
      </c>
      <c r="Y18" s="98" t="s">
        <v>656</v>
      </c>
      <c r="Z18" s="99">
        <v>4200.0</v>
      </c>
      <c r="AA18" s="99">
        <f t="shared" si="3"/>
        <v>3780</v>
      </c>
      <c r="AB18" s="99">
        <f t="shared" si="4"/>
        <v>3360</v>
      </c>
    </row>
    <row r="19" ht="47.25" customHeight="1">
      <c r="A19" s="86"/>
      <c r="B19" s="86" t="s">
        <v>28</v>
      </c>
      <c r="C19" s="86"/>
      <c r="D19" s="86"/>
      <c r="E19" s="86" t="s">
        <v>31</v>
      </c>
      <c r="F19" s="86" t="s">
        <v>54</v>
      </c>
      <c r="G19" s="88" t="s">
        <v>88</v>
      </c>
      <c r="H19" s="86" t="s">
        <v>33</v>
      </c>
      <c r="I19" s="88" t="s">
        <v>89</v>
      </c>
      <c r="J19" s="88" t="s">
        <v>640</v>
      </c>
      <c r="K19" s="88" t="s">
        <v>657</v>
      </c>
      <c r="L19" s="89">
        <v>3720.0</v>
      </c>
      <c r="M19" s="89">
        <f t="shared" si="1"/>
        <v>3348</v>
      </c>
      <c r="N19" s="89">
        <f t="shared" si="2"/>
        <v>2976</v>
      </c>
      <c r="O19" s="88"/>
      <c r="P19" s="88" t="s">
        <v>28</v>
      </c>
      <c r="Q19" s="88"/>
      <c r="R19" s="88"/>
      <c r="S19" s="88" t="s">
        <v>31</v>
      </c>
      <c r="T19" s="88" t="s">
        <v>54</v>
      </c>
      <c r="U19" s="88" t="s">
        <v>88</v>
      </c>
      <c r="V19" s="88" t="s">
        <v>33</v>
      </c>
      <c r="W19" s="88" t="s">
        <v>89</v>
      </c>
      <c r="X19" s="88" t="s">
        <v>640</v>
      </c>
      <c r="Y19" s="88" t="s">
        <v>657</v>
      </c>
      <c r="Z19" s="89">
        <v>3720.0</v>
      </c>
      <c r="AA19" s="89">
        <f t="shared" si="3"/>
        <v>3348</v>
      </c>
      <c r="AB19" s="89">
        <f t="shared" si="4"/>
        <v>2976</v>
      </c>
    </row>
    <row r="20" ht="49.5" customHeight="1">
      <c r="A20" s="97"/>
      <c r="B20" s="97" t="s">
        <v>28</v>
      </c>
      <c r="C20" s="97"/>
      <c r="D20" s="97"/>
      <c r="E20" s="97" t="s">
        <v>31</v>
      </c>
      <c r="F20" s="97" t="s">
        <v>59</v>
      </c>
      <c r="G20" s="98" t="s">
        <v>88</v>
      </c>
      <c r="H20" s="97" t="s">
        <v>33</v>
      </c>
      <c r="I20" s="98" t="s">
        <v>92</v>
      </c>
      <c r="J20" s="98" t="s">
        <v>640</v>
      </c>
      <c r="K20" s="98" t="s">
        <v>658</v>
      </c>
      <c r="L20" s="99">
        <v>4200.0</v>
      </c>
      <c r="M20" s="99">
        <f t="shared" si="1"/>
        <v>3780</v>
      </c>
      <c r="N20" s="99">
        <f t="shared" si="2"/>
        <v>3360</v>
      </c>
      <c r="O20" s="98"/>
      <c r="P20" s="98" t="s">
        <v>28</v>
      </c>
      <c r="Q20" s="98"/>
      <c r="R20" s="98"/>
      <c r="S20" s="98" t="s">
        <v>31</v>
      </c>
      <c r="T20" s="98" t="s">
        <v>59</v>
      </c>
      <c r="U20" s="98" t="s">
        <v>88</v>
      </c>
      <c r="V20" s="98" t="s">
        <v>33</v>
      </c>
      <c r="W20" s="98" t="s">
        <v>92</v>
      </c>
      <c r="X20" s="98" t="s">
        <v>640</v>
      </c>
      <c r="Y20" s="98" t="s">
        <v>658</v>
      </c>
      <c r="Z20" s="99">
        <v>4200.0</v>
      </c>
      <c r="AA20" s="99">
        <f t="shared" si="3"/>
        <v>3780</v>
      </c>
      <c r="AB20" s="99">
        <f t="shared" si="4"/>
        <v>3360</v>
      </c>
    </row>
    <row r="21" ht="48.0" customHeight="1">
      <c r="A21" s="86"/>
      <c r="B21" s="86" t="s">
        <v>28</v>
      </c>
      <c r="C21" s="86"/>
      <c r="D21" s="86" t="s">
        <v>94</v>
      </c>
      <c r="E21" s="86" t="s">
        <v>95</v>
      </c>
      <c r="F21" s="86" t="s">
        <v>96</v>
      </c>
      <c r="G21" s="88" t="s">
        <v>98</v>
      </c>
      <c r="H21" s="86"/>
      <c r="I21" s="88" t="s">
        <v>99</v>
      </c>
      <c r="J21" s="88" t="s">
        <v>640</v>
      </c>
      <c r="K21" s="88" t="s">
        <v>659</v>
      </c>
      <c r="L21" s="89">
        <v>2460.0</v>
      </c>
      <c r="M21" s="89">
        <f t="shared" si="1"/>
        <v>2214</v>
      </c>
      <c r="N21" s="89">
        <f t="shared" si="2"/>
        <v>1968</v>
      </c>
      <c r="O21" s="88"/>
      <c r="P21" s="88" t="s">
        <v>28</v>
      </c>
      <c r="Q21" s="88"/>
      <c r="R21" s="88" t="s">
        <v>94</v>
      </c>
      <c r="S21" s="88" t="s">
        <v>95</v>
      </c>
      <c r="T21" s="88" t="s">
        <v>96</v>
      </c>
      <c r="U21" s="88" t="s">
        <v>98</v>
      </c>
      <c r="V21" s="88"/>
      <c r="W21" s="88" t="s">
        <v>99</v>
      </c>
      <c r="X21" s="88" t="s">
        <v>640</v>
      </c>
      <c r="Y21" s="88" t="s">
        <v>659</v>
      </c>
      <c r="Z21" s="89">
        <v>2460.0</v>
      </c>
      <c r="AA21" s="89">
        <f t="shared" si="3"/>
        <v>2214</v>
      </c>
      <c r="AB21" s="89">
        <f t="shared" si="4"/>
        <v>1968</v>
      </c>
    </row>
    <row r="22" ht="45.75" customHeight="1">
      <c r="A22" s="97"/>
      <c r="B22" s="97" t="s">
        <v>28</v>
      </c>
      <c r="C22" s="97"/>
      <c r="D22" s="97" t="s">
        <v>108</v>
      </c>
      <c r="E22" s="97" t="s">
        <v>109</v>
      </c>
      <c r="F22" s="97" t="s">
        <v>110</v>
      </c>
      <c r="G22" s="98" t="s">
        <v>75</v>
      </c>
      <c r="H22" s="97" t="s">
        <v>111</v>
      </c>
      <c r="I22" s="98" t="s">
        <v>112</v>
      </c>
      <c r="J22" s="98" t="s">
        <v>640</v>
      </c>
      <c r="K22" s="98" t="s">
        <v>660</v>
      </c>
      <c r="L22" s="99">
        <v>6480.0</v>
      </c>
      <c r="M22" s="99">
        <f t="shared" si="1"/>
        <v>5832</v>
      </c>
      <c r="N22" s="99">
        <f t="shared" si="2"/>
        <v>5184</v>
      </c>
      <c r="O22" s="98"/>
      <c r="P22" s="98" t="s">
        <v>28</v>
      </c>
      <c r="Q22" s="98"/>
      <c r="R22" s="98" t="s">
        <v>108</v>
      </c>
      <c r="S22" s="98" t="s">
        <v>109</v>
      </c>
      <c r="T22" s="98" t="s">
        <v>110</v>
      </c>
      <c r="U22" s="98" t="s">
        <v>75</v>
      </c>
      <c r="V22" s="98" t="s">
        <v>111</v>
      </c>
      <c r="W22" s="98" t="s">
        <v>112</v>
      </c>
      <c r="X22" s="98" t="s">
        <v>640</v>
      </c>
      <c r="Y22" s="98" t="s">
        <v>660</v>
      </c>
      <c r="Z22" s="99">
        <v>6480.0</v>
      </c>
      <c r="AA22" s="99">
        <f t="shared" si="3"/>
        <v>5832</v>
      </c>
      <c r="AB22" s="99">
        <f t="shared" si="4"/>
        <v>5184</v>
      </c>
    </row>
    <row r="23" ht="45.75" customHeight="1">
      <c r="A23" s="86"/>
      <c r="B23" s="86" t="s">
        <v>28</v>
      </c>
      <c r="C23" s="86"/>
      <c r="D23" s="86" t="s">
        <v>108</v>
      </c>
      <c r="E23" s="86" t="s">
        <v>109</v>
      </c>
      <c r="F23" s="86" t="s">
        <v>110</v>
      </c>
      <c r="G23" s="88" t="s">
        <v>110</v>
      </c>
      <c r="H23" s="86" t="s">
        <v>111</v>
      </c>
      <c r="I23" s="88" t="s">
        <v>114</v>
      </c>
      <c r="J23" s="88" t="s">
        <v>640</v>
      </c>
      <c r="K23" s="88" t="s">
        <v>661</v>
      </c>
      <c r="L23" s="89">
        <v>6720.0</v>
      </c>
      <c r="M23" s="89">
        <f t="shared" si="1"/>
        <v>6048</v>
      </c>
      <c r="N23" s="89">
        <f t="shared" si="2"/>
        <v>5376</v>
      </c>
      <c r="O23" s="88"/>
      <c r="P23" s="88" t="s">
        <v>28</v>
      </c>
      <c r="Q23" s="88"/>
      <c r="R23" s="88" t="s">
        <v>108</v>
      </c>
      <c r="S23" s="88" t="s">
        <v>109</v>
      </c>
      <c r="T23" s="88" t="s">
        <v>110</v>
      </c>
      <c r="U23" s="88" t="s">
        <v>110</v>
      </c>
      <c r="V23" s="88" t="s">
        <v>111</v>
      </c>
      <c r="W23" s="88" t="s">
        <v>114</v>
      </c>
      <c r="X23" s="88" t="s">
        <v>640</v>
      </c>
      <c r="Y23" s="88" t="s">
        <v>661</v>
      </c>
      <c r="Z23" s="89">
        <v>6720.0</v>
      </c>
      <c r="AA23" s="89">
        <f t="shared" si="3"/>
        <v>6048</v>
      </c>
      <c r="AB23" s="89">
        <f t="shared" si="4"/>
        <v>5376</v>
      </c>
    </row>
    <row r="24" ht="41.25" customHeight="1">
      <c r="A24" s="97"/>
      <c r="B24" s="97" t="s">
        <v>28</v>
      </c>
      <c r="C24" s="97"/>
      <c r="D24" s="97" t="s">
        <v>108</v>
      </c>
      <c r="E24" s="97" t="s">
        <v>109</v>
      </c>
      <c r="F24" s="97" t="s">
        <v>78</v>
      </c>
      <c r="G24" s="98" t="s">
        <v>110</v>
      </c>
      <c r="H24" s="97" t="s">
        <v>111</v>
      </c>
      <c r="I24" s="98" t="s">
        <v>116</v>
      </c>
      <c r="J24" s="98" t="s">
        <v>640</v>
      </c>
      <c r="K24" s="98" t="s">
        <v>662</v>
      </c>
      <c r="L24" s="99">
        <v>7080.0</v>
      </c>
      <c r="M24" s="99">
        <f t="shared" si="1"/>
        <v>6372</v>
      </c>
      <c r="N24" s="99">
        <f t="shared" si="2"/>
        <v>5664</v>
      </c>
      <c r="O24" s="98"/>
      <c r="P24" s="98" t="s">
        <v>28</v>
      </c>
      <c r="Q24" s="98"/>
      <c r="R24" s="98" t="s">
        <v>108</v>
      </c>
      <c r="S24" s="98" t="s">
        <v>109</v>
      </c>
      <c r="T24" s="98" t="s">
        <v>78</v>
      </c>
      <c r="U24" s="98" t="s">
        <v>110</v>
      </c>
      <c r="V24" s="98" t="s">
        <v>111</v>
      </c>
      <c r="W24" s="98" t="s">
        <v>116</v>
      </c>
      <c r="X24" s="98" t="s">
        <v>640</v>
      </c>
      <c r="Y24" s="98" t="s">
        <v>662</v>
      </c>
      <c r="Z24" s="99">
        <v>7080.0</v>
      </c>
      <c r="AA24" s="99">
        <f t="shared" si="3"/>
        <v>6372</v>
      </c>
      <c r="AB24" s="99">
        <f t="shared" si="4"/>
        <v>5664</v>
      </c>
    </row>
    <row r="25" ht="45.75" customHeight="1">
      <c r="A25" s="86"/>
      <c r="B25" s="86" t="s">
        <v>28</v>
      </c>
      <c r="C25" s="86"/>
      <c r="D25" s="86" t="s">
        <v>94</v>
      </c>
      <c r="E25" s="86" t="s">
        <v>95</v>
      </c>
      <c r="F25" s="86" t="s">
        <v>102</v>
      </c>
      <c r="G25" s="88" t="s">
        <v>103</v>
      </c>
      <c r="H25" s="88"/>
      <c r="I25" s="88" t="s">
        <v>104</v>
      </c>
      <c r="J25" s="88" t="s">
        <v>640</v>
      </c>
      <c r="K25" s="88" t="s">
        <v>663</v>
      </c>
      <c r="L25" s="89">
        <v>3720.0</v>
      </c>
      <c r="M25" s="89">
        <f t="shared" si="1"/>
        <v>3348</v>
      </c>
      <c r="N25" s="89">
        <f t="shared" si="2"/>
        <v>2976</v>
      </c>
      <c r="O25" s="88"/>
      <c r="P25" s="88" t="s">
        <v>28</v>
      </c>
      <c r="Q25" s="88"/>
      <c r="R25" s="88" t="s">
        <v>94</v>
      </c>
      <c r="S25" s="88" t="s">
        <v>95</v>
      </c>
      <c r="T25" s="88" t="s">
        <v>102</v>
      </c>
      <c r="U25" s="88" t="s">
        <v>103</v>
      </c>
      <c r="V25" s="88"/>
      <c r="W25" s="88" t="s">
        <v>104</v>
      </c>
      <c r="X25" s="88" t="s">
        <v>640</v>
      </c>
      <c r="Y25" s="88" t="s">
        <v>663</v>
      </c>
      <c r="Z25" s="89">
        <v>3720.0</v>
      </c>
      <c r="AA25" s="89">
        <f t="shared" si="3"/>
        <v>3348</v>
      </c>
      <c r="AB25" s="89">
        <f t="shared" si="4"/>
        <v>2976</v>
      </c>
    </row>
    <row r="26" ht="48.75" customHeight="1">
      <c r="A26" s="86"/>
      <c r="B26" s="85"/>
      <c r="C26" s="86" t="s">
        <v>28</v>
      </c>
      <c r="D26" s="86"/>
      <c r="E26" s="86" t="s">
        <v>30</v>
      </c>
      <c r="F26" s="86" t="s">
        <v>31</v>
      </c>
      <c r="G26" s="88" t="s">
        <v>32</v>
      </c>
      <c r="H26" s="88" t="s">
        <v>32</v>
      </c>
      <c r="I26" s="88" t="s">
        <v>33</v>
      </c>
      <c r="J26" s="88" t="s">
        <v>34</v>
      </c>
      <c r="K26" s="88" t="s">
        <v>640</v>
      </c>
      <c r="L26" s="88" t="s">
        <v>641</v>
      </c>
      <c r="M26" s="89">
        <v>2080.0</v>
      </c>
      <c r="N26" s="89">
        <f t="shared" ref="N26:N48" si="5">sum(M26*0.9)</f>
        <v>1872</v>
      </c>
      <c r="O26" s="89">
        <f t="shared" ref="O26:O48" si="6">sum(M26*0.8)</f>
        <v>1664</v>
      </c>
      <c r="P26" s="89"/>
      <c r="Q26" s="101"/>
    </row>
    <row r="27" ht="48.75" customHeight="1">
      <c r="A27" s="91"/>
      <c r="B27" s="91"/>
      <c r="C27" s="91" t="s">
        <v>28</v>
      </c>
      <c r="D27" s="91"/>
      <c r="E27" s="91" t="s">
        <v>30</v>
      </c>
      <c r="F27" s="91" t="s">
        <v>31</v>
      </c>
      <c r="G27" s="92" t="s">
        <v>32</v>
      </c>
      <c r="H27" s="92" t="s">
        <v>32</v>
      </c>
      <c r="I27" s="92" t="s">
        <v>33</v>
      </c>
      <c r="J27" s="92" t="s">
        <v>34</v>
      </c>
      <c r="K27" s="92" t="s">
        <v>640</v>
      </c>
      <c r="L27" s="92" t="s">
        <v>642</v>
      </c>
      <c r="M27" s="93">
        <v>2200.0</v>
      </c>
      <c r="N27" s="93">
        <f t="shared" si="5"/>
        <v>1980</v>
      </c>
      <c r="O27" s="93">
        <f t="shared" si="6"/>
        <v>1760</v>
      </c>
      <c r="P27" s="93"/>
      <c r="Q27" s="102"/>
    </row>
    <row r="28" ht="50.25" customHeight="1">
      <c r="A28" s="94"/>
      <c r="B28" s="94"/>
      <c r="C28" s="94" t="s">
        <v>28</v>
      </c>
      <c r="D28" s="94"/>
      <c r="E28" s="94" t="s">
        <v>30</v>
      </c>
      <c r="F28" s="94" t="s">
        <v>31</v>
      </c>
      <c r="G28" s="95" t="s">
        <v>45</v>
      </c>
      <c r="H28" s="95" t="s">
        <v>32</v>
      </c>
      <c r="I28" s="95" t="s">
        <v>33</v>
      </c>
      <c r="J28" s="95" t="s">
        <v>46</v>
      </c>
      <c r="K28" s="95" t="s">
        <v>640</v>
      </c>
      <c r="L28" s="95" t="s">
        <v>643</v>
      </c>
      <c r="M28" s="96">
        <v>2750.0</v>
      </c>
      <c r="N28" s="96">
        <f t="shared" si="5"/>
        <v>2475</v>
      </c>
      <c r="O28" s="96">
        <f t="shared" si="6"/>
        <v>2200</v>
      </c>
      <c r="P28" s="96">
        <v>2750.0</v>
      </c>
      <c r="Q28" s="103"/>
    </row>
    <row r="29" ht="45.75" customHeight="1">
      <c r="A29" s="94"/>
      <c r="B29" s="94"/>
      <c r="C29" s="94" t="s">
        <v>28</v>
      </c>
      <c r="D29" s="94"/>
      <c r="E29" s="94" t="s">
        <v>30</v>
      </c>
      <c r="F29" s="94" t="s">
        <v>31</v>
      </c>
      <c r="G29" s="95" t="s">
        <v>49</v>
      </c>
      <c r="H29" s="95" t="s">
        <v>50</v>
      </c>
      <c r="I29" s="95" t="s">
        <v>33</v>
      </c>
      <c r="J29" s="95" t="s">
        <v>51</v>
      </c>
      <c r="K29" s="95" t="s">
        <v>640</v>
      </c>
      <c r="L29" s="95" t="s">
        <v>644</v>
      </c>
      <c r="M29" s="96">
        <v>2450.0</v>
      </c>
      <c r="N29" s="96">
        <f t="shared" si="5"/>
        <v>2205</v>
      </c>
      <c r="O29" s="96">
        <f t="shared" si="6"/>
        <v>1960</v>
      </c>
      <c r="P29" s="96">
        <v>2450.0</v>
      </c>
      <c r="Q29" s="103"/>
    </row>
    <row r="30" ht="49.5" customHeight="1">
      <c r="A30" s="86"/>
      <c r="B30" s="86"/>
      <c r="C30" s="86" t="s">
        <v>28</v>
      </c>
      <c r="D30" s="86"/>
      <c r="E30" s="86" t="s">
        <v>30</v>
      </c>
      <c r="F30" s="86" t="s">
        <v>31</v>
      </c>
      <c r="G30" s="88" t="s">
        <v>54</v>
      </c>
      <c r="H30" s="88" t="s">
        <v>32</v>
      </c>
      <c r="I30" s="88" t="s">
        <v>55</v>
      </c>
      <c r="J30" s="88" t="s">
        <v>56</v>
      </c>
      <c r="K30" s="88" t="s">
        <v>640</v>
      </c>
      <c r="L30" s="88" t="s">
        <v>645</v>
      </c>
      <c r="M30" s="89">
        <v>3360.0</v>
      </c>
      <c r="N30" s="89">
        <f t="shared" si="5"/>
        <v>3024</v>
      </c>
      <c r="O30" s="89">
        <f t="shared" si="6"/>
        <v>2688</v>
      </c>
      <c r="P30" s="89"/>
      <c r="Q30" s="101"/>
    </row>
    <row r="31" ht="49.5" customHeight="1">
      <c r="A31" s="97"/>
      <c r="B31" s="97"/>
      <c r="C31" s="97" t="s">
        <v>28</v>
      </c>
      <c r="D31" s="97"/>
      <c r="E31" s="97" t="s">
        <v>30</v>
      </c>
      <c r="F31" s="97" t="s">
        <v>31</v>
      </c>
      <c r="G31" s="98" t="s">
        <v>59</v>
      </c>
      <c r="H31" s="98" t="s">
        <v>32</v>
      </c>
      <c r="I31" s="98" t="s">
        <v>55</v>
      </c>
      <c r="J31" s="98" t="s">
        <v>60</v>
      </c>
      <c r="K31" s="98" t="s">
        <v>640</v>
      </c>
      <c r="L31" s="98" t="s">
        <v>646</v>
      </c>
      <c r="M31" s="99">
        <v>3840.0</v>
      </c>
      <c r="N31" s="99">
        <f t="shared" si="5"/>
        <v>3456</v>
      </c>
      <c r="O31" s="99">
        <f t="shared" si="6"/>
        <v>3072</v>
      </c>
      <c r="P31" s="99"/>
      <c r="Q31" s="107"/>
    </row>
    <row r="32" ht="51.0" customHeight="1">
      <c r="A32" s="86"/>
      <c r="B32" s="86"/>
      <c r="C32" s="86" t="s">
        <v>28</v>
      </c>
      <c r="D32" s="86"/>
      <c r="E32" s="86" t="s">
        <v>30</v>
      </c>
      <c r="F32" s="86" t="s">
        <v>31</v>
      </c>
      <c r="G32" s="88" t="s">
        <v>62</v>
      </c>
      <c r="H32" s="88" t="s">
        <v>32</v>
      </c>
      <c r="I32" s="88" t="s">
        <v>55</v>
      </c>
      <c r="J32" s="88" t="s">
        <v>64</v>
      </c>
      <c r="K32" s="88" t="s">
        <v>640</v>
      </c>
      <c r="L32" s="88" t="s">
        <v>647</v>
      </c>
      <c r="M32" s="89">
        <v>4080.0</v>
      </c>
      <c r="N32" s="89">
        <f t="shared" si="5"/>
        <v>3672</v>
      </c>
      <c r="O32" s="89">
        <f t="shared" si="6"/>
        <v>3264</v>
      </c>
      <c r="P32" s="89"/>
      <c r="Q32" s="101"/>
    </row>
    <row r="33" ht="45.75" customHeight="1">
      <c r="A33" s="97"/>
      <c r="B33" s="97"/>
      <c r="C33" s="97" t="s">
        <v>28</v>
      </c>
      <c r="D33" s="97"/>
      <c r="E33" s="97"/>
      <c r="F33" s="97"/>
      <c r="G33" s="98"/>
      <c r="H33" s="98"/>
      <c r="I33" s="98"/>
      <c r="J33" s="98"/>
      <c r="K33" s="98"/>
      <c r="L33" s="98" t="s">
        <v>648</v>
      </c>
      <c r="M33" s="99">
        <v>2880.0</v>
      </c>
      <c r="N33" s="99">
        <f t="shared" si="5"/>
        <v>2592</v>
      </c>
      <c r="O33" s="99">
        <f t="shared" si="6"/>
        <v>2304</v>
      </c>
      <c r="P33" s="99"/>
      <c r="Q33" s="107"/>
    </row>
    <row r="34" ht="45.75" customHeight="1">
      <c r="A34" s="86"/>
      <c r="B34" s="86"/>
      <c r="C34" s="86" t="s">
        <v>28</v>
      </c>
      <c r="D34" s="86"/>
      <c r="E34" s="86"/>
      <c r="F34" s="86"/>
      <c r="G34" s="88"/>
      <c r="H34" s="88"/>
      <c r="I34" s="88"/>
      <c r="J34" s="88"/>
      <c r="K34" s="88"/>
      <c r="L34" s="88" t="s">
        <v>649</v>
      </c>
      <c r="M34" s="89">
        <v>2520.0</v>
      </c>
      <c r="N34" s="89">
        <f t="shared" si="5"/>
        <v>2268</v>
      </c>
      <c r="O34" s="89">
        <f t="shared" si="6"/>
        <v>2016</v>
      </c>
      <c r="P34" s="89"/>
      <c r="Q34" s="101"/>
    </row>
    <row r="35" ht="45.75" customHeight="1">
      <c r="A35" s="97"/>
      <c r="B35" s="97"/>
      <c r="C35" s="97" t="s">
        <v>28</v>
      </c>
      <c r="D35" s="97"/>
      <c r="E35" s="97"/>
      <c r="F35" s="97"/>
      <c r="G35" s="98"/>
      <c r="H35" s="98"/>
      <c r="I35" s="98"/>
      <c r="J35" s="98"/>
      <c r="K35" s="98"/>
      <c r="L35" s="98" t="s">
        <v>650</v>
      </c>
      <c r="M35" s="99">
        <v>2040.0</v>
      </c>
      <c r="N35" s="99">
        <f t="shared" si="5"/>
        <v>1836</v>
      </c>
      <c r="O35" s="99">
        <f t="shared" si="6"/>
        <v>1632</v>
      </c>
      <c r="P35" s="99"/>
      <c r="Q35" s="107"/>
    </row>
    <row r="36" ht="45.75" customHeight="1">
      <c r="A36" s="86"/>
      <c r="B36" s="86"/>
      <c r="C36" s="86" t="s">
        <v>28</v>
      </c>
      <c r="D36" s="86"/>
      <c r="E36" s="86"/>
      <c r="F36" s="86"/>
      <c r="G36" s="88"/>
      <c r="H36" s="88"/>
      <c r="I36" s="88"/>
      <c r="J36" s="88"/>
      <c r="K36" s="88"/>
      <c r="L36" s="88" t="s">
        <v>651</v>
      </c>
      <c r="M36" s="89">
        <v>3360.0</v>
      </c>
      <c r="N36" s="89">
        <f t="shared" si="5"/>
        <v>3024</v>
      </c>
      <c r="O36" s="89">
        <f t="shared" si="6"/>
        <v>2688</v>
      </c>
      <c r="P36" s="89"/>
      <c r="Q36" s="101"/>
    </row>
    <row r="37" ht="45.75" customHeight="1">
      <c r="A37" s="97"/>
      <c r="B37" s="97"/>
      <c r="C37" s="97" t="s">
        <v>28</v>
      </c>
      <c r="D37" s="97"/>
      <c r="E37" s="97"/>
      <c r="F37" s="97"/>
      <c r="G37" s="98"/>
      <c r="H37" s="98"/>
      <c r="I37" s="98"/>
      <c r="J37" s="98"/>
      <c r="K37" s="98"/>
      <c r="L37" s="98" t="s">
        <v>652</v>
      </c>
      <c r="M37" s="99">
        <v>3840.0</v>
      </c>
      <c r="N37" s="99">
        <f t="shared" si="5"/>
        <v>3456</v>
      </c>
      <c r="O37" s="99">
        <f t="shared" si="6"/>
        <v>3072</v>
      </c>
      <c r="P37" s="99"/>
      <c r="Q37" s="107"/>
    </row>
    <row r="38" ht="45.75" customHeight="1">
      <c r="A38" s="86"/>
      <c r="B38" s="86"/>
      <c r="C38" s="86" t="s">
        <v>28</v>
      </c>
      <c r="D38" s="86"/>
      <c r="E38" s="86"/>
      <c r="F38" s="86"/>
      <c r="G38" s="88"/>
      <c r="H38" s="88"/>
      <c r="I38" s="88"/>
      <c r="J38" s="88"/>
      <c r="K38" s="88"/>
      <c r="L38" s="88" t="s">
        <v>653</v>
      </c>
      <c r="M38" s="89">
        <v>4080.0</v>
      </c>
      <c r="N38" s="89">
        <f t="shared" si="5"/>
        <v>3672</v>
      </c>
      <c r="O38" s="89">
        <f t="shared" si="6"/>
        <v>3264</v>
      </c>
      <c r="P38" s="89"/>
      <c r="Q38" s="101"/>
    </row>
    <row r="39" ht="47.25" customHeight="1">
      <c r="A39" s="97"/>
      <c r="B39" s="97"/>
      <c r="C39" s="97" t="s">
        <v>28</v>
      </c>
      <c r="D39" s="97"/>
      <c r="E39" s="97"/>
      <c r="F39" s="97" t="s">
        <v>31</v>
      </c>
      <c r="G39" s="98" t="s">
        <v>75</v>
      </c>
      <c r="H39" s="98" t="s">
        <v>32</v>
      </c>
      <c r="I39" s="98" t="s">
        <v>33</v>
      </c>
      <c r="J39" s="98" t="s">
        <v>76</v>
      </c>
      <c r="K39" s="98" t="s">
        <v>640</v>
      </c>
      <c r="L39" s="98" t="s">
        <v>654</v>
      </c>
      <c r="M39" s="99">
        <v>3480.0</v>
      </c>
      <c r="N39" s="99">
        <f t="shared" si="5"/>
        <v>3132</v>
      </c>
      <c r="O39" s="99">
        <f t="shared" si="6"/>
        <v>2784</v>
      </c>
      <c r="P39" s="99"/>
      <c r="Q39" s="107"/>
    </row>
    <row r="40" ht="43.5" customHeight="1">
      <c r="A40" s="86"/>
      <c r="B40" s="86"/>
      <c r="C40" s="86" t="s">
        <v>28</v>
      </c>
      <c r="D40" s="86"/>
      <c r="E40" s="86"/>
      <c r="F40" s="86" t="s">
        <v>31</v>
      </c>
      <c r="G40" s="88" t="s">
        <v>78</v>
      </c>
      <c r="H40" s="88" t="s">
        <v>32</v>
      </c>
      <c r="I40" s="88" t="s">
        <v>33</v>
      </c>
      <c r="J40" s="88" t="s">
        <v>79</v>
      </c>
      <c r="K40" s="88" t="s">
        <v>640</v>
      </c>
      <c r="L40" s="88" t="s">
        <v>655</v>
      </c>
      <c r="M40" s="89">
        <v>3960.0</v>
      </c>
      <c r="N40" s="89">
        <f t="shared" si="5"/>
        <v>3564</v>
      </c>
      <c r="O40" s="89">
        <f t="shared" si="6"/>
        <v>3168</v>
      </c>
      <c r="P40" s="89"/>
      <c r="Q40" s="101"/>
    </row>
    <row r="41" ht="49.5" customHeight="1">
      <c r="A41" s="97"/>
      <c r="B41" s="97"/>
      <c r="C41" s="97" t="s">
        <v>28</v>
      </c>
      <c r="D41" s="97"/>
      <c r="E41" s="97"/>
      <c r="F41" s="97" t="s">
        <v>31</v>
      </c>
      <c r="G41" s="98" t="s">
        <v>82</v>
      </c>
      <c r="H41" s="98" t="s">
        <v>32</v>
      </c>
      <c r="I41" s="98" t="s">
        <v>33</v>
      </c>
      <c r="J41" s="98" t="s">
        <v>83</v>
      </c>
      <c r="K41" s="98" t="s">
        <v>640</v>
      </c>
      <c r="L41" s="98" t="s">
        <v>656</v>
      </c>
      <c r="M41" s="99">
        <v>4200.0</v>
      </c>
      <c r="N41" s="99">
        <f t="shared" si="5"/>
        <v>3780</v>
      </c>
      <c r="O41" s="99">
        <f t="shared" si="6"/>
        <v>3360</v>
      </c>
      <c r="P41" s="99"/>
      <c r="Q41" s="107"/>
    </row>
    <row r="42" ht="47.25" customHeight="1">
      <c r="A42" s="86"/>
      <c r="B42" s="86"/>
      <c r="C42" s="86" t="s">
        <v>28</v>
      </c>
      <c r="D42" s="86"/>
      <c r="E42" s="86"/>
      <c r="F42" s="86" t="s">
        <v>31</v>
      </c>
      <c r="G42" s="88" t="s">
        <v>54</v>
      </c>
      <c r="H42" s="88" t="s">
        <v>88</v>
      </c>
      <c r="I42" s="88" t="s">
        <v>33</v>
      </c>
      <c r="J42" s="88" t="s">
        <v>89</v>
      </c>
      <c r="K42" s="88" t="s">
        <v>640</v>
      </c>
      <c r="L42" s="88" t="s">
        <v>657</v>
      </c>
      <c r="M42" s="89">
        <v>3720.0</v>
      </c>
      <c r="N42" s="89">
        <f t="shared" si="5"/>
        <v>3348</v>
      </c>
      <c r="O42" s="89">
        <f t="shared" si="6"/>
        <v>2976</v>
      </c>
      <c r="P42" s="89"/>
      <c r="Q42" s="101"/>
    </row>
    <row r="43" ht="49.5" customHeight="1">
      <c r="A43" s="97"/>
      <c r="B43" s="97"/>
      <c r="C43" s="97" t="s">
        <v>28</v>
      </c>
      <c r="D43" s="97"/>
      <c r="E43" s="97"/>
      <c r="F43" s="97" t="s">
        <v>31</v>
      </c>
      <c r="G43" s="98" t="s">
        <v>59</v>
      </c>
      <c r="H43" s="98" t="s">
        <v>88</v>
      </c>
      <c r="I43" s="98" t="s">
        <v>33</v>
      </c>
      <c r="J43" s="98" t="s">
        <v>92</v>
      </c>
      <c r="K43" s="98" t="s">
        <v>640</v>
      </c>
      <c r="L43" s="98" t="s">
        <v>658</v>
      </c>
      <c r="M43" s="99">
        <v>4200.0</v>
      </c>
      <c r="N43" s="99">
        <f t="shared" si="5"/>
        <v>3780</v>
      </c>
      <c r="O43" s="99">
        <f t="shared" si="6"/>
        <v>3360</v>
      </c>
      <c r="P43" s="99"/>
      <c r="Q43" s="107"/>
    </row>
    <row r="44" ht="48.0" customHeight="1">
      <c r="A44" s="86"/>
      <c r="B44" s="86"/>
      <c r="C44" s="86" t="s">
        <v>28</v>
      </c>
      <c r="D44" s="86"/>
      <c r="E44" s="86" t="s">
        <v>94</v>
      </c>
      <c r="F44" s="86" t="s">
        <v>95</v>
      </c>
      <c r="G44" s="88" t="s">
        <v>96</v>
      </c>
      <c r="H44" s="88" t="s">
        <v>98</v>
      </c>
      <c r="I44" s="88"/>
      <c r="J44" s="88" t="s">
        <v>99</v>
      </c>
      <c r="K44" s="88" t="s">
        <v>640</v>
      </c>
      <c r="L44" s="88" t="s">
        <v>659</v>
      </c>
      <c r="M44" s="89">
        <v>2460.0</v>
      </c>
      <c r="N44" s="89">
        <f t="shared" si="5"/>
        <v>2214</v>
      </c>
      <c r="O44" s="89">
        <f t="shared" si="6"/>
        <v>1968</v>
      </c>
      <c r="P44" s="89">
        <v>2300.0</v>
      </c>
      <c r="Q44" s="101"/>
    </row>
    <row r="45" ht="45.75" customHeight="1">
      <c r="A45" s="97"/>
      <c r="B45" s="97"/>
      <c r="C45" s="97" t="s">
        <v>28</v>
      </c>
      <c r="D45" s="97"/>
      <c r="E45" s="97" t="s">
        <v>108</v>
      </c>
      <c r="F45" s="97" t="s">
        <v>109</v>
      </c>
      <c r="G45" s="98" t="s">
        <v>110</v>
      </c>
      <c r="H45" s="98" t="s">
        <v>75</v>
      </c>
      <c r="I45" s="98" t="s">
        <v>111</v>
      </c>
      <c r="J45" s="98" t="s">
        <v>112</v>
      </c>
      <c r="K45" s="98" t="s">
        <v>640</v>
      </c>
      <c r="L45" s="98" t="s">
        <v>660</v>
      </c>
      <c r="M45" s="99">
        <v>6480.0</v>
      </c>
      <c r="N45" s="99">
        <f t="shared" si="5"/>
        <v>5832</v>
      </c>
      <c r="O45" s="99">
        <f t="shared" si="6"/>
        <v>5184</v>
      </c>
      <c r="P45" s="99"/>
      <c r="Q45" s="107"/>
    </row>
    <row r="46" ht="45.75" customHeight="1">
      <c r="A46" s="86"/>
      <c r="B46" s="86"/>
      <c r="C46" s="86" t="s">
        <v>28</v>
      </c>
      <c r="D46" s="86"/>
      <c r="E46" s="86" t="s">
        <v>108</v>
      </c>
      <c r="F46" s="86" t="s">
        <v>109</v>
      </c>
      <c r="G46" s="88" t="s">
        <v>110</v>
      </c>
      <c r="H46" s="88" t="s">
        <v>110</v>
      </c>
      <c r="I46" s="88" t="s">
        <v>111</v>
      </c>
      <c r="J46" s="88" t="s">
        <v>114</v>
      </c>
      <c r="K46" s="88" t="s">
        <v>640</v>
      </c>
      <c r="L46" s="88" t="s">
        <v>661</v>
      </c>
      <c r="M46" s="89">
        <v>6720.0</v>
      </c>
      <c r="N46" s="89">
        <f t="shared" si="5"/>
        <v>6048</v>
      </c>
      <c r="O46" s="89">
        <f t="shared" si="6"/>
        <v>5376</v>
      </c>
      <c r="P46" s="89"/>
      <c r="Q46" s="101"/>
    </row>
    <row r="47" ht="41.25" customHeight="1">
      <c r="A47" s="97"/>
      <c r="B47" s="97"/>
      <c r="C47" s="97" t="s">
        <v>28</v>
      </c>
      <c r="D47" s="97"/>
      <c r="E47" s="97" t="s">
        <v>108</v>
      </c>
      <c r="F47" s="97" t="s">
        <v>109</v>
      </c>
      <c r="G47" s="98" t="s">
        <v>78</v>
      </c>
      <c r="H47" s="98" t="s">
        <v>110</v>
      </c>
      <c r="I47" s="98" t="s">
        <v>111</v>
      </c>
      <c r="J47" s="98" t="s">
        <v>116</v>
      </c>
      <c r="K47" s="98" t="s">
        <v>640</v>
      </c>
      <c r="L47" s="98" t="s">
        <v>662</v>
      </c>
      <c r="M47" s="99">
        <v>7080.0</v>
      </c>
      <c r="N47" s="99">
        <f t="shared" si="5"/>
        <v>6372</v>
      </c>
      <c r="O47" s="99">
        <f t="shared" si="6"/>
        <v>5664</v>
      </c>
      <c r="P47" s="99"/>
      <c r="Q47" s="107"/>
    </row>
    <row r="48" ht="45.75" customHeight="1">
      <c r="A48" s="86"/>
      <c r="B48" s="86"/>
      <c r="C48" s="86" t="s">
        <v>28</v>
      </c>
      <c r="D48" s="86"/>
      <c r="E48" s="86" t="s">
        <v>94</v>
      </c>
      <c r="F48" s="86" t="s">
        <v>95</v>
      </c>
      <c r="G48" s="88" t="s">
        <v>102</v>
      </c>
      <c r="H48" s="88" t="s">
        <v>103</v>
      </c>
      <c r="I48" s="88"/>
      <c r="J48" s="88" t="s">
        <v>104</v>
      </c>
      <c r="K48" s="88" t="s">
        <v>640</v>
      </c>
      <c r="L48" s="88" t="s">
        <v>663</v>
      </c>
      <c r="M48" s="89">
        <v>3720.0</v>
      </c>
      <c r="N48" s="89">
        <f t="shared" si="5"/>
        <v>3348</v>
      </c>
      <c r="O48" s="89">
        <f t="shared" si="6"/>
        <v>2976</v>
      </c>
      <c r="P48" s="89">
        <v>3400.0</v>
      </c>
      <c r="Q48" s="101"/>
    </row>
    <row r="49" ht="48.0" customHeight="1">
      <c r="A49" s="112"/>
      <c r="B49" s="112"/>
      <c r="C49" s="112"/>
      <c r="D49" s="112"/>
      <c r="E49" s="112"/>
      <c r="F49" s="112"/>
      <c r="G49" s="113"/>
      <c r="H49" s="114"/>
      <c r="I49" s="114"/>
      <c r="J49" s="79"/>
      <c r="K49" s="118"/>
      <c r="L49" s="119"/>
    </row>
    <row r="50" ht="48.0" customHeight="1">
      <c r="A50" s="120"/>
      <c r="B50" s="120"/>
      <c r="C50" s="120"/>
      <c r="D50" s="120"/>
      <c r="E50" s="120"/>
      <c r="F50" s="120"/>
      <c r="G50" s="121"/>
      <c r="H50" s="119"/>
      <c r="I50" s="119"/>
      <c r="J50" s="122"/>
      <c r="K50" s="121"/>
      <c r="L50" s="119"/>
    </row>
    <row r="51" ht="51.0" customHeight="1">
      <c r="A51" s="112"/>
      <c r="B51" s="112"/>
      <c r="C51" s="112"/>
      <c r="D51" s="112"/>
      <c r="E51" s="112"/>
      <c r="F51" s="112"/>
      <c r="G51" s="113"/>
      <c r="H51" s="114"/>
      <c r="I51" s="114"/>
      <c r="J51" s="122"/>
      <c r="K51" s="118"/>
      <c r="L51" s="119"/>
    </row>
    <row r="52" ht="48.75" customHeight="1">
      <c r="A52" s="120"/>
      <c r="B52" s="120"/>
      <c r="C52" s="120"/>
      <c r="D52" s="120"/>
      <c r="E52" s="120"/>
      <c r="F52" s="120"/>
      <c r="G52" s="121"/>
      <c r="H52" s="119"/>
      <c r="I52" s="119"/>
      <c r="J52" s="79"/>
      <c r="K52" s="121"/>
      <c r="L52" s="119"/>
    </row>
    <row r="53" ht="48.75" customHeight="1">
      <c r="A53" s="112"/>
      <c r="B53" s="112"/>
      <c r="C53" s="112"/>
      <c r="D53" s="112"/>
      <c r="E53" s="112"/>
      <c r="F53" s="112"/>
      <c r="G53" s="113"/>
      <c r="H53" s="114"/>
      <c r="I53" s="114"/>
      <c r="J53" s="79"/>
      <c r="K53" s="118"/>
      <c r="L53" s="119"/>
    </row>
    <row r="54" ht="48.75" customHeight="1">
      <c r="A54" s="120"/>
      <c r="B54" s="120"/>
      <c r="C54" s="120"/>
      <c r="D54" s="120"/>
      <c r="E54" s="120"/>
      <c r="F54" s="120"/>
      <c r="G54" s="121"/>
      <c r="H54" s="119"/>
      <c r="I54" s="119"/>
      <c r="J54" s="122"/>
      <c r="K54" s="121"/>
      <c r="L54" s="119"/>
    </row>
    <row r="55">
      <c r="A55" s="125"/>
      <c r="B55" s="126"/>
      <c r="C55" s="127"/>
      <c r="D55" s="126"/>
      <c r="E55" s="128"/>
      <c r="F55" s="129"/>
      <c r="H55" s="79"/>
    </row>
    <row r="56">
      <c r="A56" s="130"/>
      <c r="B56" s="131"/>
      <c r="C56" s="132"/>
      <c r="D56" s="131"/>
      <c r="E56" s="133"/>
      <c r="F56" s="47"/>
      <c r="H56" s="79"/>
    </row>
    <row r="57">
      <c r="A57" s="134"/>
      <c r="B57" s="135"/>
      <c r="C57" s="136"/>
      <c r="D57" s="135"/>
      <c r="E57" s="137"/>
      <c r="F57" s="138"/>
      <c r="H57" s="79"/>
    </row>
    <row r="58">
      <c r="A58" s="130"/>
      <c r="B58" s="131"/>
      <c r="C58" s="132"/>
      <c r="D58" s="131"/>
      <c r="E58" s="133"/>
      <c r="F58" s="139"/>
      <c r="H58" s="79"/>
    </row>
    <row r="59">
      <c r="A59" s="134"/>
      <c r="B59" s="135"/>
      <c r="C59" s="136"/>
      <c r="D59" s="135"/>
      <c r="E59" s="137"/>
      <c r="F59" s="138"/>
      <c r="H59" s="79"/>
    </row>
    <row r="60">
      <c r="A60" s="140"/>
      <c r="B60" s="131"/>
      <c r="C60" s="132"/>
      <c r="D60" s="131"/>
      <c r="E60" s="133"/>
      <c r="F60" s="139"/>
      <c r="H60" s="79"/>
    </row>
    <row r="61">
      <c r="A61" s="134"/>
      <c r="B61" s="135"/>
      <c r="C61" s="136"/>
      <c r="D61" s="135"/>
      <c r="E61" s="137"/>
      <c r="F61" s="138"/>
      <c r="H61" s="79"/>
    </row>
    <row r="62">
      <c r="A62" s="130"/>
      <c r="B62" s="131"/>
      <c r="C62" s="132"/>
      <c r="D62" s="131"/>
      <c r="E62" s="133"/>
      <c r="F62" s="139"/>
      <c r="H62" s="79"/>
    </row>
    <row r="63">
      <c r="A63" s="134"/>
      <c r="B63" s="135"/>
      <c r="C63" s="136"/>
      <c r="D63" s="135"/>
      <c r="E63" s="137"/>
      <c r="F63" s="138"/>
      <c r="H63" s="79"/>
    </row>
    <row r="64">
      <c r="A64" s="130"/>
      <c r="B64" s="131"/>
      <c r="C64" s="132"/>
      <c r="D64" s="131"/>
      <c r="E64" s="133"/>
      <c r="F64" s="139"/>
      <c r="H64" s="79"/>
    </row>
    <row r="65">
      <c r="A65" s="134"/>
      <c r="B65" s="135"/>
      <c r="C65" s="136"/>
      <c r="D65" s="135"/>
      <c r="E65" s="137"/>
      <c r="F65" s="138"/>
      <c r="H65" s="79"/>
    </row>
    <row r="66">
      <c r="A66" s="130"/>
      <c r="B66" s="131"/>
      <c r="C66" s="132"/>
      <c r="D66" s="131"/>
      <c r="E66" s="133"/>
      <c r="F66" s="139"/>
      <c r="H66" s="79"/>
    </row>
    <row r="67">
      <c r="A67" s="134"/>
      <c r="B67" s="135"/>
      <c r="C67" s="136"/>
      <c r="D67" s="135"/>
      <c r="E67" s="137"/>
      <c r="F67" s="138"/>
      <c r="H67" s="79"/>
    </row>
    <row r="68">
      <c r="A68" s="130"/>
      <c r="B68" s="131"/>
      <c r="C68" s="132"/>
      <c r="D68" s="131"/>
      <c r="E68" s="133"/>
      <c r="F68" s="139"/>
      <c r="H68" s="79"/>
    </row>
    <row r="69">
      <c r="A69" s="134"/>
      <c r="B69" s="135"/>
      <c r="C69" s="136"/>
      <c r="D69" s="135"/>
      <c r="E69" s="137"/>
      <c r="F69" s="138"/>
      <c r="H69" s="79"/>
    </row>
    <row r="70">
      <c r="A70" s="130"/>
      <c r="B70" s="131"/>
      <c r="C70" s="132"/>
      <c r="D70" s="131"/>
      <c r="E70" s="133"/>
      <c r="F70" s="139"/>
      <c r="H70" s="79"/>
    </row>
    <row r="71">
      <c r="A71" s="134"/>
      <c r="B71" s="135"/>
      <c r="C71" s="136"/>
      <c r="D71" s="135"/>
      <c r="E71" s="137"/>
      <c r="F71" s="138"/>
      <c r="H71" s="79"/>
    </row>
    <row r="72">
      <c r="A72" s="130"/>
      <c r="B72" s="131"/>
      <c r="C72" s="132"/>
      <c r="D72" s="131"/>
      <c r="E72" s="133"/>
      <c r="F72" s="139"/>
      <c r="H72" s="79"/>
    </row>
    <row r="73">
      <c r="A73" s="134"/>
      <c r="B73" s="135"/>
      <c r="C73" s="136"/>
      <c r="D73" s="135"/>
      <c r="E73" s="137"/>
      <c r="F73" s="138"/>
      <c r="H73" s="79"/>
    </row>
    <row r="74">
      <c r="A74" s="130"/>
      <c r="B74" s="131"/>
      <c r="C74" s="132"/>
      <c r="D74" s="131"/>
      <c r="E74" s="133"/>
      <c r="F74" s="139"/>
      <c r="H74" s="79"/>
    </row>
    <row r="75">
      <c r="A75" s="134"/>
      <c r="B75" s="135"/>
      <c r="C75" s="136"/>
      <c r="D75" s="135"/>
      <c r="E75" s="137"/>
      <c r="F75" s="138"/>
      <c r="H75" s="79"/>
    </row>
    <row r="76">
      <c r="A76" s="130"/>
      <c r="B76" s="131"/>
      <c r="C76" s="143"/>
      <c r="D76" s="131"/>
      <c r="E76" s="133"/>
      <c r="F76" s="144"/>
      <c r="H76" s="79"/>
    </row>
    <row r="77">
      <c r="A77" s="134"/>
      <c r="B77" s="135"/>
      <c r="C77" s="136"/>
      <c r="D77" s="135"/>
      <c r="E77" s="137"/>
      <c r="F77" s="138"/>
      <c r="H77" s="79"/>
    </row>
    <row r="78">
      <c r="A78" s="130"/>
      <c r="B78" s="131"/>
      <c r="C78" s="132"/>
      <c r="D78" s="131"/>
      <c r="E78" s="133"/>
      <c r="F78" s="139"/>
      <c r="H78" s="79"/>
    </row>
    <row r="79">
      <c r="A79" s="134"/>
      <c r="B79" s="135"/>
      <c r="C79" s="136"/>
      <c r="D79" s="135"/>
      <c r="E79" s="137"/>
      <c r="F79" s="138"/>
      <c r="H79" s="79"/>
    </row>
    <row r="80">
      <c r="A80" s="130"/>
      <c r="B80" s="131"/>
      <c r="C80" s="132"/>
      <c r="D80" s="131"/>
      <c r="E80" s="133"/>
      <c r="F80" s="139"/>
      <c r="H80" s="79"/>
    </row>
    <row r="81">
      <c r="A81" s="134"/>
      <c r="B81" s="135"/>
      <c r="C81" s="136"/>
      <c r="D81" s="135"/>
      <c r="E81" s="137"/>
      <c r="F81" s="138"/>
      <c r="H81" s="79"/>
    </row>
    <row r="82">
      <c r="A82" s="130"/>
      <c r="B82" s="131"/>
      <c r="C82" s="132"/>
      <c r="D82" s="131"/>
      <c r="E82" s="133"/>
      <c r="F82" s="139"/>
      <c r="H82" s="79"/>
    </row>
    <row r="83">
      <c r="A83" s="125"/>
      <c r="B83" s="126"/>
      <c r="C83" s="136"/>
      <c r="D83" s="135"/>
      <c r="E83" s="137"/>
      <c r="F83" s="129"/>
      <c r="H83" s="79"/>
    </row>
    <row r="84">
      <c r="A84" s="145"/>
      <c r="B84" s="146"/>
      <c r="C84" s="147"/>
      <c r="D84" s="146"/>
      <c r="E84" s="148"/>
      <c r="F84" s="149"/>
      <c r="H84" s="79"/>
    </row>
    <row r="85">
      <c r="A85" s="134"/>
      <c r="B85" s="135"/>
      <c r="C85" s="136"/>
      <c r="D85" s="135"/>
      <c r="E85" s="137"/>
      <c r="F85" s="138"/>
      <c r="H85" s="79"/>
    </row>
    <row r="86">
      <c r="A86" s="145"/>
      <c r="B86" s="146"/>
      <c r="C86" s="147"/>
      <c r="D86" s="146"/>
      <c r="E86" s="148"/>
      <c r="F86" s="149"/>
      <c r="H86" s="79"/>
    </row>
    <row r="87">
      <c r="A87" s="125"/>
      <c r="B87" s="126"/>
      <c r="C87" s="127"/>
      <c r="D87" s="126"/>
      <c r="E87" s="128"/>
      <c r="F87" s="129"/>
      <c r="H87" s="79"/>
    </row>
    <row r="88">
      <c r="A88" s="145"/>
      <c r="B88" s="146"/>
      <c r="C88" s="147"/>
      <c r="D88" s="146"/>
      <c r="E88" s="148"/>
      <c r="F88" s="149"/>
      <c r="H88" s="79"/>
    </row>
    <row r="89">
      <c r="A89" s="125"/>
      <c r="B89" s="126"/>
      <c r="C89" s="127"/>
      <c r="D89" s="126"/>
      <c r="E89" s="128"/>
      <c r="F89" s="129"/>
      <c r="H89" s="79"/>
    </row>
    <row r="90">
      <c r="A90" s="145"/>
      <c r="B90" s="146"/>
      <c r="C90" s="147"/>
      <c r="D90" s="146"/>
      <c r="E90" s="148"/>
      <c r="F90" s="149"/>
      <c r="H90" s="79"/>
    </row>
    <row r="91">
      <c r="A91" s="125"/>
      <c r="B91" s="126"/>
      <c r="C91" s="127"/>
      <c r="D91" s="126"/>
      <c r="E91" s="128"/>
      <c r="F91" s="129"/>
      <c r="H91" s="79"/>
    </row>
    <row r="92">
      <c r="A92" s="145"/>
      <c r="B92" s="146"/>
      <c r="C92" s="147"/>
      <c r="D92" s="146"/>
      <c r="E92" s="148"/>
      <c r="F92" s="149"/>
      <c r="H92" s="79"/>
    </row>
    <row r="93">
      <c r="A93" s="125"/>
      <c r="B93" s="126"/>
      <c r="C93" s="127"/>
      <c r="D93" s="126"/>
      <c r="E93" s="128"/>
      <c r="F93" s="129"/>
      <c r="H93" s="79"/>
    </row>
    <row r="94">
      <c r="A94" s="145"/>
      <c r="B94" s="146"/>
      <c r="C94" s="147"/>
      <c r="D94" s="146"/>
      <c r="E94" s="148"/>
      <c r="F94" s="149"/>
      <c r="H94" s="79"/>
    </row>
    <row r="95">
      <c r="A95" s="125"/>
      <c r="B95" s="126"/>
      <c r="C95" s="127"/>
      <c r="D95" s="126"/>
      <c r="E95" s="128"/>
      <c r="F95" s="129"/>
      <c r="H95" s="79"/>
    </row>
    <row r="96">
      <c r="A96" s="145"/>
      <c r="B96" s="146"/>
      <c r="C96" s="147"/>
      <c r="D96" s="146"/>
      <c r="E96" s="148"/>
      <c r="F96" s="149"/>
      <c r="H96" s="79"/>
    </row>
    <row r="97">
      <c r="A97" s="125"/>
      <c r="B97" s="126"/>
      <c r="C97" s="127"/>
      <c r="D97" s="126"/>
      <c r="E97" s="128"/>
      <c r="F97" s="129"/>
      <c r="H97" s="79"/>
    </row>
    <row r="98">
      <c r="A98" s="145"/>
      <c r="B98" s="146"/>
      <c r="C98" s="147"/>
      <c r="D98" s="146"/>
      <c r="E98" s="148"/>
      <c r="F98" s="149"/>
      <c r="H98" s="79"/>
    </row>
    <row r="99">
      <c r="A99" s="125"/>
      <c r="B99" s="126"/>
      <c r="C99" s="127"/>
      <c r="D99" s="126"/>
      <c r="E99" s="128"/>
      <c r="F99" s="129"/>
      <c r="H99" s="79"/>
    </row>
    <row r="100">
      <c r="A100" s="145"/>
      <c r="B100" s="146"/>
      <c r="C100" s="147"/>
      <c r="D100" s="146"/>
      <c r="E100" s="148"/>
      <c r="F100" s="149"/>
      <c r="H100" s="79"/>
    </row>
    <row r="101">
      <c r="A101" s="125"/>
      <c r="B101" s="126"/>
      <c r="C101" s="127"/>
      <c r="D101" s="126"/>
      <c r="E101" s="128"/>
      <c r="F101" s="129"/>
      <c r="H101" s="79"/>
    </row>
    <row r="102">
      <c r="A102" s="145"/>
      <c r="B102" s="146"/>
      <c r="C102" s="147"/>
      <c r="D102" s="146"/>
      <c r="E102" s="148"/>
      <c r="F102" s="149"/>
      <c r="H102" s="79"/>
    </row>
    <row r="103">
      <c r="A103" s="125"/>
      <c r="B103" s="126"/>
      <c r="C103" s="127"/>
      <c r="D103" s="126"/>
      <c r="E103" s="128"/>
      <c r="F103" s="129"/>
      <c r="H103" s="79"/>
    </row>
    <row r="104">
      <c r="A104" s="130"/>
      <c r="B104" s="131"/>
      <c r="C104" s="132"/>
      <c r="D104" s="131"/>
      <c r="E104" s="133"/>
      <c r="F104" s="139"/>
      <c r="H104" s="79"/>
    </row>
    <row r="105">
      <c r="A105" s="134"/>
      <c r="B105" s="135"/>
      <c r="C105" s="136"/>
      <c r="D105" s="135"/>
      <c r="E105" s="137"/>
      <c r="F105" s="138"/>
      <c r="H105" s="79"/>
    </row>
    <row r="106">
      <c r="A106" s="130"/>
      <c r="B106" s="131"/>
      <c r="C106" s="132"/>
      <c r="D106" s="131"/>
      <c r="E106" s="133"/>
      <c r="F106" s="139"/>
      <c r="H106" s="79"/>
    </row>
    <row r="107">
      <c r="A107" s="134"/>
      <c r="B107" s="135"/>
      <c r="C107" s="136"/>
      <c r="D107" s="135"/>
      <c r="E107" s="137"/>
      <c r="F107" s="138"/>
      <c r="H107" s="79"/>
    </row>
    <row r="108">
      <c r="A108" s="130"/>
      <c r="B108" s="131"/>
      <c r="C108" s="132"/>
      <c r="D108" s="131"/>
      <c r="E108" s="133"/>
      <c r="F108" s="139"/>
      <c r="H108" s="79"/>
    </row>
    <row r="109">
      <c r="A109" s="134"/>
      <c r="B109" s="135"/>
      <c r="C109" s="136"/>
      <c r="D109" s="135"/>
      <c r="E109" s="137"/>
      <c r="F109" s="138"/>
      <c r="H109" s="79"/>
    </row>
    <row r="110">
      <c r="A110" s="130"/>
      <c r="B110" s="131"/>
      <c r="C110" s="132"/>
      <c r="D110" s="131"/>
      <c r="E110" s="133"/>
      <c r="F110" s="139"/>
      <c r="H110" s="79"/>
    </row>
    <row r="111">
      <c r="A111" s="134"/>
      <c r="B111" s="135"/>
      <c r="C111" s="136"/>
      <c r="D111" s="135"/>
      <c r="E111" s="137"/>
      <c r="F111" s="138"/>
      <c r="H111" s="79"/>
    </row>
    <row r="112">
      <c r="A112" s="130"/>
      <c r="B112" s="131"/>
      <c r="C112" s="132"/>
      <c r="D112" s="131"/>
      <c r="E112" s="133"/>
      <c r="F112" s="139"/>
      <c r="H112" s="79"/>
    </row>
    <row r="113">
      <c r="A113" s="134"/>
      <c r="B113" s="135"/>
      <c r="C113" s="136"/>
      <c r="D113" s="135"/>
      <c r="E113" s="137"/>
      <c r="F113" s="138"/>
      <c r="H113" s="79"/>
    </row>
    <row r="114">
      <c r="A114" s="130"/>
      <c r="B114" s="131"/>
      <c r="C114" s="132"/>
      <c r="D114" s="131"/>
      <c r="E114" s="133"/>
      <c r="F114" s="139"/>
      <c r="H114" s="79"/>
    </row>
    <row r="115">
      <c r="A115" s="134"/>
      <c r="B115" s="135"/>
      <c r="C115" s="136"/>
      <c r="D115" s="135"/>
      <c r="E115" s="137"/>
      <c r="F115" s="138"/>
      <c r="H115" s="79"/>
    </row>
    <row r="116">
      <c r="A116" s="130"/>
      <c r="B116" s="131"/>
      <c r="C116" s="132"/>
      <c r="D116" s="131"/>
      <c r="E116" s="133"/>
      <c r="F116" s="139"/>
      <c r="H116" s="79"/>
    </row>
    <row r="117">
      <c r="A117" s="134"/>
      <c r="B117" s="135"/>
      <c r="C117" s="136"/>
      <c r="D117" s="135"/>
      <c r="E117" s="137"/>
      <c r="F117" s="138"/>
      <c r="H117" s="79"/>
    </row>
    <row r="118">
      <c r="A118" s="130"/>
      <c r="B118" s="131"/>
      <c r="C118" s="132"/>
      <c r="D118" s="131"/>
      <c r="E118" s="133"/>
      <c r="F118" s="139"/>
      <c r="H118" s="79"/>
    </row>
    <row r="119">
      <c r="A119" s="134"/>
      <c r="B119" s="135"/>
      <c r="C119" s="136"/>
      <c r="D119" s="135"/>
      <c r="E119" s="137"/>
      <c r="F119" s="138"/>
      <c r="H119" s="79"/>
    </row>
    <row r="120">
      <c r="A120" s="130"/>
      <c r="B120" s="131"/>
      <c r="C120" s="132"/>
      <c r="D120" s="131"/>
      <c r="E120" s="133"/>
      <c r="F120" s="139"/>
      <c r="H120" s="79"/>
    </row>
    <row r="121">
      <c r="A121" s="150"/>
      <c r="B121" s="135"/>
      <c r="C121" s="136"/>
      <c r="D121" s="135"/>
      <c r="E121" s="137"/>
      <c r="F121" s="138"/>
      <c r="H121" s="79"/>
    </row>
    <row r="122">
      <c r="A122" s="151"/>
      <c r="B122" s="131"/>
      <c r="C122" s="132"/>
      <c r="D122" s="131"/>
      <c r="E122" s="133"/>
      <c r="F122" s="139"/>
      <c r="H122" s="79"/>
    </row>
    <row r="123">
      <c r="A123" s="150"/>
      <c r="B123" s="135"/>
      <c r="C123" s="136"/>
      <c r="D123" s="135"/>
      <c r="E123" s="137"/>
      <c r="F123" s="138"/>
      <c r="H123" s="79"/>
    </row>
    <row r="124">
      <c r="A124" s="151"/>
      <c r="B124" s="131"/>
      <c r="C124" s="132"/>
      <c r="D124" s="131"/>
      <c r="E124" s="133"/>
      <c r="F124" s="139"/>
      <c r="H124" s="79"/>
    </row>
    <row r="125">
      <c r="A125" s="150"/>
      <c r="B125" s="135"/>
      <c r="C125" s="136"/>
      <c r="D125" s="135"/>
      <c r="E125" s="137"/>
      <c r="F125" s="138"/>
      <c r="H125" s="79"/>
    </row>
    <row r="126">
      <c r="A126" s="151"/>
      <c r="B126" s="131"/>
      <c r="C126" s="132"/>
      <c r="D126" s="131"/>
      <c r="E126" s="133"/>
      <c r="F126" s="139"/>
      <c r="H126" s="79"/>
    </row>
    <row r="127">
      <c r="A127" s="125"/>
      <c r="B127" s="126"/>
      <c r="C127" s="127"/>
      <c r="D127" s="126"/>
      <c r="E127" s="128"/>
      <c r="F127" s="129"/>
      <c r="H127" s="79"/>
    </row>
    <row r="128">
      <c r="A128" s="145"/>
      <c r="B128" s="146"/>
      <c r="C128" s="147"/>
      <c r="D128" s="146"/>
      <c r="E128" s="148"/>
      <c r="F128" s="149"/>
      <c r="H128" s="79"/>
    </row>
    <row r="129">
      <c r="A129" s="125"/>
      <c r="B129" s="126"/>
      <c r="C129" s="127"/>
      <c r="D129" s="126"/>
      <c r="E129" s="128"/>
      <c r="F129" s="129"/>
      <c r="H129" s="79"/>
    </row>
    <row r="130">
      <c r="A130" s="145"/>
      <c r="B130" s="146"/>
      <c r="C130" s="147"/>
      <c r="D130" s="146"/>
      <c r="E130" s="148"/>
      <c r="F130" s="149"/>
      <c r="H130" s="79"/>
    </row>
    <row r="131">
      <c r="A131" s="125"/>
      <c r="B131" s="126"/>
      <c r="C131" s="127"/>
      <c r="D131" s="126"/>
      <c r="E131" s="128"/>
      <c r="F131" s="129"/>
      <c r="H131" s="79"/>
    </row>
    <row r="132">
      <c r="A132" s="145"/>
      <c r="B132" s="146"/>
      <c r="C132" s="147"/>
      <c r="D132" s="146"/>
      <c r="E132" s="148"/>
      <c r="F132" s="149"/>
      <c r="H132" s="79"/>
    </row>
    <row r="133">
      <c r="A133" s="125"/>
      <c r="B133" s="126"/>
      <c r="C133" s="127"/>
      <c r="D133" s="126"/>
      <c r="E133" s="128"/>
      <c r="F133" s="129"/>
      <c r="H133" s="79"/>
    </row>
    <row r="134">
      <c r="A134" s="145"/>
      <c r="B134" s="146"/>
      <c r="C134" s="147"/>
      <c r="D134" s="146"/>
      <c r="E134" s="148"/>
      <c r="F134" s="149"/>
      <c r="H134" s="79"/>
    </row>
    <row r="135">
      <c r="A135" s="125"/>
      <c r="B135" s="126"/>
      <c r="C135" s="127"/>
      <c r="D135" s="126"/>
      <c r="E135" s="128"/>
      <c r="F135" s="129"/>
      <c r="H135" s="79"/>
    </row>
    <row r="136">
      <c r="A136" s="145"/>
      <c r="B136" s="146"/>
      <c r="C136" s="147"/>
      <c r="D136" s="146"/>
      <c r="E136" s="148"/>
      <c r="F136" s="149"/>
      <c r="H136" s="79"/>
    </row>
    <row r="137">
      <c r="A137" s="125"/>
      <c r="B137" s="126"/>
      <c r="C137" s="127"/>
      <c r="D137" s="126"/>
      <c r="E137" s="128"/>
      <c r="F137" s="129"/>
      <c r="H137" s="79"/>
    </row>
    <row r="138">
      <c r="A138" s="145"/>
      <c r="B138" s="146"/>
      <c r="C138" s="147"/>
      <c r="D138" s="146"/>
      <c r="E138" s="148"/>
      <c r="F138" s="149"/>
      <c r="H138" s="79"/>
    </row>
    <row r="139">
      <c r="A139" s="125"/>
      <c r="B139" s="126"/>
      <c r="C139" s="127"/>
      <c r="D139" s="126"/>
      <c r="E139" s="128"/>
      <c r="F139" s="129"/>
      <c r="H139" s="79"/>
    </row>
    <row r="140">
      <c r="A140" s="145"/>
      <c r="B140" s="146"/>
      <c r="C140" s="147"/>
      <c r="D140" s="146"/>
      <c r="E140" s="148"/>
      <c r="F140" s="149"/>
      <c r="H140" s="79"/>
    </row>
    <row r="141">
      <c r="A141" s="125"/>
      <c r="B141" s="126"/>
      <c r="C141" s="127"/>
      <c r="D141" s="126"/>
      <c r="E141" s="128"/>
      <c r="F141" s="129"/>
      <c r="H141" s="79"/>
    </row>
    <row r="142">
      <c r="A142" s="145"/>
      <c r="B142" s="146"/>
      <c r="C142" s="147"/>
      <c r="D142" s="146"/>
      <c r="E142" s="148"/>
      <c r="F142" s="149"/>
      <c r="H142" s="79"/>
    </row>
    <row r="143">
      <c r="A143" s="125"/>
      <c r="B143" s="126"/>
      <c r="C143" s="127"/>
      <c r="D143" s="126"/>
      <c r="E143" s="128"/>
      <c r="F143" s="129"/>
      <c r="H143" s="79"/>
    </row>
    <row r="144">
      <c r="A144" s="145"/>
      <c r="B144" s="146"/>
      <c r="C144" s="147"/>
      <c r="D144" s="146"/>
      <c r="E144" s="148"/>
      <c r="F144" s="149"/>
      <c r="H144" s="79"/>
    </row>
    <row r="145">
      <c r="A145" s="125"/>
      <c r="B145" s="126"/>
      <c r="C145" s="127"/>
      <c r="D145" s="126"/>
      <c r="E145" s="128"/>
      <c r="F145" s="129"/>
      <c r="H145" s="79"/>
    </row>
    <row r="146">
      <c r="A146" s="145"/>
      <c r="B146" s="146"/>
      <c r="C146" s="147"/>
      <c r="D146" s="146"/>
      <c r="E146" s="148"/>
      <c r="F146" s="149"/>
      <c r="H146" s="79"/>
    </row>
    <row r="147">
      <c r="A147" s="125"/>
      <c r="B147" s="126"/>
      <c r="C147" s="127"/>
      <c r="D147" s="126"/>
      <c r="E147" s="128"/>
      <c r="F147" s="129"/>
      <c r="H147" s="79"/>
    </row>
    <row r="148">
      <c r="A148" s="145"/>
      <c r="B148" s="146"/>
      <c r="C148" s="147"/>
      <c r="D148" s="146"/>
      <c r="E148" s="148"/>
      <c r="F148" s="149"/>
      <c r="H148" s="79"/>
    </row>
    <row r="149">
      <c r="A149" s="125"/>
      <c r="B149" s="126"/>
      <c r="C149" s="127"/>
      <c r="D149" s="126"/>
      <c r="E149" s="128"/>
      <c r="F149" s="129"/>
      <c r="H149" s="79"/>
    </row>
    <row r="150">
      <c r="A150" s="145"/>
      <c r="B150" s="146"/>
      <c r="C150" s="147"/>
      <c r="D150" s="146"/>
      <c r="E150" s="148"/>
      <c r="F150" s="149"/>
      <c r="H150" s="79"/>
    </row>
    <row r="151">
      <c r="A151" s="125"/>
      <c r="B151" s="126"/>
      <c r="C151" s="127"/>
      <c r="D151" s="126"/>
      <c r="E151" s="128"/>
      <c r="F151" s="129"/>
      <c r="H151" s="79"/>
    </row>
    <row r="152">
      <c r="A152" s="145"/>
      <c r="B152" s="146"/>
      <c r="C152" s="147"/>
      <c r="D152" s="146"/>
      <c r="E152" s="148"/>
      <c r="F152" s="149"/>
      <c r="H152" s="79"/>
    </row>
    <row r="153">
      <c r="A153" s="125"/>
      <c r="B153" s="126"/>
      <c r="C153" s="127"/>
      <c r="D153" s="126"/>
      <c r="E153" s="128"/>
      <c r="F153" s="129"/>
      <c r="H153" s="79"/>
    </row>
    <row r="154">
      <c r="A154" s="145"/>
      <c r="B154" s="146"/>
      <c r="C154" s="147"/>
      <c r="D154" s="146"/>
      <c r="E154" s="148"/>
      <c r="F154" s="149"/>
      <c r="H154" s="79"/>
    </row>
    <row r="155">
      <c r="A155" s="125"/>
      <c r="B155" s="126"/>
      <c r="C155" s="127"/>
      <c r="D155" s="126"/>
      <c r="E155" s="128"/>
      <c r="F155" s="129"/>
      <c r="H155" s="79"/>
    </row>
    <row r="156">
      <c r="A156" s="145"/>
      <c r="B156" s="146"/>
      <c r="C156" s="147"/>
      <c r="D156" s="146"/>
      <c r="E156" s="148"/>
      <c r="F156" s="149"/>
      <c r="H156" s="79"/>
    </row>
    <row r="157">
      <c r="A157" s="125"/>
      <c r="B157" s="126"/>
      <c r="C157" s="127"/>
      <c r="D157" s="126"/>
      <c r="E157" s="128"/>
      <c r="F157" s="129"/>
      <c r="H157" s="79"/>
    </row>
    <row r="158">
      <c r="A158" s="145"/>
      <c r="B158" s="146"/>
      <c r="C158" s="147"/>
      <c r="D158" s="146"/>
      <c r="E158" s="148"/>
      <c r="F158" s="149"/>
      <c r="H158" s="79"/>
    </row>
    <row r="159">
      <c r="A159" s="125"/>
      <c r="B159" s="126"/>
      <c r="C159" s="127"/>
      <c r="D159" s="126"/>
      <c r="E159" s="128"/>
      <c r="F159" s="129"/>
      <c r="H159" s="79"/>
    </row>
    <row r="160">
      <c r="A160" s="145"/>
      <c r="B160" s="146"/>
      <c r="C160" s="147"/>
      <c r="D160" s="146"/>
      <c r="E160" s="148"/>
      <c r="F160" s="149"/>
      <c r="H160" s="79"/>
    </row>
    <row r="161">
      <c r="A161" s="125"/>
      <c r="B161" s="126"/>
      <c r="C161" s="127"/>
      <c r="D161" s="126"/>
      <c r="E161" s="128"/>
      <c r="F161" s="129"/>
      <c r="H161" s="79"/>
    </row>
    <row r="162">
      <c r="A162" s="145"/>
      <c r="B162" s="146"/>
      <c r="C162" s="147"/>
      <c r="D162" s="146"/>
      <c r="E162" s="148"/>
      <c r="F162" s="149"/>
      <c r="H162" s="79"/>
    </row>
    <row r="163">
      <c r="A163" s="125"/>
      <c r="B163" s="126"/>
      <c r="C163" s="127"/>
      <c r="D163" s="126"/>
      <c r="E163" s="128"/>
      <c r="F163" s="129"/>
      <c r="H163" s="79"/>
    </row>
    <row r="164">
      <c r="A164" s="145"/>
      <c r="B164" s="146"/>
      <c r="C164" s="147"/>
      <c r="D164" s="146"/>
      <c r="E164" s="148"/>
      <c r="F164" s="149"/>
      <c r="H164" s="79"/>
    </row>
    <row r="165">
      <c r="A165" s="125"/>
      <c r="B165" s="126"/>
      <c r="C165" s="127"/>
      <c r="D165" s="126"/>
      <c r="E165" s="128"/>
      <c r="F165" s="129"/>
      <c r="H165" s="79"/>
    </row>
    <row r="166">
      <c r="A166" s="145"/>
      <c r="B166" s="146"/>
      <c r="C166" s="147"/>
      <c r="D166" s="146"/>
      <c r="E166" s="148"/>
      <c r="F166" s="149"/>
      <c r="H166" s="79"/>
    </row>
    <row r="167">
      <c r="A167" s="125"/>
      <c r="B167" s="126"/>
      <c r="C167" s="127"/>
      <c r="D167" s="126"/>
      <c r="E167" s="128"/>
      <c r="F167" s="129"/>
      <c r="H167" s="79"/>
    </row>
    <row r="168">
      <c r="A168" s="145"/>
      <c r="B168" s="146"/>
      <c r="C168" s="147"/>
      <c r="D168" s="146"/>
      <c r="E168" s="148"/>
      <c r="F168" s="149"/>
      <c r="H168" s="79"/>
    </row>
    <row r="169">
      <c r="A169" s="125"/>
      <c r="B169" s="126"/>
      <c r="C169" s="127"/>
      <c r="D169" s="126"/>
      <c r="E169" s="128"/>
      <c r="F169" s="129"/>
      <c r="H169" s="79"/>
    </row>
    <row r="170">
      <c r="A170" s="145"/>
      <c r="B170" s="146"/>
      <c r="C170" s="147"/>
      <c r="D170" s="146"/>
      <c r="E170" s="148"/>
      <c r="F170" s="149"/>
      <c r="H170" s="79"/>
    </row>
    <row r="171">
      <c r="A171" s="125"/>
      <c r="B171" s="126"/>
      <c r="C171" s="127"/>
      <c r="D171" s="126"/>
      <c r="E171" s="128"/>
      <c r="F171" s="129"/>
      <c r="H171" s="79"/>
    </row>
    <row r="172">
      <c r="A172" s="145"/>
      <c r="B172" s="146"/>
      <c r="C172" s="147"/>
      <c r="D172" s="146"/>
      <c r="E172" s="148"/>
      <c r="F172" s="149"/>
      <c r="H172" s="79"/>
    </row>
    <row r="173">
      <c r="A173" s="125"/>
      <c r="B173" s="126"/>
      <c r="C173" s="127"/>
      <c r="D173" s="126"/>
      <c r="E173" s="128"/>
      <c r="F173" s="129"/>
      <c r="H173" s="79"/>
    </row>
    <row r="174">
      <c r="A174" s="145"/>
      <c r="B174" s="146"/>
      <c r="C174" s="147"/>
      <c r="D174" s="146"/>
      <c r="E174" s="148"/>
      <c r="F174" s="149"/>
      <c r="H174" s="79"/>
    </row>
    <row r="175">
      <c r="A175" s="125"/>
      <c r="B175" s="126"/>
      <c r="C175" s="127"/>
      <c r="D175" s="126"/>
      <c r="E175" s="128"/>
      <c r="F175" s="129"/>
      <c r="H175" s="79"/>
    </row>
    <row r="176">
      <c r="A176" s="145"/>
      <c r="B176" s="146"/>
      <c r="C176" s="147"/>
      <c r="D176" s="146"/>
      <c r="E176" s="148"/>
      <c r="F176" s="149"/>
      <c r="H176" s="79"/>
    </row>
    <row r="177">
      <c r="A177" s="125"/>
      <c r="B177" s="126"/>
      <c r="C177" s="127"/>
      <c r="D177" s="126"/>
      <c r="E177" s="128"/>
      <c r="F177" s="129"/>
      <c r="H177" s="79"/>
    </row>
    <row r="178">
      <c r="A178" s="145"/>
      <c r="B178" s="146"/>
      <c r="C178" s="147"/>
      <c r="D178" s="146"/>
      <c r="E178" s="148"/>
      <c r="F178" s="149"/>
      <c r="H178" s="79"/>
    </row>
    <row r="179">
      <c r="A179" s="125"/>
      <c r="B179" s="126"/>
      <c r="C179" s="127"/>
      <c r="D179" s="126"/>
      <c r="E179" s="128"/>
      <c r="F179" s="129"/>
      <c r="H179" s="79"/>
    </row>
    <row r="180">
      <c r="A180" s="145"/>
      <c r="B180" s="146"/>
      <c r="C180" s="147"/>
      <c r="D180" s="146"/>
      <c r="E180" s="148"/>
      <c r="F180" s="149"/>
      <c r="H180" s="79"/>
    </row>
    <row r="181">
      <c r="A181" s="125"/>
      <c r="B181" s="126"/>
      <c r="C181" s="127"/>
      <c r="D181" s="126"/>
      <c r="E181" s="128"/>
      <c r="F181" s="129"/>
      <c r="H181" s="79"/>
    </row>
    <row r="182">
      <c r="A182" s="145"/>
      <c r="B182" s="146"/>
      <c r="C182" s="147"/>
      <c r="D182" s="146"/>
      <c r="E182" s="148"/>
      <c r="F182" s="149"/>
      <c r="H182" s="79"/>
    </row>
    <row r="183">
      <c r="A183" s="125"/>
      <c r="B183" s="126"/>
      <c r="C183" s="127"/>
      <c r="D183" s="126"/>
      <c r="E183" s="128"/>
      <c r="F183" s="129"/>
      <c r="H183" s="79"/>
    </row>
    <row r="184">
      <c r="A184" s="145"/>
      <c r="B184" s="146"/>
      <c r="C184" s="147"/>
      <c r="D184" s="146"/>
      <c r="E184" s="148"/>
      <c r="F184" s="149"/>
      <c r="H184" s="79"/>
    </row>
    <row r="185">
      <c r="A185" s="125"/>
      <c r="B185" s="126"/>
      <c r="C185" s="127"/>
      <c r="D185" s="126"/>
      <c r="E185" s="128"/>
      <c r="F185" s="129"/>
      <c r="H185" s="79"/>
    </row>
    <row r="186">
      <c r="A186" s="145"/>
      <c r="B186" s="146"/>
      <c r="C186" s="147"/>
      <c r="D186" s="146"/>
      <c r="E186" s="148"/>
      <c r="F186" s="149"/>
      <c r="H186" s="79"/>
    </row>
    <row r="187">
      <c r="A187" s="125"/>
      <c r="B187" s="126"/>
      <c r="C187" s="127"/>
      <c r="D187" s="126"/>
      <c r="E187" s="128"/>
      <c r="F187" s="129"/>
      <c r="H187" s="79"/>
    </row>
    <row r="188">
      <c r="A188" s="145"/>
      <c r="B188" s="146"/>
      <c r="C188" s="147"/>
      <c r="D188" s="146"/>
      <c r="E188" s="148"/>
      <c r="F188" s="149"/>
      <c r="H188" s="79"/>
    </row>
    <row r="189">
      <c r="A189" s="125"/>
      <c r="B189" s="126"/>
      <c r="C189" s="127"/>
      <c r="D189" s="126"/>
      <c r="E189" s="128"/>
      <c r="F189" s="129"/>
      <c r="H189" s="79"/>
    </row>
    <row r="190">
      <c r="A190" s="145"/>
      <c r="B190" s="146"/>
      <c r="C190" s="147"/>
      <c r="D190" s="146"/>
      <c r="E190" s="148"/>
      <c r="F190" s="149"/>
      <c r="H190" s="79"/>
    </row>
    <row r="191">
      <c r="A191" s="125"/>
      <c r="B191" s="126"/>
      <c r="C191" s="127"/>
      <c r="D191" s="126"/>
      <c r="E191" s="128"/>
      <c r="F191" s="129"/>
      <c r="H191" s="79"/>
    </row>
    <row r="192">
      <c r="A192" s="145"/>
      <c r="B192" s="146"/>
      <c r="C192" s="147"/>
      <c r="D192" s="146"/>
      <c r="E192" s="148"/>
      <c r="F192" s="149"/>
      <c r="H192" s="79"/>
    </row>
    <row r="193">
      <c r="A193" s="125"/>
      <c r="B193" s="126"/>
      <c r="C193" s="127"/>
      <c r="D193" s="126"/>
      <c r="E193" s="128"/>
      <c r="F193" s="129"/>
      <c r="H193" s="79"/>
    </row>
    <row r="194">
      <c r="A194" s="145"/>
      <c r="B194" s="146"/>
      <c r="C194" s="147"/>
      <c r="D194" s="146"/>
      <c r="E194" s="148"/>
      <c r="F194" s="149"/>
      <c r="H194" s="79"/>
    </row>
    <row r="195">
      <c r="A195" s="125"/>
      <c r="B195" s="126"/>
      <c r="C195" s="127"/>
      <c r="D195" s="126"/>
      <c r="E195" s="128"/>
      <c r="F195" s="129"/>
      <c r="H195" s="79"/>
    </row>
    <row r="196">
      <c r="A196" s="145"/>
      <c r="B196" s="146"/>
      <c r="C196" s="147"/>
      <c r="D196" s="146"/>
      <c r="E196" s="148"/>
      <c r="F196" s="149"/>
      <c r="H196" s="79"/>
    </row>
    <row r="197">
      <c r="A197" s="125"/>
      <c r="B197" s="126"/>
      <c r="C197" s="127"/>
      <c r="D197" s="126"/>
      <c r="E197" s="128"/>
      <c r="F197" s="129"/>
      <c r="H197" s="79"/>
    </row>
    <row r="198">
      <c r="A198" s="145"/>
      <c r="B198" s="146"/>
      <c r="C198" s="147"/>
      <c r="D198" s="146"/>
      <c r="E198" s="148"/>
      <c r="F198" s="149"/>
      <c r="H198" s="79"/>
    </row>
    <row r="199">
      <c r="A199" s="125"/>
      <c r="B199" s="126"/>
      <c r="C199" s="127"/>
      <c r="D199" s="126"/>
      <c r="E199" s="128"/>
      <c r="F199" s="129"/>
      <c r="H199" s="79"/>
    </row>
    <row r="200">
      <c r="A200" s="155"/>
      <c r="B200" s="156"/>
      <c r="C200" s="157"/>
      <c r="D200" s="156"/>
      <c r="E200" s="158"/>
      <c r="F200" s="159"/>
      <c r="H200" s="79"/>
    </row>
    <row r="201">
      <c r="A201" s="78"/>
      <c r="B201" s="78"/>
      <c r="H201" s="79"/>
    </row>
    <row r="202">
      <c r="A202" s="78"/>
      <c r="B202" s="78"/>
      <c r="H202" s="79"/>
    </row>
    <row r="203">
      <c r="A203" s="78"/>
      <c r="B203" s="78"/>
      <c r="H203" s="79"/>
    </row>
    <row r="204">
      <c r="A204" s="78"/>
      <c r="B204" s="78"/>
      <c r="H204" s="79"/>
    </row>
    <row r="205">
      <c r="A205" s="78"/>
      <c r="B205" s="78"/>
      <c r="H205" s="79"/>
    </row>
    <row r="206">
      <c r="A206" s="78"/>
      <c r="B206" s="78"/>
      <c r="H206" s="79"/>
    </row>
    <row r="207">
      <c r="A207" s="78"/>
      <c r="B207" s="78"/>
      <c r="H207" s="79"/>
    </row>
    <row r="208">
      <c r="A208" s="78"/>
      <c r="B208" s="78"/>
      <c r="H208" s="79"/>
    </row>
    <row r="209">
      <c r="A209" s="78"/>
      <c r="B209" s="78"/>
      <c r="H209" s="79"/>
    </row>
    <row r="210">
      <c r="A210" s="78"/>
      <c r="B210" s="78"/>
      <c r="H210" s="79"/>
    </row>
    <row r="211">
      <c r="A211" s="78"/>
      <c r="B211" s="78"/>
      <c r="H211" s="79"/>
    </row>
    <row r="212">
      <c r="A212" s="78"/>
      <c r="B212" s="78"/>
      <c r="H212" s="79"/>
    </row>
    <row r="213">
      <c r="A213" s="78"/>
      <c r="B213" s="78"/>
      <c r="H213" s="79"/>
    </row>
    <row r="214">
      <c r="A214" s="78"/>
      <c r="B214" s="78"/>
      <c r="H214" s="79"/>
    </row>
    <row r="215">
      <c r="A215" s="78"/>
      <c r="B215" s="78"/>
      <c r="H215" s="79"/>
    </row>
    <row r="216">
      <c r="A216" s="78"/>
      <c r="B216" s="78"/>
      <c r="H216" s="79"/>
    </row>
    <row r="217">
      <c r="A217" s="78"/>
      <c r="B217" s="78"/>
      <c r="H217" s="79"/>
    </row>
    <row r="218">
      <c r="A218" s="78"/>
      <c r="B218" s="78"/>
      <c r="H218" s="79"/>
    </row>
    <row r="219">
      <c r="A219" s="78"/>
      <c r="B219" s="78"/>
      <c r="H219" s="79"/>
    </row>
    <row r="220">
      <c r="A220" s="78"/>
      <c r="B220" s="78"/>
      <c r="H220" s="79"/>
    </row>
    <row r="221">
      <c r="A221" s="78"/>
      <c r="B221" s="78"/>
      <c r="H221" s="79"/>
    </row>
    <row r="222">
      <c r="A222" s="78"/>
      <c r="B222" s="78"/>
      <c r="H222" s="79"/>
    </row>
    <row r="223">
      <c r="A223" s="78"/>
      <c r="B223" s="78"/>
      <c r="H223" s="79"/>
    </row>
    <row r="224">
      <c r="A224" s="78"/>
      <c r="B224" s="78"/>
      <c r="H224" s="79"/>
    </row>
    <row r="225">
      <c r="A225" s="78"/>
      <c r="B225" s="78"/>
      <c r="H225" s="79"/>
    </row>
    <row r="226">
      <c r="A226" s="78"/>
      <c r="B226" s="78"/>
      <c r="H226" s="79"/>
    </row>
    <row r="227">
      <c r="A227" s="78"/>
      <c r="B227" s="78"/>
      <c r="H227" s="79"/>
    </row>
    <row r="228">
      <c r="A228" s="78"/>
      <c r="B228" s="78"/>
      <c r="H228" s="79"/>
    </row>
    <row r="229">
      <c r="A229" s="78"/>
      <c r="B229" s="78"/>
      <c r="H229" s="79"/>
    </row>
    <row r="230">
      <c r="A230" s="78"/>
      <c r="B230" s="78"/>
      <c r="H230" s="79"/>
    </row>
    <row r="231">
      <c r="A231" s="78"/>
      <c r="B231" s="78"/>
      <c r="H231" s="79"/>
    </row>
    <row r="232">
      <c r="A232" s="78"/>
      <c r="B232" s="78"/>
      <c r="H232" s="79"/>
    </row>
    <row r="233">
      <c r="A233" s="78"/>
      <c r="B233" s="78"/>
      <c r="H233" s="79"/>
    </row>
    <row r="234">
      <c r="A234" s="78"/>
      <c r="B234" s="78"/>
      <c r="H234" s="79"/>
    </row>
    <row r="235">
      <c r="A235" s="78"/>
      <c r="B235" s="78"/>
      <c r="H235" s="79"/>
    </row>
    <row r="236">
      <c r="A236" s="78"/>
      <c r="B236" s="78"/>
      <c r="H236" s="79"/>
    </row>
    <row r="237">
      <c r="A237" s="78"/>
      <c r="B237" s="78"/>
      <c r="H237" s="79"/>
    </row>
    <row r="238">
      <c r="A238" s="78"/>
      <c r="B238" s="78"/>
      <c r="H238" s="79"/>
    </row>
    <row r="239">
      <c r="A239" s="78"/>
      <c r="B239" s="78"/>
      <c r="H239" s="79"/>
    </row>
    <row r="240">
      <c r="A240" s="78"/>
      <c r="B240" s="78"/>
      <c r="H240" s="79"/>
    </row>
    <row r="241">
      <c r="A241" s="78"/>
      <c r="B241" s="78"/>
      <c r="H241" s="79"/>
    </row>
    <row r="242">
      <c r="A242" s="78"/>
      <c r="B242" s="78"/>
      <c r="H242" s="79"/>
    </row>
    <row r="243">
      <c r="A243" s="78"/>
      <c r="B243" s="78"/>
      <c r="H243" s="79"/>
    </row>
    <row r="244">
      <c r="A244" s="78"/>
      <c r="B244" s="78"/>
      <c r="H244" s="79"/>
    </row>
    <row r="245">
      <c r="A245" s="78"/>
      <c r="B245" s="78"/>
      <c r="H245" s="79"/>
    </row>
    <row r="246">
      <c r="A246" s="78"/>
      <c r="B246" s="78"/>
      <c r="H246" s="79"/>
    </row>
    <row r="247">
      <c r="A247" s="78"/>
      <c r="B247" s="78"/>
      <c r="H247" s="79"/>
    </row>
    <row r="248">
      <c r="A248" s="78"/>
      <c r="B248" s="78"/>
      <c r="H248" s="79"/>
    </row>
    <row r="249">
      <c r="A249" s="78"/>
      <c r="B249" s="78"/>
      <c r="H249" s="79"/>
    </row>
    <row r="250">
      <c r="A250" s="78"/>
      <c r="B250" s="78"/>
      <c r="H250" s="79"/>
    </row>
    <row r="251">
      <c r="A251" s="78"/>
      <c r="B251" s="78"/>
      <c r="H251" s="79"/>
    </row>
    <row r="252">
      <c r="A252" s="78"/>
      <c r="B252" s="78"/>
      <c r="H252" s="79"/>
    </row>
    <row r="253">
      <c r="A253" s="78"/>
      <c r="B253" s="78"/>
      <c r="H253" s="79"/>
    </row>
    <row r="254">
      <c r="A254" s="78"/>
      <c r="B254" s="78"/>
      <c r="H254" s="79"/>
    </row>
    <row r="255">
      <c r="A255" s="78"/>
      <c r="B255" s="78"/>
      <c r="H255" s="79"/>
    </row>
    <row r="256">
      <c r="A256" s="78"/>
      <c r="B256" s="78"/>
      <c r="H256" s="79"/>
    </row>
    <row r="257">
      <c r="A257" s="78"/>
      <c r="B257" s="78"/>
      <c r="H257" s="79"/>
    </row>
    <row r="258">
      <c r="A258" s="78"/>
      <c r="B258" s="78"/>
      <c r="H258" s="79"/>
    </row>
    <row r="259">
      <c r="A259" s="78"/>
      <c r="B259" s="78"/>
      <c r="H259" s="79"/>
    </row>
    <row r="260">
      <c r="A260" s="78"/>
      <c r="B260" s="78"/>
      <c r="H260" s="79"/>
    </row>
    <row r="261">
      <c r="A261" s="78"/>
      <c r="B261" s="78"/>
      <c r="H261" s="79"/>
    </row>
    <row r="262">
      <c r="A262" s="78"/>
      <c r="B262" s="78"/>
      <c r="H262" s="79"/>
    </row>
    <row r="263">
      <c r="A263" s="78"/>
      <c r="B263" s="78"/>
      <c r="H263" s="79"/>
    </row>
    <row r="264">
      <c r="A264" s="78"/>
      <c r="B264" s="78"/>
      <c r="H264" s="79"/>
    </row>
    <row r="265">
      <c r="A265" s="78"/>
      <c r="B265" s="78"/>
      <c r="H265" s="79"/>
    </row>
    <row r="266">
      <c r="A266" s="78"/>
      <c r="B266" s="78"/>
      <c r="H266" s="79"/>
    </row>
    <row r="267">
      <c r="A267" s="78"/>
      <c r="B267" s="78"/>
      <c r="H267" s="79"/>
    </row>
    <row r="268">
      <c r="A268" s="78"/>
      <c r="B268" s="78"/>
      <c r="H268" s="79"/>
    </row>
    <row r="269">
      <c r="A269" s="78"/>
      <c r="B269" s="78"/>
      <c r="H269" s="79"/>
    </row>
    <row r="270">
      <c r="A270" s="78"/>
      <c r="B270" s="78"/>
      <c r="H270" s="79"/>
    </row>
    <row r="271">
      <c r="A271" s="78"/>
      <c r="B271" s="78"/>
      <c r="H271" s="79"/>
    </row>
    <row r="272">
      <c r="A272" s="78"/>
      <c r="B272" s="78"/>
      <c r="H272" s="79"/>
    </row>
    <row r="273">
      <c r="A273" s="78"/>
      <c r="B273" s="78"/>
      <c r="H273" s="79"/>
    </row>
    <row r="274">
      <c r="A274" s="78"/>
      <c r="B274" s="78"/>
      <c r="H274" s="79"/>
    </row>
    <row r="275">
      <c r="A275" s="78"/>
      <c r="B275" s="78"/>
      <c r="H275" s="79"/>
    </row>
    <row r="276">
      <c r="A276" s="78"/>
      <c r="B276" s="78"/>
      <c r="H276" s="79"/>
    </row>
    <row r="277">
      <c r="A277" s="78"/>
      <c r="B277" s="78"/>
      <c r="H277" s="79"/>
    </row>
    <row r="278">
      <c r="A278" s="78"/>
      <c r="B278" s="78"/>
      <c r="H278" s="79"/>
    </row>
    <row r="279">
      <c r="A279" s="78"/>
      <c r="B279" s="78"/>
      <c r="H279" s="79"/>
    </row>
    <row r="280">
      <c r="A280" s="78"/>
      <c r="B280" s="78"/>
      <c r="H280" s="79"/>
    </row>
    <row r="281">
      <c r="A281" s="78"/>
      <c r="B281" s="78"/>
      <c r="H281" s="79"/>
    </row>
    <row r="282">
      <c r="A282" s="78"/>
      <c r="B282" s="78"/>
      <c r="H282" s="79"/>
    </row>
    <row r="283">
      <c r="A283" s="78"/>
      <c r="B283" s="78"/>
      <c r="H283" s="79"/>
    </row>
    <row r="284">
      <c r="A284" s="78"/>
      <c r="B284" s="78"/>
      <c r="H284" s="79"/>
    </row>
    <row r="285">
      <c r="A285" s="78"/>
      <c r="B285" s="78"/>
      <c r="H285" s="79"/>
    </row>
    <row r="286">
      <c r="A286" s="78"/>
      <c r="B286" s="78"/>
      <c r="H286" s="79"/>
    </row>
    <row r="287">
      <c r="A287" s="78"/>
      <c r="B287" s="78"/>
      <c r="H287" s="79"/>
    </row>
    <row r="288">
      <c r="A288" s="78"/>
      <c r="B288" s="78"/>
      <c r="H288" s="79"/>
    </row>
    <row r="289">
      <c r="A289" s="78"/>
      <c r="B289" s="78"/>
      <c r="H289" s="79"/>
    </row>
    <row r="290">
      <c r="A290" s="78"/>
      <c r="B290" s="78"/>
      <c r="H290" s="79"/>
    </row>
    <row r="291">
      <c r="A291" s="78"/>
      <c r="B291" s="78"/>
      <c r="H291" s="79"/>
    </row>
    <row r="292">
      <c r="A292" s="78"/>
      <c r="B292" s="78"/>
      <c r="H292" s="79"/>
    </row>
    <row r="293">
      <c r="A293" s="78"/>
      <c r="B293" s="78"/>
      <c r="H293" s="79"/>
    </row>
    <row r="294">
      <c r="A294" s="78"/>
      <c r="B294" s="78"/>
      <c r="H294" s="79"/>
    </row>
    <row r="295">
      <c r="A295" s="78"/>
      <c r="B295" s="78"/>
      <c r="H295" s="79"/>
    </row>
    <row r="296">
      <c r="A296" s="78"/>
      <c r="B296" s="78"/>
      <c r="H296" s="79"/>
    </row>
    <row r="297">
      <c r="A297" s="78"/>
      <c r="B297" s="78"/>
      <c r="H297" s="79"/>
    </row>
    <row r="298">
      <c r="A298" s="78"/>
      <c r="B298" s="78"/>
      <c r="H298" s="79"/>
    </row>
    <row r="299">
      <c r="A299" s="78"/>
      <c r="B299" s="78"/>
      <c r="H299" s="79"/>
    </row>
    <row r="300">
      <c r="A300" s="78"/>
      <c r="B300" s="78"/>
      <c r="H300" s="79"/>
    </row>
    <row r="301">
      <c r="A301" s="78"/>
      <c r="B301" s="78"/>
      <c r="H301" s="79"/>
    </row>
    <row r="302">
      <c r="A302" s="78"/>
      <c r="B302" s="78"/>
      <c r="H302" s="79"/>
    </row>
    <row r="303">
      <c r="A303" s="78"/>
      <c r="B303" s="78"/>
      <c r="H303" s="79"/>
    </row>
    <row r="304">
      <c r="A304" s="78"/>
      <c r="B304" s="78"/>
      <c r="H304" s="79"/>
    </row>
    <row r="305">
      <c r="A305" s="78"/>
      <c r="B305" s="78"/>
      <c r="H305" s="79"/>
    </row>
    <row r="306">
      <c r="A306" s="78"/>
      <c r="B306" s="78"/>
      <c r="H306" s="79"/>
    </row>
    <row r="307">
      <c r="A307" s="78"/>
      <c r="B307" s="78"/>
      <c r="H307" s="79"/>
    </row>
    <row r="308">
      <c r="A308" s="78"/>
      <c r="B308" s="78"/>
      <c r="H308" s="79"/>
    </row>
    <row r="309">
      <c r="A309" s="78"/>
      <c r="B309" s="78"/>
      <c r="H309" s="79"/>
    </row>
    <row r="310">
      <c r="A310" s="78"/>
      <c r="B310" s="78"/>
      <c r="H310" s="79"/>
    </row>
    <row r="311">
      <c r="A311" s="78"/>
      <c r="B311" s="78"/>
      <c r="H311" s="79"/>
    </row>
    <row r="312">
      <c r="A312" s="78"/>
      <c r="B312" s="78"/>
      <c r="H312" s="79"/>
    </row>
    <row r="313">
      <c r="A313" s="78"/>
      <c r="B313" s="78"/>
      <c r="H313" s="79"/>
    </row>
    <row r="314">
      <c r="A314" s="78"/>
      <c r="B314" s="78"/>
      <c r="H314" s="79"/>
    </row>
    <row r="315">
      <c r="A315" s="78"/>
      <c r="B315" s="78"/>
      <c r="H315" s="79"/>
    </row>
    <row r="316">
      <c r="A316" s="78"/>
      <c r="B316" s="78"/>
      <c r="H316" s="79"/>
    </row>
    <row r="317">
      <c r="A317" s="78"/>
      <c r="B317" s="78"/>
      <c r="H317" s="79"/>
    </row>
    <row r="318">
      <c r="A318" s="78"/>
      <c r="B318" s="78"/>
      <c r="H318" s="79"/>
    </row>
    <row r="319">
      <c r="A319" s="78"/>
      <c r="B319" s="78"/>
      <c r="H319" s="79"/>
    </row>
    <row r="320">
      <c r="A320" s="78"/>
      <c r="B320" s="78"/>
      <c r="H320" s="79"/>
    </row>
    <row r="321">
      <c r="A321" s="78"/>
      <c r="B321" s="78"/>
      <c r="H321" s="79"/>
    </row>
    <row r="322">
      <c r="A322" s="78"/>
      <c r="B322" s="78"/>
      <c r="H322" s="79"/>
    </row>
    <row r="323">
      <c r="A323" s="78"/>
      <c r="B323" s="78"/>
      <c r="H323" s="79"/>
    </row>
    <row r="324">
      <c r="A324" s="78"/>
      <c r="B324" s="78"/>
      <c r="H324" s="79"/>
    </row>
    <row r="325">
      <c r="A325" s="78"/>
      <c r="B325" s="78"/>
      <c r="H325" s="79"/>
    </row>
    <row r="326">
      <c r="A326" s="78"/>
      <c r="B326" s="78"/>
      <c r="H326" s="79"/>
    </row>
    <row r="327">
      <c r="A327" s="78"/>
      <c r="B327" s="78"/>
      <c r="H327" s="79"/>
    </row>
    <row r="328">
      <c r="A328" s="78"/>
      <c r="B328" s="78"/>
      <c r="H328" s="79"/>
    </row>
    <row r="329">
      <c r="A329" s="78"/>
      <c r="B329" s="78"/>
      <c r="H329" s="79"/>
    </row>
    <row r="330">
      <c r="A330" s="78"/>
      <c r="B330" s="78"/>
      <c r="H330" s="79"/>
    </row>
    <row r="331">
      <c r="A331" s="78"/>
      <c r="B331" s="78"/>
      <c r="H331" s="79"/>
    </row>
    <row r="332">
      <c r="A332" s="78"/>
      <c r="B332" s="78"/>
      <c r="H332" s="79"/>
    </row>
    <row r="333">
      <c r="A333" s="78"/>
      <c r="B333" s="78"/>
      <c r="H333" s="79"/>
    </row>
    <row r="334">
      <c r="A334" s="78"/>
      <c r="B334" s="78"/>
      <c r="H334" s="79"/>
    </row>
    <row r="335">
      <c r="A335" s="78"/>
      <c r="B335" s="78"/>
      <c r="H335" s="79"/>
    </row>
    <row r="336">
      <c r="A336" s="78"/>
      <c r="B336" s="78"/>
      <c r="H336" s="79"/>
    </row>
    <row r="337">
      <c r="A337" s="78"/>
      <c r="B337" s="78"/>
      <c r="H337" s="79"/>
    </row>
    <row r="338">
      <c r="A338" s="78"/>
      <c r="B338" s="78"/>
      <c r="H338" s="79"/>
    </row>
    <row r="339">
      <c r="A339" s="78"/>
      <c r="B339" s="78"/>
      <c r="H339" s="79"/>
    </row>
    <row r="340">
      <c r="A340" s="78"/>
      <c r="B340" s="78"/>
      <c r="H340" s="79"/>
    </row>
    <row r="341">
      <c r="A341" s="78"/>
      <c r="B341" s="78"/>
      <c r="H341" s="79"/>
    </row>
    <row r="342">
      <c r="A342" s="78"/>
      <c r="B342" s="78"/>
      <c r="H342" s="79"/>
    </row>
    <row r="343">
      <c r="A343" s="78"/>
      <c r="B343" s="78"/>
      <c r="H343" s="79"/>
    </row>
    <row r="344">
      <c r="A344" s="78"/>
      <c r="B344" s="78"/>
      <c r="H344" s="79"/>
    </row>
    <row r="345">
      <c r="A345" s="78"/>
      <c r="B345" s="78"/>
      <c r="H345" s="79"/>
    </row>
    <row r="346">
      <c r="A346" s="78"/>
      <c r="B346" s="78"/>
      <c r="H346" s="79"/>
    </row>
    <row r="347">
      <c r="A347" s="78"/>
      <c r="B347" s="78"/>
      <c r="H347" s="79"/>
    </row>
    <row r="348">
      <c r="A348" s="78"/>
      <c r="B348" s="78"/>
      <c r="H348" s="79"/>
    </row>
    <row r="349">
      <c r="A349" s="78"/>
      <c r="B349" s="78"/>
      <c r="H349" s="79"/>
    </row>
    <row r="350">
      <c r="A350" s="78"/>
      <c r="B350" s="78"/>
      <c r="H350" s="79"/>
    </row>
    <row r="351">
      <c r="A351" s="78"/>
      <c r="B351" s="78"/>
      <c r="H351" s="79"/>
    </row>
    <row r="352">
      <c r="A352" s="78"/>
      <c r="B352" s="78"/>
      <c r="H352" s="79"/>
    </row>
    <row r="353">
      <c r="A353" s="78"/>
      <c r="B353" s="78"/>
      <c r="H353" s="79"/>
    </row>
    <row r="354">
      <c r="A354" s="78"/>
      <c r="B354" s="78"/>
      <c r="H354" s="79"/>
    </row>
    <row r="355">
      <c r="A355" s="78"/>
      <c r="B355" s="78"/>
      <c r="H355" s="79"/>
    </row>
    <row r="356">
      <c r="A356" s="78"/>
      <c r="B356" s="78"/>
      <c r="H356" s="79"/>
    </row>
    <row r="357">
      <c r="A357" s="78"/>
      <c r="B357" s="78"/>
      <c r="H357" s="79"/>
    </row>
    <row r="358">
      <c r="A358" s="78"/>
      <c r="B358" s="78"/>
      <c r="H358" s="79"/>
    </row>
    <row r="359">
      <c r="A359" s="78"/>
      <c r="B359" s="78"/>
      <c r="H359" s="79"/>
    </row>
    <row r="360">
      <c r="A360" s="78"/>
      <c r="B360" s="78"/>
      <c r="H360" s="79"/>
    </row>
    <row r="361">
      <c r="A361" s="78"/>
      <c r="B361" s="78"/>
      <c r="H361" s="79"/>
    </row>
    <row r="362">
      <c r="A362" s="78"/>
      <c r="B362" s="78"/>
      <c r="H362" s="79"/>
    </row>
    <row r="363">
      <c r="A363" s="78"/>
      <c r="B363" s="78"/>
      <c r="H363" s="79"/>
    </row>
    <row r="364">
      <c r="A364" s="78"/>
      <c r="B364" s="78"/>
      <c r="H364" s="79"/>
    </row>
    <row r="365">
      <c r="A365" s="78"/>
      <c r="B365" s="78"/>
      <c r="H365" s="79"/>
    </row>
    <row r="366">
      <c r="A366" s="78"/>
      <c r="B366" s="78"/>
      <c r="H366" s="79"/>
    </row>
    <row r="367">
      <c r="A367" s="78"/>
      <c r="B367" s="78"/>
      <c r="H367" s="79"/>
    </row>
    <row r="368">
      <c r="A368" s="78"/>
      <c r="B368" s="78"/>
      <c r="H368" s="79"/>
    </row>
    <row r="369">
      <c r="A369" s="78"/>
      <c r="B369" s="78"/>
      <c r="H369" s="79"/>
    </row>
    <row r="370">
      <c r="A370" s="78"/>
      <c r="B370" s="78"/>
      <c r="H370" s="79"/>
    </row>
    <row r="371">
      <c r="A371" s="78"/>
      <c r="B371" s="78"/>
      <c r="H371" s="79"/>
    </row>
    <row r="372">
      <c r="A372" s="78"/>
      <c r="B372" s="78"/>
      <c r="H372" s="79"/>
    </row>
    <row r="373">
      <c r="A373" s="78"/>
      <c r="B373" s="78"/>
      <c r="H373" s="79"/>
    </row>
    <row r="374">
      <c r="A374" s="78"/>
      <c r="B374" s="78"/>
      <c r="H374" s="79"/>
    </row>
    <row r="375">
      <c r="A375" s="78"/>
      <c r="B375" s="78"/>
      <c r="H375" s="79"/>
    </row>
    <row r="376">
      <c r="A376" s="78"/>
      <c r="B376" s="78"/>
      <c r="H376" s="79"/>
    </row>
    <row r="377">
      <c r="A377" s="78"/>
      <c r="B377" s="78"/>
      <c r="H377" s="79"/>
    </row>
    <row r="378">
      <c r="A378" s="78"/>
      <c r="B378" s="78"/>
      <c r="H378" s="79"/>
    </row>
    <row r="379">
      <c r="A379" s="78"/>
      <c r="B379" s="78"/>
      <c r="H379" s="79"/>
    </row>
    <row r="380">
      <c r="A380" s="78"/>
      <c r="B380" s="78"/>
      <c r="H380" s="79"/>
    </row>
    <row r="381">
      <c r="A381" s="78"/>
      <c r="B381" s="78"/>
      <c r="H381" s="79"/>
    </row>
    <row r="382">
      <c r="A382" s="78"/>
      <c r="B382" s="78"/>
      <c r="H382" s="79"/>
    </row>
    <row r="383">
      <c r="A383" s="78"/>
      <c r="B383" s="78"/>
      <c r="H383" s="79"/>
    </row>
    <row r="384">
      <c r="A384" s="78"/>
      <c r="B384" s="78"/>
      <c r="H384" s="79"/>
    </row>
    <row r="385">
      <c r="A385" s="78"/>
      <c r="B385" s="78"/>
      <c r="H385" s="79"/>
    </row>
    <row r="386">
      <c r="A386" s="78"/>
      <c r="B386" s="78"/>
      <c r="H386" s="79"/>
    </row>
    <row r="387">
      <c r="A387" s="78"/>
      <c r="B387" s="78"/>
      <c r="H387" s="79"/>
    </row>
    <row r="388">
      <c r="A388" s="78"/>
      <c r="B388" s="78"/>
      <c r="H388" s="79"/>
    </row>
    <row r="389">
      <c r="A389" s="78"/>
      <c r="B389" s="78"/>
      <c r="H389" s="79"/>
    </row>
    <row r="390">
      <c r="A390" s="78"/>
      <c r="B390" s="78"/>
      <c r="H390" s="79"/>
    </row>
    <row r="391">
      <c r="A391" s="78"/>
      <c r="B391" s="78"/>
      <c r="H391" s="79"/>
    </row>
    <row r="392">
      <c r="A392" s="78"/>
      <c r="B392" s="78"/>
      <c r="H392" s="79"/>
    </row>
    <row r="393">
      <c r="A393" s="78"/>
      <c r="B393" s="78"/>
      <c r="H393" s="79"/>
    </row>
    <row r="394">
      <c r="A394" s="78"/>
      <c r="B394" s="78"/>
      <c r="H394" s="79"/>
    </row>
    <row r="395">
      <c r="A395" s="78"/>
      <c r="B395" s="78"/>
      <c r="H395" s="79"/>
    </row>
    <row r="396">
      <c r="A396" s="78"/>
      <c r="B396" s="78"/>
      <c r="H396" s="79"/>
    </row>
    <row r="397">
      <c r="A397" s="78"/>
      <c r="B397" s="78"/>
      <c r="H397" s="79"/>
    </row>
    <row r="398">
      <c r="A398" s="78"/>
      <c r="B398" s="78"/>
      <c r="H398" s="79"/>
    </row>
    <row r="399">
      <c r="A399" s="78"/>
      <c r="B399" s="78"/>
      <c r="H399" s="79"/>
    </row>
    <row r="400">
      <c r="A400" s="78"/>
      <c r="B400" s="78"/>
      <c r="H400" s="79"/>
    </row>
    <row r="401">
      <c r="A401" s="78"/>
      <c r="B401" s="78"/>
      <c r="H401" s="79"/>
    </row>
    <row r="402">
      <c r="A402" s="78"/>
      <c r="B402" s="78"/>
      <c r="H402" s="79"/>
    </row>
    <row r="403">
      <c r="A403" s="78"/>
      <c r="B403" s="78"/>
      <c r="H403" s="79"/>
    </row>
    <row r="404">
      <c r="A404" s="78"/>
      <c r="B404" s="78"/>
      <c r="H404" s="79"/>
    </row>
    <row r="405">
      <c r="A405" s="78"/>
      <c r="B405" s="78"/>
      <c r="H405" s="79"/>
    </row>
    <row r="406">
      <c r="A406" s="78"/>
      <c r="B406" s="78"/>
      <c r="H406" s="79"/>
    </row>
    <row r="407">
      <c r="A407" s="78"/>
      <c r="B407" s="78"/>
      <c r="H407" s="79"/>
    </row>
    <row r="408">
      <c r="A408" s="78"/>
      <c r="B408" s="78"/>
      <c r="H408" s="79"/>
    </row>
    <row r="409">
      <c r="A409" s="78"/>
      <c r="B409" s="78"/>
      <c r="H409" s="79"/>
    </row>
    <row r="410">
      <c r="A410" s="78"/>
      <c r="B410" s="78"/>
      <c r="H410" s="79"/>
    </row>
    <row r="411">
      <c r="A411" s="78"/>
      <c r="B411" s="78"/>
      <c r="H411" s="79"/>
    </row>
    <row r="412">
      <c r="A412" s="78"/>
      <c r="B412" s="78"/>
      <c r="H412" s="79"/>
    </row>
    <row r="413">
      <c r="A413" s="78"/>
      <c r="B413" s="78"/>
      <c r="H413" s="79"/>
    </row>
    <row r="414">
      <c r="A414" s="78"/>
      <c r="B414" s="78"/>
      <c r="H414" s="79"/>
    </row>
    <row r="415">
      <c r="A415" s="78"/>
      <c r="B415" s="78"/>
      <c r="H415" s="79"/>
    </row>
    <row r="416">
      <c r="A416" s="78"/>
      <c r="B416" s="78"/>
      <c r="H416" s="79"/>
    </row>
    <row r="417">
      <c r="A417" s="78"/>
      <c r="B417" s="78"/>
      <c r="H417" s="79"/>
    </row>
    <row r="418">
      <c r="A418" s="78"/>
      <c r="B418" s="78"/>
      <c r="H418" s="79"/>
    </row>
    <row r="419">
      <c r="A419" s="78"/>
      <c r="B419" s="78"/>
      <c r="H419" s="79"/>
    </row>
    <row r="420">
      <c r="A420" s="78"/>
      <c r="B420" s="78"/>
      <c r="H420" s="79"/>
    </row>
    <row r="421">
      <c r="A421" s="78"/>
      <c r="B421" s="78"/>
      <c r="H421" s="79"/>
    </row>
    <row r="422">
      <c r="A422" s="78"/>
      <c r="B422" s="78"/>
      <c r="H422" s="79"/>
    </row>
    <row r="423">
      <c r="A423" s="78"/>
      <c r="B423" s="78"/>
      <c r="H423" s="79"/>
    </row>
    <row r="424">
      <c r="A424" s="78"/>
      <c r="B424" s="78"/>
      <c r="H424" s="79"/>
    </row>
    <row r="425">
      <c r="A425" s="78"/>
      <c r="B425" s="78"/>
      <c r="H425" s="79"/>
    </row>
    <row r="426">
      <c r="A426" s="78"/>
      <c r="B426" s="78"/>
      <c r="H426" s="79"/>
    </row>
    <row r="427">
      <c r="A427" s="78"/>
      <c r="B427" s="78"/>
      <c r="H427" s="79"/>
    </row>
    <row r="428">
      <c r="A428" s="78"/>
      <c r="B428" s="78"/>
      <c r="H428" s="79"/>
    </row>
    <row r="429">
      <c r="A429" s="78"/>
      <c r="B429" s="78"/>
      <c r="H429" s="79"/>
    </row>
    <row r="430">
      <c r="A430" s="78"/>
      <c r="B430" s="78"/>
      <c r="H430" s="79"/>
    </row>
    <row r="431">
      <c r="A431" s="78"/>
      <c r="B431" s="78"/>
      <c r="H431" s="79"/>
    </row>
    <row r="432">
      <c r="A432" s="78"/>
      <c r="B432" s="78"/>
      <c r="H432" s="79"/>
    </row>
    <row r="433">
      <c r="A433" s="78"/>
      <c r="B433" s="78"/>
      <c r="H433" s="79"/>
    </row>
    <row r="434">
      <c r="A434" s="78"/>
      <c r="B434" s="78"/>
      <c r="H434" s="79"/>
    </row>
    <row r="435">
      <c r="A435" s="78"/>
      <c r="B435" s="78"/>
      <c r="H435" s="79"/>
    </row>
    <row r="436">
      <c r="A436" s="78"/>
      <c r="B436" s="78"/>
      <c r="H436" s="79"/>
    </row>
    <row r="437">
      <c r="A437" s="78"/>
      <c r="B437" s="78"/>
      <c r="H437" s="79"/>
    </row>
    <row r="438">
      <c r="A438" s="78"/>
      <c r="B438" s="78"/>
      <c r="H438" s="79"/>
    </row>
    <row r="439">
      <c r="A439" s="78"/>
      <c r="B439" s="78"/>
      <c r="H439" s="79"/>
    </row>
    <row r="440">
      <c r="A440" s="78"/>
      <c r="B440" s="78"/>
      <c r="H440" s="79"/>
    </row>
    <row r="441">
      <c r="A441" s="78"/>
      <c r="B441" s="78"/>
      <c r="H441" s="79"/>
    </row>
    <row r="442">
      <c r="A442" s="78"/>
      <c r="B442" s="78"/>
      <c r="H442" s="79"/>
    </row>
    <row r="443">
      <c r="A443" s="78"/>
      <c r="B443" s="78"/>
      <c r="H443" s="79"/>
    </row>
    <row r="444">
      <c r="A444" s="78"/>
      <c r="B444" s="78"/>
      <c r="H444" s="79"/>
    </row>
    <row r="445">
      <c r="A445" s="78"/>
      <c r="B445" s="78"/>
      <c r="H445" s="79"/>
    </row>
    <row r="446">
      <c r="A446" s="78"/>
      <c r="B446" s="78"/>
      <c r="H446" s="79"/>
    </row>
    <row r="447">
      <c r="A447" s="78"/>
      <c r="B447" s="78"/>
      <c r="H447" s="79"/>
    </row>
    <row r="448">
      <c r="A448" s="78"/>
      <c r="B448" s="78"/>
      <c r="H448" s="79"/>
    </row>
    <row r="449">
      <c r="A449" s="78"/>
      <c r="B449" s="78"/>
      <c r="H449" s="79"/>
    </row>
    <row r="450">
      <c r="A450" s="78"/>
      <c r="B450" s="78"/>
      <c r="H450" s="79"/>
    </row>
    <row r="451">
      <c r="A451" s="78"/>
      <c r="B451" s="78"/>
      <c r="H451" s="79"/>
    </row>
    <row r="452">
      <c r="A452" s="78"/>
      <c r="B452" s="78"/>
      <c r="H452" s="79"/>
    </row>
    <row r="453">
      <c r="A453" s="78"/>
      <c r="B453" s="78"/>
      <c r="H453" s="79"/>
    </row>
    <row r="454">
      <c r="A454" s="78"/>
      <c r="B454" s="78"/>
      <c r="H454" s="79"/>
    </row>
    <row r="455">
      <c r="A455" s="78"/>
      <c r="B455" s="78"/>
      <c r="H455" s="79"/>
    </row>
    <row r="456">
      <c r="A456" s="78"/>
      <c r="B456" s="78"/>
      <c r="H456" s="79"/>
    </row>
    <row r="457">
      <c r="A457" s="78"/>
      <c r="B457" s="78"/>
      <c r="H457" s="79"/>
    </row>
    <row r="458">
      <c r="A458" s="78"/>
      <c r="B458" s="78"/>
      <c r="H458" s="79"/>
    </row>
    <row r="459">
      <c r="A459" s="78"/>
      <c r="B459" s="78"/>
      <c r="H459" s="79"/>
    </row>
    <row r="460">
      <c r="A460" s="78"/>
      <c r="B460" s="78"/>
      <c r="H460" s="79"/>
    </row>
    <row r="461">
      <c r="A461" s="78"/>
      <c r="B461" s="78"/>
      <c r="H461" s="79"/>
    </row>
    <row r="462">
      <c r="A462" s="78"/>
      <c r="B462" s="78"/>
      <c r="H462" s="79"/>
    </row>
    <row r="463">
      <c r="A463" s="78"/>
      <c r="B463" s="78"/>
      <c r="H463" s="79"/>
    </row>
    <row r="464">
      <c r="A464" s="78"/>
      <c r="B464" s="78"/>
      <c r="H464" s="79"/>
    </row>
    <row r="465">
      <c r="A465" s="78"/>
      <c r="B465" s="78"/>
      <c r="H465" s="79"/>
    </row>
    <row r="466">
      <c r="A466" s="78"/>
      <c r="B466" s="78"/>
      <c r="H466" s="79"/>
    </row>
    <row r="467">
      <c r="A467" s="78"/>
      <c r="B467" s="78"/>
      <c r="H467" s="79"/>
    </row>
    <row r="468">
      <c r="A468" s="78"/>
      <c r="B468" s="78"/>
      <c r="H468" s="79"/>
    </row>
    <row r="469">
      <c r="A469" s="78"/>
      <c r="B469" s="78"/>
      <c r="H469" s="79"/>
    </row>
    <row r="470">
      <c r="A470" s="78"/>
      <c r="B470" s="78"/>
      <c r="H470" s="79"/>
    </row>
    <row r="471">
      <c r="A471" s="78"/>
      <c r="B471" s="78"/>
      <c r="H471" s="79"/>
    </row>
    <row r="472">
      <c r="A472" s="78"/>
      <c r="B472" s="78"/>
      <c r="H472" s="79"/>
    </row>
    <row r="473">
      <c r="A473" s="78"/>
      <c r="B473" s="78"/>
      <c r="H473" s="79"/>
    </row>
    <row r="474">
      <c r="A474" s="78"/>
      <c r="B474" s="78"/>
      <c r="H474" s="79"/>
    </row>
    <row r="475">
      <c r="A475" s="78"/>
      <c r="B475" s="78"/>
      <c r="H475" s="79"/>
    </row>
    <row r="476">
      <c r="A476" s="78"/>
      <c r="B476" s="78"/>
      <c r="H476" s="79"/>
    </row>
    <row r="477">
      <c r="A477" s="78"/>
      <c r="B477" s="78"/>
      <c r="H477" s="79"/>
    </row>
    <row r="478">
      <c r="A478" s="78"/>
      <c r="B478" s="78"/>
      <c r="H478" s="79"/>
    </row>
    <row r="479">
      <c r="A479" s="78"/>
      <c r="B479" s="78"/>
      <c r="H479" s="79"/>
    </row>
    <row r="480">
      <c r="A480" s="78"/>
      <c r="B480" s="78"/>
      <c r="H480" s="79"/>
    </row>
    <row r="481">
      <c r="A481" s="78"/>
      <c r="B481" s="78"/>
      <c r="H481" s="79"/>
    </row>
    <row r="482">
      <c r="A482" s="78"/>
      <c r="B482" s="78"/>
      <c r="H482" s="79"/>
    </row>
    <row r="483">
      <c r="A483" s="78"/>
      <c r="B483" s="78"/>
      <c r="H483" s="79"/>
    </row>
    <row r="484">
      <c r="A484" s="78"/>
      <c r="B484" s="78"/>
      <c r="H484" s="79"/>
    </row>
    <row r="485">
      <c r="A485" s="78"/>
      <c r="B485" s="78"/>
      <c r="H485" s="79"/>
    </row>
    <row r="486">
      <c r="A486" s="78"/>
      <c r="B486" s="78"/>
      <c r="H486" s="79"/>
    </row>
    <row r="487">
      <c r="A487" s="78"/>
      <c r="B487" s="78"/>
      <c r="H487" s="79"/>
    </row>
    <row r="488">
      <c r="A488" s="78"/>
      <c r="B488" s="78"/>
      <c r="H488" s="79"/>
    </row>
    <row r="489">
      <c r="A489" s="78"/>
      <c r="B489" s="78"/>
      <c r="H489" s="79"/>
    </row>
    <row r="490">
      <c r="A490" s="78"/>
      <c r="B490" s="78"/>
      <c r="H490" s="79"/>
    </row>
    <row r="491">
      <c r="A491" s="78"/>
      <c r="B491" s="78"/>
      <c r="H491" s="79"/>
    </row>
    <row r="492">
      <c r="A492" s="78"/>
      <c r="B492" s="78"/>
      <c r="H492" s="79"/>
    </row>
    <row r="493">
      <c r="A493" s="78"/>
      <c r="B493" s="78"/>
      <c r="H493" s="79"/>
    </row>
    <row r="494">
      <c r="A494" s="78"/>
      <c r="B494" s="78"/>
      <c r="H494" s="79"/>
    </row>
    <row r="495">
      <c r="A495" s="78"/>
      <c r="B495" s="78"/>
      <c r="H495" s="79"/>
    </row>
    <row r="496">
      <c r="A496" s="78"/>
      <c r="B496" s="78"/>
      <c r="H496" s="79"/>
    </row>
    <row r="497">
      <c r="A497" s="78"/>
      <c r="B497" s="78"/>
      <c r="H497" s="79"/>
    </row>
    <row r="498">
      <c r="A498" s="78"/>
      <c r="B498" s="78"/>
      <c r="H498" s="79"/>
    </row>
    <row r="499">
      <c r="A499" s="78"/>
      <c r="B499" s="78"/>
      <c r="H499" s="79"/>
    </row>
    <row r="500">
      <c r="A500" s="78"/>
      <c r="B500" s="78"/>
      <c r="H500" s="79"/>
    </row>
    <row r="501">
      <c r="A501" s="78"/>
      <c r="B501" s="78"/>
      <c r="H501" s="79"/>
    </row>
    <row r="502">
      <c r="A502" s="78"/>
      <c r="B502" s="78"/>
      <c r="H502" s="79"/>
    </row>
    <row r="503">
      <c r="A503" s="78"/>
      <c r="B503" s="78"/>
      <c r="H503" s="79"/>
    </row>
    <row r="504">
      <c r="A504" s="78"/>
      <c r="B504" s="78"/>
      <c r="H504" s="79"/>
    </row>
    <row r="505">
      <c r="A505" s="78"/>
      <c r="B505" s="78"/>
      <c r="H505" s="79"/>
    </row>
    <row r="506">
      <c r="A506" s="78"/>
      <c r="B506" s="78"/>
      <c r="H506" s="79"/>
    </row>
    <row r="507">
      <c r="A507" s="78"/>
      <c r="B507" s="78"/>
      <c r="H507" s="79"/>
    </row>
    <row r="508">
      <c r="A508" s="78"/>
      <c r="B508" s="78"/>
      <c r="H508" s="79"/>
    </row>
    <row r="509">
      <c r="A509" s="78"/>
      <c r="B509" s="78"/>
      <c r="H509" s="79"/>
    </row>
    <row r="510">
      <c r="A510" s="78"/>
      <c r="B510" s="78"/>
      <c r="H510" s="79"/>
    </row>
    <row r="511">
      <c r="A511" s="78"/>
      <c r="B511" s="78"/>
      <c r="H511" s="79"/>
    </row>
    <row r="512">
      <c r="A512" s="78"/>
      <c r="B512" s="78"/>
      <c r="H512" s="79"/>
    </row>
    <row r="513">
      <c r="A513" s="78"/>
      <c r="B513" s="78"/>
      <c r="H513" s="79"/>
    </row>
    <row r="514">
      <c r="A514" s="78"/>
      <c r="B514" s="78"/>
      <c r="H514" s="79"/>
    </row>
    <row r="515">
      <c r="A515" s="78"/>
      <c r="B515" s="78"/>
      <c r="H515" s="79"/>
    </row>
    <row r="516">
      <c r="A516" s="78"/>
      <c r="B516" s="78"/>
      <c r="H516" s="79"/>
    </row>
    <row r="517">
      <c r="A517" s="78"/>
      <c r="B517" s="78"/>
      <c r="H517" s="79"/>
    </row>
    <row r="518">
      <c r="A518" s="78"/>
      <c r="B518" s="78"/>
      <c r="H518" s="79"/>
    </row>
    <row r="519">
      <c r="A519" s="78"/>
      <c r="B519" s="78"/>
      <c r="H519" s="79"/>
    </row>
    <row r="520">
      <c r="A520" s="78"/>
      <c r="B520" s="78"/>
      <c r="H520" s="79"/>
    </row>
    <row r="521">
      <c r="A521" s="78"/>
      <c r="B521" s="78"/>
      <c r="H521" s="79"/>
    </row>
    <row r="522">
      <c r="A522" s="78"/>
      <c r="B522" s="78"/>
      <c r="H522" s="79"/>
    </row>
    <row r="523">
      <c r="A523" s="78"/>
      <c r="B523" s="78"/>
      <c r="H523" s="79"/>
    </row>
    <row r="524">
      <c r="A524" s="78"/>
      <c r="B524" s="78"/>
      <c r="H524" s="79"/>
    </row>
    <row r="525">
      <c r="A525" s="78"/>
      <c r="B525" s="78"/>
      <c r="H525" s="79"/>
    </row>
    <row r="526">
      <c r="A526" s="78"/>
      <c r="B526" s="78"/>
      <c r="H526" s="79"/>
    </row>
    <row r="527">
      <c r="A527" s="78"/>
      <c r="B527" s="78"/>
      <c r="H527" s="79"/>
    </row>
    <row r="528">
      <c r="A528" s="78"/>
      <c r="B528" s="78"/>
      <c r="H528" s="79"/>
    </row>
    <row r="529">
      <c r="A529" s="78"/>
      <c r="B529" s="78"/>
      <c r="H529" s="79"/>
    </row>
    <row r="530">
      <c r="A530" s="78"/>
      <c r="B530" s="78"/>
      <c r="H530" s="79"/>
    </row>
    <row r="531">
      <c r="A531" s="78"/>
      <c r="B531" s="78"/>
      <c r="H531" s="79"/>
    </row>
    <row r="532">
      <c r="A532" s="78"/>
      <c r="B532" s="78"/>
      <c r="H532" s="79"/>
    </row>
    <row r="533">
      <c r="A533" s="78"/>
      <c r="B533" s="78"/>
      <c r="H533" s="79"/>
    </row>
    <row r="534">
      <c r="A534" s="78"/>
      <c r="B534" s="78"/>
      <c r="H534" s="79"/>
    </row>
    <row r="535">
      <c r="A535" s="78"/>
      <c r="B535" s="78"/>
      <c r="H535" s="79"/>
    </row>
    <row r="536">
      <c r="A536" s="78"/>
      <c r="B536" s="78"/>
      <c r="H536" s="79"/>
    </row>
    <row r="537">
      <c r="A537" s="78"/>
      <c r="B537" s="78"/>
      <c r="H537" s="79"/>
    </row>
    <row r="538">
      <c r="A538" s="78"/>
      <c r="B538" s="78"/>
      <c r="H538" s="79"/>
    </row>
    <row r="539">
      <c r="A539" s="78"/>
      <c r="B539" s="78"/>
      <c r="H539" s="79"/>
    </row>
    <row r="540">
      <c r="A540" s="78"/>
      <c r="B540" s="78"/>
      <c r="H540" s="79"/>
    </row>
    <row r="541">
      <c r="A541" s="78"/>
      <c r="B541" s="78"/>
      <c r="H541" s="79"/>
    </row>
    <row r="542">
      <c r="A542" s="78"/>
      <c r="B542" s="78"/>
      <c r="H542" s="79"/>
    </row>
    <row r="543">
      <c r="A543" s="78"/>
      <c r="B543" s="78"/>
      <c r="H543" s="79"/>
    </row>
    <row r="544">
      <c r="A544" s="78"/>
      <c r="B544" s="78"/>
      <c r="H544" s="79"/>
    </row>
    <row r="545">
      <c r="A545" s="78"/>
      <c r="B545" s="78"/>
      <c r="H545" s="79"/>
    </row>
    <row r="546">
      <c r="A546" s="78"/>
      <c r="B546" s="78"/>
      <c r="H546" s="79"/>
    </row>
    <row r="547">
      <c r="A547" s="78"/>
      <c r="B547" s="78"/>
      <c r="H547" s="79"/>
    </row>
    <row r="548">
      <c r="A548" s="78"/>
      <c r="B548" s="78"/>
      <c r="H548" s="79"/>
    </row>
    <row r="549">
      <c r="A549" s="78"/>
      <c r="B549" s="78"/>
      <c r="H549" s="79"/>
    </row>
    <row r="550">
      <c r="A550" s="78"/>
      <c r="B550" s="78"/>
      <c r="H550" s="79"/>
    </row>
    <row r="551">
      <c r="A551" s="78"/>
      <c r="B551" s="78"/>
      <c r="H551" s="79"/>
    </row>
    <row r="552">
      <c r="A552" s="78"/>
      <c r="B552" s="78"/>
      <c r="H552" s="79"/>
    </row>
    <row r="553">
      <c r="A553" s="78"/>
      <c r="B553" s="78"/>
      <c r="H553" s="79"/>
    </row>
    <row r="554">
      <c r="A554" s="78"/>
      <c r="B554" s="78"/>
      <c r="H554" s="79"/>
    </row>
    <row r="555">
      <c r="A555" s="78"/>
      <c r="B555" s="78"/>
      <c r="H555" s="79"/>
    </row>
    <row r="556">
      <c r="A556" s="78"/>
      <c r="B556" s="78"/>
      <c r="H556" s="79"/>
    </row>
    <row r="557">
      <c r="A557" s="78"/>
      <c r="B557" s="78"/>
      <c r="H557" s="79"/>
    </row>
    <row r="558">
      <c r="A558" s="78"/>
      <c r="B558" s="78"/>
      <c r="H558" s="79"/>
    </row>
    <row r="559">
      <c r="A559" s="78"/>
      <c r="B559" s="78"/>
      <c r="H559" s="79"/>
    </row>
    <row r="560">
      <c r="A560" s="78"/>
      <c r="B560" s="78"/>
      <c r="H560" s="79"/>
    </row>
    <row r="561">
      <c r="A561" s="78"/>
      <c r="B561" s="78"/>
      <c r="H561" s="79"/>
    </row>
    <row r="562">
      <c r="A562" s="78"/>
      <c r="B562" s="78"/>
      <c r="H562" s="79"/>
    </row>
    <row r="563">
      <c r="A563" s="78"/>
      <c r="B563" s="78"/>
      <c r="H563" s="79"/>
    </row>
    <row r="564">
      <c r="A564" s="78"/>
      <c r="B564" s="78"/>
      <c r="H564" s="79"/>
    </row>
    <row r="565">
      <c r="A565" s="78"/>
      <c r="B565" s="78"/>
      <c r="H565" s="79"/>
    </row>
    <row r="566">
      <c r="A566" s="78"/>
      <c r="B566" s="78"/>
      <c r="H566" s="79"/>
    </row>
    <row r="567">
      <c r="A567" s="78"/>
      <c r="B567" s="78"/>
      <c r="H567" s="79"/>
    </row>
    <row r="568">
      <c r="A568" s="78"/>
      <c r="B568" s="78"/>
      <c r="H568" s="79"/>
    </row>
    <row r="569">
      <c r="A569" s="78"/>
      <c r="B569" s="78"/>
      <c r="H569" s="79"/>
    </row>
    <row r="570">
      <c r="A570" s="78"/>
      <c r="B570" s="78"/>
      <c r="H570" s="79"/>
    </row>
    <row r="571">
      <c r="A571" s="78"/>
      <c r="B571" s="78"/>
      <c r="H571" s="79"/>
    </row>
    <row r="572">
      <c r="A572" s="78"/>
      <c r="B572" s="78"/>
      <c r="H572" s="79"/>
    </row>
    <row r="573">
      <c r="A573" s="78"/>
      <c r="B573" s="78"/>
      <c r="H573" s="79"/>
    </row>
    <row r="574">
      <c r="A574" s="78"/>
      <c r="B574" s="78"/>
      <c r="H574" s="79"/>
    </row>
    <row r="575">
      <c r="A575" s="78"/>
      <c r="B575" s="78"/>
      <c r="H575" s="79"/>
    </row>
    <row r="576">
      <c r="A576" s="78"/>
      <c r="B576" s="78"/>
      <c r="H576" s="79"/>
    </row>
    <row r="577">
      <c r="A577" s="78"/>
      <c r="B577" s="78"/>
      <c r="H577" s="79"/>
    </row>
    <row r="578">
      <c r="A578" s="78"/>
      <c r="B578" s="78"/>
      <c r="H578" s="79"/>
    </row>
    <row r="579">
      <c r="A579" s="78"/>
      <c r="B579" s="78"/>
      <c r="H579" s="79"/>
    </row>
    <row r="580">
      <c r="A580" s="78"/>
      <c r="B580" s="78"/>
      <c r="H580" s="79"/>
    </row>
    <row r="581">
      <c r="A581" s="78"/>
      <c r="B581" s="78"/>
      <c r="H581" s="79"/>
    </row>
    <row r="582">
      <c r="A582" s="78"/>
      <c r="B582" s="78"/>
      <c r="H582" s="79"/>
    </row>
    <row r="583">
      <c r="A583" s="78"/>
      <c r="B583" s="78"/>
      <c r="H583" s="79"/>
    </row>
    <row r="584">
      <c r="A584" s="78"/>
      <c r="B584" s="78"/>
      <c r="H584" s="79"/>
    </row>
    <row r="585">
      <c r="A585" s="78"/>
      <c r="B585" s="78"/>
      <c r="H585" s="79"/>
    </row>
    <row r="586">
      <c r="A586" s="78"/>
      <c r="B586" s="78"/>
      <c r="H586" s="79"/>
    </row>
    <row r="587">
      <c r="A587" s="78"/>
      <c r="B587" s="78"/>
      <c r="H587" s="79"/>
    </row>
    <row r="588">
      <c r="A588" s="78"/>
      <c r="B588" s="78"/>
      <c r="H588" s="79"/>
    </row>
    <row r="589">
      <c r="A589" s="78"/>
      <c r="B589" s="78"/>
      <c r="H589" s="79"/>
    </row>
    <row r="590">
      <c r="A590" s="78"/>
      <c r="B590" s="78"/>
      <c r="H590" s="79"/>
    </row>
    <row r="591">
      <c r="A591" s="78"/>
      <c r="B591" s="78"/>
      <c r="H591" s="79"/>
    </row>
    <row r="592">
      <c r="A592" s="78"/>
      <c r="B592" s="78"/>
      <c r="H592" s="79"/>
    </row>
    <row r="593">
      <c r="A593" s="78"/>
      <c r="B593" s="78"/>
      <c r="H593" s="79"/>
    </row>
    <row r="594">
      <c r="A594" s="78"/>
      <c r="B594" s="78"/>
      <c r="H594" s="79"/>
    </row>
    <row r="595">
      <c r="A595" s="78"/>
      <c r="B595" s="78"/>
      <c r="H595" s="79"/>
    </row>
    <row r="596">
      <c r="A596" s="78"/>
      <c r="B596" s="78"/>
      <c r="H596" s="79"/>
    </row>
    <row r="597">
      <c r="A597" s="78"/>
      <c r="B597" s="78"/>
      <c r="H597" s="79"/>
    </row>
    <row r="598">
      <c r="A598" s="78"/>
      <c r="B598" s="78"/>
      <c r="H598" s="79"/>
    </row>
    <row r="599">
      <c r="A599" s="78"/>
      <c r="B599" s="78"/>
      <c r="H599" s="79"/>
    </row>
    <row r="600">
      <c r="A600" s="78"/>
      <c r="B600" s="78"/>
      <c r="H600" s="79"/>
    </row>
    <row r="601">
      <c r="A601" s="78"/>
      <c r="B601" s="78"/>
      <c r="H601" s="79"/>
    </row>
    <row r="602">
      <c r="A602" s="78"/>
      <c r="B602" s="78"/>
      <c r="H602" s="79"/>
    </row>
    <row r="603">
      <c r="A603" s="78"/>
      <c r="B603" s="78"/>
      <c r="H603" s="79"/>
    </row>
    <row r="604">
      <c r="A604" s="78"/>
      <c r="B604" s="78"/>
      <c r="H604" s="79"/>
    </row>
    <row r="605">
      <c r="A605" s="78"/>
      <c r="B605" s="78"/>
      <c r="H605" s="79"/>
    </row>
    <row r="606">
      <c r="A606" s="78"/>
      <c r="B606" s="78"/>
      <c r="H606" s="79"/>
    </row>
    <row r="607">
      <c r="A607" s="78"/>
      <c r="B607" s="78"/>
      <c r="H607" s="79"/>
    </row>
    <row r="608">
      <c r="A608" s="78"/>
      <c r="B608" s="78"/>
      <c r="H608" s="79"/>
    </row>
    <row r="609">
      <c r="A609" s="78"/>
      <c r="B609" s="78"/>
      <c r="H609" s="79"/>
    </row>
    <row r="610">
      <c r="A610" s="78"/>
      <c r="B610" s="78"/>
      <c r="H610" s="79"/>
    </row>
    <row r="611">
      <c r="A611" s="78"/>
      <c r="B611" s="78"/>
      <c r="H611" s="79"/>
    </row>
    <row r="612">
      <c r="A612" s="78"/>
      <c r="B612" s="78"/>
      <c r="H612" s="79"/>
    </row>
    <row r="613">
      <c r="A613" s="78"/>
      <c r="B613" s="78"/>
      <c r="H613" s="79"/>
    </row>
    <row r="614">
      <c r="A614" s="78"/>
      <c r="B614" s="78"/>
      <c r="H614" s="79"/>
    </row>
    <row r="615">
      <c r="A615" s="78"/>
      <c r="B615" s="78"/>
      <c r="H615" s="79"/>
    </row>
    <row r="616">
      <c r="A616" s="78"/>
      <c r="B616" s="78"/>
      <c r="H616" s="79"/>
    </row>
    <row r="617">
      <c r="A617" s="78"/>
      <c r="B617" s="78"/>
      <c r="H617" s="79"/>
    </row>
    <row r="618">
      <c r="A618" s="78"/>
      <c r="B618" s="78"/>
      <c r="H618" s="79"/>
    </row>
    <row r="619">
      <c r="A619" s="78"/>
      <c r="B619" s="78"/>
      <c r="H619" s="79"/>
    </row>
    <row r="620">
      <c r="A620" s="78"/>
      <c r="B620" s="78"/>
      <c r="H620" s="79"/>
    </row>
    <row r="621">
      <c r="A621" s="78"/>
      <c r="B621" s="78"/>
      <c r="H621" s="79"/>
    </row>
    <row r="622">
      <c r="A622" s="78"/>
      <c r="B622" s="78"/>
      <c r="H622" s="79"/>
    </row>
    <row r="623">
      <c r="A623" s="78"/>
      <c r="B623" s="78"/>
      <c r="H623" s="79"/>
    </row>
    <row r="624">
      <c r="A624" s="78"/>
      <c r="B624" s="78"/>
      <c r="H624" s="79"/>
    </row>
    <row r="625">
      <c r="A625" s="78"/>
      <c r="B625" s="78"/>
      <c r="H625" s="79"/>
    </row>
    <row r="626">
      <c r="A626" s="78"/>
      <c r="B626" s="78"/>
      <c r="H626" s="79"/>
    </row>
    <row r="627">
      <c r="A627" s="78"/>
      <c r="B627" s="78"/>
      <c r="H627" s="79"/>
    </row>
    <row r="628">
      <c r="A628" s="78"/>
      <c r="B628" s="78"/>
      <c r="H628" s="79"/>
    </row>
    <row r="629">
      <c r="A629" s="78"/>
      <c r="B629" s="78"/>
      <c r="H629" s="79"/>
    </row>
    <row r="630">
      <c r="A630" s="78"/>
      <c r="B630" s="78"/>
      <c r="H630" s="79"/>
    </row>
    <row r="631">
      <c r="A631" s="78"/>
      <c r="B631" s="78"/>
      <c r="H631" s="79"/>
    </row>
    <row r="632">
      <c r="A632" s="78"/>
      <c r="B632" s="78"/>
      <c r="H632" s="79"/>
    </row>
    <row r="633">
      <c r="A633" s="78"/>
      <c r="B633" s="78"/>
      <c r="H633" s="79"/>
    </row>
    <row r="634">
      <c r="A634" s="78"/>
      <c r="B634" s="78"/>
      <c r="H634" s="79"/>
    </row>
    <row r="635">
      <c r="A635" s="78"/>
      <c r="B635" s="78"/>
      <c r="H635" s="79"/>
    </row>
    <row r="636">
      <c r="A636" s="78"/>
      <c r="B636" s="78"/>
      <c r="H636" s="79"/>
    </row>
    <row r="637">
      <c r="A637" s="78"/>
      <c r="B637" s="78"/>
      <c r="H637" s="79"/>
    </row>
    <row r="638">
      <c r="A638" s="78"/>
      <c r="B638" s="78"/>
      <c r="H638" s="79"/>
    </row>
    <row r="639">
      <c r="A639" s="78"/>
      <c r="B639" s="78"/>
      <c r="H639" s="79"/>
    </row>
    <row r="640">
      <c r="A640" s="78"/>
      <c r="B640" s="78"/>
      <c r="H640" s="79"/>
    </row>
    <row r="641">
      <c r="A641" s="78"/>
      <c r="B641" s="78"/>
      <c r="H641" s="79"/>
    </row>
    <row r="642">
      <c r="A642" s="78"/>
      <c r="B642" s="78"/>
      <c r="H642" s="79"/>
    </row>
    <row r="643">
      <c r="A643" s="78"/>
      <c r="B643" s="78"/>
      <c r="H643" s="79"/>
    </row>
    <row r="644">
      <c r="A644" s="78"/>
      <c r="B644" s="78"/>
      <c r="H644" s="79"/>
    </row>
    <row r="645">
      <c r="A645" s="78"/>
      <c r="B645" s="78"/>
      <c r="H645" s="79"/>
    </row>
    <row r="646">
      <c r="A646" s="78"/>
      <c r="B646" s="78"/>
      <c r="H646" s="79"/>
    </row>
    <row r="647">
      <c r="A647" s="78"/>
      <c r="B647" s="78"/>
      <c r="H647" s="79"/>
    </row>
    <row r="648">
      <c r="A648" s="78"/>
      <c r="B648" s="78"/>
      <c r="H648" s="79"/>
    </row>
    <row r="649">
      <c r="A649" s="78"/>
      <c r="B649" s="78"/>
      <c r="H649" s="79"/>
    </row>
    <row r="650">
      <c r="A650" s="78"/>
      <c r="B650" s="78"/>
      <c r="H650" s="79"/>
    </row>
    <row r="651">
      <c r="A651" s="78"/>
      <c r="B651" s="78"/>
      <c r="H651" s="79"/>
    </row>
    <row r="652">
      <c r="A652" s="78"/>
      <c r="B652" s="78"/>
      <c r="H652" s="79"/>
    </row>
    <row r="653">
      <c r="A653" s="78"/>
      <c r="B653" s="78"/>
      <c r="H653" s="79"/>
    </row>
    <row r="654">
      <c r="A654" s="78"/>
      <c r="B654" s="78"/>
      <c r="H654" s="79"/>
    </row>
    <row r="655">
      <c r="A655" s="78"/>
      <c r="B655" s="78"/>
      <c r="H655" s="79"/>
    </row>
    <row r="656">
      <c r="A656" s="78"/>
      <c r="B656" s="78"/>
      <c r="H656" s="79"/>
    </row>
    <row r="657">
      <c r="A657" s="78"/>
      <c r="B657" s="78"/>
      <c r="H657" s="79"/>
    </row>
    <row r="658">
      <c r="A658" s="78"/>
      <c r="B658" s="78"/>
      <c r="H658" s="79"/>
    </row>
    <row r="659">
      <c r="A659" s="78"/>
      <c r="B659" s="78"/>
      <c r="H659" s="79"/>
    </row>
    <row r="660">
      <c r="A660" s="78"/>
      <c r="B660" s="78"/>
      <c r="H660" s="79"/>
    </row>
    <row r="661">
      <c r="A661" s="78"/>
      <c r="B661" s="78"/>
      <c r="H661" s="79"/>
    </row>
    <row r="662">
      <c r="A662" s="78"/>
      <c r="B662" s="78"/>
      <c r="H662" s="79"/>
    </row>
    <row r="663">
      <c r="A663" s="78"/>
      <c r="B663" s="78"/>
      <c r="H663" s="79"/>
    </row>
    <row r="664">
      <c r="A664" s="78"/>
      <c r="B664" s="78"/>
      <c r="H664" s="79"/>
    </row>
    <row r="665">
      <c r="A665" s="78"/>
      <c r="B665" s="78"/>
      <c r="H665" s="79"/>
    </row>
    <row r="666">
      <c r="A666" s="78"/>
      <c r="B666" s="78"/>
      <c r="H666" s="79"/>
    </row>
    <row r="667">
      <c r="A667" s="78"/>
      <c r="B667" s="78"/>
      <c r="H667" s="79"/>
    </row>
    <row r="668">
      <c r="A668" s="78"/>
      <c r="B668" s="78"/>
      <c r="H668" s="79"/>
    </row>
    <row r="669">
      <c r="A669" s="78"/>
      <c r="B669" s="78"/>
      <c r="H669" s="79"/>
    </row>
    <row r="670">
      <c r="A670" s="78"/>
      <c r="B670" s="78"/>
      <c r="H670" s="79"/>
    </row>
    <row r="671">
      <c r="A671" s="78"/>
      <c r="B671" s="78"/>
      <c r="H671" s="79"/>
    </row>
    <row r="672">
      <c r="A672" s="78"/>
      <c r="B672" s="78"/>
      <c r="H672" s="79"/>
    </row>
    <row r="673">
      <c r="A673" s="78"/>
      <c r="B673" s="78"/>
      <c r="H673" s="79"/>
    </row>
    <row r="674">
      <c r="A674" s="78"/>
      <c r="B674" s="78"/>
      <c r="H674" s="79"/>
    </row>
    <row r="675">
      <c r="A675" s="78"/>
      <c r="B675" s="78"/>
      <c r="H675" s="79"/>
    </row>
    <row r="676">
      <c r="A676" s="78"/>
      <c r="B676" s="78"/>
      <c r="H676" s="79"/>
    </row>
    <row r="677">
      <c r="A677" s="78"/>
      <c r="B677" s="78"/>
      <c r="H677" s="79"/>
    </row>
    <row r="678">
      <c r="A678" s="78"/>
      <c r="B678" s="78"/>
      <c r="H678" s="79"/>
    </row>
    <row r="679">
      <c r="A679" s="78"/>
      <c r="B679" s="78"/>
      <c r="H679" s="79"/>
    </row>
    <row r="680">
      <c r="A680" s="78"/>
      <c r="B680" s="78"/>
      <c r="H680" s="79"/>
    </row>
    <row r="681">
      <c r="A681" s="78"/>
      <c r="B681" s="78"/>
      <c r="H681" s="79"/>
    </row>
    <row r="682">
      <c r="A682" s="78"/>
      <c r="B682" s="78"/>
      <c r="H682" s="79"/>
    </row>
    <row r="683">
      <c r="A683" s="78"/>
      <c r="B683" s="78"/>
      <c r="H683" s="79"/>
    </row>
    <row r="684">
      <c r="A684" s="78"/>
      <c r="B684" s="78"/>
      <c r="H684" s="79"/>
    </row>
    <row r="685">
      <c r="A685" s="78"/>
      <c r="B685" s="78"/>
      <c r="H685" s="79"/>
    </row>
    <row r="686">
      <c r="A686" s="78"/>
      <c r="B686" s="78"/>
      <c r="H686" s="79"/>
    </row>
    <row r="687">
      <c r="A687" s="78"/>
      <c r="B687" s="78"/>
      <c r="H687" s="79"/>
    </row>
    <row r="688">
      <c r="A688" s="78"/>
      <c r="B688" s="78"/>
      <c r="H688" s="79"/>
    </row>
    <row r="689">
      <c r="A689" s="78"/>
      <c r="B689" s="78"/>
      <c r="H689" s="79"/>
    </row>
    <row r="690">
      <c r="A690" s="78"/>
      <c r="B690" s="78"/>
      <c r="H690" s="79"/>
    </row>
    <row r="691">
      <c r="A691" s="78"/>
      <c r="B691" s="78"/>
      <c r="H691" s="79"/>
    </row>
    <row r="692">
      <c r="A692" s="78"/>
      <c r="B692" s="78"/>
      <c r="H692" s="79"/>
    </row>
    <row r="693">
      <c r="A693" s="78"/>
      <c r="B693" s="78"/>
      <c r="H693" s="79"/>
    </row>
    <row r="694">
      <c r="A694" s="78"/>
      <c r="B694" s="78"/>
      <c r="H694" s="79"/>
    </row>
    <row r="695">
      <c r="A695" s="78"/>
      <c r="B695" s="78"/>
      <c r="H695" s="79"/>
    </row>
    <row r="696">
      <c r="A696" s="78"/>
      <c r="B696" s="78"/>
      <c r="H696" s="79"/>
    </row>
    <row r="697">
      <c r="A697" s="78"/>
      <c r="B697" s="78"/>
      <c r="H697" s="79"/>
    </row>
    <row r="698">
      <c r="A698" s="78"/>
      <c r="B698" s="78"/>
      <c r="H698" s="79"/>
    </row>
    <row r="699">
      <c r="A699" s="78"/>
      <c r="B699" s="78"/>
      <c r="H699" s="79"/>
    </row>
    <row r="700">
      <c r="A700" s="78"/>
      <c r="B700" s="78"/>
      <c r="H700" s="79"/>
    </row>
    <row r="701">
      <c r="A701" s="78"/>
      <c r="B701" s="78"/>
      <c r="H701" s="79"/>
    </row>
    <row r="702">
      <c r="A702" s="78"/>
      <c r="B702" s="78"/>
      <c r="H702" s="79"/>
    </row>
    <row r="703">
      <c r="A703" s="78"/>
      <c r="B703" s="78"/>
      <c r="H703" s="79"/>
    </row>
    <row r="704">
      <c r="A704" s="78"/>
      <c r="B704" s="78"/>
      <c r="H704" s="79"/>
    </row>
    <row r="705">
      <c r="A705" s="78"/>
      <c r="B705" s="78"/>
      <c r="H705" s="79"/>
    </row>
    <row r="706">
      <c r="A706" s="78"/>
      <c r="B706" s="78"/>
      <c r="H706" s="79"/>
    </row>
    <row r="707">
      <c r="A707" s="78"/>
      <c r="B707" s="78"/>
      <c r="H707" s="79"/>
    </row>
    <row r="708">
      <c r="A708" s="78"/>
      <c r="B708" s="78"/>
      <c r="H708" s="79"/>
    </row>
    <row r="709">
      <c r="A709" s="78"/>
      <c r="B709" s="78"/>
      <c r="H709" s="79"/>
    </row>
    <row r="710">
      <c r="A710" s="78"/>
      <c r="B710" s="78"/>
      <c r="H710" s="79"/>
    </row>
    <row r="711">
      <c r="A711" s="78"/>
      <c r="B711" s="78"/>
      <c r="H711" s="79"/>
    </row>
    <row r="712">
      <c r="A712" s="78"/>
      <c r="B712" s="78"/>
      <c r="H712" s="79"/>
    </row>
    <row r="713">
      <c r="A713" s="78"/>
      <c r="B713" s="78"/>
      <c r="H713" s="79"/>
    </row>
    <row r="714">
      <c r="A714" s="78"/>
      <c r="B714" s="78"/>
      <c r="H714" s="79"/>
    </row>
    <row r="715">
      <c r="A715" s="78"/>
      <c r="B715" s="78"/>
      <c r="H715" s="79"/>
    </row>
    <row r="716">
      <c r="A716" s="78"/>
      <c r="B716" s="78"/>
      <c r="H716" s="79"/>
    </row>
    <row r="717">
      <c r="A717" s="78"/>
      <c r="B717" s="78"/>
      <c r="H717" s="79"/>
    </row>
    <row r="718">
      <c r="A718" s="78"/>
      <c r="B718" s="78"/>
      <c r="H718" s="79"/>
    </row>
    <row r="719">
      <c r="A719" s="78"/>
      <c r="B719" s="78"/>
      <c r="H719" s="79"/>
    </row>
    <row r="720">
      <c r="A720" s="78"/>
      <c r="B720" s="78"/>
      <c r="H720" s="79"/>
    </row>
    <row r="721">
      <c r="A721" s="78"/>
      <c r="B721" s="78"/>
      <c r="H721" s="79"/>
    </row>
    <row r="722">
      <c r="A722" s="78"/>
      <c r="B722" s="78"/>
      <c r="H722" s="79"/>
    </row>
    <row r="723">
      <c r="A723" s="78"/>
      <c r="B723" s="78"/>
      <c r="H723" s="79"/>
    </row>
    <row r="724">
      <c r="A724" s="78"/>
      <c r="B724" s="78"/>
      <c r="H724" s="79"/>
    </row>
    <row r="725">
      <c r="A725" s="78"/>
      <c r="B725" s="78"/>
      <c r="H725" s="79"/>
    </row>
    <row r="726">
      <c r="A726" s="78"/>
      <c r="B726" s="78"/>
      <c r="H726" s="79"/>
    </row>
    <row r="727">
      <c r="A727" s="78"/>
      <c r="B727" s="78"/>
      <c r="H727" s="79"/>
    </row>
    <row r="728">
      <c r="A728" s="78"/>
      <c r="B728" s="78"/>
      <c r="H728" s="79"/>
    </row>
    <row r="729">
      <c r="A729" s="78"/>
      <c r="B729" s="78"/>
      <c r="H729" s="79"/>
    </row>
    <row r="730">
      <c r="A730" s="78"/>
      <c r="B730" s="78"/>
      <c r="H730" s="79"/>
    </row>
    <row r="731">
      <c r="A731" s="78"/>
      <c r="B731" s="78"/>
      <c r="H731" s="79"/>
    </row>
    <row r="732">
      <c r="A732" s="78"/>
      <c r="B732" s="78"/>
      <c r="H732" s="79"/>
    </row>
    <row r="733">
      <c r="A733" s="78"/>
      <c r="B733" s="78"/>
      <c r="H733" s="79"/>
    </row>
    <row r="734">
      <c r="A734" s="78"/>
      <c r="B734" s="78"/>
      <c r="H734" s="79"/>
    </row>
    <row r="735">
      <c r="A735" s="78"/>
      <c r="B735" s="78"/>
      <c r="H735" s="79"/>
    </row>
    <row r="736">
      <c r="A736" s="78"/>
      <c r="B736" s="78"/>
      <c r="H736" s="79"/>
    </row>
    <row r="737">
      <c r="A737" s="78"/>
      <c r="B737" s="78"/>
      <c r="H737" s="79"/>
    </row>
    <row r="738">
      <c r="A738" s="78"/>
      <c r="B738" s="78"/>
      <c r="H738" s="79"/>
    </row>
    <row r="739">
      <c r="A739" s="78"/>
      <c r="B739" s="78"/>
      <c r="H739" s="79"/>
    </row>
    <row r="740">
      <c r="A740" s="78"/>
      <c r="B740" s="78"/>
      <c r="H740" s="79"/>
    </row>
    <row r="741">
      <c r="A741" s="78"/>
      <c r="B741" s="78"/>
      <c r="H741" s="79"/>
    </row>
    <row r="742">
      <c r="A742" s="78"/>
      <c r="B742" s="78"/>
      <c r="H742" s="79"/>
    </row>
    <row r="743">
      <c r="A743" s="78"/>
      <c r="B743" s="78"/>
      <c r="H743" s="79"/>
    </row>
    <row r="744">
      <c r="A744" s="78"/>
      <c r="B744" s="78"/>
      <c r="H744" s="79"/>
    </row>
    <row r="745">
      <c r="A745" s="78"/>
      <c r="B745" s="78"/>
      <c r="H745" s="79"/>
    </row>
    <row r="746">
      <c r="A746" s="78"/>
      <c r="B746" s="78"/>
      <c r="H746" s="79"/>
    </row>
    <row r="747">
      <c r="A747" s="78"/>
      <c r="B747" s="78"/>
      <c r="H747" s="79"/>
    </row>
    <row r="748">
      <c r="A748" s="78"/>
      <c r="B748" s="78"/>
      <c r="H748" s="79"/>
    </row>
    <row r="749">
      <c r="A749" s="78"/>
      <c r="B749" s="78"/>
      <c r="H749" s="79"/>
    </row>
    <row r="750">
      <c r="A750" s="78"/>
      <c r="B750" s="78"/>
      <c r="H750" s="79"/>
    </row>
    <row r="751">
      <c r="A751" s="78"/>
      <c r="B751" s="78"/>
      <c r="H751" s="79"/>
    </row>
    <row r="752">
      <c r="A752" s="78"/>
      <c r="B752" s="78"/>
      <c r="H752" s="79"/>
    </row>
    <row r="753">
      <c r="A753" s="78"/>
      <c r="B753" s="78"/>
      <c r="H753" s="79"/>
    </row>
    <row r="754">
      <c r="A754" s="78"/>
      <c r="B754" s="78"/>
      <c r="H754" s="79"/>
    </row>
    <row r="755">
      <c r="A755" s="78"/>
      <c r="B755" s="78"/>
      <c r="H755" s="79"/>
    </row>
    <row r="756">
      <c r="A756" s="78"/>
      <c r="B756" s="78"/>
      <c r="H756" s="79"/>
    </row>
    <row r="757">
      <c r="A757" s="78"/>
      <c r="B757" s="78"/>
      <c r="H757" s="79"/>
    </row>
    <row r="758">
      <c r="A758" s="78"/>
      <c r="B758" s="78"/>
      <c r="H758" s="79"/>
    </row>
    <row r="759">
      <c r="A759" s="78"/>
      <c r="B759" s="78"/>
      <c r="H759" s="79"/>
    </row>
    <row r="760">
      <c r="A760" s="78"/>
      <c r="B760" s="78"/>
      <c r="H760" s="79"/>
    </row>
    <row r="761">
      <c r="A761" s="78"/>
      <c r="B761" s="78"/>
      <c r="H761" s="79"/>
    </row>
    <row r="762">
      <c r="A762" s="78"/>
      <c r="B762" s="78"/>
      <c r="H762" s="79"/>
    </row>
    <row r="763">
      <c r="A763" s="78"/>
      <c r="B763" s="78"/>
      <c r="H763" s="79"/>
    </row>
    <row r="764">
      <c r="A764" s="78"/>
      <c r="B764" s="78"/>
      <c r="H764" s="79"/>
    </row>
    <row r="765">
      <c r="A765" s="78"/>
      <c r="B765" s="78"/>
      <c r="H765" s="79"/>
    </row>
    <row r="766">
      <c r="A766" s="78"/>
      <c r="B766" s="78"/>
      <c r="H766" s="79"/>
    </row>
    <row r="767">
      <c r="A767" s="78"/>
      <c r="B767" s="78"/>
      <c r="H767" s="79"/>
    </row>
    <row r="768">
      <c r="A768" s="78"/>
      <c r="B768" s="78"/>
      <c r="H768" s="79"/>
    </row>
    <row r="769">
      <c r="A769" s="78"/>
      <c r="B769" s="78"/>
      <c r="H769" s="79"/>
    </row>
    <row r="770">
      <c r="A770" s="78"/>
      <c r="B770" s="78"/>
      <c r="H770" s="79"/>
    </row>
    <row r="771">
      <c r="A771" s="78"/>
      <c r="B771" s="78"/>
      <c r="H771" s="79"/>
    </row>
    <row r="772">
      <c r="A772" s="78"/>
      <c r="B772" s="78"/>
      <c r="H772" s="79"/>
    </row>
    <row r="773">
      <c r="A773" s="78"/>
      <c r="B773" s="78"/>
      <c r="H773" s="79"/>
    </row>
    <row r="774">
      <c r="A774" s="78"/>
      <c r="B774" s="78"/>
      <c r="H774" s="79"/>
    </row>
    <row r="775">
      <c r="A775" s="78"/>
      <c r="B775" s="78"/>
      <c r="H775" s="79"/>
    </row>
    <row r="776">
      <c r="A776" s="78"/>
      <c r="B776" s="78"/>
      <c r="H776" s="79"/>
    </row>
    <row r="777">
      <c r="A777" s="78"/>
      <c r="B777" s="78"/>
      <c r="H777" s="79"/>
    </row>
    <row r="778">
      <c r="A778" s="78"/>
      <c r="B778" s="78"/>
      <c r="H778" s="79"/>
    </row>
    <row r="779">
      <c r="A779" s="78"/>
      <c r="B779" s="78"/>
      <c r="H779" s="79"/>
    </row>
    <row r="780">
      <c r="A780" s="78"/>
      <c r="B780" s="78"/>
      <c r="H780" s="79"/>
    </row>
    <row r="781">
      <c r="A781" s="78"/>
      <c r="B781" s="78"/>
      <c r="H781" s="79"/>
    </row>
    <row r="782">
      <c r="A782" s="78"/>
      <c r="B782" s="78"/>
      <c r="H782" s="79"/>
    </row>
    <row r="783">
      <c r="A783" s="78"/>
      <c r="B783" s="78"/>
      <c r="H783" s="79"/>
    </row>
    <row r="784">
      <c r="A784" s="78"/>
      <c r="B784" s="78"/>
      <c r="H784" s="79"/>
    </row>
    <row r="785">
      <c r="A785" s="78"/>
      <c r="B785" s="78"/>
      <c r="H785" s="79"/>
    </row>
    <row r="786">
      <c r="A786" s="78"/>
      <c r="B786" s="78"/>
      <c r="H786" s="79"/>
    </row>
    <row r="787">
      <c r="A787" s="78"/>
      <c r="B787" s="78"/>
      <c r="H787" s="79"/>
    </row>
    <row r="788">
      <c r="A788" s="78"/>
      <c r="B788" s="78"/>
      <c r="H788" s="79"/>
    </row>
    <row r="789">
      <c r="A789" s="78"/>
      <c r="B789" s="78"/>
      <c r="H789" s="79"/>
    </row>
    <row r="790">
      <c r="A790" s="78"/>
      <c r="B790" s="78"/>
      <c r="H790" s="79"/>
    </row>
    <row r="791">
      <c r="A791" s="78"/>
      <c r="B791" s="78"/>
      <c r="H791" s="79"/>
    </row>
    <row r="792">
      <c r="A792" s="78"/>
      <c r="B792" s="78"/>
      <c r="H792" s="79"/>
    </row>
    <row r="793">
      <c r="A793" s="78"/>
      <c r="B793" s="78"/>
      <c r="H793" s="79"/>
    </row>
    <row r="794">
      <c r="A794" s="78"/>
      <c r="B794" s="78"/>
      <c r="H794" s="79"/>
    </row>
    <row r="795">
      <c r="A795" s="78"/>
      <c r="B795" s="78"/>
      <c r="H795" s="79"/>
    </row>
    <row r="796">
      <c r="A796" s="78"/>
      <c r="B796" s="78"/>
      <c r="H796" s="79"/>
    </row>
    <row r="797">
      <c r="A797" s="78"/>
      <c r="B797" s="78"/>
      <c r="H797" s="79"/>
    </row>
    <row r="798">
      <c r="A798" s="78"/>
      <c r="B798" s="78"/>
      <c r="H798" s="79"/>
    </row>
    <row r="799">
      <c r="A799" s="78"/>
      <c r="B799" s="78"/>
      <c r="H799" s="79"/>
    </row>
    <row r="800">
      <c r="A800" s="78"/>
      <c r="B800" s="78"/>
      <c r="H800" s="79"/>
    </row>
    <row r="801">
      <c r="A801" s="78"/>
      <c r="B801" s="78"/>
      <c r="H801" s="79"/>
    </row>
    <row r="802">
      <c r="A802" s="78"/>
      <c r="B802" s="78"/>
      <c r="H802" s="79"/>
    </row>
    <row r="803">
      <c r="A803" s="78"/>
      <c r="B803" s="78"/>
      <c r="H803" s="79"/>
    </row>
    <row r="804">
      <c r="A804" s="78"/>
      <c r="B804" s="78"/>
      <c r="H804" s="79"/>
    </row>
    <row r="805">
      <c r="A805" s="78"/>
      <c r="B805" s="78"/>
      <c r="H805" s="79"/>
    </row>
    <row r="806">
      <c r="A806" s="78"/>
      <c r="B806" s="78"/>
      <c r="H806" s="79"/>
    </row>
    <row r="807">
      <c r="A807" s="78"/>
      <c r="B807" s="78"/>
      <c r="H807" s="79"/>
    </row>
    <row r="808">
      <c r="A808" s="78"/>
      <c r="B808" s="78"/>
      <c r="H808" s="79"/>
    </row>
    <row r="809">
      <c r="A809" s="78"/>
      <c r="B809" s="78"/>
      <c r="H809" s="79"/>
    </row>
    <row r="810">
      <c r="A810" s="78"/>
      <c r="B810" s="78"/>
      <c r="H810" s="79"/>
    </row>
    <row r="811">
      <c r="A811" s="78"/>
      <c r="B811" s="78"/>
      <c r="H811" s="79"/>
    </row>
    <row r="812">
      <c r="A812" s="78"/>
      <c r="B812" s="78"/>
      <c r="H812" s="79"/>
    </row>
    <row r="813">
      <c r="A813" s="78"/>
      <c r="B813" s="78"/>
      <c r="H813" s="79"/>
    </row>
    <row r="814">
      <c r="A814" s="78"/>
      <c r="B814" s="78"/>
      <c r="H814" s="79"/>
    </row>
    <row r="815">
      <c r="A815" s="78"/>
      <c r="B815" s="78"/>
      <c r="H815" s="79"/>
    </row>
    <row r="816">
      <c r="A816" s="78"/>
      <c r="B816" s="78"/>
      <c r="H816" s="79"/>
    </row>
    <row r="817">
      <c r="A817" s="78"/>
      <c r="B817" s="78"/>
      <c r="H817" s="79"/>
    </row>
    <row r="818">
      <c r="A818" s="78"/>
      <c r="B818" s="78"/>
      <c r="H818" s="79"/>
    </row>
    <row r="819">
      <c r="A819" s="78"/>
      <c r="B819" s="78"/>
      <c r="H819" s="79"/>
    </row>
    <row r="820">
      <c r="A820" s="78"/>
      <c r="B820" s="78"/>
      <c r="H820" s="79"/>
    </row>
    <row r="821">
      <c r="A821" s="78"/>
      <c r="B821" s="78"/>
      <c r="H821" s="79"/>
    </row>
    <row r="822">
      <c r="A822" s="78"/>
      <c r="B822" s="78"/>
      <c r="H822" s="79"/>
    </row>
    <row r="823">
      <c r="A823" s="78"/>
      <c r="B823" s="78"/>
      <c r="H823" s="79"/>
    </row>
    <row r="824">
      <c r="A824" s="78"/>
      <c r="B824" s="78"/>
      <c r="H824" s="79"/>
    </row>
    <row r="825">
      <c r="A825" s="78"/>
      <c r="B825" s="78"/>
      <c r="H825" s="79"/>
    </row>
    <row r="826">
      <c r="A826" s="78"/>
      <c r="B826" s="78"/>
      <c r="H826" s="79"/>
    </row>
    <row r="827">
      <c r="A827" s="78"/>
      <c r="B827" s="78"/>
      <c r="H827" s="79"/>
    </row>
    <row r="828">
      <c r="A828" s="78"/>
      <c r="B828" s="78"/>
      <c r="H828" s="79"/>
    </row>
    <row r="829">
      <c r="A829" s="78"/>
      <c r="B829" s="78"/>
      <c r="H829" s="79"/>
    </row>
    <row r="830">
      <c r="A830" s="78"/>
      <c r="B830" s="78"/>
      <c r="H830" s="79"/>
    </row>
    <row r="831">
      <c r="A831" s="78"/>
      <c r="B831" s="78"/>
      <c r="H831" s="79"/>
    </row>
    <row r="832">
      <c r="A832" s="78"/>
      <c r="B832" s="78"/>
      <c r="H832" s="79"/>
    </row>
    <row r="833">
      <c r="A833" s="78"/>
      <c r="B833" s="78"/>
      <c r="H833" s="79"/>
    </row>
    <row r="834">
      <c r="A834" s="78"/>
      <c r="B834" s="78"/>
      <c r="H834" s="79"/>
    </row>
    <row r="835">
      <c r="A835" s="78"/>
      <c r="B835" s="78"/>
      <c r="H835" s="79"/>
    </row>
    <row r="836">
      <c r="A836" s="78"/>
      <c r="B836" s="78"/>
      <c r="H836" s="79"/>
    </row>
    <row r="837">
      <c r="A837" s="78"/>
      <c r="B837" s="78"/>
      <c r="H837" s="79"/>
    </row>
    <row r="838">
      <c r="A838" s="78"/>
      <c r="B838" s="78"/>
      <c r="H838" s="79"/>
    </row>
    <row r="839">
      <c r="A839" s="78"/>
      <c r="B839" s="78"/>
      <c r="H839" s="79"/>
    </row>
    <row r="840">
      <c r="A840" s="78"/>
      <c r="B840" s="78"/>
      <c r="H840" s="79"/>
    </row>
    <row r="841">
      <c r="A841" s="78"/>
      <c r="B841" s="78"/>
      <c r="H841" s="79"/>
    </row>
    <row r="842">
      <c r="A842" s="78"/>
      <c r="B842" s="78"/>
      <c r="H842" s="79"/>
    </row>
    <row r="843">
      <c r="A843" s="78"/>
      <c r="B843" s="78"/>
      <c r="H843" s="79"/>
    </row>
    <row r="844">
      <c r="A844" s="78"/>
      <c r="B844" s="78"/>
      <c r="H844" s="79"/>
    </row>
    <row r="845">
      <c r="A845" s="78"/>
      <c r="B845" s="78"/>
      <c r="H845" s="79"/>
    </row>
    <row r="846">
      <c r="A846" s="78"/>
      <c r="B846" s="78"/>
      <c r="H846" s="79"/>
    </row>
    <row r="847">
      <c r="A847" s="78"/>
      <c r="B847" s="78"/>
      <c r="H847" s="79"/>
    </row>
    <row r="848">
      <c r="A848" s="78"/>
      <c r="B848" s="78"/>
      <c r="H848" s="79"/>
    </row>
    <row r="849">
      <c r="A849" s="78"/>
      <c r="B849" s="78"/>
      <c r="H849" s="79"/>
    </row>
    <row r="850">
      <c r="A850" s="78"/>
      <c r="B850" s="78"/>
      <c r="H850" s="79"/>
    </row>
    <row r="851">
      <c r="A851" s="78"/>
      <c r="B851" s="78"/>
      <c r="H851" s="79"/>
    </row>
    <row r="852">
      <c r="A852" s="78"/>
      <c r="B852" s="78"/>
      <c r="H852" s="79"/>
    </row>
    <row r="853">
      <c r="A853" s="78"/>
      <c r="B853" s="78"/>
      <c r="H853" s="79"/>
    </row>
    <row r="854">
      <c r="A854" s="78"/>
      <c r="B854" s="78"/>
      <c r="H854" s="79"/>
    </row>
    <row r="855">
      <c r="A855" s="78"/>
      <c r="B855" s="78"/>
      <c r="H855" s="79"/>
    </row>
    <row r="856">
      <c r="A856" s="78"/>
      <c r="B856" s="78"/>
      <c r="H856" s="79"/>
    </row>
    <row r="857">
      <c r="A857" s="78"/>
      <c r="B857" s="78"/>
      <c r="H857" s="79"/>
    </row>
    <row r="858">
      <c r="A858" s="78"/>
      <c r="B858" s="78"/>
      <c r="H858" s="79"/>
    </row>
    <row r="859">
      <c r="A859" s="78"/>
      <c r="B859" s="78"/>
      <c r="H859" s="79"/>
    </row>
    <row r="860">
      <c r="A860" s="78"/>
      <c r="B860" s="78"/>
      <c r="H860" s="79"/>
    </row>
    <row r="861">
      <c r="A861" s="78"/>
      <c r="B861" s="78"/>
      <c r="H861" s="79"/>
    </row>
    <row r="862">
      <c r="A862" s="78"/>
      <c r="B862" s="78"/>
      <c r="H862" s="79"/>
    </row>
    <row r="863">
      <c r="A863" s="78"/>
      <c r="B863" s="78"/>
      <c r="H863" s="79"/>
    </row>
    <row r="864">
      <c r="A864" s="78"/>
      <c r="B864" s="78"/>
      <c r="H864" s="79"/>
    </row>
    <row r="865">
      <c r="A865" s="78"/>
      <c r="B865" s="78"/>
      <c r="H865" s="79"/>
    </row>
    <row r="866">
      <c r="A866" s="78"/>
      <c r="B866" s="78"/>
      <c r="H866" s="79"/>
    </row>
    <row r="867">
      <c r="A867" s="78"/>
      <c r="B867" s="78"/>
      <c r="H867" s="79"/>
    </row>
    <row r="868">
      <c r="A868" s="78"/>
      <c r="B868" s="78"/>
      <c r="H868" s="79"/>
    </row>
    <row r="869">
      <c r="A869" s="78"/>
      <c r="B869" s="78"/>
      <c r="H869" s="79"/>
    </row>
    <row r="870">
      <c r="A870" s="78"/>
      <c r="B870" s="78"/>
      <c r="H870" s="79"/>
    </row>
    <row r="871">
      <c r="A871" s="78"/>
      <c r="B871" s="78"/>
      <c r="H871" s="79"/>
    </row>
    <row r="872">
      <c r="A872" s="78"/>
      <c r="B872" s="78"/>
      <c r="H872" s="79"/>
    </row>
    <row r="873">
      <c r="A873" s="78"/>
      <c r="B873" s="78"/>
      <c r="H873" s="79"/>
    </row>
    <row r="874">
      <c r="A874" s="78"/>
      <c r="B874" s="78"/>
      <c r="H874" s="79"/>
    </row>
    <row r="875">
      <c r="A875" s="78"/>
      <c r="B875" s="78"/>
      <c r="H875" s="79"/>
    </row>
    <row r="876">
      <c r="A876" s="78"/>
      <c r="B876" s="78"/>
      <c r="H876" s="79"/>
    </row>
    <row r="877">
      <c r="A877" s="78"/>
      <c r="B877" s="78"/>
      <c r="H877" s="79"/>
    </row>
    <row r="878">
      <c r="A878" s="78"/>
      <c r="B878" s="78"/>
      <c r="H878" s="79"/>
    </row>
    <row r="879">
      <c r="A879" s="78"/>
      <c r="B879" s="78"/>
      <c r="H879" s="79"/>
    </row>
    <row r="880">
      <c r="A880" s="78"/>
      <c r="B880" s="78"/>
      <c r="H880" s="79"/>
    </row>
    <row r="881">
      <c r="A881" s="78"/>
      <c r="B881" s="78"/>
      <c r="H881" s="79"/>
    </row>
    <row r="882">
      <c r="A882" s="78"/>
      <c r="B882" s="78"/>
      <c r="H882" s="79"/>
    </row>
    <row r="883">
      <c r="A883" s="78"/>
      <c r="B883" s="78"/>
      <c r="H883" s="79"/>
    </row>
    <row r="884">
      <c r="A884" s="78"/>
      <c r="B884" s="78"/>
      <c r="H884" s="79"/>
    </row>
    <row r="885">
      <c r="A885" s="78"/>
      <c r="B885" s="78"/>
      <c r="H885" s="79"/>
    </row>
    <row r="886">
      <c r="A886" s="78"/>
      <c r="B886" s="78"/>
      <c r="H886" s="79"/>
    </row>
    <row r="887">
      <c r="A887" s="78"/>
      <c r="B887" s="78"/>
      <c r="H887" s="79"/>
    </row>
    <row r="888">
      <c r="A888" s="78"/>
      <c r="B888" s="78"/>
      <c r="H888" s="79"/>
    </row>
    <row r="889">
      <c r="A889" s="78"/>
      <c r="B889" s="78"/>
      <c r="H889" s="79"/>
    </row>
    <row r="890">
      <c r="A890" s="78"/>
      <c r="B890" s="78"/>
      <c r="H890" s="79"/>
    </row>
    <row r="891">
      <c r="A891" s="78"/>
      <c r="B891" s="78"/>
      <c r="H891" s="79"/>
    </row>
    <row r="892">
      <c r="A892" s="78"/>
      <c r="B892" s="78"/>
      <c r="H892" s="79"/>
    </row>
    <row r="893">
      <c r="A893" s="78"/>
      <c r="B893" s="78"/>
      <c r="H893" s="79"/>
    </row>
    <row r="894">
      <c r="A894" s="78"/>
      <c r="B894" s="78"/>
      <c r="H894" s="79"/>
    </row>
    <row r="895">
      <c r="A895" s="78"/>
      <c r="B895" s="78"/>
      <c r="H895" s="79"/>
    </row>
    <row r="896">
      <c r="A896" s="78"/>
      <c r="B896" s="78"/>
      <c r="H896" s="79"/>
    </row>
    <row r="897">
      <c r="A897" s="78"/>
      <c r="B897" s="78"/>
      <c r="H897" s="79"/>
    </row>
    <row r="898">
      <c r="A898" s="78"/>
      <c r="B898" s="78"/>
      <c r="H898" s="79"/>
    </row>
    <row r="899">
      <c r="A899" s="78"/>
      <c r="B899" s="78"/>
      <c r="H899" s="79"/>
    </row>
    <row r="900">
      <c r="A900" s="78"/>
      <c r="B900" s="78"/>
      <c r="H900" s="79"/>
    </row>
    <row r="901">
      <c r="A901" s="78"/>
      <c r="B901" s="78"/>
      <c r="H901" s="79"/>
    </row>
    <row r="902">
      <c r="A902" s="78"/>
      <c r="B902" s="78"/>
      <c r="H902" s="79"/>
    </row>
    <row r="903">
      <c r="A903" s="78"/>
      <c r="B903" s="78"/>
      <c r="H903" s="79"/>
    </row>
    <row r="904">
      <c r="A904" s="78"/>
      <c r="B904" s="78"/>
      <c r="H904" s="79"/>
    </row>
    <row r="905">
      <c r="A905" s="78"/>
      <c r="B905" s="78"/>
      <c r="H905" s="79"/>
    </row>
    <row r="906">
      <c r="A906" s="78"/>
      <c r="B906" s="78"/>
      <c r="H906" s="79"/>
    </row>
    <row r="907">
      <c r="A907" s="78"/>
      <c r="B907" s="78"/>
      <c r="H907" s="79"/>
    </row>
    <row r="908">
      <c r="A908" s="78"/>
      <c r="B908" s="78"/>
      <c r="H908" s="79"/>
    </row>
    <row r="909">
      <c r="A909" s="78"/>
      <c r="B909" s="78"/>
      <c r="H909" s="79"/>
    </row>
    <row r="910">
      <c r="A910" s="78"/>
      <c r="B910" s="78"/>
      <c r="H910" s="79"/>
    </row>
    <row r="911">
      <c r="A911" s="78"/>
      <c r="B911" s="78"/>
      <c r="H911" s="79"/>
    </row>
    <row r="912">
      <c r="A912" s="78"/>
      <c r="B912" s="78"/>
      <c r="H912" s="79"/>
    </row>
    <row r="913">
      <c r="A913" s="78"/>
      <c r="B913" s="78"/>
      <c r="H913" s="79"/>
    </row>
    <row r="914">
      <c r="A914" s="78"/>
      <c r="B914" s="78"/>
      <c r="H914" s="79"/>
    </row>
    <row r="915">
      <c r="A915" s="78"/>
      <c r="B915" s="78"/>
      <c r="H915" s="79"/>
    </row>
    <row r="916">
      <c r="A916" s="78"/>
      <c r="B916" s="78"/>
      <c r="H916" s="79"/>
    </row>
    <row r="917">
      <c r="A917" s="78"/>
      <c r="B917" s="78"/>
      <c r="H917" s="79"/>
    </row>
    <row r="918">
      <c r="A918" s="78"/>
      <c r="B918" s="78"/>
      <c r="H918" s="79"/>
    </row>
    <row r="919">
      <c r="A919" s="78"/>
      <c r="B919" s="78"/>
      <c r="H919" s="79"/>
    </row>
    <row r="920">
      <c r="A920" s="78"/>
      <c r="B920" s="78"/>
      <c r="H920" s="79"/>
    </row>
    <row r="921">
      <c r="A921" s="78"/>
      <c r="B921" s="78"/>
      <c r="H921" s="79"/>
    </row>
    <row r="922">
      <c r="A922" s="78"/>
      <c r="B922" s="78"/>
      <c r="H922" s="79"/>
    </row>
    <row r="923">
      <c r="A923" s="78"/>
      <c r="B923" s="78"/>
      <c r="H923" s="79"/>
    </row>
    <row r="924">
      <c r="A924" s="78"/>
      <c r="B924" s="78"/>
      <c r="H924" s="79"/>
    </row>
    <row r="925">
      <c r="A925" s="78"/>
      <c r="B925" s="78"/>
      <c r="H925" s="79"/>
    </row>
    <row r="926">
      <c r="A926" s="78"/>
      <c r="B926" s="78"/>
      <c r="H926" s="79"/>
    </row>
    <row r="927">
      <c r="A927" s="78"/>
      <c r="B927" s="78"/>
      <c r="H927" s="79"/>
    </row>
    <row r="928">
      <c r="A928" s="78"/>
      <c r="B928" s="78"/>
      <c r="H928" s="79"/>
    </row>
    <row r="929">
      <c r="A929" s="78"/>
      <c r="B929" s="78"/>
      <c r="H929" s="79"/>
    </row>
    <row r="930">
      <c r="A930" s="78"/>
      <c r="B930" s="78"/>
      <c r="H930" s="79"/>
    </row>
    <row r="931">
      <c r="A931" s="78"/>
      <c r="B931" s="78"/>
      <c r="H931" s="79"/>
    </row>
    <row r="932">
      <c r="A932" s="78"/>
      <c r="B932" s="78"/>
      <c r="H932" s="79"/>
    </row>
    <row r="933">
      <c r="A933" s="78"/>
      <c r="B933" s="78"/>
      <c r="H933" s="79"/>
    </row>
    <row r="934">
      <c r="A934" s="78"/>
      <c r="B934" s="78"/>
      <c r="H934" s="79"/>
    </row>
    <row r="935">
      <c r="A935" s="78"/>
      <c r="B935" s="78"/>
      <c r="H935" s="79"/>
    </row>
    <row r="936">
      <c r="A936" s="78"/>
      <c r="B936" s="78"/>
      <c r="H936" s="79"/>
    </row>
    <row r="937">
      <c r="A937" s="78"/>
      <c r="B937" s="78"/>
      <c r="H937" s="79"/>
    </row>
    <row r="938">
      <c r="A938" s="78"/>
      <c r="B938" s="78"/>
      <c r="H938" s="79"/>
    </row>
    <row r="939">
      <c r="A939" s="78"/>
      <c r="B939" s="78"/>
      <c r="H939" s="79"/>
    </row>
    <row r="940">
      <c r="A940" s="78"/>
      <c r="B940" s="78"/>
      <c r="H940" s="79"/>
    </row>
    <row r="941">
      <c r="A941" s="78"/>
      <c r="B941" s="78"/>
      <c r="H941" s="79"/>
    </row>
    <row r="942">
      <c r="A942" s="78"/>
      <c r="B942" s="78"/>
      <c r="H942" s="79"/>
    </row>
    <row r="943">
      <c r="A943" s="78"/>
      <c r="B943" s="78"/>
      <c r="H943" s="79"/>
    </row>
    <row r="944">
      <c r="A944" s="78"/>
      <c r="B944" s="78"/>
      <c r="H944" s="79"/>
    </row>
    <row r="945">
      <c r="A945" s="78"/>
      <c r="B945" s="78"/>
      <c r="H945" s="79"/>
    </row>
    <row r="946">
      <c r="A946" s="78"/>
      <c r="B946" s="78"/>
      <c r="H946" s="79"/>
    </row>
    <row r="947">
      <c r="A947" s="78"/>
      <c r="B947" s="78"/>
      <c r="H947" s="79"/>
    </row>
    <row r="948">
      <c r="A948" s="78"/>
      <c r="B948" s="78"/>
      <c r="H948" s="79"/>
    </row>
    <row r="949">
      <c r="A949" s="78"/>
      <c r="B949" s="78"/>
      <c r="H949" s="79"/>
    </row>
    <row r="950">
      <c r="A950" s="78"/>
      <c r="B950" s="78"/>
      <c r="H950" s="79"/>
    </row>
    <row r="951">
      <c r="A951" s="78"/>
      <c r="B951" s="78"/>
      <c r="H951" s="79"/>
    </row>
    <row r="952">
      <c r="A952" s="78"/>
      <c r="B952" s="78"/>
      <c r="H952" s="79"/>
    </row>
    <row r="953">
      <c r="A953" s="78"/>
      <c r="B953" s="78"/>
      <c r="H953" s="79"/>
    </row>
    <row r="954">
      <c r="A954" s="78"/>
      <c r="B954" s="78"/>
      <c r="H954" s="79"/>
    </row>
    <row r="955">
      <c r="A955" s="78"/>
      <c r="B955" s="78"/>
      <c r="H955" s="79"/>
    </row>
    <row r="956">
      <c r="A956" s="78"/>
      <c r="B956" s="78"/>
      <c r="H956" s="79"/>
    </row>
    <row r="957">
      <c r="A957" s="78"/>
      <c r="B957" s="78"/>
      <c r="H957" s="79"/>
    </row>
    <row r="958">
      <c r="A958" s="78"/>
      <c r="B958" s="78"/>
      <c r="H958" s="79"/>
    </row>
    <row r="959">
      <c r="A959" s="78"/>
      <c r="B959" s="78"/>
      <c r="H959" s="79"/>
    </row>
    <row r="960">
      <c r="A960" s="78"/>
      <c r="B960" s="78"/>
      <c r="H960" s="79"/>
    </row>
    <row r="961">
      <c r="A961" s="78"/>
      <c r="B961" s="78"/>
      <c r="H961" s="79"/>
    </row>
    <row r="962">
      <c r="A962" s="78"/>
      <c r="B962" s="78"/>
      <c r="H962" s="79"/>
    </row>
    <row r="963">
      <c r="A963" s="78"/>
      <c r="B963" s="78"/>
      <c r="H963" s="79"/>
    </row>
    <row r="964">
      <c r="A964" s="78"/>
      <c r="B964" s="78"/>
      <c r="H964" s="79"/>
    </row>
    <row r="965">
      <c r="A965" s="78"/>
      <c r="B965" s="78"/>
      <c r="H965" s="79"/>
    </row>
    <row r="966">
      <c r="H966" s="79"/>
    </row>
  </sheetData>
  <dataValidations>
    <dataValidation type="custom" allowBlank="1" showDropDown="1" sqref="J49:J54 C55:C200 E55:E200">
      <formula1/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26.78"/>
  </cols>
  <sheetData>
    <row r="1">
      <c r="A1" s="108"/>
      <c r="B1" s="78"/>
      <c r="C1" s="78"/>
    </row>
    <row r="2">
      <c r="A2" s="109"/>
      <c r="B2" s="78"/>
      <c r="C2" s="110"/>
    </row>
    <row r="3">
      <c r="A3" s="109"/>
      <c r="B3" s="78"/>
      <c r="C3" s="110"/>
    </row>
    <row r="4">
      <c r="A4" s="109"/>
      <c r="B4" s="78"/>
      <c r="C4" s="110"/>
    </row>
    <row r="5">
      <c r="A5" s="109"/>
      <c r="B5" s="78"/>
      <c r="C5" s="110"/>
    </row>
    <row r="6">
      <c r="A6" s="109"/>
      <c r="B6" s="78"/>
      <c r="C6" s="110"/>
    </row>
    <row r="7">
      <c r="A7" s="109"/>
      <c r="B7" s="78"/>
      <c r="C7" s="110"/>
    </row>
    <row r="8">
      <c r="A8" s="109"/>
      <c r="B8" s="78"/>
      <c r="C8" s="110"/>
    </row>
    <row r="9">
      <c r="A9" s="109"/>
      <c r="B9" s="78"/>
      <c r="C9" s="110"/>
    </row>
    <row r="10">
      <c r="A10" s="109"/>
      <c r="B10" s="78"/>
      <c r="C10" s="110"/>
    </row>
    <row r="11">
      <c r="A11" s="109"/>
      <c r="B11" s="78"/>
      <c r="C11" s="110"/>
    </row>
    <row r="12">
      <c r="A12" s="109"/>
      <c r="B12" s="78"/>
      <c r="C12" s="110"/>
    </row>
    <row r="13">
      <c r="A13" s="109"/>
      <c r="B13" s="78"/>
      <c r="C13" s="110"/>
    </row>
    <row r="14">
      <c r="A14" s="109"/>
      <c r="B14" s="78"/>
      <c r="C14" s="110"/>
    </row>
    <row r="15">
      <c r="A15" s="109"/>
      <c r="B15" s="78"/>
      <c r="C15" s="110"/>
    </row>
    <row r="16">
      <c r="A16" s="109"/>
      <c r="B16" s="78"/>
      <c r="C16" s="110"/>
    </row>
    <row r="17">
      <c r="A17" s="111"/>
    </row>
    <row r="18">
      <c r="A18" s="109"/>
      <c r="B18" s="78"/>
      <c r="C18" s="78"/>
    </row>
    <row r="19">
      <c r="A19" s="78"/>
      <c r="B19" s="78"/>
      <c r="C19" s="78"/>
    </row>
    <row r="20">
      <c r="A20" s="78"/>
      <c r="B20" s="78"/>
      <c r="C20" s="78"/>
    </row>
    <row r="21">
      <c r="A21" s="78"/>
      <c r="B21" s="78"/>
      <c r="C21" s="78"/>
    </row>
    <row r="22">
      <c r="A22" s="78"/>
      <c r="B22" s="78"/>
      <c r="C22" s="78"/>
    </row>
    <row r="23">
      <c r="A23" s="78"/>
      <c r="B23" s="78"/>
      <c r="C23" s="78"/>
    </row>
    <row r="24">
      <c r="A24" s="78"/>
      <c r="B24" s="78"/>
      <c r="C24" s="78"/>
    </row>
    <row r="25">
      <c r="A25" s="78"/>
      <c r="B25" s="78"/>
      <c r="C25" s="78"/>
    </row>
    <row r="26">
      <c r="A26" s="78"/>
      <c r="B26" s="78"/>
      <c r="C26" s="78"/>
    </row>
    <row r="27">
      <c r="A27" s="78"/>
      <c r="B27" s="78"/>
      <c r="C27" s="78"/>
    </row>
    <row r="28">
      <c r="A28" s="78"/>
      <c r="B28" s="78"/>
      <c r="C28" s="78"/>
      <c r="D28" s="5"/>
    </row>
    <row r="29">
      <c r="A29" s="78"/>
      <c r="B29" s="78"/>
      <c r="C29" s="78"/>
    </row>
    <row r="30">
      <c r="A30" s="78"/>
      <c r="B30" s="78"/>
      <c r="C30" s="78"/>
    </row>
    <row r="31">
      <c r="A31" s="78"/>
      <c r="B31" s="78"/>
      <c r="C31" s="78"/>
    </row>
    <row r="32">
      <c r="A32" s="78"/>
      <c r="B32" s="78"/>
      <c r="C32" s="78"/>
    </row>
    <row r="33">
      <c r="A33" s="78"/>
      <c r="B33" s="78"/>
      <c r="C33" s="78"/>
    </row>
    <row r="34">
      <c r="A34" s="78"/>
      <c r="B34" s="78"/>
      <c r="C34" s="78"/>
    </row>
    <row r="35">
      <c r="A35" s="78"/>
      <c r="B35" s="78"/>
      <c r="C35" s="78"/>
    </row>
    <row r="36">
      <c r="A36" s="78"/>
      <c r="B36" s="78"/>
      <c r="C36" s="78"/>
    </row>
    <row r="37">
      <c r="A37" s="78"/>
      <c r="B37" s="78"/>
      <c r="C37" s="78"/>
    </row>
    <row r="38">
      <c r="A38" s="78"/>
      <c r="B38" s="78"/>
      <c r="C38" s="78"/>
    </row>
    <row r="39">
      <c r="A39" s="78"/>
      <c r="B39" s="78"/>
      <c r="C39" s="78"/>
    </row>
    <row r="40">
      <c r="A40" s="78"/>
      <c r="B40" s="78"/>
      <c r="C40" s="78"/>
    </row>
    <row r="41">
      <c r="A41" s="78"/>
      <c r="B41" s="78"/>
      <c r="C41" s="78"/>
    </row>
    <row r="42">
      <c r="A42" s="78"/>
      <c r="B42" s="78"/>
      <c r="C42" s="78"/>
    </row>
    <row r="43">
      <c r="A43" s="78"/>
      <c r="B43" s="78"/>
      <c r="C43" s="78"/>
    </row>
    <row r="44">
      <c r="A44" s="78"/>
      <c r="B44" s="78"/>
      <c r="C44" s="78"/>
    </row>
    <row r="45">
      <c r="A45" s="78"/>
      <c r="B45" s="78"/>
      <c r="C45" s="78"/>
    </row>
    <row r="46">
      <c r="A46" s="78"/>
      <c r="B46" s="78"/>
      <c r="C46" s="78"/>
    </row>
    <row r="47">
      <c r="A47" s="78"/>
      <c r="B47" s="78"/>
      <c r="C47" s="78"/>
    </row>
    <row r="48">
      <c r="A48" s="78"/>
      <c r="B48" s="78"/>
      <c r="C48" s="78"/>
    </row>
    <row r="49">
      <c r="A49" s="109"/>
      <c r="B49" s="78"/>
      <c r="C49" s="78"/>
    </row>
    <row r="50">
      <c r="A50" s="78"/>
      <c r="B50" s="78"/>
      <c r="C50" s="78"/>
    </row>
    <row r="51">
      <c r="A51" s="78"/>
      <c r="B51" s="78"/>
      <c r="C51" s="78"/>
    </row>
    <row r="52">
      <c r="A52" s="109"/>
      <c r="B52" s="78"/>
      <c r="C52" s="78"/>
    </row>
    <row r="53">
      <c r="A53" s="78"/>
      <c r="B53" s="78"/>
      <c r="C53" s="78"/>
    </row>
    <row r="54">
      <c r="A54" s="78"/>
      <c r="B54" s="78"/>
      <c r="C54" s="78"/>
    </row>
  </sheetData>
  <mergeCells count="1">
    <mergeCell ref="A17:C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24.0"/>
    <col customWidth="1" min="2" max="2" width="6.67"/>
    <col customWidth="1" min="3" max="3" width="3.89"/>
  </cols>
  <sheetData>
    <row r="1">
      <c r="A1" s="115" t="s">
        <v>118</v>
      </c>
      <c r="B1" s="116"/>
      <c r="C1" s="117"/>
    </row>
    <row r="2">
      <c r="A2" s="78" t="s">
        <v>673</v>
      </c>
      <c r="B2" s="78" t="s">
        <v>674</v>
      </c>
      <c r="C2" s="110">
        <v>7.0</v>
      </c>
    </row>
    <row r="3">
      <c r="A3" s="78" t="s">
        <v>675</v>
      </c>
      <c r="B3" s="78" t="s">
        <v>676</v>
      </c>
      <c r="C3" s="110">
        <v>1.0</v>
      </c>
    </row>
    <row r="4">
      <c r="A4" s="109" t="s">
        <v>675</v>
      </c>
      <c r="B4" s="78" t="s">
        <v>677</v>
      </c>
      <c r="C4" s="110">
        <v>11.0</v>
      </c>
    </row>
    <row r="5">
      <c r="A5" s="109" t="s">
        <v>675</v>
      </c>
      <c r="B5" s="78" t="s">
        <v>678</v>
      </c>
      <c r="C5" s="110">
        <v>3.0</v>
      </c>
    </row>
    <row r="6">
      <c r="A6" s="78" t="s">
        <v>679</v>
      </c>
      <c r="B6" s="78" t="s">
        <v>680</v>
      </c>
      <c r="C6" s="110">
        <v>4.0</v>
      </c>
    </row>
    <row r="7">
      <c r="A7" s="78" t="s">
        <v>679</v>
      </c>
      <c r="B7" s="78" t="s">
        <v>681</v>
      </c>
      <c r="C7" s="110">
        <v>6.0</v>
      </c>
    </row>
    <row r="8">
      <c r="A8" s="78" t="s">
        <v>679</v>
      </c>
      <c r="B8" s="78" t="s">
        <v>682</v>
      </c>
      <c r="C8" s="110">
        <v>2.0</v>
      </c>
    </row>
    <row r="9">
      <c r="A9" s="78" t="s">
        <v>679</v>
      </c>
      <c r="B9" s="78" t="s">
        <v>683</v>
      </c>
      <c r="C9" s="110">
        <v>2.0</v>
      </c>
    </row>
    <row r="10">
      <c r="A10" s="109" t="s">
        <v>679</v>
      </c>
      <c r="B10" s="78" t="s">
        <v>684</v>
      </c>
      <c r="C10" s="110">
        <v>2.0</v>
      </c>
    </row>
    <row r="11">
      <c r="A11" s="109" t="s">
        <v>685</v>
      </c>
      <c r="B11" s="78" t="s">
        <v>686</v>
      </c>
      <c r="C11" s="110">
        <v>1.0</v>
      </c>
    </row>
    <row r="12">
      <c r="A12" s="109" t="s">
        <v>685</v>
      </c>
      <c r="B12" s="78" t="s">
        <v>687</v>
      </c>
      <c r="C12" s="110">
        <v>2.0</v>
      </c>
    </row>
    <row r="13">
      <c r="A13" s="109" t="s">
        <v>675</v>
      </c>
      <c r="B13" s="78" t="s">
        <v>688</v>
      </c>
      <c r="C13" s="110">
        <v>2.0</v>
      </c>
    </row>
    <row r="14">
      <c r="A14" s="78" t="s">
        <v>673</v>
      </c>
      <c r="B14" s="78" t="s">
        <v>689</v>
      </c>
      <c r="C14" s="78">
        <v>1.0</v>
      </c>
    </row>
    <row r="15">
      <c r="A15" s="78" t="s">
        <v>690</v>
      </c>
      <c r="B15" s="78" t="s">
        <v>691</v>
      </c>
      <c r="C15" s="78">
        <v>1.0</v>
      </c>
    </row>
    <row r="16">
      <c r="A16" s="78" t="s">
        <v>692</v>
      </c>
      <c r="B16" s="78" t="s">
        <v>693</v>
      </c>
      <c r="C16" s="78">
        <v>4.0</v>
      </c>
    </row>
    <row r="17">
      <c r="A17" s="78" t="s">
        <v>675</v>
      </c>
      <c r="B17" s="78" t="s">
        <v>694</v>
      </c>
      <c r="C17" s="78">
        <v>1.0</v>
      </c>
    </row>
    <row r="18">
      <c r="A18" s="78" t="s">
        <v>675</v>
      </c>
      <c r="B18" s="78" t="s">
        <v>695</v>
      </c>
      <c r="C18" s="78">
        <v>1.0</v>
      </c>
    </row>
    <row r="19">
      <c r="A19" s="78" t="s">
        <v>696</v>
      </c>
      <c r="B19" s="78" t="s">
        <v>697</v>
      </c>
      <c r="C19" s="78">
        <v>1.0</v>
      </c>
    </row>
    <row r="20">
      <c r="A20" s="78" t="s">
        <v>692</v>
      </c>
      <c r="B20" s="78" t="s">
        <v>698</v>
      </c>
      <c r="C20" s="78">
        <v>2.0</v>
      </c>
    </row>
    <row r="21">
      <c r="A21" s="78" t="s">
        <v>699</v>
      </c>
      <c r="B21" s="78" t="s">
        <v>700</v>
      </c>
      <c r="C21" s="78">
        <v>1.0</v>
      </c>
    </row>
    <row r="22">
      <c r="A22" s="109" t="s">
        <v>673</v>
      </c>
      <c r="B22" s="78" t="s">
        <v>674</v>
      </c>
      <c r="C22" s="110">
        <v>1.0</v>
      </c>
    </row>
    <row r="23">
      <c r="A23" s="109" t="s">
        <v>696</v>
      </c>
      <c r="B23" s="78" t="s">
        <v>701</v>
      </c>
      <c r="C23" s="110">
        <v>3.0</v>
      </c>
    </row>
    <row r="24">
      <c r="A24" s="109" t="s">
        <v>692</v>
      </c>
      <c r="B24" s="78" t="s">
        <v>702</v>
      </c>
      <c r="C24" s="110">
        <v>7.0</v>
      </c>
    </row>
    <row r="25">
      <c r="A25" s="109" t="s">
        <v>675</v>
      </c>
      <c r="B25" s="78" t="s">
        <v>703</v>
      </c>
      <c r="C25" s="110">
        <v>1.0</v>
      </c>
    </row>
    <row r="26">
      <c r="A26" s="78" t="s">
        <v>685</v>
      </c>
      <c r="B26" s="78" t="s">
        <v>704</v>
      </c>
      <c r="C26" s="110">
        <v>1.0</v>
      </c>
    </row>
    <row r="27">
      <c r="A27" s="109" t="s">
        <v>679</v>
      </c>
      <c r="B27" s="78" t="s">
        <v>705</v>
      </c>
      <c r="C27" s="110">
        <v>2.0</v>
      </c>
    </row>
    <row r="28">
      <c r="A28" s="109" t="s">
        <v>679</v>
      </c>
      <c r="B28" s="78" t="s">
        <v>706</v>
      </c>
      <c r="C28" s="110">
        <v>2.0</v>
      </c>
    </row>
    <row r="29">
      <c r="A29" s="109" t="s">
        <v>685</v>
      </c>
      <c r="B29" s="78" t="s">
        <v>707</v>
      </c>
      <c r="C29" s="110">
        <v>1.0</v>
      </c>
    </row>
    <row r="30">
      <c r="A30" s="78" t="s">
        <v>675</v>
      </c>
      <c r="B30" s="78" t="s">
        <v>708</v>
      </c>
      <c r="C30" s="110">
        <v>7.0</v>
      </c>
    </row>
    <row r="31">
      <c r="A31" s="78" t="s">
        <v>692</v>
      </c>
      <c r="B31" s="78" t="s">
        <v>702</v>
      </c>
      <c r="C31" s="110">
        <v>8.0</v>
      </c>
    </row>
    <row r="32">
      <c r="A32" s="78" t="s">
        <v>696</v>
      </c>
      <c r="B32" s="78" t="s">
        <v>688</v>
      </c>
      <c r="C32" s="110">
        <v>1.0</v>
      </c>
    </row>
    <row r="33">
      <c r="A33" s="78" t="s">
        <v>685</v>
      </c>
      <c r="B33" s="78" t="s">
        <v>694</v>
      </c>
      <c r="C33" s="110">
        <v>1.0</v>
      </c>
    </row>
    <row r="34">
      <c r="A34" s="78" t="s">
        <v>685</v>
      </c>
      <c r="B34" s="78" t="s">
        <v>709</v>
      </c>
      <c r="C34" s="110">
        <v>2.0</v>
      </c>
    </row>
    <row r="35">
      <c r="A35" s="78" t="s">
        <v>692</v>
      </c>
      <c r="B35" s="78" t="s">
        <v>710</v>
      </c>
      <c r="C35" s="110">
        <v>4.0</v>
      </c>
    </row>
    <row r="36">
      <c r="A36" s="109" t="s">
        <v>711</v>
      </c>
      <c r="B36" s="78" t="s">
        <v>681</v>
      </c>
      <c r="C36" s="110">
        <v>3.0</v>
      </c>
    </row>
    <row r="37">
      <c r="A37" s="109" t="s">
        <v>685</v>
      </c>
      <c r="B37" s="78" t="s">
        <v>712</v>
      </c>
      <c r="C37" s="110">
        <v>1.0</v>
      </c>
    </row>
    <row r="38">
      <c r="A38" s="109" t="s">
        <v>675</v>
      </c>
      <c r="B38" s="78" t="s">
        <v>712</v>
      </c>
      <c r="C38" s="110">
        <v>1.0</v>
      </c>
    </row>
    <row r="39">
      <c r="A39" s="109" t="s">
        <v>675</v>
      </c>
      <c r="B39" s="78" t="s">
        <v>713</v>
      </c>
      <c r="C39" s="110">
        <v>1.0</v>
      </c>
    </row>
    <row r="40">
      <c r="A40" s="109" t="s">
        <v>696</v>
      </c>
      <c r="B40" s="78" t="s">
        <v>714</v>
      </c>
      <c r="C40" s="110">
        <v>5.0</v>
      </c>
    </row>
    <row r="41">
      <c r="A41" s="109" t="s">
        <v>685</v>
      </c>
      <c r="B41" s="78" t="s">
        <v>715</v>
      </c>
      <c r="C41" s="110">
        <v>1.0</v>
      </c>
    </row>
    <row r="42">
      <c r="A42" s="109" t="s">
        <v>679</v>
      </c>
      <c r="B42" s="78" t="s">
        <v>716</v>
      </c>
      <c r="C42" s="110">
        <v>2.0</v>
      </c>
    </row>
    <row r="43">
      <c r="A43" s="109" t="s">
        <v>685</v>
      </c>
      <c r="B43" s="78" t="s">
        <v>717</v>
      </c>
      <c r="C43" s="110">
        <v>1.0</v>
      </c>
    </row>
    <row r="44">
      <c r="A44" s="109" t="s">
        <v>685</v>
      </c>
      <c r="B44" s="78" t="s">
        <v>718</v>
      </c>
      <c r="C44" s="110">
        <v>1.0</v>
      </c>
    </row>
    <row r="45">
      <c r="A45" s="78" t="s">
        <v>692</v>
      </c>
      <c r="B45" s="78" t="s">
        <v>719</v>
      </c>
      <c r="C45" s="110">
        <v>1.0</v>
      </c>
    </row>
    <row r="46">
      <c r="A46" s="109" t="s">
        <v>720</v>
      </c>
      <c r="B46" s="78">
        <v>11.0</v>
      </c>
      <c r="C46" s="123"/>
    </row>
    <row r="47">
      <c r="A47" s="109" t="s">
        <v>721</v>
      </c>
      <c r="B47" s="78">
        <v>14.0</v>
      </c>
      <c r="C47" s="123"/>
    </row>
    <row r="48">
      <c r="A48" s="109" t="s">
        <v>722</v>
      </c>
      <c r="B48" s="78" t="s">
        <v>716</v>
      </c>
      <c r="C48" s="110">
        <v>0.0</v>
      </c>
    </row>
    <row r="49">
      <c r="A49" s="109" t="s">
        <v>675</v>
      </c>
      <c r="B49" s="78" t="s">
        <v>710</v>
      </c>
      <c r="C49" s="110">
        <v>0.0</v>
      </c>
    </row>
    <row r="50">
      <c r="A50" s="109" t="s">
        <v>675</v>
      </c>
      <c r="B50" s="78" t="s">
        <v>713</v>
      </c>
      <c r="C50" s="110">
        <v>2.0</v>
      </c>
    </row>
    <row r="51">
      <c r="A51" s="109" t="s">
        <v>675</v>
      </c>
      <c r="B51" s="78" t="s">
        <v>712</v>
      </c>
      <c r="C51" s="110">
        <v>1.0</v>
      </c>
    </row>
    <row r="52">
      <c r="A52" s="109" t="s">
        <v>675</v>
      </c>
      <c r="B52" s="78" t="s">
        <v>723</v>
      </c>
      <c r="C52" s="110">
        <v>3.0</v>
      </c>
    </row>
    <row r="53">
      <c r="A53" s="109" t="s">
        <v>675</v>
      </c>
      <c r="B53" s="78" t="s">
        <v>724</v>
      </c>
      <c r="C53" s="110">
        <v>0.0</v>
      </c>
    </row>
    <row r="54">
      <c r="A54" s="109" t="s">
        <v>675</v>
      </c>
      <c r="B54" s="78" t="s">
        <v>725</v>
      </c>
      <c r="C54" s="110">
        <v>1.0</v>
      </c>
    </row>
    <row r="55">
      <c r="A55" s="109" t="s">
        <v>675</v>
      </c>
      <c r="B55" s="78" t="s">
        <v>726</v>
      </c>
      <c r="C55" s="110">
        <v>10.0</v>
      </c>
    </row>
    <row r="56">
      <c r="A56" s="109" t="s">
        <v>675</v>
      </c>
      <c r="B56" s="78" t="s">
        <v>727</v>
      </c>
      <c r="C56" s="110">
        <v>1.0</v>
      </c>
    </row>
    <row r="57">
      <c r="A57" s="109" t="s">
        <v>728</v>
      </c>
      <c r="B57" s="78" t="s">
        <v>729</v>
      </c>
      <c r="C57" s="110">
        <v>0.0</v>
      </c>
    </row>
    <row r="58">
      <c r="A58" s="109" t="s">
        <v>728</v>
      </c>
      <c r="B58" s="78" t="s">
        <v>726</v>
      </c>
      <c r="C58" s="110">
        <v>4.0</v>
      </c>
    </row>
    <row r="59">
      <c r="A59" s="109" t="s">
        <v>730</v>
      </c>
      <c r="B59" s="78" t="s">
        <v>731</v>
      </c>
      <c r="C59" s="110">
        <v>0.0</v>
      </c>
    </row>
    <row r="60">
      <c r="A60" s="109" t="s">
        <v>730</v>
      </c>
      <c r="B60" s="78" t="s">
        <v>729</v>
      </c>
      <c r="C60" s="110">
        <v>7.0</v>
      </c>
    </row>
    <row r="61">
      <c r="A61" s="109" t="s">
        <v>732</v>
      </c>
      <c r="B61" s="78" t="s">
        <v>729</v>
      </c>
      <c r="C61" s="110">
        <v>2.0</v>
      </c>
    </row>
    <row r="62">
      <c r="A62" s="109" t="s">
        <v>732</v>
      </c>
      <c r="B62" s="78" t="s">
        <v>726</v>
      </c>
      <c r="C62" s="110">
        <v>5.0</v>
      </c>
    </row>
    <row r="63">
      <c r="A63" s="109" t="s">
        <v>732</v>
      </c>
      <c r="B63" s="78" t="s">
        <v>733</v>
      </c>
      <c r="C63" s="110">
        <v>0.0</v>
      </c>
    </row>
    <row r="64">
      <c r="A64" s="109" t="s">
        <v>734</v>
      </c>
      <c r="B64" s="78" t="s">
        <v>712</v>
      </c>
      <c r="C64" s="110">
        <v>0.0</v>
      </c>
    </row>
    <row r="65">
      <c r="A65" s="109" t="s">
        <v>734</v>
      </c>
      <c r="B65" s="78" t="s">
        <v>731</v>
      </c>
      <c r="C65" s="110">
        <v>0.0</v>
      </c>
    </row>
    <row r="66">
      <c r="A66" s="109" t="s">
        <v>734</v>
      </c>
      <c r="B66" s="78" t="s">
        <v>735</v>
      </c>
      <c r="C66" s="110">
        <v>0.0</v>
      </c>
    </row>
    <row r="67">
      <c r="A67" s="109" t="s">
        <v>734</v>
      </c>
      <c r="B67" s="78" t="s">
        <v>729</v>
      </c>
      <c r="C67" s="110">
        <v>8.0</v>
      </c>
    </row>
    <row r="68">
      <c r="A68" s="109" t="s">
        <v>679</v>
      </c>
      <c r="B68" s="78" t="s">
        <v>736</v>
      </c>
      <c r="C68" s="110">
        <v>1.0</v>
      </c>
    </row>
    <row r="69">
      <c r="A69" s="109" t="s">
        <v>679</v>
      </c>
      <c r="B69" s="78" t="s">
        <v>737</v>
      </c>
      <c r="C69" s="110">
        <v>0.0</v>
      </c>
    </row>
    <row r="70">
      <c r="A70" s="78" t="s">
        <v>738</v>
      </c>
      <c r="B70" s="78" t="s">
        <v>735</v>
      </c>
      <c r="C70" s="78">
        <v>1.0</v>
      </c>
    </row>
    <row r="71">
      <c r="A71" s="78" t="s">
        <v>732</v>
      </c>
      <c r="B71" s="78" t="s">
        <v>739</v>
      </c>
      <c r="C71" s="78">
        <v>0.0</v>
      </c>
    </row>
    <row r="72">
      <c r="A72" s="78" t="s">
        <v>730</v>
      </c>
      <c r="B72" s="78" t="s">
        <v>739</v>
      </c>
      <c r="C72" s="78">
        <v>0.0</v>
      </c>
    </row>
    <row r="73">
      <c r="A73" s="78" t="s">
        <v>732</v>
      </c>
      <c r="B73" s="78" t="s">
        <v>740</v>
      </c>
      <c r="C73" s="78">
        <v>0.0</v>
      </c>
    </row>
    <row r="74">
      <c r="A74" s="78" t="s">
        <v>732</v>
      </c>
      <c r="B74" s="78" t="s">
        <v>727</v>
      </c>
      <c r="C74" s="78">
        <v>0.0</v>
      </c>
    </row>
    <row r="75">
      <c r="A75" s="78" t="s">
        <v>675</v>
      </c>
      <c r="B75" s="78" t="s">
        <v>741</v>
      </c>
      <c r="C75" s="78">
        <v>0.0</v>
      </c>
    </row>
    <row r="76">
      <c r="A76" s="78" t="s">
        <v>730</v>
      </c>
      <c r="B76" s="78" t="s">
        <v>742</v>
      </c>
      <c r="C76" s="78">
        <v>0.0</v>
      </c>
    </row>
    <row r="77">
      <c r="A77" s="78" t="s">
        <v>675</v>
      </c>
      <c r="B77" s="78" t="s">
        <v>743</v>
      </c>
      <c r="C77" s="78">
        <v>0.0</v>
      </c>
    </row>
    <row r="78">
      <c r="A78" s="78" t="s">
        <v>732</v>
      </c>
      <c r="B78" s="78" t="s">
        <v>744</v>
      </c>
      <c r="C78" s="78">
        <v>0.0</v>
      </c>
    </row>
    <row r="79">
      <c r="A79" s="78" t="s">
        <v>675</v>
      </c>
      <c r="B79" s="78" t="s">
        <v>745</v>
      </c>
      <c r="C79" s="78">
        <v>1.0</v>
      </c>
    </row>
    <row r="80">
      <c r="A80" s="78" t="s">
        <v>730</v>
      </c>
      <c r="B80" s="78" t="s">
        <v>729</v>
      </c>
      <c r="C80" s="78">
        <v>2.0</v>
      </c>
    </row>
    <row r="81">
      <c r="A81" s="78" t="s">
        <v>675</v>
      </c>
      <c r="B81" s="78" t="s">
        <v>716</v>
      </c>
      <c r="C81" s="78">
        <v>1.0</v>
      </c>
    </row>
    <row r="82">
      <c r="A82" s="78" t="s">
        <v>732</v>
      </c>
      <c r="B82" s="78" t="s">
        <v>704</v>
      </c>
      <c r="C82" s="78">
        <v>1.0</v>
      </c>
    </row>
    <row r="83">
      <c r="A83" s="78" t="s">
        <v>675</v>
      </c>
      <c r="B83" s="78" t="s">
        <v>746</v>
      </c>
      <c r="C83" s="78">
        <v>2.0</v>
      </c>
    </row>
    <row r="84">
      <c r="A84" s="109" t="s">
        <v>728</v>
      </c>
      <c r="B84" s="78" t="s">
        <v>747</v>
      </c>
      <c r="C84" s="78">
        <v>1.0</v>
      </c>
    </row>
    <row r="85">
      <c r="A85" s="109" t="s">
        <v>732</v>
      </c>
      <c r="B85" s="78" t="s">
        <v>748</v>
      </c>
      <c r="C85" s="78">
        <v>1.0</v>
      </c>
    </row>
    <row r="86">
      <c r="A86" s="109" t="s">
        <v>749</v>
      </c>
      <c r="B86" s="78" t="s">
        <v>705</v>
      </c>
      <c r="C86" s="78">
        <v>2.0</v>
      </c>
    </row>
    <row r="87">
      <c r="A87" s="78" t="s">
        <v>730</v>
      </c>
      <c r="B87" s="78" t="s">
        <v>712</v>
      </c>
      <c r="C87" s="78">
        <v>1.0</v>
      </c>
    </row>
    <row r="88">
      <c r="A88" s="78" t="s">
        <v>675</v>
      </c>
      <c r="B88" s="78" t="s">
        <v>740</v>
      </c>
      <c r="C88" s="78">
        <v>1.0</v>
      </c>
    </row>
    <row r="89">
      <c r="A89" s="109" t="s">
        <v>728</v>
      </c>
      <c r="B89" s="78" t="s">
        <v>750</v>
      </c>
      <c r="C89" s="78">
        <v>1.0</v>
      </c>
    </row>
    <row r="90">
      <c r="A90" s="78"/>
      <c r="B90" s="78"/>
      <c r="C90" s="78"/>
    </row>
    <row r="91">
      <c r="A91" s="78"/>
      <c r="B91" s="78"/>
      <c r="C91" s="78"/>
    </row>
    <row r="92">
      <c r="A92" s="78"/>
      <c r="B92" s="78"/>
      <c r="C92" s="78"/>
    </row>
    <row r="93">
      <c r="A93" s="78"/>
      <c r="B93" s="78"/>
      <c r="C93" s="78"/>
    </row>
    <row r="94">
      <c r="A94" s="78"/>
      <c r="B94" s="78"/>
      <c r="C94" s="78"/>
    </row>
    <row r="95">
      <c r="A95" s="78"/>
      <c r="B95" s="78"/>
      <c r="C95" s="78"/>
    </row>
    <row r="96">
      <c r="A96" s="78"/>
      <c r="B96" s="78"/>
      <c r="C96" s="78"/>
    </row>
    <row r="97">
      <c r="A97" s="78"/>
      <c r="B97" s="78"/>
      <c r="C97" s="78"/>
    </row>
    <row r="98">
      <c r="A98" s="78"/>
      <c r="B98" s="78"/>
      <c r="C98" s="78"/>
    </row>
    <row r="99">
      <c r="A99" s="78"/>
      <c r="B99" s="78"/>
      <c r="C99" s="78"/>
    </row>
    <row r="100">
      <c r="A100" s="78"/>
      <c r="B100" s="78"/>
      <c r="C100" s="78"/>
    </row>
    <row r="101">
      <c r="A101" s="78"/>
      <c r="B101" s="78"/>
      <c r="C101" s="78"/>
    </row>
    <row r="102">
      <c r="A102" s="78"/>
      <c r="B102" s="78"/>
      <c r="C102" s="78"/>
    </row>
    <row r="103">
      <c r="A103" s="78"/>
      <c r="B103" s="78"/>
      <c r="C103" s="78"/>
    </row>
    <row r="104">
      <c r="A104" s="78"/>
      <c r="B104" s="78"/>
      <c r="C104" s="78"/>
    </row>
    <row r="105">
      <c r="A105" s="78"/>
      <c r="B105" s="78"/>
      <c r="C105" s="78"/>
    </row>
    <row r="106">
      <c r="A106" s="78"/>
      <c r="B106" s="78"/>
      <c r="C106" s="78"/>
    </row>
    <row r="107">
      <c r="A107" s="78"/>
      <c r="B107" s="78"/>
      <c r="C107" s="78"/>
    </row>
    <row r="108">
      <c r="A108" s="78"/>
      <c r="B108" s="78"/>
      <c r="C108" s="78"/>
    </row>
    <row r="109">
      <c r="A109" s="78"/>
      <c r="B109" s="78"/>
      <c r="C109" s="78"/>
    </row>
    <row r="110">
      <c r="A110" s="78"/>
      <c r="B110" s="78"/>
      <c r="C110" s="78"/>
    </row>
    <row r="111">
      <c r="A111" s="78"/>
      <c r="B111" s="78"/>
      <c r="C111" s="78"/>
    </row>
    <row r="112">
      <c r="A112" s="78"/>
      <c r="B112" s="78"/>
      <c r="C112" s="78"/>
    </row>
    <row r="113">
      <c r="A113" s="78"/>
      <c r="B113" s="78"/>
      <c r="C113" s="78"/>
    </row>
    <row r="114">
      <c r="A114" s="78"/>
      <c r="B114" s="78"/>
      <c r="C114" s="78"/>
    </row>
    <row r="115">
      <c r="A115" s="78"/>
      <c r="B115" s="78"/>
      <c r="C115" s="78"/>
    </row>
    <row r="116">
      <c r="A116" s="78"/>
      <c r="B116" s="78"/>
      <c r="C116" s="78"/>
    </row>
    <row r="117">
      <c r="A117" s="78"/>
      <c r="B117" s="78"/>
      <c r="C117" s="78"/>
    </row>
    <row r="118">
      <c r="A118" s="78"/>
      <c r="B118" s="78"/>
      <c r="C118" s="78"/>
    </row>
    <row r="119">
      <c r="A119" s="78"/>
      <c r="B119" s="78"/>
      <c r="C119" s="78"/>
    </row>
    <row r="120">
      <c r="A120" s="78"/>
      <c r="B120" s="78"/>
      <c r="C120" s="78"/>
    </row>
    <row r="121">
      <c r="A121" s="78"/>
      <c r="B121" s="78"/>
      <c r="C121" s="78"/>
    </row>
    <row r="122">
      <c r="A122" s="78"/>
      <c r="B122" s="78"/>
      <c r="C122" s="78"/>
    </row>
    <row r="123">
      <c r="A123" s="78"/>
      <c r="B123" s="78"/>
      <c r="C123" s="78"/>
    </row>
    <row r="124">
      <c r="A124" s="78"/>
      <c r="B124" s="78"/>
      <c r="C124" s="78"/>
    </row>
    <row r="125">
      <c r="A125" s="78"/>
      <c r="B125" s="78"/>
      <c r="C125" s="78"/>
    </row>
    <row r="126">
      <c r="A126" s="78"/>
      <c r="B126" s="78"/>
      <c r="C126" s="78"/>
    </row>
    <row r="127">
      <c r="A127" s="78"/>
      <c r="B127" s="78"/>
      <c r="C127" s="78"/>
    </row>
    <row r="128">
      <c r="A128" s="78"/>
      <c r="B128" s="78"/>
      <c r="C128" s="78"/>
    </row>
    <row r="129">
      <c r="A129" s="78"/>
      <c r="B129" s="78"/>
      <c r="C129" s="78"/>
    </row>
    <row r="130">
      <c r="A130" s="78"/>
      <c r="B130" s="78"/>
      <c r="C130" s="78"/>
    </row>
    <row r="131">
      <c r="A131" s="78"/>
      <c r="B131" s="78"/>
      <c r="C131" s="78"/>
    </row>
    <row r="132">
      <c r="A132" s="78"/>
      <c r="B132" s="78"/>
      <c r="C132" s="78"/>
    </row>
    <row r="133">
      <c r="A133" s="78"/>
      <c r="B133" s="78"/>
      <c r="C133" s="78"/>
    </row>
    <row r="134">
      <c r="A134" s="78"/>
      <c r="B134" s="78"/>
      <c r="C134" s="78"/>
    </row>
    <row r="135">
      <c r="A135" s="78"/>
      <c r="B135" s="78"/>
      <c r="C135" s="78"/>
    </row>
    <row r="136">
      <c r="A136" s="78"/>
      <c r="B136" s="78"/>
      <c r="C136" s="78"/>
    </row>
    <row r="137">
      <c r="A137" s="78"/>
      <c r="B137" s="78"/>
      <c r="C137" s="78"/>
    </row>
    <row r="138">
      <c r="A138" s="78"/>
      <c r="B138" s="78"/>
      <c r="C138" s="78"/>
    </row>
    <row r="139">
      <c r="A139" s="78"/>
      <c r="B139" s="78"/>
      <c r="C139" s="78"/>
    </row>
    <row r="140">
      <c r="A140" s="78"/>
      <c r="B140" s="78"/>
      <c r="C140" s="78"/>
    </row>
    <row r="141">
      <c r="A141" s="141"/>
      <c r="B141" s="78"/>
      <c r="C141" s="78"/>
    </row>
    <row r="142">
      <c r="A142" s="78"/>
      <c r="B142" s="78"/>
      <c r="C142" s="78"/>
    </row>
    <row r="143">
      <c r="A143" s="78"/>
      <c r="B143" s="78"/>
      <c r="C143" s="78"/>
    </row>
    <row r="144">
      <c r="A144" s="78"/>
      <c r="B144" s="78"/>
      <c r="C144" s="78"/>
    </row>
    <row r="145">
      <c r="A145" s="78"/>
      <c r="B145" s="78"/>
      <c r="C145" s="78"/>
    </row>
    <row r="146">
      <c r="A146" s="78"/>
      <c r="B146" s="78"/>
      <c r="C146" s="78"/>
    </row>
    <row r="147">
      <c r="A147" s="78"/>
      <c r="B147" s="78"/>
      <c r="C147" s="78"/>
    </row>
    <row r="148">
      <c r="A148" s="78"/>
      <c r="B148" s="78"/>
      <c r="C148" s="78"/>
    </row>
    <row r="149">
      <c r="A149" s="78"/>
      <c r="B149" s="78"/>
      <c r="C149" s="78"/>
    </row>
    <row r="150">
      <c r="A150" s="78"/>
      <c r="B150" s="78"/>
      <c r="C150" s="78"/>
    </row>
    <row r="151">
      <c r="A151" s="78"/>
      <c r="B151" s="78"/>
      <c r="C151" s="78"/>
    </row>
    <row r="152">
      <c r="A152" s="78"/>
      <c r="B152" s="78"/>
      <c r="C152" s="78"/>
    </row>
    <row r="153">
      <c r="A153" s="78"/>
      <c r="B153" s="78"/>
      <c r="C153" s="78"/>
    </row>
    <row r="154">
      <c r="A154" s="78"/>
      <c r="B154" s="78"/>
      <c r="C154" s="78"/>
    </row>
    <row r="155">
      <c r="A155" s="78"/>
      <c r="B155" s="78"/>
      <c r="C155" s="78"/>
    </row>
    <row r="156">
      <c r="A156" s="78"/>
      <c r="B156" s="78"/>
      <c r="C156" s="78"/>
    </row>
    <row r="157">
      <c r="A157" s="78"/>
      <c r="B157" s="78"/>
      <c r="C157" s="78"/>
    </row>
    <row r="158">
      <c r="A158" s="78"/>
      <c r="B158" s="78"/>
      <c r="C158" s="78"/>
    </row>
    <row r="159">
      <c r="A159" s="78"/>
      <c r="B159" s="78"/>
      <c r="C159" s="78"/>
    </row>
    <row r="160">
      <c r="A160" s="78"/>
      <c r="B160" s="78"/>
      <c r="C160" s="78"/>
    </row>
    <row r="161">
      <c r="A161" s="78"/>
      <c r="B161" s="78"/>
      <c r="C161" s="78"/>
    </row>
    <row r="162">
      <c r="A162" s="78"/>
      <c r="B162" s="78"/>
      <c r="C162" s="78"/>
    </row>
    <row r="163">
      <c r="A163" s="78"/>
      <c r="B163" s="78"/>
      <c r="C163" s="78"/>
    </row>
    <row r="164">
      <c r="A164" s="78"/>
      <c r="B164" s="78"/>
      <c r="C164" s="78"/>
    </row>
    <row r="165">
      <c r="A165" s="78"/>
      <c r="B165" s="78"/>
      <c r="C165" s="78"/>
    </row>
    <row r="166">
      <c r="A166" s="78"/>
      <c r="B166" s="78"/>
      <c r="C166" s="78"/>
    </row>
    <row r="167">
      <c r="A167" s="78"/>
      <c r="B167" s="78"/>
      <c r="C167" s="78"/>
    </row>
    <row r="168">
      <c r="A168" s="78"/>
      <c r="B168" s="78"/>
      <c r="C168" s="78"/>
    </row>
    <row r="169">
      <c r="A169" s="78"/>
      <c r="B169" s="78"/>
      <c r="C169" s="78"/>
    </row>
    <row r="170">
      <c r="A170" s="78"/>
      <c r="B170" s="78"/>
      <c r="C170" s="78"/>
    </row>
    <row r="171">
      <c r="A171" s="78"/>
      <c r="B171" s="78"/>
      <c r="C171" s="78"/>
    </row>
    <row r="172">
      <c r="A172" s="78"/>
      <c r="B172" s="78"/>
      <c r="C172" s="78"/>
    </row>
    <row r="173">
      <c r="A173" s="78"/>
      <c r="B173" s="78"/>
      <c r="C173" s="78"/>
    </row>
    <row r="174">
      <c r="A174" s="78"/>
      <c r="B174" s="78"/>
      <c r="C174" s="78"/>
    </row>
    <row r="175">
      <c r="A175" s="78"/>
      <c r="B175" s="78"/>
      <c r="C175" s="78"/>
    </row>
    <row r="176">
      <c r="A176" s="78"/>
      <c r="B176" s="78"/>
      <c r="C176" s="78"/>
    </row>
    <row r="177">
      <c r="A177" s="78"/>
      <c r="B177" s="78"/>
      <c r="C177" s="78"/>
    </row>
    <row r="178">
      <c r="A178" s="78"/>
      <c r="B178" s="78"/>
      <c r="C178" s="78"/>
    </row>
    <row r="179">
      <c r="A179" s="78"/>
      <c r="B179" s="78"/>
      <c r="C179" s="78"/>
    </row>
    <row r="180">
      <c r="A180" s="78"/>
      <c r="B180" s="78"/>
      <c r="C180" s="78"/>
    </row>
    <row r="181">
      <c r="A181" s="78"/>
      <c r="B181" s="78"/>
      <c r="C181" s="78"/>
    </row>
    <row r="182">
      <c r="A182" s="78"/>
      <c r="B182" s="78"/>
      <c r="C182" s="78"/>
    </row>
    <row r="183">
      <c r="A183" s="78"/>
      <c r="B183" s="78"/>
      <c r="C183" s="78"/>
    </row>
    <row r="184">
      <c r="A184" s="78"/>
      <c r="B184" s="78"/>
      <c r="C184" s="78"/>
    </row>
    <row r="185">
      <c r="A185" s="78"/>
      <c r="B185" s="78"/>
      <c r="C185" s="78"/>
    </row>
    <row r="186">
      <c r="A186" s="78"/>
      <c r="B186" s="78"/>
      <c r="C186" s="78"/>
    </row>
    <row r="187">
      <c r="A187" s="78"/>
      <c r="B187" s="78"/>
      <c r="C187" s="78"/>
    </row>
    <row r="188">
      <c r="A188" s="78"/>
      <c r="B188" s="78"/>
      <c r="C188" s="78"/>
    </row>
    <row r="189">
      <c r="A189" s="78"/>
      <c r="B189" s="78"/>
      <c r="C189" s="78"/>
    </row>
    <row r="190">
      <c r="A190" s="78"/>
      <c r="B190" s="78"/>
      <c r="C190" s="78"/>
    </row>
    <row r="191">
      <c r="A191" s="78"/>
      <c r="B191" s="78"/>
      <c r="C191" s="78"/>
    </row>
    <row r="192">
      <c r="A192" s="78"/>
      <c r="B192" s="78"/>
      <c r="C192" s="78"/>
    </row>
    <row r="193">
      <c r="A193" s="78"/>
      <c r="B193" s="78"/>
      <c r="C193" s="78"/>
    </row>
    <row r="194">
      <c r="A194" s="78"/>
      <c r="B194" s="78"/>
      <c r="C194" s="78"/>
    </row>
    <row r="195">
      <c r="A195" s="78"/>
      <c r="B195" s="78"/>
      <c r="C195" s="78"/>
    </row>
    <row r="196">
      <c r="A196" s="78"/>
      <c r="B196" s="78"/>
      <c r="C196" s="78"/>
    </row>
    <row r="197">
      <c r="A197" s="78"/>
      <c r="B197" s="78"/>
      <c r="C197" s="78"/>
    </row>
    <row r="198">
      <c r="A198" s="78"/>
      <c r="B198" s="78"/>
      <c r="C198" s="78"/>
    </row>
    <row r="199">
      <c r="A199" s="78"/>
      <c r="B199" s="78"/>
      <c r="C199" s="78"/>
    </row>
    <row r="200">
      <c r="A200" s="78"/>
      <c r="B200" s="78"/>
      <c r="C200" s="78"/>
    </row>
    <row r="201">
      <c r="A201" s="78"/>
      <c r="B201" s="78"/>
      <c r="C201" s="78"/>
    </row>
    <row r="202">
      <c r="A202" s="78"/>
      <c r="B202" s="78"/>
      <c r="C202" s="78"/>
    </row>
    <row r="203">
      <c r="A203" s="78"/>
      <c r="B203" s="78"/>
      <c r="C203" s="78"/>
    </row>
    <row r="204">
      <c r="A204" s="78"/>
      <c r="B204" s="78"/>
      <c r="C204" s="78"/>
    </row>
    <row r="205">
      <c r="A205" s="78"/>
      <c r="B205" s="78"/>
      <c r="C205" s="78"/>
    </row>
    <row r="206">
      <c r="A206" s="78"/>
      <c r="B206" s="78"/>
      <c r="C206" s="78"/>
    </row>
    <row r="207">
      <c r="A207" s="78"/>
      <c r="B207" s="78"/>
      <c r="C207" s="78"/>
    </row>
    <row r="208">
      <c r="A208" s="78"/>
      <c r="B208" s="78"/>
      <c r="C208" s="78"/>
    </row>
    <row r="209">
      <c r="A209" s="78"/>
      <c r="B209" s="78"/>
      <c r="C209" s="78"/>
    </row>
    <row r="210">
      <c r="A210" s="78"/>
      <c r="B210" s="78"/>
      <c r="C210" s="78"/>
    </row>
    <row r="211">
      <c r="A211" s="78"/>
      <c r="B211" s="78"/>
      <c r="C211" s="78"/>
    </row>
    <row r="212">
      <c r="A212" s="78"/>
      <c r="B212" s="78"/>
      <c r="C212" s="78"/>
    </row>
    <row r="213">
      <c r="A213" s="78"/>
      <c r="B213" s="78"/>
      <c r="C213" s="78"/>
    </row>
    <row r="214">
      <c r="A214" s="78"/>
      <c r="B214" s="78"/>
      <c r="C214" s="78"/>
    </row>
    <row r="215">
      <c r="A215" s="78"/>
      <c r="B215" s="78"/>
      <c r="C215" s="78"/>
    </row>
    <row r="216">
      <c r="A216" s="78"/>
      <c r="B216" s="78"/>
      <c r="C216" s="78"/>
    </row>
    <row r="217">
      <c r="A217" s="78"/>
      <c r="B217" s="78"/>
      <c r="C217" s="78"/>
    </row>
    <row r="218">
      <c r="A218" s="78"/>
      <c r="B218" s="78"/>
      <c r="C218" s="78"/>
    </row>
    <row r="219">
      <c r="A219" s="78"/>
      <c r="B219" s="78"/>
      <c r="C219" s="78"/>
    </row>
    <row r="220">
      <c r="A220" s="78"/>
      <c r="B220" s="78"/>
      <c r="C220" s="78"/>
    </row>
    <row r="221">
      <c r="A221" s="78"/>
      <c r="B221" s="78"/>
      <c r="C221" s="78"/>
    </row>
    <row r="222">
      <c r="A222" s="78"/>
      <c r="B222" s="78"/>
      <c r="C222" s="78"/>
    </row>
    <row r="223">
      <c r="A223" s="78"/>
      <c r="B223" s="78"/>
      <c r="C223" s="78"/>
    </row>
    <row r="224">
      <c r="A224" s="78"/>
      <c r="B224" s="78"/>
      <c r="C224" s="78"/>
    </row>
    <row r="225">
      <c r="A225" s="78"/>
      <c r="B225" s="78"/>
      <c r="C225" s="78"/>
    </row>
    <row r="226">
      <c r="A226" s="78"/>
      <c r="B226" s="78"/>
      <c r="C226" s="78"/>
    </row>
    <row r="227">
      <c r="A227" s="78"/>
      <c r="B227" s="78"/>
      <c r="C227" s="78"/>
    </row>
    <row r="228">
      <c r="A228" s="78"/>
      <c r="B228" s="78"/>
      <c r="C228" s="78"/>
    </row>
    <row r="229">
      <c r="A229" s="78"/>
      <c r="B229" s="78"/>
      <c r="C229" s="78"/>
    </row>
    <row r="230">
      <c r="A230" s="78"/>
      <c r="B230" s="78"/>
      <c r="C230" s="78"/>
    </row>
    <row r="231">
      <c r="A231" s="78"/>
      <c r="B231" s="78"/>
      <c r="C231" s="78"/>
    </row>
    <row r="232">
      <c r="A232" s="78"/>
      <c r="B232" s="78"/>
      <c r="C232" s="78"/>
    </row>
    <row r="233">
      <c r="A233" s="78"/>
      <c r="B233" s="78"/>
      <c r="C233" s="78"/>
    </row>
    <row r="234">
      <c r="A234" s="78"/>
      <c r="B234" s="78"/>
      <c r="C234" s="78"/>
    </row>
    <row r="235">
      <c r="A235" s="78"/>
      <c r="B235" s="78"/>
      <c r="C235" s="78"/>
    </row>
    <row r="236">
      <c r="A236" s="78"/>
      <c r="B236" s="78"/>
      <c r="C236" s="78"/>
    </row>
    <row r="237">
      <c r="A237" s="78"/>
      <c r="B237" s="78"/>
      <c r="C237" s="78"/>
    </row>
    <row r="238">
      <c r="A238" s="78"/>
      <c r="B238" s="78"/>
      <c r="C238" s="78"/>
    </row>
    <row r="239">
      <c r="A239" s="78"/>
      <c r="B239" s="78"/>
      <c r="C239" s="78"/>
    </row>
    <row r="240">
      <c r="A240" s="78"/>
      <c r="B240" s="78"/>
      <c r="C240" s="78"/>
    </row>
    <row r="241">
      <c r="A241" s="78"/>
      <c r="B241" s="78"/>
      <c r="C241" s="78"/>
    </row>
    <row r="242">
      <c r="A242" s="78"/>
      <c r="B242" s="78"/>
      <c r="C242" s="78"/>
    </row>
    <row r="243">
      <c r="A243" s="78"/>
      <c r="B243" s="78"/>
      <c r="C243" s="78"/>
    </row>
    <row r="244">
      <c r="A244" s="78"/>
      <c r="B244" s="78"/>
      <c r="C244" s="78"/>
    </row>
    <row r="245">
      <c r="A245" s="78"/>
      <c r="B245" s="78"/>
      <c r="C245" s="78"/>
    </row>
    <row r="246">
      <c r="A246" s="78"/>
      <c r="B246" s="78"/>
      <c r="C246" s="78"/>
    </row>
    <row r="247">
      <c r="A247" s="78"/>
      <c r="B247" s="78"/>
      <c r="C247" s="78"/>
    </row>
    <row r="248">
      <c r="A248" s="78"/>
      <c r="B248" s="78"/>
      <c r="C248" s="78"/>
    </row>
    <row r="249">
      <c r="A249" s="78"/>
      <c r="B249" s="78"/>
      <c r="C249" s="78"/>
    </row>
    <row r="250">
      <c r="A250" s="78"/>
      <c r="B250" s="78"/>
      <c r="C250" s="78"/>
    </row>
    <row r="251">
      <c r="A251" s="78"/>
      <c r="B251" s="78"/>
      <c r="C251" s="78"/>
    </row>
    <row r="252">
      <c r="A252" s="78"/>
      <c r="B252" s="78"/>
      <c r="C252" s="78"/>
    </row>
    <row r="253">
      <c r="A253" s="78"/>
      <c r="B253" s="78"/>
      <c r="C253" s="78"/>
    </row>
    <row r="254">
      <c r="A254" s="78"/>
      <c r="B254" s="78"/>
      <c r="C254" s="78"/>
    </row>
    <row r="255">
      <c r="A255" s="78"/>
      <c r="B255" s="78"/>
      <c r="C255" s="78"/>
    </row>
    <row r="256">
      <c r="A256" s="78"/>
      <c r="B256" s="78"/>
      <c r="C256" s="78"/>
    </row>
    <row r="257">
      <c r="A257" s="78"/>
      <c r="B257" s="78"/>
      <c r="C257" s="78"/>
    </row>
    <row r="258">
      <c r="A258" s="78"/>
      <c r="B258" s="78"/>
      <c r="C258" s="78"/>
    </row>
    <row r="259">
      <c r="A259" s="78"/>
      <c r="B259" s="78"/>
      <c r="C259" s="78"/>
    </row>
    <row r="260">
      <c r="A260" s="78"/>
      <c r="B260" s="78"/>
      <c r="C260" s="78"/>
    </row>
    <row r="261">
      <c r="A261" s="78"/>
      <c r="B261" s="78"/>
      <c r="C261" s="78"/>
    </row>
    <row r="262">
      <c r="A262" s="78"/>
      <c r="B262" s="78"/>
      <c r="C262" s="78"/>
    </row>
    <row r="263">
      <c r="A263" s="78"/>
      <c r="B263" s="78"/>
      <c r="C263" s="78"/>
    </row>
    <row r="264">
      <c r="A264" s="78"/>
      <c r="B264" s="78"/>
      <c r="C264" s="78"/>
    </row>
    <row r="265">
      <c r="A265" s="78"/>
      <c r="B265" s="78"/>
      <c r="C265" s="78"/>
    </row>
    <row r="266">
      <c r="A266" s="78"/>
      <c r="B266" s="78"/>
      <c r="C266" s="78"/>
    </row>
    <row r="267">
      <c r="A267" s="78"/>
      <c r="B267" s="78"/>
      <c r="C267" s="78"/>
    </row>
    <row r="268">
      <c r="A268" s="78"/>
      <c r="B268" s="78"/>
      <c r="C268" s="78"/>
    </row>
    <row r="269">
      <c r="A269" s="78"/>
      <c r="B269" s="78"/>
      <c r="C269" s="78"/>
    </row>
    <row r="270">
      <c r="A270" s="78"/>
      <c r="B270" s="78"/>
      <c r="C270" s="78"/>
    </row>
    <row r="271">
      <c r="A271" s="78"/>
      <c r="B271" s="78"/>
      <c r="C271" s="78"/>
    </row>
    <row r="272">
      <c r="A272" s="78"/>
      <c r="B272" s="78"/>
      <c r="C272" s="78"/>
    </row>
    <row r="273">
      <c r="A273" s="78"/>
      <c r="B273" s="78"/>
      <c r="C273" s="78"/>
    </row>
    <row r="274">
      <c r="A274" s="78"/>
      <c r="B274" s="78"/>
      <c r="C274" s="78"/>
    </row>
    <row r="275">
      <c r="A275" s="78"/>
      <c r="B275" s="78"/>
      <c r="C275" s="78"/>
    </row>
    <row r="276">
      <c r="A276" s="78"/>
      <c r="B276" s="78"/>
      <c r="C276" s="78"/>
    </row>
    <row r="277">
      <c r="A277" s="78"/>
      <c r="B277" s="78"/>
      <c r="C277" s="78"/>
    </row>
    <row r="278">
      <c r="A278" s="78"/>
      <c r="B278" s="78"/>
      <c r="C278" s="78"/>
    </row>
    <row r="279">
      <c r="A279" s="78"/>
      <c r="B279" s="78"/>
      <c r="C279" s="78"/>
    </row>
    <row r="280">
      <c r="A280" s="78"/>
      <c r="B280" s="78"/>
      <c r="C280" s="78"/>
    </row>
    <row r="281">
      <c r="A281" s="78"/>
      <c r="B281" s="78"/>
      <c r="C281" s="78"/>
    </row>
    <row r="282">
      <c r="A282" s="78"/>
      <c r="B282" s="78"/>
      <c r="C282" s="78"/>
    </row>
    <row r="283">
      <c r="A283" s="78"/>
      <c r="B283" s="78"/>
      <c r="C283" s="78"/>
    </row>
    <row r="284">
      <c r="A284" s="78"/>
      <c r="B284" s="78"/>
      <c r="C284" s="78"/>
    </row>
    <row r="285">
      <c r="A285" s="78"/>
      <c r="B285" s="78"/>
      <c r="C285" s="78"/>
    </row>
    <row r="286">
      <c r="A286" s="78"/>
      <c r="B286" s="78"/>
      <c r="C286" s="78"/>
    </row>
    <row r="287">
      <c r="A287" s="78"/>
      <c r="B287" s="78"/>
      <c r="C287" s="78"/>
    </row>
    <row r="288">
      <c r="A288" s="78"/>
      <c r="B288" s="78"/>
      <c r="C288" s="78"/>
    </row>
    <row r="289">
      <c r="A289" s="78"/>
      <c r="B289" s="78"/>
      <c r="C289" s="78"/>
    </row>
    <row r="290">
      <c r="A290" s="78"/>
      <c r="B290" s="78"/>
      <c r="C290" s="78"/>
    </row>
    <row r="291">
      <c r="A291" s="78"/>
      <c r="B291" s="78"/>
      <c r="C291" s="78"/>
    </row>
    <row r="292">
      <c r="A292" s="78"/>
      <c r="B292" s="78"/>
      <c r="C292" s="78"/>
    </row>
    <row r="293">
      <c r="A293" s="78"/>
      <c r="B293" s="78"/>
      <c r="C293" s="78"/>
    </row>
    <row r="294">
      <c r="A294" s="78"/>
      <c r="B294" s="78"/>
      <c r="C294" s="78"/>
    </row>
    <row r="295">
      <c r="A295" s="78"/>
      <c r="B295" s="78"/>
      <c r="C295" s="78"/>
    </row>
    <row r="296">
      <c r="A296" s="78"/>
      <c r="B296" s="78"/>
      <c r="C296" s="78"/>
    </row>
    <row r="297">
      <c r="A297" s="78"/>
      <c r="B297" s="78"/>
      <c r="C297" s="78"/>
    </row>
    <row r="298">
      <c r="A298" s="78"/>
      <c r="B298" s="78"/>
      <c r="C298" s="78"/>
    </row>
    <row r="299">
      <c r="A299" s="78"/>
      <c r="B299" s="78"/>
      <c r="C299" s="78"/>
    </row>
    <row r="300">
      <c r="A300" s="78"/>
      <c r="B300" s="78"/>
      <c r="C300" s="78"/>
    </row>
    <row r="301">
      <c r="A301" s="78"/>
      <c r="B301" s="78"/>
      <c r="C301" s="78"/>
    </row>
    <row r="302">
      <c r="A302" s="78"/>
      <c r="B302" s="78"/>
      <c r="C302" s="78"/>
    </row>
    <row r="303">
      <c r="A303" s="78"/>
      <c r="B303" s="78"/>
      <c r="C303" s="78"/>
    </row>
    <row r="304">
      <c r="A304" s="78"/>
      <c r="B304" s="78"/>
      <c r="C304" s="78"/>
    </row>
    <row r="305">
      <c r="A305" s="78"/>
      <c r="B305" s="78"/>
      <c r="C305" s="78"/>
    </row>
    <row r="306">
      <c r="A306" s="78"/>
      <c r="B306" s="78"/>
      <c r="C306" s="78"/>
    </row>
    <row r="307">
      <c r="A307" s="78"/>
      <c r="B307" s="78"/>
      <c r="C307" s="78"/>
    </row>
    <row r="308">
      <c r="A308" s="78"/>
      <c r="B308" s="78"/>
      <c r="C308" s="78"/>
    </row>
    <row r="309">
      <c r="A309" s="78"/>
      <c r="B309" s="78"/>
      <c r="C309" s="78"/>
    </row>
    <row r="310">
      <c r="A310" s="78"/>
      <c r="B310" s="78"/>
      <c r="C310" s="78"/>
    </row>
    <row r="311">
      <c r="A311" s="78"/>
      <c r="B311" s="78"/>
      <c r="C311" s="78"/>
    </row>
    <row r="312">
      <c r="A312" s="78"/>
      <c r="B312" s="78"/>
      <c r="C312" s="78"/>
    </row>
    <row r="313">
      <c r="A313" s="78"/>
      <c r="B313" s="78"/>
      <c r="C313" s="78"/>
    </row>
    <row r="314">
      <c r="A314" s="78"/>
      <c r="B314" s="78"/>
      <c r="C314" s="78"/>
    </row>
    <row r="315">
      <c r="A315" s="78"/>
      <c r="B315" s="78"/>
      <c r="C315" s="78"/>
    </row>
    <row r="316">
      <c r="A316" s="78"/>
      <c r="B316" s="78"/>
      <c r="C316" s="78"/>
    </row>
    <row r="317">
      <c r="A317" s="78"/>
      <c r="B317" s="78"/>
      <c r="C317" s="78"/>
    </row>
    <row r="318">
      <c r="A318" s="78"/>
      <c r="B318" s="78"/>
      <c r="C318" s="78"/>
    </row>
    <row r="319">
      <c r="A319" s="78"/>
      <c r="B319" s="78"/>
      <c r="C319" s="78"/>
    </row>
    <row r="320">
      <c r="A320" s="78"/>
      <c r="B320" s="78"/>
      <c r="C320" s="78"/>
    </row>
    <row r="321">
      <c r="A321" s="78"/>
      <c r="B321" s="78"/>
      <c r="C321" s="78"/>
    </row>
    <row r="322">
      <c r="A322" s="78"/>
      <c r="B322" s="78"/>
      <c r="C322" s="78"/>
    </row>
    <row r="323">
      <c r="A323" s="78"/>
      <c r="B323" s="78"/>
      <c r="C323" s="78"/>
    </row>
    <row r="324">
      <c r="A324" s="78"/>
      <c r="B324" s="78"/>
      <c r="C324" s="78"/>
    </row>
    <row r="325">
      <c r="A325" s="78"/>
      <c r="B325" s="78"/>
      <c r="C325" s="78"/>
    </row>
    <row r="326">
      <c r="A326" s="78"/>
      <c r="B326" s="78"/>
      <c r="C326" s="78"/>
    </row>
    <row r="327">
      <c r="A327" s="78"/>
      <c r="B327" s="78"/>
      <c r="C327" s="78"/>
    </row>
    <row r="328">
      <c r="A328" s="78"/>
      <c r="B328" s="78"/>
      <c r="C328" s="78"/>
    </row>
    <row r="329">
      <c r="A329" s="78"/>
      <c r="B329" s="78"/>
      <c r="C329" s="78"/>
    </row>
    <row r="330">
      <c r="A330" s="78"/>
      <c r="B330" s="78"/>
      <c r="C330" s="78"/>
    </row>
    <row r="331">
      <c r="A331" s="78"/>
      <c r="B331" s="78"/>
      <c r="C331" s="78"/>
    </row>
    <row r="332">
      <c r="A332" s="78"/>
      <c r="B332" s="78"/>
      <c r="C332" s="78"/>
    </row>
    <row r="333">
      <c r="A333" s="78"/>
      <c r="B333" s="78"/>
      <c r="C333" s="78"/>
    </row>
    <row r="334">
      <c r="A334" s="78"/>
      <c r="B334" s="78"/>
      <c r="C334" s="78"/>
    </row>
    <row r="335">
      <c r="A335" s="78"/>
      <c r="B335" s="78"/>
      <c r="C335" s="78"/>
    </row>
    <row r="336">
      <c r="A336" s="78"/>
      <c r="B336" s="78"/>
      <c r="C336" s="78"/>
    </row>
    <row r="337">
      <c r="A337" s="78"/>
      <c r="B337" s="78"/>
      <c r="C337" s="78"/>
    </row>
    <row r="338">
      <c r="A338" s="78"/>
      <c r="B338" s="78"/>
      <c r="C338" s="78"/>
    </row>
    <row r="339">
      <c r="A339" s="78"/>
      <c r="B339" s="78"/>
      <c r="C339" s="78"/>
    </row>
    <row r="340">
      <c r="A340" s="78"/>
      <c r="B340" s="78"/>
      <c r="C340" s="78"/>
    </row>
    <row r="341">
      <c r="A341" s="78"/>
      <c r="B341" s="78"/>
      <c r="C341" s="78"/>
    </row>
    <row r="342">
      <c r="A342" s="78"/>
      <c r="B342" s="78"/>
      <c r="C342" s="78"/>
    </row>
    <row r="343">
      <c r="A343" s="78"/>
      <c r="B343" s="78"/>
      <c r="C343" s="78"/>
    </row>
    <row r="344">
      <c r="A344" s="78"/>
      <c r="B344" s="78"/>
      <c r="C344" s="78"/>
    </row>
    <row r="345">
      <c r="A345" s="78"/>
      <c r="B345" s="78"/>
      <c r="C345" s="78"/>
    </row>
    <row r="346">
      <c r="A346" s="78"/>
      <c r="B346" s="78"/>
      <c r="C346" s="78"/>
    </row>
    <row r="347">
      <c r="A347" s="78"/>
      <c r="B347" s="78"/>
      <c r="C347" s="78"/>
    </row>
    <row r="348">
      <c r="A348" s="78"/>
      <c r="B348" s="78"/>
      <c r="C348" s="78"/>
    </row>
    <row r="349">
      <c r="A349" s="78"/>
      <c r="B349" s="78"/>
      <c r="C349" s="78"/>
    </row>
    <row r="350">
      <c r="A350" s="78"/>
      <c r="B350" s="78"/>
      <c r="C350" s="78"/>
    </row>
    <row r="351">
      <c r="A351" s="78"/>
      <c r="B351" s="78"/>
      <c r="C351" s="78"/>
    </row>
    <row r="352">
      <c r="A352" s="78"/>
      <c r="B352" s="78"/>
      <c r="C352" s="78"/>
    </row>
    <row r="353">
      <c r="A353" s="78"/>
      <c r="B353" s="78"/>
      <c r="C353" s="78"/>
    </row>
    <row r="354">
      <c r="A354" s="78"/>
      <c r="B354" s="78"/>
      <c r="C354" s="78"/>
    </row>
    <row r="355">
      <c r="A355" s="78"/>
      <c r="B355" s="78"/>
      <c r="C355" s="78"/>
    </row>
    <row r="356">
      <c r="A356" s="78"/>
      <c r="B356" s="78"/>
      <c r="C356" s="78"/>
    </row>
    <row r="357">
      <c r="A357" s="78"/>
      <c r="B357" s="78"/>
      <c r="C357" s="78"/>
    </row>
    <row r="358">
      <c r="A358" s="78"/>
      <c r="B358" s="78"/>
      <c r="C358" s="78"/>
    </row>
    <row r="359">
      <c r="A359" s="78"/>
      <c r="B359" s="78"/>
      <c r="C359" s="78"/>
    </row>
    <row r="360">
      <c r="A360" s="78"/>
      <c r="B360" s="78"/>
      <c r="C360" s="78"/>
    </row>
    <row r="361">
      <c r="A361" s="78"/>
      <c r="B361" s="78"/>
      <c r="C361" s="78"/>
    </row>
    <row r="362">
      <c r="A362" s="78"/>
      <c r="B362" s="78"/>
      <c r="C362" s="78"/>
    </row>
    <row r="363">
      <c r="A363" s="78"/>
      <c r="B363" s="78"/>
      <c r="C363" s="78"/>
    </row>
    <row r="364">
      <c r="A364" s="78"/>
      <c r="B364" s="78"/>
      <c r="C364" s="78"/>
    </row>
    <row r="365">
      <c r="A365" s="78"/>
      <c r="B365" s="78"/>
      <c r="C365" s="78"/>
    </row>
    <row r="366">
      <c r="A366" s="78"/>
      <c r="B366" s="78"/>
      <c r="C366" s="78"/>
    </row>
    <row r="367">
      <c r="A367" s="78"/>
      <c r="B367" s="78"/>
      <c r="C367" s="78"/>
    </row>
    <row r="368">
      <c r="A368" s="78"/>
      <c r="B368" s="78"/>
      <c r="C368" s="78"/>
    </row>
    <row r="369">
      <c r="A369" s="78"/>
      <c r="B369" s="78"/>
      <c r="C369" s="78"/>
    </row>
    <row r="370">
      <c r="A370" s="78"/>
      <c r="B370" s="78"/>
      <c r="C370" s="78"/>
    </row>
    <row r="371">
      <c r="A371" s="78"/>
      <c r="B371" s="78"/>
      <c r="C371" s="78"/>
    </row>
    <row r="372">
      <c r="A372" s="78"/>
      <c r="B372" s="78"/>
      <c r="C372" s="78"/>
    </row>
    <row r="373">
      <c r="A373" s="78"/>
      <c r="B373" s="78"/>
      <c r="C373" s="78"/>
    </row>
    <row r="374">
      <c r="A374" s="78"/>
      <c r="B374" s="78"/>
      <c r="C374" s="78"/>
    </row>
    <row r="375">
      <c r="A375" s="78"/>
      <c r="B375" s="78"/>
      <c r="C375" s="78"/>
    </row>
    <row r="376">
      <c r="A376" s="78"/>
      <c r="B376" s="78"/>
      <c r="C376" s="78"/>
    </row>
    <row r="377">
      <c r="A377" s="78"/>
      <c r="B377" s="78"/>
      <c r="C377" s="78"/>
    </row>
    <row r="378">
      <c r="A378" s="78"/>
      <c r="B378" s="78"/>
      <c r="C378" s="78"/>
    </row>
    <row r="379">
      <c r="A379" s="78"/>
      <c r="B379" s="78"/>
      <c r="C379" s="78"/>
    </row>
    <row r="380">
      <c r="A380" s="78"/>
      <c r="B380" s="78"/>
      <c r="C380" s="78"/>
    </row>
    <row r="381">
      <c r="A381" s="78"/>
      <c r="B381" s="78"/>
      <c r="C381" s="78"/>
    </row>
    <row r="382">
      <c r="A382" s="78"/>
      <c r="B382" s="78"/>
      <c r="C382" s="78"/>
    </row>
    <row r="383">
      <c r="A383" s="78"/>
      <c r="B383" s="78"/>
      <c r="C383" s="78"/>
    </row>
    <row r="384">
      <c r="A384" s="78"/>
      <c r="B384" s="78"/>
      <c r="C384" s="78"/>
    </row>
    <row r="385">
      <c r="A385" s="78"/>
      <c r="B385" s="78"/>
      <c r="C385" s="78"/>
    </row>
    <row r="386">
      <c r="A386" s="78"/>
      <c r="B386" s="78"/>
      <c r="C386" s="78"/>
    </row>
    <row r="387">
      <c r="A387" s="78"/>
      <c r="B387" s="78"/>
      <c r="C387" s="78"/>
    </row>
    <row r="388">
      <c r="A388" s="78"/>
      <c r="B388" s="78"/>
      <c r="C388" s="78"/>
    </row>
    <row r="389">
      <c r="A389" s="78"/>
      <c r="B389" s="78"/>
      <c r="C389" s="78"/>
    </row>
    <row r="390">
      <c r="A390" s="78"/>
      <c r="B390" s="78"/>
      <c r="C390" s="78"/>
    </row>
    <row r="391">
      <c r="A391" s="78"/>
      <c r="B391" s="78"/>
      <c r="C391" s="78"/>
    </row>
    <row r="392">
      <c r="A392" s="78"/>
      <c r="B392" s="78"/>
      <c r="C392" s="78"/>
    </row>
    <row r="393">
      <c r="A393" s="78"/>
      <c r="B393" s="78"/>
      <c r="C393" s="78"/>
    </row>
    <row r="394">
      <c r="A394" s="78"/>
      <c r="B394" s="78"/>
      <c r="C394" s="78"/>
    </row>
    <row r="395">
      <c r="A395" s="78"/>
      <c r="B395" s="78"/>
      <c r="C395" s="78"/>
    </row>
    <row r="396">
      <c r="A396" s="78"/>
      <c r="B396" s="78"/>
      <c r="C396" s="78"/>
    </row>
    <row r="397">
      <c r="A397" s="78"/>
      <c r="B397" s="78"/>
      <c r="C397" s="78"/>
    </row>
    <row r="398">
      <c r="A398" s="78"/>
      <c r="B398" s="78"/>
      <c r="C398" s="78"/>
    </row>
    <row r="399">
      <c r="A399" s="78"/>
      <c r="B399" s="78"/>
      <c r="C399" s="78"/>
    </row>
    <row r="400">
      <c r="A400" s="78"/>
      <c r="B400" s="78"/>
      <c r="C400" s="78"/>
    </row>
    <row r="401">
      <c r="A401" s="78"/>
      <c r="B401" s="78"/>
      <c r="C401" s="78"/>
    </row>
    <row r="402">
      <c r="A402" s="78"/>
      <c r="B402" s="78"/>
      <c r="C402" s="78"/>
    </row>
    <row r="403">
      <c r="A403" s="78"/>
      <c r="B403" s="78"/>
      <c r="C403" s="78"/>
    </row>
    <row r="404">
      <c r="A404" s="78"/>
      <c r="B404" s="78"/>
      <c r="C404" s="78"/>
    </row>
    <row r="405">
      <c r="A405" s="78"/>
      <c r="B405" s="78"/>
      <c r="C405" s="78"/>
    </row>
    <row r="406">
      <c r="A406" s="78"/>
      <c r="B406" s="78"/>
      <c r="C406" s="78"/>
    </row>
    <row r="407">
      <c r="A407" s="78"/>
      <c r="B407" s="78"/>
      <c r="C407" s="78"/>
    </row>
    <row r="408">
      <c r="A408" s="78"/>
      <c r="B408" s="78"/>
      <c r="C408" s="78"/>
    </row>
    <row r="409">
      <c r="A409" s="78"/>
      <c r="B409" s="78"/>
      <c r="C409" s="78"/>
    </row>
    <row r="410">
      <c r="A410" s="78"/>
      <c r="B410" s="78"/>
      <c r="C410" s="78"/>
    </row>
    <row r="411">
      <c r="A411" s="78"/>
      <c r="B411" s="78"/>
      <c r="C411" s="78"/>
    </row>
    <row r="412">
      <c r="A412" s="78"/>
      <c r="B412" s="78"/>
      <c r="C412" s="78"/>
    </row>
    <row r="413">
      <c r="A413" s="78"/>
      <c r="B413" s="78"/>
      <c r="C413" s="78"/>
    </row>
    <row r="414">
      <c r="A414" s="78"/>
      <c r="B414" s="78"/>
      <c r="C414" s="78"/>
    </row>
    <row r="415">
      <c r="A415" s="78"/>
      <c r="B415" s="78"/>
      <c r="C415" s="78"/>
    </row>
    <row r="416">
      <c r="A416" s="78"/>
      <c r="B416" s="78"/>
      <c r="C416" s="78"/>
    </row>
    <row r="417">
      <c r="A417" s="78"/>
      <c r="B417" s="78"/>
      <c r="C417" s="78"/>
    </row>
    <row r="418">
      <c r="A418" s="78"/>
      <c r="B418" s="78"/>
      <c r="C418" s="78"/>
    </row>
    <row r="419">
      <c r="A419" s="78"/>
      <c r="B419" s="78"/>
      <c r="C419" s="78"/>
    </row>
    <row r="420">
      <c r="A420" s="78"/>
      <c r="B420" s="78"/>
      <c r="C420" s="78"/>
    </row>
    <row r="421">
      <c r="A421" s="78"/>
      <c r="B421" s="78"/>
      <c r="C421" s="78"/>
    </row>
    <row r="422">
      <c r="A422" s="78"/>
      <c r="B422" s="78"/>
      <c r="C422" s="78"/>
    </row>
    <row r="423">
      <c r="A423" s="78"/>
      <c r="B423" s="78"/>
      <c r="C423" s="78"/>
    </row>
    <row r="424">
      <c r="A424" s="78"/>
      <c r="B424" s="78"/>
      <c r="C424" s="78"/>
    </row>
    <row r="425">
      <c r="A425" s="78"/>
      <c r="B425" s="78"/>
      <c r="C425" s="78"/>
    </row>
    <row r="426">
      <c r="A426" s="78"/>
      <c r="B426" s="78"/>
      <c r="C426" s="78"/>
    </row>
    <row r="427">
      <c r="A427" s="78"/>
      <c r="B427" s="78"/>
      <c r="C427" s="78"/>
    </row>
    <row r="428">
      <c r="A428" s="78"/>
      <c r="B428" s="78"/>
      <c r="C428" s="78"/>
    </row>
    <row r="429">
      <c r="A429" s="78"/>
      <c r="B429" s="78"/>
      <c r="C429" s="78"/>
    </row>
    <row r="430">
      <c r="A430" s="78"/>
      <c r="B430" s="78"/>
      <c r="C430" s="78"/>
    </row>
    <row r="431">
      <c r="A431" s="78"/>
      <c r="B431" s="78"/>
      <c r="C431" s="78"/>
    </row>
    <row r="432">
      <c r="A432" s="78"/>
      <c r="B432" s="78"/>
      <c r="C432" s="78"/>
    </row>
    <row r="433">
      <c r="A433" s="78"/>
      <c r="B433" s="78"/>
      <c r="C433" s="78"/>
    </row>
    <row r="434">
      <c r="A434" s="78"/>
      <c r="B434" s="78"/>
      <c r="C434" s="78"/>
    </row>
    <row r="435">
      <c r="A435" s="78"/>
      <c r="B435" s="78"/>
      <c r="C435" s="78"/>
    </row>
    <row r="436">
      <c r="A436" s="78"/>
      <c r="B436" s="78"/>
      <c r="C436" s="78"/>
    </row>
    <row r="437">
      <c r="A437" s="78"/>
      <c r="B437" s="78"/>
      <c r="C437" s="78"/>
    </row>
    <row r="438">
      <c r="A438" s="78"/>
      <c r="B438" s="78"/>
      <c r="C438" s="78"/>
    </row>
    <row r="439">
      <c r="A439" s="78"/>
      <c r="B439" s="78"/>
      <c r="C439" s="78"/>
    </row>
    <row r="440">
      <c r="A440" s="78"/>
      <c r="B440" s="78"/>
      <c r="C440" s="78"/>
    </row>
    <row r="441">
      <c r="A441" s="78"/>
      <c r="B441" s="78"/>
      <c r="C441" s="78"/>
    </row>
    <row r="442">
      <c r="A442" s="78"/>
      <c r="B442" s="78"/>
      <c r="C442" s="78"/>
    </row>
    <row r="443">
      <c r="A443" s="78"/>
      <c r="B443" s="78"/>
      <c r="C443" s="78"/>
    </row>
    <row r="444">
      <c r="A444" s="78"/>
      <c r="B444" s="78"/>
      <c r="C444" s="78"/>
    </row>
    <row r="445">
      <c r="A445" s="78"/>
      <c r="B445" s="78"/>
      <c r="C445" s="78"/>
    </row>
    <row r="446">
      <c r="A446" s="78"/>
      <c r="B446" s="78"/>
      <c r="C446" s="78"/>
    </row>
    <row r="447">
      <c r="A447" s="78"/>
      <c r="B447" s="78"/>
      <c r="C447" s="78"/>
    </row>
    <row r="448">
      <c r="A448" s="78"/>
      <c r="B448" s="78"/>
      <c r="C448" s="78"/>
    </row>
    <row r="449">
      <c r="A449" s="78"/>
      <c r="B449" s="78"/>
      <c r="C449" s="78"/>
    </row>
    <row r="450">
      <c r="A450" s="78"/>
      <c r="B450" s="78"/>
      <c r="C450" s="78"/>
    </row>
    <row r="451">
      <c r="A451" s="78"/>
      <c r="B451" s="78"/>
      <c r="C451" s="78"/>
    </row>
    <row r="452">
      <c r="A452" s="78"/>
      <c r="B452" s="78"/>
      <c r="C452" s="78"/>
    </row>
    <row r="453">
      <c r="A453" s="78"/>
      <c r="B453" s="78"/>
      <c r="C453" s="78"/>
    </row>
    <row r="454">
      <c r="A454" s="78"/>
      <c r="B454" s="78"/>
      <c r="C454" s="78"/>
    </row>
    <row r="455">
      <c r="A455" s="78"/>
      <c r="B455" s="78"/>
      <c r="C455" s="78"/>
    </row>
    <row r="456">
      <c r="A456" s="78"/>
      <c r="B456" s="78"/>
      <c r="C456" s="78"/>
    </row>
    <row r="457">
      <c r="A457" s="78"/>
      <c r="B457" s="78"/>
      <c r="C457" s="78"/>
    </row>
    <row r="458">
      <c r="A458" s="78"/>
      <c r="B458" s="78"/>
      <c r="C458" s="78"/>
    </row>
    <row r="459">
      <c r="A459" s="78"/>
      <c r="B459" s="78"/>
      <c r="C459" s="78"/>
    </row>
    <row r="460">
      <c r="A460" s="78"/>
      <c r="B460" s="78"/>
      <c r="C460" s="78"/>
    </row>
    <row r="461">
      <c r="A461" s="78"/>
      <c r="B461" s="78"/>
      <c r="C461" s="78"/>
    </row>
    <row r="462">
      <c r="A462" s="78"/>
      <c r="B462" s="78"/>
      <c r="C462" s="78"/>
    </row>
    <row r="463">
      <c r="A463" s="78"/>
      <c r="B463" s="78"/>
      <c r="C463" s="78"/>
    </row>
    <row r="464">
      <c r="A464" s="78"/>
      <c r="B464" s="78"/>
      <c r="C464" s="78"/>
    </row>
    <row r="465">
      <c r="A465" s="78"/>
      <c r="B465" s="78"/>
      <c r="C465" s="78"/>
    </row>
    <row r="466">
      <c r="A466" s="78"/>
      <c r="B466" s="78"/>
      <c r="C466" s="78"/>
    </row>
    <row r="467">
      <c r="A467" s="78"/>
      <c r="B467" s="78"/>
      <c r="C467" s="78"/>
    </row>
    <row r="468">
      <c r="A468" s="78"/>
      <c r="B468" s="78"/>
      <c r="C468" s="78"/>
    </row>
    <row r="469">
      <c r="A469" s="78"/>
      <c r="B469" s="78"/>
      <c r="C469" s="78"/>
    </row>
    <row r="470">
      <c r="A470" s="78"/>
      <c r="B470" s="78"/>
      <c r="C470" s="78"/>
    </row>
    <row r="471">
      <c r="A471" s="78"/>
      <c r="B471" s="78"/>
      <c r="C471" s="78"/>
    </row>
    <row r="472">
      <c r="A472" s="78"/>
      <c r="B472" s="78"/>
      <c r="C472" s="78"/>
    </row>
    <row r="473">
      <c r="A473" s="78"/>
      <c r="B473" s="78"/>
      <c r="C473" s="78"/>
    </row>
    <row r="474">
      <c r="A474" s="78"/>
      <c r="B474" s="78"/>
      <c r="C474" s="78"/>
    </row>
    <row r="475">
      <c r="A475" s="78"/>
      <c r="B475" s="78"/>
      <c r="C475" s="78"/>
    </row>
    <row r="476">
      <c r="A476" s="78"/>
      <c r="B476" s="78"/>
      <c r="C476" s="78"/>
    </row>
    <row r="477">
      <c r="A477" s="78"/>
      <c r="B477" s="78"/>
      <c r="C477" s="78"/>
    </row>
    <row r="478">
      <c r="A478" s="78"/>
      <c r="B478" s="78"/>
      <c r="C478" s="78"/>
    </row>
    <row r="479">
      <c r="A479" s="78"/>
      <c r="B479" s="78"/>
      <c r="C479" s="78"/>
    </row>
    <row r="480">
      <c r="A480" s="78"/>
      <c r="B480" s="78"/>
      <c r="C480" s="78"/>
    </row>
    <row r="481">
      <c r="A481" s="78"/>
      <c r="B481" s="78"/>
      <c r="C481" s="78"/>
    </row>
    <row r="482">
      <c r="A482" s="78"/>
      <c r="B482" s="78"/>
      <c r="C482" s="78"/>
    </row>
    <row r="483">
      <c r="A483" s="78"/>
      <c r="B483" s="78"/>
      <c r="C483" s="78"/>
    </row>
    <row r="484">
      <c r="A484" s="78"/>
      <c r="B484" s="78"/>
      <c r="C484" s="78"/>
    </row>
    <row r="485">
      <c r="A485" s="78"/>
      <c r="B485" s="78"/>
      <c r="C485" s="78"/>
    </row>
    <row r="486">
      <c r="A486" s="78"/>
      <c r="B486" s="78"/>
      <c r="C486" s="78"/>
    </row>
    <row r="487">
      <c r="A487" s="78"/>
      <c r="B487" s="78"/>
      <c r="C487" s="78"/>
    </row>
    <row r="488">
      <c r="A488" s="78"/>
      <c r="B488" s="78"/>
      <c r="C488" s="78"/>
    </row>
    <row r="489">
      <c r="A489" s="78"/>
      <c r="B489" s="78"/>
      <c r="C489" s="78"/>
    </row>
    <row r="490">
      <c r="A490" s="78"/>
      <c r="B490" s="78"/>
      <c r="C490" s="78"/>
    </row>
    <row r="491">
      <c r="A491" s="78"/>
      <c r="B491" s="78"/>
      <c r="C491" s="78"/>
    </row>
    <row r="492">
      <c r="A492" s="78"/>
      <c r="B492" s="78"/>
      <c r="C492" s="78"/>
    </row>
    <row r="493">
      <c r="A493" s="78"/>
      <c r="B493" s="78"/>
      <c r="C493" s="78"/>
    </row>
    <row r="494">
      <c r="A494" s="78"/>
      <c r="B494" s="78"/>
      <c r="C494" s="78"/>
    </row>
    <row r="495">
      <c r="A495" s="78"/>
      <c r="B495" s="78"/>
      <c r="C495" s="78"/>
    </row>
    <row r="496">
      <c r="A496" s="78"/>
      <c r="B496" s="78"/>
      <c r="C496" s="78"/>
    </row>
    <row r="497">
      <c r="A497" s="78"/>
      <c r="B497" s="78"/>
      <c r="C497" s="78"/>
    </row>
    <row r="498">
      <c r="A498" s="78"/>
      <c r="B498" s="78"/>
      <c r="C498" s="78"/>
    </row>
    <row r="499">
      <c r="A499" s="78"/>
      <c r="B499" s="78"/>
      <c r="C499" s="78"/>
    </row>
    <row r="500">
      <c r="A500" s="78"/>
      <c r="B500" s="78"/>
      <c r="C500" s="78"/>
    </row>
    <row r="501">
      <c r="A501" s="78"/>
      <c r="B501" s="78"/>
      <c r="C501" s="78"/>
    </row>
    <row r="502">
      <c r="A502" s="78"/>
      <c r="B502" s="78"/>
      <c r="C502" s="78"/>
    </row>
    <row r="503">
      <c r="A503" s="78"/>
      <c r="B503" s="78"/>
      <c r="C503" s="78"/>
    </row>
    <row r="504">
      <c r="A504" s="78"/>
      <c r="B504" s="78"/>
      <c r="C504" s="78"/>
    </row>
    <row r="505">
      <c r="A505" s="78"/>
      <c r="B505" s="78"/>
      <c r="C505" s="78"/>
    </row>
    <row r="506">
      <c r="A506" s="78"/>
      <c r="B506" s="78"/>
      <c r="C506" s="78"/>
    </row>
    <row r="507">
      <c r="A507" s="78"/>
      <c r="B507" s="78"/>
      <c r="C507" s="78"/>
    </row>
    <row r="508">
      <c r="A508" s="78"/>
      <c r="B508" s="78"/>
      <c r="C508" s="78"/>
    </row>
    <row r="509">
      <c r="A509" s="78"/>
      <c r="B509" s="78"/>
      <c r="C509" s="78"/>
    </row>
    <row r="510">
      <c r="A510" s="78"/>
      <c r="B510" s="78"/>
      <c r="C510" s="78"/>
    </row>
    <row r="511">
      <c r="A511" s="78"/>
      <c r="B511" s="78"/>
      <c r="C511" s="78"/>
    </row>
    <row r="512">
      <c r="A512" s="78"/>
      <c r="B512" s="78"/>
      <c r="C512" s="78"/>
    </row>
    <row r="513">
      <c r="A513" s="78"/>
      <c r="B513" s="78"/>
      <c r="C513" s="78"/>
    </row>
    <row r="514">
      <c r="A514" s="78"/>
      <c r="B514" s="78"/>
      <c r="C514" s="78"/>
    </row>
    <row r="515">
      <c r="A515" s="78"/>
      <c r="B515" s="78"/>
      <c r="C515" s="78"/>
    </row>
    <row r="516">
      <c r="A516" s="78"/>
      <c r="B516" s="78"/>
      <c r="C516" s="78"/>
    </row>
    <row r="517">
      <c r="A517" s="78"/>
      <c r="B517" s="78"/>
      <c r="C517" s="78"/>
    </row>
    <row r="518">
      <c r="A518" s="78"/>
      <c r="B518" s="78"/>
      <c r="C518" s="78"/>
    </row>
    <row r="519">
      <c r="A519" s="78"/>
      <c r="B519" s="78"/>
      <c r="C519" s="78"/>
    </row>
    <row r="520">
      <c r="A520" s="78"/>
      <c r="B520" s="78"/>
      <c r="C520" s="78"/>
    </row>
    <row r="521">
      <c r="A521" s="78"/>
      <c r="B521" s="78"/>
      <c r="C521" s="78"/>
    </row>
    <row r="522">
      <c r="A522" s="78"/>
      <c r="B522" s="78"/>
      <c r="C522" s="78"/>
    </row>
    <row r="523">
      <c r="A523" s="78"/>
      <c r="B523" s="78"/>
      <c r="C523" s="78"/>
    </row>
    <row r="524">
      <c r="A524" s="78"/>
      <c r="B524" s="78"/>
      <c r="C524" s="78"/>
    </row>
    <row r="525">
      <c r="A525" s="78"/>
      <c r="B525" s="78"/>
      <c r="C525" s="78"/>
    </row>
    <row r="526">
      <c r="A526" s="78"/>
      <c r="B526" s="78"/>
      <c r="C526" s="78"/>
    </row>
    <row r="527">
      <c r="A527" s="78"/>
      <c r="B527" s="78"/>
      <c r="C527" s="78"/>
    </row>
    <row r="528">
      <c r="A528" s="78"/>
      <c r="B528" s="78"/>
      <c r="C528" s="78"/>
    </row>
    <row r="529">
      <c r="A529" s="78"/>
      <c r="B529" s="78"/>
      <c r="C529" s="78"/>
    </row>
    <row r="530">
      <c r="A530" s="78"/>
      <c r="B530" s="78"/>
      <c r="C530" s="78"/>
    </row>
    <row r="531">
      <c r="A531" s="78"/>
      <c r="B531" s="78"/>
      <c r="C531" s="78"/>
    </row>
    <row r="532">
      <c r="A532" s="78"/>
      <c r="B532" s="78"/>
      <c r="C532" s="78"/>
    </row>
    <row r="533">
      <c r="A533" s="78"/>
      <c r="B533" s="78"/>
      <c r="C533" s="78"/>
    </row>
    <row r="534">
      <c r="A534" s="78"/>
      <c r="B534" s="78"/>
      <c r="C534" s="78"/>
    </row>
    <row r="535">
      <c r="A535" s="78"/>
      <c r="B535" s="78"/>
      <c r="C535" s="78"/>
    </row>
    <row r="536">
      <c r="A536" s="78"/>
      <c r="B536" s="78"/>
      <c r="C536" s="78"/>
    </row>
    <row r="537">
      <c r="A537" s="78"/>
      <c r="B537" s="78"/>
      <c r="C537" s="78"/>
    </row>
    <row r="538">
      <c r="A538" s="78"/>
      <c r="B538" s="78"/>
      <c r="C538" s="78"/>
    </row>
    <row r="539">
      <c r="A539" s="78"/>
      <c r="B539" s="78"/>
      <c r="C539" s="78"/>
    </row>
    <row r="540">
      <c r="A540" s="78"/>
      <c r="B540" s="78"/>
      <c r="C540" s="78"/>
    </row>
    <row r="541">
      <c r="A541" s="78"/>
      <c r="B541" s="78"/>
      <c r="C541" s="78"/>
    </row>
    <row r="542">
      <c r="A542" s="78"/>
      <c r="B542" s="78"/>
      <c r="C542" s="78"/>
    </row>
    <row r="543">
      <c r="A543" s="78"/>
      <c r="B543" s="78"/>
      <c r="C543" s="78"/>
    </row>
    <row r="544">
      <c r="A544" s="78"/>
      <c r="B544" s="78"/>
      <c r="C544" s="78"/>
    </row>
    <row r="545">
      <c r="A545" s="78"/>
      <c r="B545" s="78"/>
      <c r="C545" s="78"/>
    </row>
    <row r="546">
      <c r="A546" s="78"/>
      <c r="B546" s="78"/>
      <c r="C546" s="78"/>
    </row>
    <row r="547">
      <c r="A547" s="78"/>
      <c r="B547" s="78"/>
      <c r="C547" s="78"/>
    </row>
    <row r="548">
      <c r="A548" s="78"/>
      <c r="B548" s="78"/>
      <c r="C548" s="78"/>
    </row>
    <row r="549">
      <c r="A549" s="78"/>
      <c r="B549" s="78"/>
      <c r="C549" s="78"/>
    </row>
    <row r="550">
      <c r="A550" s="78"/>
      <c r="B550" s="78"/>
      <c r="C550" s="78"/>
    </row>
    <row r="551">
      <c r="A551" s="78"/>
      <c r="B551" s="78"/>
      <c r="C551" s="78"/>
    </row>
    <row r="552">
      <c r="A552" s="78"/>
      <c r="B552" s="78"/>
      <c r="C552" s="78"/>
    </row>
    <row r="553">
      <c r="A553" s="78"/>
      <c r="B553" s="78"/>
      <c r="C553" s="78"/>
    </row>
    <row r="554">
      <c r="A554" s="78"/>
      <c r="B554" s="78"/>
      <c r="C554" s="78"/>
    </row>
    <row r="555">
      <c r="A555" s="78"/>
      <c r="B555" s="78"/>
      <c r="C555" s="78"/>
    </row>
    <row r="556">
      <c r="A556" s="78"/>
      <c r="B556" s="78"/>
      <c r="C556" s="78"/>
    </row>
    <row r="557">
      <c r="A557" s="78"/>
      <c r="B557" s="78"/>
      <c r="C557" s="78"/>
    </row>
    <row r="558">
      <c r="A558" s="78"/>
      <c r="B558" s="78"/>
      <c r="C558" s="78"/>
    </row>
    <row r="559">
      <c r="A559" s="78"/>
      <c r="B559" s="78"/>
      <c r="C559" s="78"/>
    </row>
    <row r="560">
      <c r="A560" s="78"/>
      <c r="B560" s="78"/>
      <c r="C560" s="78"/>
    </row>
    <row r="561">
      <c r="A561" s="78"/>
      <c r="B561" s="78"/>
      <c r="C561" s="78"/>
    </row>
    <row r="562">
      <c r="A562" s="78"/>
      <c r="B562" s="78"/>
      <c r="C562" s="78"/>
    </row>
    <row r="563">
      <c r="A563" s="78"/>
      <c r="B563" s="78"/>
      <c r="C563" s="78"/>
    </row>
    <row r="564">
      <c r="A564" s="78"/>
      <c r="B564" s="78"/>
      <c r="C564" s="78"/>
    </row>
    <row r="565">
      <c r="A565" s="78"/>
      <c r="B565" s="78"/>
      <c r="C565" s="78"/>
    </row>
    <row r="566">
      <c r="A566" s="78"/>
      <c r="B566" s="78"/>
      <c r="C566" s="78"/>
    </row>
    <row r="567">
      <c r="A567" s="78"/>
      <c r="B567" s="78"/>
      <c r="C567" s="78"/>
    </row>
    <row r="568">
      <c r="A568" s="78"/>
      <c r="B568" s="78"/>
      <c r="C568" s="78"/>
    </row>
    <row r="569">
      <c r="A569" s="78"/>
      <c r="B569" s="78"/>
      <c r="C569" s="78"/>
    </row>
    <row r="570">
      <c r="A570" s="78"/>
      <c r="B570" s="78"/>
      <c r="C570" s="78"/>
    </row>
    <row r="571">
      <c r="A571" s="78"/>
      <c r="B571" s="78"/>
      <c r="C571" s="78"/>
    </row>
    <row r="572">
      <c r="A572" s="78"/>
      <c r="B572" s="78"/>
      <c r="C572" s="78"/>
    </row>
    <row r="573">
      <c r="A573" s="78"/>
      <c r="B573" s="78"/>
      <c r="C573" s="78"/>
    </row>
    <row r="574">
      <c r="A574" s="78"/>
      <c r="B574" s="78"/>
      <c r="C574" s="78"/>
    </row>
    <row r="575">
      <c r="A575" s="78"/>
      <c r="B575" s="78"/>
      <c r="C575" s="78"/>
    </row>
    <row r="576">
      <c r="A576" s="78"/>
      <c r="B576" s="78"/>
      <c r="C576" s="78"/>
    </row>
    <row r="577">
      <c r="A577" s="78"/>
      <c r="B577" s="78"/>
      <c r="C577" s="78"/>
    </row>
    <row r="578">
      <c r="A578" s="78"/>
      <c r="B578" s="78"/>
      <c r="C578" s="78"/>
    </row>
    <row r="579">
      <c r="A579" s="78"/>
      <c r="B579" s="78"/>
      <c r="C579" s="78"/>
    </row>
    <row r="580">
      <c r="A580" s="78"/>
      <c r="B580" s="78"/>
      <c r="C580" s="78"/>
    </row>
    <row r="581">
      <c r="A581" s="78"/>
      <c r="B581" s="78"/>
      <c r="C581" s="78"/>
    </row>
    <row r="582">
      <c r="A582" s="78"/>
      <c r="B582" s="78"/>
      <c r="C582" s="78"/>
    </row>
    <row r="583">
      <c r="A583" s="78"/>
      <c r="B583" s="78"/>
      <c r="C583" s="78"/>
    </row>
    <row r="584">
      <c r="A584" s="78"/>
      <c r="B584" s="78"/>
      <c r="C584" s="78"/>
    </row>
    <row r="585">
      <c r="A585" s="78"/>
      <c r="B585" s="78"/>
      <c r="C585" s="78"/>
    </row>
    <row r="586">
      <c r="A586" s="78"/>
      <c r="B586" s="78"/>
      <c r="C586" s="78"/>
    </row>
    <row r="587">
      <c r="A587" s="78"/>
      <c r="B587" s="78"/>
      <c r="C587" s="78"/>
    </row>
    <row r="588">
      <c r="A588" s="78"/>
      <c r="B588" s="78"/>
      <c r="C588" s="78"/>
    </row>
    <row r="589">
      <c r="A589" s="78"/>
      <c r="B589" s="78"/>
      <c r="C589" s="78"/>
    </row>
    <row r="590">
      <c r="A590" s="78"/>
      <c r="B590" s="78"/>
      <c r="C590" s="78"/>
    </row>
    <row r="591">
      <c r="A591" s="78"/>
      <c r="B591" s="78"/>
      <c r="C591" s="78"/>
    </row>
    <row r="592">
      <c r="A592" s="78"/>
      <c r="B592" s="78"/>
      <c r="C592" s="78"/>
    </row>
    <row r="593">
      <c r="A593" s="78"/>
      <c r="B593" s="78"/>
      <c r="C593" s="78"/>
    </row>
    <row r="594">
      <c r="A594" s="78"/>
      <c r="B594" s="78"/>
      <c r="C594" s="78"/>
    </row>
    <row r="595">
      <c r="A595" s="78"/>
      <c r="B595" s="78"/>
      <c r="C595" s="78"/>
    </row>
    <row r="596">
      <c r="A596" s="78"/>
      <c r="B596" s="78"/>
      <c r="C596" s="78"/>
    </row>
    <row r="597">
      <c r="A597" s="78"/>
      <c r="B597" s="78"/>
      <c r="C597" s="78"/>
    </row>
    <row r="598">
      <c r="A598" s="78"/>
      <c r="B598" s="78"/>
      <c r="C598" s="78"/>
    </row>
    <row r="599">
      <c r="A599" s="78"/>
      <c r="B599" s="78"/>
      <c r="C599" s="78"/>
    </row>
    <row r="600">
      <c r="A600" s="78"/>
      <c r="B600" s="78"/>
      <c r="C600" s="78"/>
    </row>
    <row r="601">
      <c r="A601" s="78"/>
      <c r="B601" s="78"/>
      <c r="C601" s="78"/>
    </row>
    <row r="602">
      <c r="A602" s="78"/>
      <c r="B602" s="78"/>
      <c r="C602" s="78"/>
    </row>
    <row r="603">
      <c r="A603" s="78"/>
      <c r="B603" s="78"/>
      <c r="C603" s="78"/>
    </row>
    <row r="604">
      <c r="A604" s="78"/>
      <c r="B604" s="78"/>
      <c r="C604" s="78"/>
    </row>
    <row r="605">
      <c r="A605" s="78"/>
      <c r="B605" s="78"/>
      <c r="C605" s="78"/>
    </row>
    <row r="606">
      <c r="A606" s="78"/>
      <c r="B606" s="78"/>
      <c r="C606" s="78"/>
    </row>
    <row r="607">
      <c r="A607" s="78"/>
      <c r="B607" s="78"/>
      <c r="C607" s="78"/>
    </row>
    <row r="608">
      <c r="A608" s="78"/>
      <c r="B608" s="78"/>
      <c r="C608" s="78"/>
    </row>
    <row r="609">
      <c r="A609" s="78"/>
      <c r="B609" s="78"/>
      <c r="C609" s="78"/>
    </row>
    <row r="610">
      <c r="A610" s="78"/>
      <c r="B610" s="78"/>
      <c r="C610" s="78"/>
    </row>
    <row r="611">
      <c r="A611" s="78"/>
      <c r="B611" s="78"/>
      <c r="C611" s="78"/>
    </row>
    <row r="612">
      <c r="A612" s="78"/>
      <c r="B612" s="78"/>
      <c r="C612" s="78"/>
    </row>
    <row r="613">
      <c r="A613" s="78"/>
      <c r="B613" s="78"/>
      <c r="C613" s="78"/>
    </row>
    <row r="614">
      <c r="A614" s="78"/>
      <c r="B614" s="78"/>
      <c r="C614" s="78"/>
    </row>
    <row r="615">
      <c r="A615" s="78"/>
      <c r="B615" s="78"/>
      <c r="C615" s="78"/>
    </row>
    <row r="616">
      <c r="A616" s="78"/>
      <c r="B616" s="78"/>
      <c r="C616" s="78"/>
    </row>
    <row r="617">
      <c r="A617" s="78"/>
      <c r="B617" s="78"/>
      <c r="C617" s="78"/>
    </row>
    <row r="618">
      <c r="A618" s="78"/>
      <c r="B618" s="78"/>
      <c r="C618" s="78"/>
    </row>
    <row r="619">
      <c r="A619" s="78"/>
      <c r="B619" s="78"/>
      <c r="C619" s="78"/>
    </row>
    <row r="620">
      <c r="A620" s="78"/>
      <c r="B620" s="78"/>
      <c r="C620" s="78"/>
    </row>
    <row r="621">
      <c r="A621" s="78"/>
      <c r="B621" s="78"/>
      <c r="C621" s="78"/>
    </row>
    <row r="622">
      <c r="A622" s="78"/>
      <c r="B622" s="78"/>
      <c r="C622" s="78"/>
    </row>
    <row r="623">
      <c r="A623" s="78"/>
      <c r="B623" s="78"/>
      <c r="C623" s="78"/>
    </row>
    <row r="624">
      <c r="A624" s="78"/>
      <c r="B624" s="78"/>
      <c r="C624" s="78"/>
    </row>
    <row r="625">
      <c r="A625" s="78"/>
      <c r="B625" s="78"/>
      <c r="C625" s="78"/>
    </row>
    <row r="626">
      <c r="A626" s="78"/>
      <c r="B626" s="78"/>
      <c r="C626" s="78"/>
    </row>
    <row r="627">
      <c r="A627" s="78"/>
      <c r="B627" s="78"/>
      <c r="C627" s="78"/>
    </row>
    <row r="628">
      <c r="A628" s="78"/>
      <c r="B628" s="78"/>
      <c r="C628" s="78"/>
    </row>
    <row r="629">
      <c r="A629" s="78"/>
      <c r="B629" s="78"/>
      <c r="C629" s="78"/>
    </row>
    <row r="630">
      <c r="A630" s="78"/>
      <c r="B630" s="78"/>
      <c r="C630" s="78"/>
    </row>
    <row r="631">
      <c r="A631" s="78"/>
      <c r="B631" s="78"/>
      <c r="C631" s="78"/>
    </row>
    <row r="632">
      <c r="A632" s="78"/>
      <c r="B632" s="78"/>
      <c r="C632" s="78"/>
    </row>
    <row r="633">
      <c r="A633" s="78"/>
      <c r="B633" s="78"/>
      <c r="C633" s="78"/>
    </row>
    <row r="634">
      <c r="A634" s="78"/>
      <c r="B634" s="78"/>
      <c r="C634" s="78"/>
    </row>
    <row r="635">
      <c r="A635" s="78"/>
      <c r="B635" s="78"/>
      <c r="C635" s="78"/>
    </row>
    <row r="636">
      <c r="A636" s="78"/>
      <c r="B636" s="78"/>
      <c r="C636" s="78"/>
    </row>
    <row r="637">
      <c r="A637" s="78"/>
      <c r="B637" s="78"/>
      <c r="C637" s="78"/>
    </row>
    <row r="638">
      <c r="A638" s="78"/>
      <c r="B638" s="78"/>
      <c r="C638" s="78"/>
    </row>
    <row r="639">
      <c r="A639" s="78"/>
      <c r="B639" s="78"/>
      <c r="C639" s="78"/>
    </row>
    <row r="640">
      <c r="A640" s="78"/>
      <c r="B640" s="78"/>
      <c r="C640" s="78"/>
    </row>
    <row r="641">
      <c r="A641" s="78"/>
      <c r="B641" s="78"/>
      <c r="C641" s="78"/>
    </row>
    <row r="642">
      <c r="A642" s="78"/>
      <c r="B642" s="78"/>
      <c r="C642" s="78"/>
    </row>
    <row r="643">
      <c r="A643" s="78"/>
      <c r="B643" s="78"/>
      <c r="C643" s="78"/>
    </row>
    <row r="644">
      <c r="A644" s="78"/>
      <c r="B644" s="78"/>
      <c r="C644" s="78"/>
    </row>
    <row r="645">
      <c r="A645" s="78"/>
      <c r="B645" s="78"/>
      <c r="C645" s="78"/>
    </row>
    <row r="646">
      <c r="A646" s="78"/>
      <c r="B646" s="78"/>
      <c r="C646" s="78"/>
    </row>
    <row r="647">
      <c r="A647" s="78"/>
      <c r="B647" s="78"/>
      <c r="C647" s="78"/>
    </row>
    <row r="648">
      <c r="A648" s="78"/>
      <c r="B648" s="78"/>
      <c r="C648" s="78"/>
    </row>
    <row r="649">
      <c r="A649" s="78"/>
      <c r="B649" s="78"/>
      <c r="C649" s="78"/>
    </row>
    <row r="650">
      <c r="A650" s="78"/>
      <c r="B650" s="78"/>
      <c r="C650" s="78"/>
    </row>
    <row r="651">
      <c r="A651" s="78"/>
      <c r="B651" s="78"/>
      <c r="C651" s="78"/>
    </row>
    <row r="652">
      <c r="A652" s="78"/>
      <c r="B652" s="78"/>
      <c r="C652" s="78"/>
    </row>
    <row r="653">
      <c r="A653" s="78"/>
      <c r="B653" s="78"/>
      <c r="C653" s="78"/>
    </row>
    <row r="654">
      <c r="A654" s="78"/>
      <c r="B654" s="78"/>
      <c r="C654" s="78"/>
    </row>
    <row r="655">
      <c r="A655" s="78"/>
      <c r="B655" s="78"/>
      <c r="C655" s="78"/>
    </row>
    <row r="656">
      <c r="A656" s="78"/>
      <c r="B656" s="78"/>
      <c r="C656" s="78"/>
    </row>
    <row r="657">
      <c r="A657" s="78"/>
      <c r="B657" s="78"/>
      <c r="C657" s="78"/>
    </row>
    <row r="658">
      <c r="A658" s="78"/>
      <c r="B658" s="78"/>
      <c r="C658" s="78"/>
    </row>
    <row r="659">
      <c r="A659" s="78"/>
      <c r="B659" s="78"/>
      <c r="C659" s="78"/>
    </row>
    <row r="660">
      <c r="A660" s="78"/>
      <c r="B660" s="78"/>
      <c r="C660" s="78"/>
    </row>
    <row r="661">
      <c r="A661" s="78"/>
      <c r="B661" s="78"/>
      <c r="C661" s="78"/>
    </row>
    <row r="662">
      <c r="A662" s="78"/>
      <c r="B662" s="78"/>
      <c r="C662" s="78"/>
    </row>
    <row r="663">
      <c r="A663" s="78"/>
      <c r="B663" s="78"/>
      <c r="C663" s="78"/>
    </row>
    <row r="664">
      <c r="A664" s="78"/>
      <c r="B664" s="78"/>
      <c r="C664" s="78"/>
    </row>
    <row r="665">
      <c r="A665" s="78"/>
      <c r="B665" s="78"/>
      <c r="C665" s="78"/>
    </row>
    <row r="666">
      <c r="A666" s="78"/>
      <c r="B666" s="78"/>
      <c r="C666" s="78"/>
    </row>
    <row r="667">
      <c r="A667" s="78"/>
      <c r="B667" s="78"/>
      <c r="C667" s="78"/>
    </row>
    <row r="668">
      <c r="A668" s="78"/>
      <c r="B668" s="78"/>
      <c r="C668" s="78"/>
    </row>
    <row r="669">
      <c r="A669" s="78"/>
      <c r="B669" s="78"/>
      <c r="C669" s="78"/>
    </row>
    <row r="670">
      <c r="A670" s="78"/>
      <c r="B670" s="78"/>
      <c r="C670" s="78"/>
    </row>
    <row r="671">
      <c r="A671" s="78"/>
      <c r="B671" s="78"/>
      <c r="C671" s="78"/>
    </row>
    <row r="672">
      <c r="A672" s="78"/>
      <c r="B672" s="78"/>
      <c r="C672" s="78"/>
    </row>
    <row r="673">
      <c r="A673" s="78"/>
      <c r="B673" s="78"/>
      <c r="C673" s="78"/>
    </row>
    <row r="674">
      <c r="A674" s="78"/>
      <c r="B674" s="78"/>
      <c r="C674" s="78"/>
    </row>
    <row r="675">
      <c r="A675" s="78"/>
      <c r="B675" s="78"/>
      <c r="C675" s="78"/>
    </row>
    <row r="676">
      <c r="A676" s="78"/>
      <c r="B676" s="78"/>
      <c r="C676" s="78"/>
    </row>
    <row r="677">
      <c r="A677" s="78"/>
      <c r="B677" s="78"/>
      <c r="C677" s="78"/>
    </row>
    <row r="678">
      <c r="A678" s="78"/>
      <c r="B678" s="78"/>
      <c r="C678" s="78"/>
    </row>
    <row r="679">
      <c r="A679" s="78"/>
      <c r="B679" s="78"/>
      <c r="C679" s="78"/>
    </row>
    <row r="680">
      <c r="A680" s="78"/>
      <c r="B680" s="78"/>
      <c r="C680" s="78"/>
    </row>
    <row r="681">
      <c r="A681" s="78"/>
      <c r="B681" s="78"/>
      <c r="C681" s="78"/>
    </row>
    <row r="682">
      <c r="A682" s="78"/>
      <c r="B682" s="78"/>
      <c r="C682" s="78"/>
    </row>
    <row r="683">
      <c r="A683" s="78"/>
      <c r="B683" s="78"/>
      <c r="C683" s="78"/>
    </row>
    <row r="684">
      <c r="A684" s="78"/>
      <c r="B684" s="78"/>
      <c r="C684" s="78"/>
    </row>
    <row r="685">
      <c r="A685" s="78"/>
      <c r="B685" s="78"/>
      <c r="C685" s="78"/>
    </row>
    <row r="686">
      <c r="A686" s="78"/>
      <c r="B686" s="78"/>
      <c r="C686" s="78"/>
    </row>
    <row r="687">
      <c r="A687" s="78"/>
      <c r="B687" s="78"/>
      <c r="C687" s="78"/>
    </row>
    <row r="688">
      <c r="A688" s="78"/>
      <c r="B688" s="78"/>
      <c r="C688" s="78"/>
    </row>
    <row r="689">
      <c r="A689" s="78"/>
      <c r="B689" s="78"/>
      <c r="C689" s="78"/>
    </row>
    <row r="690">
      <c r="A690" s="78"/>
      <c r="B690" s="78"/>
      <c r="C690" s="78"/>
    </row>
    <row r="691">
      <c r="A691" s="78"/>
      <c r="B691" s="78"/>
      <c r="C691" s="78"/>
    </row>
    <row r="692">
      <c r="A692" s="78"/>
      <c r="B692" s="78"/>
      <c r="C692" s="78"/>
    </row>
    <row r="693">
      <c r="A693" s="78"/>
      <c r="B693" s="78"/>
      <c r="C693" s="78"/>
    </row>
    <row r="694">
      <c r="A694" s="78"/>
      <c r="B694" s="78"/>
      <c r="C694" s="78"/>
    </row>
    <row r="695">
      <c r="A695" s="78"/>
      <c r="B695" s="78"/>
      <c r="C695" s="78"/>
    </row>
    <row r="696">
      <c r="A696" s="78"/>
      <c r="B696" s="78"/>
      <c r="C696" s="78"/>
    </row>
    <row r="697">
      <c r="A697" s="78"/>
      <c r="B697" s="78"/>
      <c r="C697" s="78"/>
    </row>
    <row r="698">
      <c r="A698" s="78"/>
      <c r="B698" s="78"/>
      <c r="C698" s="78"/>
    </row>
    <row r="699">
      <c r="A699" s="78"/>
      <c r="B699" s="78"/>
      <c r="C699" s="78"/>
    </row>
    <row r="700">
      <c r="A700" s="78"/>
      <c r="B700" s="78"/>
      <c r="C700" s="78"/>
    </row>
    <row r="701">
      <c r="A701" s="78"/>
      <c r="B701" s="78"/>
      <c r="C701" s="78"/>
    </row>
    <row r="702">
      <c r="A702" s="78"/>
      <c r="B702" s="78"/>
      <c r="C702" s="78"/>
    </row>
    <row r="703">
      <c r="A703" s="78"/>
      <c r="B703" s="78"/>
      <c r="C703" s="78"/>
    </row>
    <row r="704">
      <c r="A704" s="78"/>
      <c r="B704" s="78"/>
      <c r="C704" s="78"/>
    </row>
    <row r="705">
      <c r="A705" s="78"/>
      <c r="B705" s="78"/>
      <c r="C705" s="78"/>
    </row>
    <row r="706">
      <c r="A706" s="78"/>
      <c r="B706" s="78"/>
      <c r="C706" s="78"/>
    </row>
    <row r="707">
      <c r="A707" s="78"/>
      <c r="B707" s="78"/>
      <c r="C707" s="78"/>
    </row>
    <row r="708">
      <c r="A708" s="78"/>
      <c r="B708" s="78"/>
      <c r="C708" s="78"/>
    </row>
    <row r="709">
      <c r="A709" s="78"/>
      <c r="B709" s="78"/>
      <c r="C709" s="78"/>
    </row>
    <row r="710">
      <c r="A710" s="78"/>
      <c r="B710" s="78"/>
      <c r="C710" s="78"/>
    </row>
    <row r="711">
      <c r="A711" s="78"/>
      <c r="B711" s="78"/>
      <c r="C711" s="78"/>
    </row>
    <row r="712">
      <c r="A712" s="78"/>
      <c r="B712" s="78"/>
      <c r="C712" s="78"/>
    </row>
    <row r="713">
      <c r="A713" s="78"/>
      <c r="B713" s="78"/>
      <c r="C713" s="78"/>
    </row>
    <row r="714">
      <c r="A714" s="78"/>
      <c r="B714" s="78"/>
      <c r="C714" s="78"/>
    </row>
    <row r="715">
      <c r="A715" s="78"/>
      <c r="B715" s="78"/>
      <c r="C715" s="78"/>
    </row>
    <row r="716">
      <c r="A716" s="78"/>
      <c r="B716" s="78"/>
      <c r="C716" s="78"/>
    </row>
    <row r="717">
      <c r="A717" s="78"/>
      <c r="B717" s="78"/>
      <c r="C717" s="78"/>
    </row>
    <row r="718">
      <c r="A718" s="78"/>
      <c r="B718" s="78"/>
      <c r="C718" s="78"/>
    </row>
    <row r="719">
      <c r="A719" s="78"/>
      <c r="B719" s="78"/>
      <c r="C719" s="78"/>
    </row>
    <row r="720">
      <c r="A720" s="78"/>
      <c r="B720" s="78"/>
      <c r="C720" s="78"/>
    </row>
    <row r="721">
      <c r="A721" s="78"/>
      <c r="B721" s="78"/>
      <c r="C721" s="78"/>
    </row>
    <row r="722">
      <c r="A722" s="78"/>
      <c r="B722" s="78"/>
      <c r="C722" s="78"/>
    </row>
    <row r="723">
      <c r="A723" s="78"/>
      <c r="B723" s="78"/>
      <c r="C723" s="78"/>
    </row>
    <row r="724">
      <c r="A724" s="78"/>
      <c r="B724" s="78"/>
      <c r="C724" s="78"/>
    </row>
    <row r="725">
      <c r="A725" s="78"/>
      <c r="B725" s="78"/>
      <c r="C725" s="78"/>
    </row>
    <row r="726">
      <c r="A726" s="78"/>
      <c r="B726" s="78"/>
      <c r="C726" s="78"/>
    </row>
    <row r="727">
      <c r="A727" s="78"/>
      <c r="B727" s="78"/>
      <c r="C727" s="78"/>
    </row>
    <row r="728">
      <c r="A728" s="78"/>
      <c r="B728" s="78"/>
      <c r="C728" s="78"/>
    </row>
    <row r="729">
      <c r="A729" s="78"/>
      <c r="B729" s="78"/>
      <c r="C729" s="78"/>
    </row>
    <row r="730">
      <c r="A730" s="78"/>
      <c r="B730" s="78"/>
      <c r="C730" s="78"/>
    </row>
    <row r="731">
      <c r="A731" s="78"/>
      <c r="B731" s="78"/>
      <c r="C731" s="78"/>
    </row>
    <row r="732">
      <c r="A732" s="78"/>
      <c r="B732" s="78"/>
      <c r="C732" s="78"/>
    </row>
    <row r="733">
      <c r="A733" s="78"/>
      <c r="B733" s="78"/>
      <c r="C733" s="78"/>
    </row>
    <row r="734">
      <c r="A734" s="78"/>
      <c r="B734" s="78"/>
      <c r="C734" s="78"/>
    </row>
    <row r="735">
      <c r="A735" s="78"/>
      <c r="B735" s="78"/>
      <c r="C735" s="78"/>
    </row>
    <row r="736">
      <c r="A736" s="78"/>
      <c r="B736" s="78"/>
      <c r="C736" s="78"/>
    </row>
    <row r="737">
      <c r="A737" s="78"/>
      <c r="B737" s="78"/>
      <c r="C737" s="78"/>
    </row>
    <row r="738">
      <c r="A738" s="78"/>
      <c r="B738" s="78"/>
      <c r="C738" s="78"/>
    </row>
    <row r="739">
      <c r="A739" s="78"/>
      <c r="B739" s="78"/>
      <c r="C739" s="78"/>
    </row>
    <row r="740">
      <c r="A740" s="78"/>
      <c r="B740" s="78"/>
      <c r="C740" s="78"/>
    </row>
    <row r="741">
      <c r="A741" s="78"/>
      <c r="B741" s="78"/>
      <c r="C741" s="78"/>
    </row>
    <row r="742">
      <c r="A742" s="78"/>
      <c r="B742" s="78"/>
      <c r="C742" s="78"/>
    </row>
    <row r="743">
      <c r="A743" s="78"/>
      <c r="B743" s="78"/>
      <c r="C743" s="78"/>
    </row>
    <row r="744">
      <c r="A744" s="78"/>
      <c r="B744" s="78"/>
      <c r="C744" s="78"/>
    </row>
    <row r="745">
      <c r="A745" s="78"/>
      <c r="B745" s="78"/>
      <c r="C745" s="78"/>
    </row>
    <row r="746">
      <c r="A746" s="78"/>
      <c r="B746" s="78"/>
      <c r="C746" s="78"/>
    </row>
    <row r="747">
      <c r="A747" s="78"/>
      <c r="B747" s="78"/>
      <c r="C747" s="78"/>
    </row>
    <row r="748">
      <c r="A748" s="78"/>
      <c r="B748" s="78"/>
      <c r="C748" s="78"/>
    </row>
    <row r="749">
      <c r="A749" s="78"/>
      <c r="B749" s="78"/>
      <c r="C749" s="78"/>
    </row>
    <row r="750">
      <c r="A750" s="78"/>
      <c r="B750" s="78"/>
      <c r="C750" s="78"/>
    </row>
    <row r="751">
      <c r="A751" s="78"/>
      <c r="B751" s="78"/>
      <c r="C751" s="78"/>
    </row>
    <row r="752">
      <c r="A752" s="78"/>
      <c r="B752" s="78"/>
      <c r="C752" s="78"/>
    </row>
    <row r="753">
      <c r="A753" s="78"/>
      <c r="B753" s="78"/>
      <c r="C753" s="78"/>
    </row>
    <row r="754">
      <c r="A754" s="78"/>
      <c r="B754" s="78"/>
      <c r="C754" s="78"/>
    </row>
    <row r="755">
      <c r="A755" s="78"/>
      <c r="B755" s="78"/>
      <c r="C755" s="78"/>
    </row>
    <row r="756">
      <c r="A756" s="78"/>
      <c r="B756" s="78"/>
      <c r="C756" s="78"/>
    </row>
    <row r="757">
      <c r="A757" s="78"/>
      <c r="B757" s="78"/>
      <c r="C757" s="78"/>
    </row>
    <row r="758">
      <c r="A758" s="78"/>
      <c r="B758" s="78"/>
      <c r="C758" s="78"/>
    </row>
    <row r="759">
      <c r="A759" s="78"/>
      <c r="B759" s="78"/>
      <c r="C759" s="78"/>
    </row>
    <row r="760">
      <c r="A760" s="78"/>
      <c r="B760" s="78"/>
      <c r="C760" s="78"/>
    </row>
    <row r="761">
      <c r="A761" s="78"/>
      <c r="B761" s="78"/>
      <c r="C761" s="78"/>
    </row>
    <row r="762">
      <c r="A762" s="78"/>
      <c r="B762" s="78"/>
      <c r="C762" s="78"/>
    </row>
    <row r="763">
      <c r="A763" s="78"/>
      <c r="B763" s="78"/>
      <c r="C763" s="78"/>
    </row>
    <row r="764">
      <c r="A764" s="78"/>
      <c r="B764" s="78"/>
      <c r="C764" s="78"/>
    </row>
    <row r="765">
      <c r="A765" s="78"/>
      <c r="B765" s="78"/>
      <c r="C765" s="78"/>
    </row>
    <row r="766">
      <c r="A766" s="78"/>
      <c r="B766" s="78"/>
      <c r="C766" s="78"/>
    </row>
    <row r="767">
      <c r="A767" s="78"/>
      <c r="B767" s="78"/>
      <c r="C767" s="78"/>
    </row>
    <row r="768">
      <c r="A768" s="78"/>
      <c r="B768" s="78"/>
      <c r="C768" s="78"/>
    </row>
    <row r="769">
      <c r="A769" s="78"/>
      <c r="B769" s="78"/>
      <c r="C769" s="78"/>
    </row>
    <row r="770">
      <c r="A770" s="78"/>
      <c r="B770" s="78"/>
      <c r="C770" s="78"/>
    </row>
    <row r="771">
      <c r="A771" s="78"/>
      <c r="B771" s="78"/>
      <c r="C771" s="78"/>
    </row>
    <row r="772">
      <c r="A772" s="78"/>
      <c r="B772" s="78"/>
      <c r="C772" s="78"/>
    </row>
    <row r="773">
      <c r="A773" s="78"/>
      <c r="B773" s="78"/>
      <c r="C773" s="78"/>
    </row>
    <row r="774">
      <c r="A774" s="78"/>
      <c r="B774" s="78"/>
      <c r="C774" s="78"/>
    </row>
    <row r="775">
      <c r="A775" s="78"/>
      <c r="B775" s="78"/>
      <c r="C775" s="78"/>
    </row>
    <row r="776">
      <c r="A776" s="78"/>
      <c r="B776" s="78"/>
      <c r="C776" s="78"/>
    </row>
    <row r="777">
      <c r="A777" s="78"/>
      <c r="B777" s="78"/>
      <c r="C777" s="78"/>
    </row>
    <row r="778">
      <c r="A778" s="78"/>
      <c r="B778" s="78"/>
      <c r="C778" s="78"/>
    </row>
    <row r="779">
      <c r="A779" s="78"/>
      <c r="B779" s="78"/>
      <c r="C779" s="78"/>
    </row>
    <row r="780">
      <c r="A780" s="78"/>
      <c r="B780" s="78"/>
      <c r="C780" s="78"/>
    </row>
    <row r="781">
      <c r="A781" s="78"/>
      <c r="B781" s="78"/>
      <c r="C781" s="78"/>
    </row>
    <row r="782">
      <c r="A782" s="78"/>
      <c r="B782" s="78"/>
      <c r="C782" s="78"/>
    </row>
    <row r="783">
      <c r="A783" s="78"/>
      <c r="B783" s="78"/>
      <c r="C783" s="78"/>
    </row>
    <row r="784">
      <c r="A784" s="78"/>
      <c r="B784" s="78"/>
      <c r="C784" s="78"/>
    </row>
    <row r="785">
      <c r="A785" s="78"/>
      <c r="B785" s="78"/>
      <c r="C785" s="78"/>
    </row>
    <row r="786">
      <c r="A786" s="78"/>
      <c r="B786" s="78"/>
      <c r="C786" s="78"/>
    </row>
    <row r="787">
      <c r="A787" s="78"/>
      <c r="B787" s="78"/>
      <c r="C787" s="78"/>
    </row>
    <row r="788">
      <c r="A788" s="78"/>
      <c r="B788" s="78"/>
      <c r="C788" s="78"/>
    </row>
    <row r="789">
      <c r="A789" s="78"/>
      <c r="B789" s="78"/>
      <c r="C789" s="78"/>
    </row>
    <row r="790">
      <c r="A790" s="78"/>
      <c r="B790" s="78"/>
      <c r="C790" s="78"/>
    </row>
    <row r="791">
      <c r="A791" s="78"/>
      <c r="B791" s="78"/>
      <c r="C791" s="78"/>
    </row>
    <row r="792">
      <c r="A792" s="78"/>
      <c r="B792" s="78"/>
      <c r="C792" s="78"/>
    </row>
    <row r="793">
      <c r="A793" s="78"/>
      <c r="B793" s="78"/>
      <c r="C793" s="78"/>
    </row>
    <row r="794">
      <c r="A794" s="78"/>
      <c r="B794" s="78"/>
      <c r="C794" s="78"/>
    </row>
    <row r="795">
      <c r="A795" s="78"/>
      <c r="B795" s="78"/>
      <c r="C795" s="78"/>
    </row>
    <row r="796">
      <c r="A796" s="78"/>
      <c r="B796" s="78"/>
      <c r="C796" s="78"/>
    </row>
    <row r="797">
      <c r="A797" s="78"/>
      <c r="B797" s="78"/>
      <c r="C797" s="78"/>
    </row>
    <row r="798">
      <c r="A798" s="78"/>
      <c r="B798" s="78"/>
      <c r="C798" s="78"/>
    </row>
    <row r="799">
      <c r="A799" s="78"/>
      <c r="B799" s="78"/>
      <c r="C799" s="78"/>
    </row>
    <row r="800">
      <c r="A800" s="78"/>
      <c r="B800" s="78"/>
      <c r="C800" s="78"/>
    </row>
    <row r="801">
      <c r="A801" s="78"/>
      <c r="B801" s="78"/>
      <c r="C801" s="78"/>
    </row>
    <row r="802">
      <c r="A802" s="78"/>
      <c r="B802" s="78"/>
      <c r="C802" s="78"/>
    </row>
    <row r="803">
      <c r="A803" s="78"/>
      <c r="B803" s="78"/>
      <c r="C803" s="78"/>
    </row>
    <row r="804">
      <c r="A804" s="78"/>
      <c r="B804" s="78"/>
      <c r="C804" s="78"/>
    </row>
    <row r="805">
      <c r="A805" s="78"/>
      <c r="B805" s="78"/>
      <c r="C805" s="78"/>
    </row>
    <row r="806">
      <c r="A806" s="78"/>
      <c r="B806" s="78"/>
      <c r="C806" s="78"/>
    </row>
    <row r="807">
      <c r="A807" s="78"/>
      <c r="B807" s="78"/>
      <c r="C807" s="78"/>
    </row>
    <row r="808">
      <c r="A808" s="78"/>
      <c r="B808" s="78"/>
      <c r="C808" s="78"/>
    </row>
    <row r="809">
      <c r="A809" s="78"/>
      <c r="B809" s="78"/>
      <c r="C809" s="78"/>
    </row>
    <row r="810">
      <c r="A810" s="78"/>
      <c r="B810" s="78"/>
      <c r="C810" s="78"/>
    </row>
    <row r="811">
      <c r="A811" s="78"/>
      <c r="B811" s="78"/>
      <c r="C811" s="78"/>
    </row>
    <row r="812">
      <c r="A812" s="78"/>
      <c r="B812" s="78"/>
      <c r="C812" s="78"/>
    </row>
    <row r="813">
      <c r="A813" s="78"/>
      <c r="B813" s="78"/>
      <c r="C813" s="78"/>
    </row>
    <row r="814">
      <c r="A814" s="78"/>
      <c r="B814" s="78"/>
      <c r="C814" s="78"/>
    </row>
    <row r="815">
      <c r="A815" s="78"/>
      <c r="B815" s="78"/>
      <c r="C815" s="78"/>
    </row>
    <row r="816">
      <c r="A816" s="78"/>
      <c r="B816" s="78"/>
      <c r="C816" s="78"/>
    </row>
    <row r="817">
      <c r="A817" s="78"/>
      <c r="B817" s="78"/>
      <c r="C817" s="78"/>
    </row>
    <row r="818">
      <c r="A818" s="78"/>
      <c r="B818" s="78"/>
      <c r="C818" s="78"/>
    </row>
    <row r="819">
      <c r="A819" s="78"/>
      <c r="B819" s="78"/>
      <c r="C819" s="78"/>
    </row>
    <row r="820">
      <c r="A820" s="78"/>
      <c r="B820" s="78"/>
      <c r="C820" s="78"/>
    </row>
    <row r="821">
      <c r="A821" s="78"/>
      <c r="B821" s="78"/>
      <c r="C821" s="78"/>
    </row>
    <row r="822">
      <c r="A822" s="78"/>
      <c r="B822" s="78"/>
      <c r="C822" s="78"/>
    </row>
    <row r="823">
      <c r="A823" s="78"/>
      <c r="B823" s="78"/>
      <c r="C823" s="78"/>
    </row>
    <row r="824">
      <c r="A824" s="78"/>
      <c r="B824" s="78"/>
      <c r="C824" s="78"/>
    </row>
    <row r="825">
      <c r="A825" s="78"/>
      <c r="B825" s="78"/>
      <c r="C825" s="78"/>
    </row>
    <row r="826">
      <c r="A826" s="78"/>
      <c r="B826" s="78"/>
      <c r="C826" s="78"/>
    </row>
    <row r="827">
      <c r="A827" s="78"/>
      <c r="B827" s="78"/>
      <c r="C827" s="78"/>
    </row>
    <row r="828">
      <c r="A828" s="78"/>
      <c r="B828" s="78"/>
      <c r="C828" s="78"/>
    </row>
    <row r="829">
      <c r="A829" s="78"/>
      <c r="B829" s="78"/>
      <c r="C829" s="78"/>
    </row>
    <row r="830">
      <c r="A830" s="78"/>
      <c r="B830" s="78"/>
      <c r="C830" s="78"/>
    </row>
    <row r="831">
      <c r="A831" s="78"/>
      <c r="B831" s="78"/>
      <c r="C831" s="78"/>
    </row>
    <row r="832">
      <c r="A832" s="78"/>
      <c r="B832" s="78"/>
      <c r="C832" s="78"/>
    </row>
    <row r="833">
      <c r="A833" s="78"/>
      <c r="B833" s="78"/>
      <c r="C833" s="78"/>
    </row>
    <row r="834">
      <c r="A834" s="78"/>
      <c r="B834" s="78"/>
      <c r="C834" s="78"/>
    </row>
    <row r="835">
      <c r="A835" s="78"/>
      <c r="B835" s="78"/>
      <c r="C835" s="78"/>
    </row>
    <row r="836">
      <c r="A836" s="78"/>
      <c r="B836" s="78"/>
      <c r="C836" s="78"/>
    </row>
    <row r="837">
      <c r="A837" s="78"/>
      <c r="B837" s="78"/>
      <c r="C837" s="78"/>
    </row>
    <row r="838">
      <c r="A838" s="78"/>
      <c r="B838" s="78"/>
      <c r="C838" s="78"/>
    </row>
    <row r="839">
      <c r="A839" s="78"/>
      <c r="B839" s="78"/>
      <c r="C839" s="78"/>
    </row>
    <row r="840">
      <c r="A840" s="78"/>
      <c r="B840" s="78"/>
      <c r="C840" s="78"/>
    </row>
    <row r="841">
      <c r="A841" s="78"/>
      <c r="B841" s="78"/>
      <c r="C841" s="78"/>
    </row>
    <row r="842">
      <c r="A842" s="78"/>
      <c r="B842" s="78"/>
      <c r="C842" s="78"/>
    </row>
    <row r="843">
      <c r="A843" s="78"/>
      <c r="B843" s="78"/>
      <c r="C843" s="78"/>
    </row>
    <row r="844">
      <c r="A844" s="78"/>
      <c r="B844" s="78"/>
      <c r="C844" s="78"/>
    </row>
    <row r="845">
      <c r="A845" s="78"/>
      <c r="B845" s="78"/>
      <c r="C845" s="78"/>
    </row>
    <row r="846">
      <c r="A846" s="78"/>
      <c r="B846" s="78"/>
      <c r="C846" s="78"/>
    </row>
    <row r="847">
      <c r="A847" s="78"/>
      <c r="B847" s="78"/>
      <c r="C847" s="78"/>
    </row>
    <row r="848">
      <c r="A848" s="78"/>
      <c r="B848" s="78"/>
      <c r="C848" s="78"/>
    </row>
    <row r="849">
      <c r="A849" s="78"/>
      <c r="B849" s="78"/>
      <c r="C849" s="78"/>
    </row>
    <row r="850">
      <c r="A850" s="78"/>
      <c r="B850" s="78"/>
      <c r="C850" s="78"/>
    </row>
    <row r="851">
      <c r="A851" s="78"/>
      <c r="B851" s="78"/>
      <c r="C851" s="78"/>
    </row>
    <row r="852">
      <c r="A852" s="78"/>
      <c r="B852" s="78"/>
      <c r="C852" s="78"/>
    </row>
    <row r="853">
      <c r="A853" s="78"/>
      <c r="B853" s="78"/>
      <c r="C853" s="78"/>
    </row>
    <row r="854">
      <c r="A854" s="78"/>
      <c r="B854" s="78"/>
      <c r="C854" s="78"/>
    </row>
    <row r="855">
      <c r="A855" s="78"/>
      <c r="B855" s="78"/>
      <c r="C855" s="78"/>
    </row>
    <row r="856">
      <c r="A856" s="78"/>
      <c r="B856" s="78"/>
      <c r="C856" s="78"/>
    </row>
    <row r="857">
      <c r="A857" s="78"/>
      <c r="B857" s="78"/>
      <c r="C857" s="78"/>
    </row>
    <row r="858">
      <c r="A858" s="78"/>
      <c r="B858" s="78"/>
      <c r="C858" s="78"/>
    </row>
    <row r="859">
      <c r="A859" s="78"/>
      <c r="B859" s="78"/>
      <c r="C859" s="78"/>
    </row>
    <row r="860">
      <c r="A860" s="78"/>
      <c r="B860" s="78"/>
      <c r="C860" s="78"/>
    </row>
    <row r="861">
      <c r="A861" s="78"/>
      <c r="B861" s="78"/>
      <c r="C861" s="78"/>
    </row>
    <row r="862">
      <c r="A862" s="78"/>
      <c r="B862" s="78"/>
      <c r="C862" s="78"/>
    </row>
    <row r="863">
      <c r="A863" s="78"/>
      <c r="B863" s="78"/>
      <c r="C863" s="78"/>
    </row>
    <row r="864">
      <c r="A864" s="78"/>
      <c r="B864" s="78"/>
      <c r="C864" s="78"/>
    </row>
    <row r="865">
      <c r="A865" s="78"/>
      <c r="B865" s="78"/>
      <c r="C865" s="78"/>
    </row>
    <row r="866">
      <c r="A866" s="78"/>
      <c r="B866" s="78"/>
      <c r="C866" s="78"/>
    </row>
    <row r="867">
      <c r="A867" s="78"/>
      <c r="B867" s="78"/>
      <c r="C867" s="78"/>
    </row>
    <row r="868">
      <c r="A868" s="78"/>
      <c r="B868" s="78"/>
      <c r="C868" s="78"/>
    </row>
    <row r="869">
      <c r="A869" s="78"/>
      <c r="B869" s="78"/>
      <c r="C869" s="78"/>
    </row>
    <row r="870">
      <c r="A870" s="78"/>
      <c r="B870" s="78"/>
      <c r="C870" s="78"/>
    </row>
    <row r="871">
      <c r="A871" s="78"/>
      <c r="B871" s="78"/>
      <c r="C871" s="78"/>
    </row>
    <row r="872">
      <c r="A872" s="78"/>
      <c r="B872" s="78"/>
      <c r="C872" s="78"/>
    </row>
    <row r="873">
      <c r="A873" s="78"/>
      <c r="B873" s="78"/>
      <c r="C873" s="78"/>
    </row>
    <row r="874">
      <c r="A874" s="78"/>
      <c r="B874" s="78"/>
      <c r="C874" s="78"/>
    </row>
    <row r="875">
      <c r="A875" s="78"/>
      <c r="B875" s="78"/>
      <c r="C875" s="78"/>
    </row>
    <row r="876">
      <c r="A876" s="78"/>
      <c r="B876" s="78"/>
      <c r="C876" s="78"/>
    </row>
    <row r="877">
      <c r="A877" s="78"/>
      <c r="B877" s="78"/>
      <c r="C877" s="78"/>
    </row>
    <row r="878">
      <c r="A878" s="78"/>
      <c r="B878" s="78"/>
      <c r="C878" s="78"/>
    </row>
    <row r="879">
      <c r="A879" s="78"/>
      <c r="B879" s="78"/>
      <c r="C879" s="78"/>
    </row>
    <row r="880">
      <c r="A880" s="78"/>
      <c r="B880" s="78"/>
      <c r="C880" s="78"/>
    </row>
    <row r="881">
      <c r="A881" s="78"/>
      <c r="B881" s="78"/>
      <c r="C881" s="78"/>
    </row>
    <row r="882">
      <c r="A882" s="78"/>
      <c r="B882" s="78"/>
      <c r="C882" s="78"/>
    </row>
    <row r="883">
      <c r="A883" s="78"/>
      <c r="B883" s="78"/>
      <c r="C883" s="78"/>
    </row>
    <row r="884">
      <c r="A884" s="78"/>
      <c r="B884" s="78"/>
      <c r="C884" s="78"/>
    </row>
    <row r="885">
      <c r="A885" s="78"/>
      <c r="B885" s="78"/>
      <c r="C885" s="78"/>
    </row>
    <row r="886">
      <c r="A886" s="78"/>
      <c r="B886" s="78"/>
      <c r="C886" s="78"/>
    </row>
    <row r="887">
      <c r="A887" s="78"/>
      <c r="B887" s="78"/>
      <c r="C887" s="78"/>
    </row>
    <row r="888">
      <c r="A888" s="78"/>
      <c r="B888" s="78"/>
      <c r="C888" s="78"/>
    </row>
    <row r="889">
      <c r="A889" s="78"/>
      <c r="B889" s="78"/>
      <c r="C889" s="78"/>
    </row>
    <row r="890">
      <c r="A890" s="78"/>
      <c r="B890" s="78"/>
      <c r="C890" s="78"/>
    </row>
    <row r="891">
      <c r="A891" s="78"/>
      <c r="B891" s="78"/>
      <c r="C891" s="78"/>
    </row>
    <row r="892">
      <c r="A892" s="78"/>
      <c r="B892" s="78"/>
      <c r="C892" s="78"/>
    </row>
    <row r="893">
      <c r="A893" s="78"/>
      <c r="B893" s="78"/>
      <c r="C893" s="78"/>
    </row>
    <row r="894">
      <c r="A894" s="78"/>
      <c r="B894" s="78"/>
      <c r="C894" s="78"/>
    </row>
    <row r="895">
      <c r="A895" s="78"/>
      <c r="B895" s="78"/>
      <c r="C895" s="78"/>
    </row>
    <row r="896">
      <c r="A896" s="78"/>
      <c r="B896" s="78"/>
      <c r="C896" s="78"/>
    </row>
    <row r="897">
      <c r="A897" s="78"/>
      <c r="B897" s="78"/>
      <c r="C897" s="78"/>
    </row>
    <row r="898">
      <c r="A898" s="78"/>
      <c r="B898" s="78"/>
      <c r="C898" s="78"/>
    </row>
    <row r="899">
      <c r="A899" s="78"/>
      <c r="B899" s="78"/>
      <c r="C899" s="78"/>
    </row>
    <row r="900">
      <c r="A900" s="78"/>
      <c r="B900" s="78"/>
      <c r="C900" s="78"/>
    </row>
    <row r="901">
      <c r="A901" s="78"/>
      <c r="B901" s="78"/>
      <c r="C901" s="78"/>
    </row>
    <row r="902">
      <c r="A902" s="78"/>
      <c r="B902" s="78"/>
      <c r="C902" s="78"/>
    </row>
    <row r="903">
      <c r="A903" s="78"/>
      <c r="B903" s="78"/>
      <c r="C903" s="78"/>
    </row>
    <row r="904">
      <c r="A904" s="78"/>
      <c r="B904" s="78"/>
      <c r="C904" s="78"/>
    </row>
    <row r="905">
      <c r="A905" s="78"/>
      <c r="B905" s="78"/>
      <c r="C905" s="78"/>
    </row>
    <row r="906">
      <c r="A906" s="78"/>
      <c r="B906" s="78"/>
      <c r="C906" s="78"/>
    </row>
    <row r="907">
      <c r="A907" s="78"/>
      <c r="B907" s="78"/>
      <c r="C907" s="78"/>
    </row>
    <row r="908">
      <c r="A908" s="78"/>
      <c r="B908" s="78"/>
      <c r="C908" s="78"/>
    </row>
    <row r="909">
      <c r="A909" s="78"/>
      <c r="B909" s="78"/>
      <c r="C909" s="78"/>
    </row>
    <row r="910">
      <c r="A910" s="78"/>
      <c r="B910" s="78"/>
      <c r="C910" s="78"/>
    </row>
    <row r="911">
      <c r="A911" s="78"/>
      <c r="B911" s="78"/>
      <c r="C911" s="78"/>
    </row>
    <row r="912">
      <c r="A912" s="78"/>
      <c r="B912" s="78"/>
      <c r="C912" s="78"/>
    </row>
    <row r="913">
      <c r="A913" s="78"/>
      <c r="B913" s="78"/>
      <c r="C913" s="78"/>
    </row>
    <row r="914">
      <c r="A914" s="78"/>
      <c r="B914" s="78"/>
      <c r="C914" s="78"/>
    </row>
    <row r="915">
      <c r="A915" s="78"/>
      <c r="B915" s="78"/>
      <c r="C915" s="78"/>
    </row>
    <row r="916">
      <c r="A916" s="78"/>
      <c r="B916" s="78"/>
      <c r="C916" s="78"/>
    </row>
    <row r="917">
      <c r="A917" s="78"/>
      <c r="B917" s="78"/>
      <c r="C917" s="78"/>
    </row>
    <row r="918">
      <c r="A918" s="78"/>
      <c r="B918" s="78"/>
      <c r="C918" s="78"/>
    </row>
    <row r="919">
      <c r="A919" s="78"/>
      <c r="B919" s="78"/>
      <c r="C919" s="78"/>
    </row>
    <row r="920">
      <c r="A920" s="78"/>
      <c r="B920" s="78"/>
      <c r="C920" s="78"/>
    </row>
    <row r="921">
      <c r="A921" s="78"/>
      <c r="B921" s="78"/>
      <c r="C921" s="78"/>
    </row>
    <row r="922">
      <c r="A922" s="78"/>
      <c r="B922" s="78"/>
      <c r="C922" s="78"/>
    </row>
    <row r="923">
      <c r="A923" s="78"/>
      <c r="B923" s="78"/>
      <c r="C923" s="78"/>
    </row>
    <row r="924">
      <c r="A924" s="78"/>
      <c r="B924" s="78"/>
      <c r="C924" s="78"/>
    </row>
    <row r="925">
      <c r="A925" s="78"/>
      <c r="B925" s="78"/>
      <c r="C925" s="78"/>
    </row>
    <row r="926">
      <c r="A926" s="78"/>
      <c r="B926" s="78"/>
      <c r="C926" s="78"/>
    </row>
    <row r="927">
      <c r="A927" s="78"/>
      <c r="B927" s="78"/>
      <c r="C927" s="78"/>
    </row>
    <row r="928">
      <c r="A928" s="78"/>
      <c r="B928" s="78"/>
      <c r="C928" s="78"/>
    </row>
    <row r="929">
      <c r="A929" s="78"/>
      <c r="B929" s="78"/>
      <c r="C929" s="78"/>
    </row>
    <row r="930">
      <c r="A930" s="78"/>
      <c r="B930" s="78"/>
      <c r="C930" s="78"/>
    </row>
    <row r="931">
      <c r="A931" s="78"/>
      <c r="B931" s="78"/>
      <c r="C931" s="78"/>
    </row>
    <row r="932">
      <c r="A932" s="78"/>
      <c r="B932" s="78"/>
      <c r="C932" s="78"/>
    </row>
    <row r="933">
      <c r="A933" s="78"/>
      <c r="B933" s="78"/>
      <c r="C933" s="78"/>
    </row>
    <row r="934">
      <c r="A934" s="78"/>
      <c r="B934" s="78"/>
      <c r="C934" s="78"/>
    </row>
    <row r="935">
      <c r="A935" s="78"/>
      <c r="B935" s="78"/>
      <c r="C935" s="78"/>
    </row>
    <row r="936">
      <c r="A936" s="78"/>
      <c r="B936" s="78"/>
      <c r="C936" s="78"/>
    </row>
    <row r="937">
      <c r="A937" s="78"/>
      <c r="B937" s="78"/>
      <c r="C937" s="78"/>
    </row>
    <row r="938">
      <c r="A938" s="78"/>
      <c r="B938" s="78"/>
      <c r="C938" s="78"/>
    </row>
    <row r="939">
      <c r="A939" s="78"/>
      <c r="B939" s="78"/>
      <c r="C939" s="78"/>
    </row>
    <row r="940">
      <c r="A940" s="78"/>
      <c r="B940" s="78"/>
      <c r="C940" s="78"/>
    </row>
    <row r="941">
      <c r="A941" s="78"/>
      <c r="B941" s="78"/>
      <c r="C941" s="78"/>
    </row>
    <row r="942">
      <c r="A942" s="78"/>
      <c r="B942" s="78"/>
      <c r="C942" s="78"/>
    </row>
  </sheetData>
  <mergeCells count="3">
    <mergeCell ref="A1:C1"/>
    <mergeCell ref="B46:C46"/>
    <mergeCell ref="B47:C4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32.78"/>
    <col customWidth="1" min="2" max="2" width="10.67"/>
    <col customWidth="1" min="3" max="3" width="5.78"/>
  </cols>
  <sheetData>
    <row r="1">
      <c r="A1" s="115" t="s">
        <v>751</v>
      </c>
      <c r="B1" s="116"/>
      <c r="C1" s="117"/>
    </row>
    <row r="2">
      <c r="A2" s="109" t="s">
        <v>752</v>
      </c>
      <c r="B2" s="78" t="s">
        <v>753</v>
      </c>
      <c r="C2" s="110">
        <v>1.0</v>
      </c>
    </row>
    <row r="3">
      <c r="A3" s="109" t="s">
        <v>754</v>
      </c>
      <c r="B3" s="78" t="s">
        <v>755</v>
      </c>
      <c r="C3" s="110">
        <v>2.0</v>
      </c>
    </row>
    <row r="4">
      <c r="A4" s="109" t="s">
        <v>754</v>
      </c>
      <c r="B4" s="78" t="s">
        <v>756</v>
      </c>
      <c r="C4" s="110">
        <v>2.0</v>
      </c>
    </row>
    <row r="5">
      <c r="A5" s="109" t="s">
        <v>754</v>
      </c>
      <c r="B5" s="78" t="s">
        <v>757</v>
      </c>
      <c r="C5" s="110">
        <v>1.0</v>
      </c>
    </row>
    <row r="6">
      <c r="A6" s="109" t="s">
        <v>758</v>
      </c>
      <c r="B6" s="78" t="s">
        <v>759</v>
      </c>
      <c r="C6" s="110">
        <v>8.0</v>
      </c>
    </row>
    <row r="7">
      <c r="A7" s="109" t="s">
        <v>758</v>
      </c>
      <c r="B7" s="78" t="s">
        <v>760</v>
      </c>
      <c r="C7" s="110">
        <v>1.0</v>
      </c>
    </row>
    <row r="8">
      <c r="A8" s="109" t="s">
        <v>761</v>
      </c>
      <c r="B8" s="78" t="s">
        <v>705</v>
      </c>
      <c r="C8" s="110">
        <v>1.0</v>
      </c>
    </row>
    <row r="9">
      <c r="A9" s="109" t="s">
        <v>761</v>
      </c>
      <c r="B9" s="78" t="s">
        <v>755</v>
      </c>
      <c r="C9" s="110">
        <v>1.0</v>
      </c>
    </row>
    <row r="10">
      <c r="A10" s="109" t="s">
        <v>762</v>
      </c>
      <c r="B10" s="78" t="s">
        <v>705</v>
      </c>
      <c r="C10" s="110">
        <v>2.0</v>
      </c>
    </row>
    <row r="11">
      <c r="A11" s="109" t="s">
        <v>762</v>
      </c>
      <c r="B11" s="78" t="s">
        <v>763</v>
      </c>
      <c r="C11" s="110">
        <v>1.0</v>
      </c>
    </row>
    <row r="12">
      <c r="A12" s="109" t="s">
        <v>764</v>
      </c>
      <c r="B12" s="78" t="s">
        <v>765</v>
      </c>
      <c r="C12" s="110">
        <v>1.0</v>
      </c>
    </row>
    <row r="13">
      <c r="A13" s="109" t="s">
        <v>764</v>
      </c>
      <c r="B13" s="78" t="s">
        <v>766</v>
      </c>
      <c r="C13" s="110">
        <v>1.0</v>
      </c>
    </row>
    <row r="14">
      <c r="A14" s="109" t="s">
        <v>764</v>
      </c>
      <c r="B14" s="78" t="s">
        <v>767</v>
      </c>
      <c r="C14" s="110">
        <v>1.0</v>
      </c>
    </row>
    <row r="15">
      <c r="A15" s="109" t="s">
        <v>764</v>
      </c>
      <c r="B15" s="78" t="s">
        <v>768</v>
      </c>
      <c r="C15" s="110">
        <v>3.0</v>
      </c>
    </row>
    <row r="16">
      <c r="A16" s="109" t="s">
        <v>769</v>
      </c>
      <c r="B16" s="78" t="s">
        <v>770</v>
      </c>
      <c r="C16" s="110">
        <v>2.0</v>
      </c>
    </row>
    <row r="17">
      <c r="A17" s="109" t="s">
        <v>769</v>
      </c>
      <c r="B17" s="78" t="s">
        <v>771</v>
      </c>
      <c r="C17" s="110">
        <v>1.0</v>
      </c>
    </row>
    <row r="18">
      <c r="A18" s="109" t="s">
        <v>772</v>
      </c>
      <c r="B18" s="78" t="s">
        <v>773</v>
      </c>
      <c r="C18" s="110">
        <v>161.0</v>
      </c>
    </row>
    <row r="19">
      <c r="A19" s="109" t="s">
        <v>774</v>
      </c>
      <c r="B19" s="78" t="s">
        <v>775</v>
      </c>
      <c r="C19" s="110">
        <v>4.0</v>
      </c>
    </row>
    <row r="20">
      <c r="A20" s="109" t="s">
        <v>776</v>
      </c>
      <c r="B20" s="78" t="s">
        <v>777</v>
      </c>
      <c r="C20" s="110">
        <v>13.0</v>
      </c>
    </row>
    <row r="21">
      <c r="A21" s="109" t="s">
        <v>778</v>
      </c>
      <c r="B21" s="78" t="s">
        <v>779</v>
      </c>
      <c r="C21" s="110">
        <v>13.0</v>
      </c>
    </row>
    <row r="22">
      <c r="A22" s="109" t="s">
        <v>780</v>
      </c>
      <c r="B22" s="78" t="s">
        <v>779</v>
      </c>
      <c r="C22" s="110">
        <v>7.0</v>
      </c>
    </row>
    <row r="23">
      <c r="A23" s="109" t="s">
        <v>781</v>
      </c>
      <c r="B23" s="78" t="s">
        <v>777</v>
      </c>
      <c r="C23" s="110">
        <v>82.0</v>
      </c>
    </row>
    <row r="24">
      <c r="A24" s="109" t="s">
        <v>776</v>
      </c>
      <c r="B24" s="78" t="s">
        <v>782</v>
      </c>
      <c r="C24" s="110">
        <v>2.0</v>
      </c>
    </row>
    <row r="25">
      <c r="A25" s="78" t="s">
        <v>758</v>
      </c>
      <c r="B25" s="78" t="s">
        <v>759</v>
      </c>
      <c r="C25" s="110">
        <v>1.0</v>
      </c>
    </row>
    <row r="26">
      <c r="A26" s="78" t="s">
        <v>783</v>
      </c>
      <c r="B26" s="78" t="s">
        <v>759</v>
      </c>
      <c r="C26" s="110">
        <v>1.0</v>
      </c>
    </row>
    <row r="27">
      <c r="A27" s="78" t="s">
        <v>784</v>
      </c>
      <c r="B27" s="78" t="s">
        <v>773</v>
      </c>
      <c r="C27" s="78">
        <v>2.0</v>
      </c>
    </row>
    <row r="28">
      <c r="A28" s="78" t="s">
        <v>785</v>
      </c>
      <c r="B28" s="78" t="s">
        <v>786</v>
      </c>
      <c r="C28" s="78">
        <v>1.0</v>
      </c>
    </row>
    <row r="29">
      <c r="A29" s="109" t="s">
        <v>787</v>
      </c>
      <c r="B29" s="78" t="s">
        <v>759</v>
      </c>
      <c r="C29" s="78">
        <v>1.0</v>
      </c>
    </row>
    <row r="30">
      <c r="A30" s="78" t="s">
        <v>758</v>
      </c>
      <c r="B30" s="78" t="s">
        <v>788</v>
      </c>
      <c r="C30" s="78">
        <v>1.0</v>
      </c>
    </row>
    <row r="31">
      <c r="A31" s="78" t="s">
        <v>769</v>
      </c>
      <c r="B31" s="78" t="s">
        <v>789</v>
      </c>
      <c r="C31" s="78">
        <v>1.0</v>
      </c>
    </row>
    <row r="32">
      <c r="A32" s="109" t="s">
        <v>764</v>
      </c>
      <c r="B32" s="78" t="s">
        <v>790</v>
      </c>
      <c r="C32" s="78">
        <v>1.0</v>
      </c>
    </row>
    <row r="33">
      <c r="A33" s="78" t="s">
        <v>791</v>
      </c>
      <c r="B33" s="78" t="s">
        <v>782</v>
      </c>
      <c r="C33" s="78">
        <v>2.0</v>
      </c>
    </row>
    <row r="34">
      <c r="A34" s="78" t="s">
        <v>758</v>
      </c>
      <c r="B34" s="78" t="s">
        <v>729</v>
      </c>
      <c r="C34" s="78">
        <v>3.0</v>
      </c>
    </row>
    <row r="35">
      <c r="A35" s="78" t="s">
        <v>769</v>
      </c>
      <c r="B35" s="78" t="s">
        <v>681</v>
      </c>
      <c r="C35" s="78">
        <v>1.0</v>
      </c>
    </row>
    <row r="36">
      <c r="A36" s="78" t="s">
        <v>754</v>
      </c>
      <c r="B36" s="78" t="s">
        <v>792</v>
      </c>
      <c r="C36" s="78">
        <v>1.0</v>
      </c>
    </row>
    <row r="37">
      <c r="A37" s="78" t="s">
        <v>793</v>
      </c>
      <c r="B37" s="78" t="s">
        <v>794</v>
      </c>
      <c r="C37" s="78">
        <v>1.0</v>
      </c>
    </row>
    <row r="38">
      <c r="A38" s="78" t="s">
        <v>795</v>
      </c>
      <c r="B38" s="78" t="s">
        <v>796</v>
      </c>
      <c r="C38" s="78">
        <v>1.0</v>
      </c>
    </row>
    <row r="39">
      <c r="A39" s="78" t="s">
        <v>797</v>
      </c>
      <c r="B39" s="78" t="s">
        <v>681</v>
      </c>
      <c r="C39" s="78">
        <v>1.0</v>
      </c>
    </row>
    <row r="40">
      <c r="A40" s="78" t="s">
        <v>783</v>
      </c>
      <c r="B40" s="78" t="s">
        <v>755</v>
      </c>
      <c r="C40" s="78">
        <v>1.0</v>
      </c>
    </row>
    <row r="41">
      <c r="A41" s="78" t="s">
        <v>769</v>
      </c>
      <c r="B41" s="78" t="s">
        <v>798</v>
      </c>
      <c r="C41" s="78">
        <v>31.0</v>
      </c>
    </row>
    <row r="42">
      <c r="A42" s="78" t="s">
        <v>799</v>
      </c>
      <c r="B42" s="78" t="s">
        <v>800</v>
      </c>
      <c r="C42" s="78">
        <v>5.0</v>
      </c>
    </row>
    <row r="43">
      <c r="A43" s="78" t="s">
        <v>758</v>
      </c>
      <c r="B43" s="78" t="s">
        <v>729</v>
      </c>
      <c r="C43" s="78">
        <v>1.0</v>
      </c>
    </row>
    <row r="44">
      <c r="A44" s="78" t="s">
        <v>758</v>
      </c>
      <c r="B44" s="78" t="s">
        <v>759</v>
      </c>
      <c r="C44" s="78">
        <v>1.0</v>
      </c>
    </row>
    <row r="45">
      <c r="A45" s="78" t="s">
        <v>758</v>
      </c>
      <c r="B45" s="78" t="s">
        <v>801</v>
      </c>
      <c r="C45" s="78">
        <v>1.0</v>
      </c>
    </row>
    <row r="46">
      <c r="A46" s="78" t="s">
        <v>758</v>
      </c>
      <c r="B46" s="78" t="s">
        <v>802</v>
      </c>
      <c r="C46" s="78">
        <v>2.0</v>
      </c>
    </row>
    <row r="47">
      <c r="A47" s="78" t="s">
        <v>803</v>
      </c>
      <c r="B47" s="78" t="s">
        <v>798</v>
      </c>
      <c r="C47" s="78">
        <v>18.0</v>
      </c>
    </row>
    <row r="48">
      <c r="A48" s="78" t="s">
        <v>758</v>
      </c>
      <c r="B48" s="78" t="s">
        <v>804</v>
      </c>
      <c r="C48" s="78">
        <v>1.0</v>
      </c>
    </row>
    <row r="49">
      <c r="A49" s="78" t="s">
        <v>805</v>
      </c>
      <c r="B49" s="78" t="s">
        <v>806</v>
      </c>
      <c r="C49" s="78">
        <v>1.0</v>
      </c>
    </row>
    <row r="50">
      <c r="A50" s="78" t="s">
        <v>758</v>
      </c>
      <c r="B50" s="78" t="s">
        <v>807</v>
      </c>
      <c r="C50" s="78">
        <v>1.0</v>
      </c>
    </row>
    <row r="51">
      <c r="A51" s="78" t="s">
        <v>797</v>
      </c>
      <c r="B51" s="78" t="s">
        <v>680</v>
      </c>
      <c r="C51" s="78">
        <v>2.0</v>
      </c>
    </row>
    <row r="52">
      <c r="A52" s="78" t="s">
        <v>808</v>
      </c>
      <c r="B52" s="78" t="s">
        <v>782</v>
      </c>
      <c r="C52" s="78">
        <v>4.0</v>
      </c>
    </row>
    <row r="53">
      <c r="A53" s="109" t="s">
        <v>809</v>
      </c>
      <c r="B53" s="78" t="s">
        <v>758</v>
      </c>
      <c r="C53" s="78">
        <v>1.0</v>
      </c>
    </row>
    <row r="54">
      <c r="A54" s="78" t="s">
        <v>758</v>
      </c>
      <c r="B54" s="78" t="s">
        <v>810</v>
      </c>
      <c r="C54" s="78">
        <v>1.0</v>
      </c>
    </row>
    <row r="55">
      <c r="A55" s="78" t="s">
        <v>758</v>
      </c>
      <c r="B55" s="78" t="s">
        <v>715</v>
      </c>
      <c r="C55" s="78">
        <v>10.0</v>
      </c>
    </row>
    <row r="56">
      <c r="A56" s="109" t="s">
        <v>780</v>
      </c>
      <c r="B56" s="78" t="s">
        <v>811</v>
      </c>
      <c r="C56" s="78">
        <v>12.0</v>
      </c>
    </row>
    <row r="57">
      <c r="A57" s="109" t="s">
        <v>764</v>
      </c>
      <c r="B57" s="78" t="s">
        <v>812</v>
      </c>
      <c r="C57" s="78">
        <v>1.0</v>
      </c>
    </row>
    <row r="58">
      <c r="A58" s="78" t="s">
        <v>758</v>
      </c>
      <c r="B58" s="78" t="s">
        <v>813</v>
      </c>
      <c r="C58" s="78">
        <v>1.0</v>
      </c>
    </row>
    <row r="59">
      <c r="A59" s="109" t="s">
        <v>754</v>
      </c>
      <c r="B59" s="78" t="s">
        <v>705</v>
      </c>
      <c r="C59" s="78">
        <v>1.0</v>
      </c>
    </row>
    <row r="60">
      <c r="A60" s="109" t="s">
        <v>754</v>
      </c>
      <c r="B60" s="78" t="s">
        <v>715</v>
      </c>
      <c r="C60" s="78">
        <v>2.0</v>
      </c>
    </row>
    <row r="61">
      <c r="A61" s="109" t="s">
        <v>764</v>
      </c>
      <c r="B61" s="78" t="s">
        <v>680</v>
      </c>
      <c r="C61" s="78">
        <v>2.0</v>
      </c>
    </row>
    <row r="62">
      <c r="A62" s="78" t="s">
        <v>758</v>
      </c>
      <c r="B62" s="78" t="s">
        <v>814</v>
      </c>
      <c r="C62" s="78">
        <v>1.0</v>
      </c>
    </row>
    <row r="63">
      <c r="A63" s="109" t="s">
        <v>815</v>
      </c>
      <c r="B63" s="78" t="s">
        <v>816</v>
      </c>
      <c r="C63" s="78">
        <v>1.0</v>
      </c>
    </row>
    <row r="64">
      <c r="A64" s="78" t="s">
        <v>817</v>
      </c>
      <c r="B64" s="78" t="s">
        <v>818</v>
      </c>
      <c r="C64" s="78">
        <v>6.0</v>
      </c>
    </row>
    <row r="65">
      <c r="A65" s="109" t="s">
        <v>758</v>
      </c>
      <c r="B65" s="78" t="s">
        <v>819</v>
      </c>
      <c r="C65" s="78">
        <v>1.0</v>
      </c>
    </row>
    <row r="66">
      <c r="A66" s="109" t="s">
        <v>754</v>
      </c>
      <c r="B66" s="78" t="s">
        <v>705</v>
      </c>
      <c r="C66" s="78">
        <v>1.0</v>
      </c>
    </row>
    <row r="67">
      <c r="A67" s="109" t="s">
        <v>778</v>
      </c>
      <c r="B67" s="78" t="s">
        <v>820</v>
      </c>
      <c r="C67" s="78">
        <v>14.0</v>
      </c>
    </row>
    <row r="68">
      <c r="A68" s="78" t="s">
        <v>821</v>
      </c>
      <c r="B68" s="78" t="s">
        <v>731</v>
      </c>
      <c r="C68" s="78">
        <v>1.0</v>
      </c>
    </row>
    <row r="69">
      <c r="A69" s="78" t="s">
        <v>805</v>
      </c>
      <c r="B69" s="78" t="s">
        <v>822</v>
      </c>
      <c r="C69" s="78">
        <v>1.0</v>
      </c>
    </row>
    <row r="70">
      <c r="A70" s="78" t="s">
        <v>758</v>
      </c>
      <c r="B70" s="78" t="s">
        <v>823</v>
      </c>
      <c r="C70" s="78">
        <v>2.0</v>
      </c>
    </row>
    <row r="71">
      <c r="A71" s="78" t="s">
        <v>824</v>
      </c>
      <c r="B71" s="78" t="s">
        <v>798</v>
      </c>
      <c r="C71" s="78">
        <v>1.0</v>
      </c>
    </row>
    <row r="72">
      <c r="A72" s="78" t="s">
        <v>758</v>
      </c>
      <c r="B72" s="78" t="s">
        <v>825</v>
      </c>
      <c r="C72" s="78">
        <v>1.0</v>
      </c>
    </row>
    <row r="73">
      <c r="A73" s="78" t="s">
        <v>758</v>
      </c>
      <c r="B73" s="78" t="s">
        <v>826</v>
      </c>
      <c r="C73" s="78">
        <v>1.0</v>
      </c>
    </row>
    <row r="74">
      <c r="A74" s="78" t="s">
        <v>758</v>
      </c>
      <c r="B74" s="78" t="s">
        <v>827</v>
      </c>
      <c r="C74" s="78">
        <v>3.0</v>
      </c>
    </row>
    <row r="75">
      <c r="A75" s="78" t="s">
        <v>797</v>
      </c>
      <c r="B75" s="78" t="s">
        <v>828</v>
      </c>
      <c r="C75" s="78">
        <v>4.0</v>
      </c>
    </row>
    <row r="76">
      <c r="A76" s="109" t="s">
        <v>774</v>
      </c>
      <c r="B76" s="78" t="s">
        <v>829</v>
      </c>
      <c r="C76" s="78">
        <v>18.0</v>
      </c>
    </row>
    <row r="77">
      <c r="A77" s="78" t="s">
        <v>780</v>
      </c>
      <c r="B77" s="78" t="s">
        <v>830</v>
      </c>
      <c r="C77" s="78">
        <v>4.0</v>
      </c>
    </row>
    <row r="78">
      <c r="A78" s="78" t="s">
        <v>758</v>
      </c>
      <c r="B78" s="78" t="s">
        <v>831</v>
      </c>
      <c r="C78" s="78">
        <v>3.0</v>
      </c>
    </row>
    <row r="79">
      <c r="A79" s="78" t="s">
        <v>832</v>
      </c>
      <c r="B79" s="78" t="s">
        <v>833</v>
      </c>
      <c r="C79" s="78">
        <v>1.0</v>
      </c>
    </row>
    <row r="80">
      <c r="A80" s="152"/>
      <c r="B80" s="152"/>
      <c r="C80" s="152"/>
    </row>
    <row r="81">
      <c r="A81" s="115" t="s">
        <v>834</v>
      </c>
      <c r="B81" s="116"/>
      <c r="C81" s="117"/>
    </row>
    <row r="82">
      <c r="A82" s="109" t="s">
        <v>835</v>
      </c>
      <c r="B82" s="78" t="s">
        <v>836</v>
      </c>
      <c r="C82" s="110">
        <v>4.0</v>
      </c>
    </row>
    <row r="83">
      <c r="A83" s="109" t="s">
        <v>837</v>
      </c>
      <c r="B83" s="78" t="s">
        <v>838</v>
      </c>
      <c r="C83" s="110">
        <v>81.0</v>
      </c>
    </row>
    <row r="84">
      <c r="A84" s="109" t="s">
        <v>839</v>
      </c>
      <c r="B84" s="78" t="s">
        <v>840</v>
      </c>
      <c r="C84" s="110">
        <v>149.0</v>
      </c>
    </row>
    <row r="85">
      <c r="A85" s="109" t="s">
        <v>839</v>
      </c>
      <c r="B85" s="78" t="s">
        <v>841</v>
      </c>
      <c r="C85" s="110">
        <v>2.0</v>
      </c>
    </row>
    <row r="86">
      <c r="A86" s="109" t="s">
        <v>842</v>
      </c>
      <c r="B86" s="78" t="s">
        <v>843</v>
      </c>
      <c r="C86" s="110">
        <v>8.0</v>
      </c>
    </row>
    <row r="87">
      <c r="A87" s="109" t="s">
        <v>842</v>
      </c>
      <c r="B87" s="78" t="s">
        <v>844</v>
      </c>
      <c r="C87" s="110">
        <v>22.0</v>
      </c>
    </row>
    <row r="88">
      <c r="A88" s="109" t="s">
        <v>842</v>
      </c>
      <c r="B88" s="78" t="s">
        <v>845</v>
      </c>
      <c r="C88" s="110">
        <v>15.0</v>
      </c>
    </row>
    <row r="89">
      <c r="A89" s="109" t="s">
        <v>842</v>
      </c>
      <c r="B89" s="78" t="s">
        <v>846</v>
      </c>
      <c r="C89" s="110">
        <v>6.0</v>
      </c>
    </row>
    <row r="90">
      <c r="A90" s="109" t="s">
        <v>842</v>
      </c>
      <c r="B90" s="78" t="s">
        <v>847</v>
      </c>
      <c r="C90" s="110">
        <v>1.0</v>
      </c>
    </row>
    <row r="91">
      <c r="A91" s="109" t="s">
        <v>842</v>
      </c>
      <c r="B91" s="78" t="s">
        <v>848</v>
      </c>
      <c r="C91" s="110">
        <v>3.0</v>
      </c>
    </row>
    <row r="92">
      <c r="A92" s="109" t="s">
        <v>842</v>
      </c>
      <c r="B92" s="78" t="s">
        <v>841</v>
      </c>
      <c r="C92" s="110">
        <v>1.0</v>
      </c>
    </row>
    <row r="93">
      <c r="A93" s="109" t="s">
        <v>842</v>
      </c>
      <c r="B93" s="78" t="s">
        <v>849</v>
      </c>
      <c r="C93" s="110">
        <v>1.0</v>
      </c>
    </row>
    <row r="94">
      <c r="A94" s="109" t="s">
        <v>842</v>
      </c>
      <c r="B94" s="78" t="s">
        <v>850</v>
      </c>
      <c r="C94" s="110">
        <v>1.0</v>
      </c>
    </row>
    <row r="95">
      <c r="A95" s="109" t="s">
        <v>842</v>
      </c>
      <c r="B95" s="78" t="s">
        <v>851</v>
      </c>
      <c r="C95" s="110">
        <v>2.0</v>
      </c>
    </row>
    <row r="96">
      <c r="A96" s="109" t="s">
        <v>852</v>
      </c>
      <c r="B96" s="78" t="s">
        <v>853</v>
      </c>
      <c r="C96" s="110">
        <v>4.0</v>
      </c>
    </row>
    <row r="97">
      <c r="A97" s="109" t="s">
        <v>852</v>
      </c>
      <c r="B97" s="78" t="s">
        <v>854</v>
      </c>
      <c r="C97" s="110">
        <v>84.0</v>
      </c>
    </row>
    <row r="98">
      <c r="A98" s="109" t="s">
        <v>852</v>
      </c>
      <c r="B98" s="78" t="s">
        <v>775</v>
      </c>
      <c r="C98" s="110">
        <v>26.0</v>
      </c>
    </row>
    <row r="99">
      <c r="A99" s="109" t="s">
        <v>855</v>
      </c>
      <c r="B99" s="78" t="s">
        <v>856</v>
      </c>
      <c r="C99" s="110">
        <v>1.0</v>
      </c>
    </row>
    <row r="100">
      <c r="A100" s="109" t="s">
        <v>855</v>
      </c>
      <c r="B100" s="78" t="s">
        <v>857</v>
      </c>
      <c r="C100" s="110">
        <v>1.0</v>
      </c>
    </row>
    <row r="101">
      <c r="A101" s="109" t="s">
        <v>855</v>
      </c>
      <c r="B101" s="78" t="s">
        <v>705</v>
      </c>
      <c r="C101" s="110">
        <v>1.0</v>
      </c>
    </row>
    <row r="102">
      <c r="A102" s="109" t="s">
        <v>858</v>
      </c>
      <c r="B102" s="78" t="s">
        <v>792</v>
      </c>
      <c r="C102" s="110">
        <v>2.0</v>
      </c>
    </row>
    <row r="103">
      <c r="A103" s="109" t="s">
        <v>858</v>
      </c>
      <c r="B103" s="78" t="s">
        <v>859</v>
      </c>
      <c r="C103" s="110">
        <v>2.0</v>
      </c>
    </row>
    <row r="104">
      <c r="A104" s="109" t="s">
        <v>793</v>
      </c>
      <c r="B104" s="78" t="s">
        <v>849</v>
      </c>
      <c r="C104" s="110">
        <v>1.0</v>
      </c>
    </row>
    <row r="105">
      <c r="A105" s="109" t="s">
        <v>793</v>
      </c>
      <c r="B105" s="78" t="s">
        <v>860</v>
      </c>
      <c r="C105" s="110">
        <v>1.0</v>
      </c>
    </row>
    <row r="106">
      <c r="A106" s="109" t="s">
        <v>793</v>
      </c>
      <c r="B106" s="78" t="s">
        <v>861</v>
      </c>
      <c r="C106" s="110">
        <v>1.0</v>
      </c>
    </row>
    <row r="107">
      <c r="A107" s="109" t="s">
        <v>862</v>
      </c>
      <c r="B107" s="78" t="s">
        <v>863</v>
      </c>
      <c r="C107" s="110">
        <v>184.0</v>
      </c>
    </row>
    <row r="108">
      <c r="A108" s="78" t="s">
        <v>858</v>
      </c>
      <c r="B108" s="78" t="s">
        <v>763</v>
      </c>
      <c r="C108" s="110">
        <v>4.0</v>
      </c>
    </row>
    <row r="109">
      <c r="A109" s="78" t="s">
        <v>855</v>
      </c>
      <c r="B109" s="78" t="s">
        <v>763</v>
      </c>
      <c r="C109" s="110">
        <v>1.0</v>
      </c>
    </row>
    <row r="110">
      <c r="A110" s="78" t="s">
        <v>864</v>
      </c>
      <c r="B110" s="78" t="s">
        <v>865</v>
      </c>
      <c r="C110" s="110">
        <v>3.0</v>
      </c>
    </row>
    <row r="111">
      <c r="A111" s="78" t="s">
        <v>866</v>
      </c>
      <c r="B111" s="78" t="s">
        <v>867</v>
      </c>
      <c r="C111" s="110">
        <v>1.0</v>
      </c>
    </row>
    <row r="112">
      <c r="A112" s="78" t="s">
        <v>864</v>
      </c>
      <c r="B112" s="78" t="s">
        <v>868</v>
      </c>
      <c r="C112" s="110">
        <v>2.0</v>
      </c>
    </row>
    <row r="113">
      <c r="A113" s="78" t="s">
        <v>842</v>
      </c>
      <c r="B113" s="78" t="s">
        <v>869</v>
      </c>
      <c r="C113" s="110">
        <v>2.0</v>
      </c>
    </row>
    <row r="114">
      <c r="A114" s="78" t="s">
        <v>842</v>
      </c>
      <c r="B114" s="78" t="s">
        <v>870</v>
      </c>
      <c r="C114" s="110">
        <v>1.0</v>
      </c>
    </row>
    <row r="115">
      <c r="A115" s="78" t="s">
        <v>871</v>
      </c>
      <c r="B115" s="78" t="s">
        <v>872</v>
      </c>
      <c r="C115" s="110">
        <v>8.0</v>
      </c>
    </row>
    <row r="116">
      <c r="A116" s="109" t="s">
        <v>835</v>
      </c>
      <c r="B116" s="78" t="s">
        <v>873</v>
      </c>
      <c r="C116" s="110">
        <v>3.0</v>
      </c>
    </row>
    <row r="117">
      <c r="A117" s="78" t="s">
        <v>864</v>
      </c>
      <c r="B117" s="78" t="s">
        <v>840</v>
      </c>
      <c r="C117" s="78">
        <v>2.0</v>
      </c>
    </row>
    <row r="118">
      <c r="A118" s="78" t="s">
        <v>842</v>
      </c>
      <c r="B118" s="78" t="s">
        <v>874</v>
      </c>
      <c r="C118" s="78">
        <v>10.0</v>
      </c>
    </row>
    <row r="119">
      <c r="A119" s="78" t="s">
        <v>855</v>
      </c>
      <c r="B119" s="78" t="s">
        <v>875</v>
      </c>
      <c r="C119" s="78">
        <v>1.0</v>
      </c>
    </row>
    <row r="120">
      <c r="A120" s="78" t="s">
        <v>858</v>
      </c>
      <c r="B120" s="78" t="s">
        <v>876</v>
      </c>
      <c r="C120" s="78">
        <v>7.0</v>
      </c>
    </row>
    <row r="121">
      <c r="A121" s="78" t="s">
        <v>852</v>
      </c>
      <c r="B121" s="78" t="s">
        <v>706</v>
      </c>
      <c r="C121" s="78">
        <v>1.0</v>
      </c>
    </row>
    <row r="122">
      <c r="A122" s="78" t="s">
        <v>877</v>
      </c>
      <c r="B122" s="78" t="s">
        <v>878</v>
      </c>
      <c r="C122" s="78">
        <v>1.0</v>
      </c>
    </row>
    <row r="123">
      <c r="A123" s="78" t="s">
        <v>871</v>
      </c>
      <c r="B123" s="78" t="s">
        <v>879</v>
      </c>
      <c r="C123" s="78">
        <v>2.0</v>
      </c>
    </row>
    <row r="124">
      <c r="A124" s="78" t="s">
        <v>855</v>
      </c>
      <c r="B124" s="78" t="s">
        <v>718</v>
      </c>
      <c r="C124" s="78">
        <v>1.0</v>
      </c>
    </row>
    <row r="125">
      <c r="A125" s="78" t="s">
        <v>855</v>
      </c>
      <c r="B125" s="78" t="s">
        <v>691</v>
      </c>
      <c r="C125" s="78">
        <v>2.0</v>
      </c>
    </row>
    <row r="126">
      <c r="A126" s="78" t="s">
        <v>793</v>
      </c>
      <c r="B126" s="78" t="s">
        <v>849</v>
      </c>
      <c r="C126" s="78">
        <v>1.0</v>
      </c>
    </row>
    <row r="127">
      <c r="A127" s="78" t="s">
        <v>880</v>
      </c>
      <c r="B127" s="78" t="s">
        <v>706</v>
      </c>
      <c r="C127" s="78">
        <v>1.0</v>
      </c>
    </row>
    <row r="128">
      <c r="A128" s="78" t="s">
        <v>881</v>
      </c>
      <c r="B128" s="78" t="s">
        <v>854</v>
      </c>
      <c r="C128" s="78">
        <v>2.0</v>
      </c>
    </row>
    <row r="129">
      <c r="A129" s="78" t="s">
        <v>842</v>
      </c>
      <c r="B129" s="78" t="s">
        <v>882</v>
      </c>
      <c r="C129" s="78">
        <v>2.0</v>
      </c>
    </row>
    <row r="130">
      <c r="A130" s="78" t="s">
        <v>883</v>
      </c>
      <c r="B130" s="78" t="s">
        <v>884</v>
      </c>
      <c r="C130" s="78">
        <v>2.0</v>
      </c>
    </row>
    <row r="131">
      <c r="A131" s="109" t="s">
        <v>885</v>
      </c>
      <c r="B131" s="78" t="s">
        <v>886</v>
      </c>
      <c r="C131" s="78">
        <v>1.0</v>
      </c>
    </row>
    <row r="132">
      <c r="A132" s="109" t="s">
        <v>858</v>
      </c>
      <c r="B132" s="78" t="s">
        <v>718</v>
      </c>
      <c r="C132" s="78">
        <v>3.0</v>
      </c>
    </row>
    <row r="133">
      <c r="A133" s="78" t="s">
        <v>839</v>
      </c>
      <c r="B133" s="78" t="s">
        <v>887</v>
      </c>
      <c r="C133" s="78">
        <v>1.0</v>
      </c>
    </row>
    <row r="134">
      <c r="A134" s="78" t="s">
        <v>858</v>
      </c>
      <c r="B134" s="78" t="s">
        <v>715</v>
      </c>
      <c r="C134" s="78">
        <v>6.0</v>
      </c>
    </row>
    <row r="135">
      <c r="A135" s="78" t="s">
        <v>888</v>
      </c>
      <c r="B135" s="78" t="s">
        <v>889</v>
      </c>
      <c r="C135" s="78">
        <v>1.0</v>
      </c>
    </row>
    <row r="136">
      <c r="A136" s="78" t="s">
        <v>852</v>
      </c>
      <c r="B136" s="78" t="s">
        <v>775</v>
      </c>
      <c r="C136" s="78">
        <v>6.0</v>
      </c>
    </row>
    <row r="137">
      <c r="A137" s="78" t="s">
        <v>842</v>
      </c>
      <c r="B137" s="78" t="s">
        <v>874</v>
      </c>
      <c r="C137" s="78">
        <v>3.0</v>
      </c>
    </row>
    <row r="138">
      <c r="A138" s="78" t="s">
        <v>842</v>
      </c>
      <c r="B138" s="78" t="s">
        <v>890</v>
      </c>
      <c r="C138" s="78">
        <v>1.0</v>
      </c>
    </row>
    <row r="139">
      <c r="A139" s="78" t="s">
        <v>858</v>
      </c>
      <c r="B139" s="78" t="s">
        <v>823</v>
      </c>
      <c r="C139" s="78">
        <v>1.0</v>
      </c>
    </row>
    <row r="140">
      <c r="A140" s="78" t="s">
        <v>855</v>
      </c>
      <c r="B140" s="78" t="s">
        <v>876</v>
      </c>
      <c r="C140" s="78">
        <v>1.0</v>
      </c>
    </row>
    <row r="141">
      <c r="A141" s="78" t="s">
        <v>793</v>
      </c>
      <c r="B141" s="78" t="s">
        <v>891</v>
      </c>
      <c r="C141" s="78">
        <v>1.0</v>
      </c>
    </row>
    <row r="142">
      <c r="A142" s="78" t="s">
        <v>892</v>
      </c>
      <c r="B142" s="78" t="s">
        <v>826</v>
      </c>
      <c r="C142" s="78">
        <v>1.0</v>
      </c>
    </row>
    <row r="143">
      <c r="A143" s="78" t="s">
        <v>893</v>
      </c>
      <c r="B143" s="78" t="s">
        <v>884</v>
      </c>
      <c r="C143" s="78">
        <v>1.0</v>
      </c>
    </row>
    <row r="144">
      <c r="A144" s="78" t="s">
        <v>842</v>
      </c>
      <c r="B144" s="78" t="s">
        <v>894</v>
      </c>
      <c r="C144" s="78">
        <v>1.0</v>
      </c>
    </row>
    <row r="145">
      <c r="A145" s="78" t="s">
        <v>877</v>
      </c>
      <c r="B145" s="78" t="s">
        <v>895</v>
      </c>
      <c r="C145" s="78">
        <v>1.0</v>
      </c>
    </row>
    <row r="146">
      <c r="A146" s="78" t="s">
        <v>885</v>
      </c>
      <c r="B146" s="78" t="s">
        <v>896</v>
      </c>
      <c r="C146" s="78">
        <v>2.0</v>
      </c>
    </row>
    <row r="147">
      <c r="A147" s="78" t="s">
        <v>888</v>
      </c>
      <c r="B147" s="78" t="s">
        <v>897</v>
      </c>
      <c r="C147" s="78">
        <v>1.0</v>
      </c>
    </row>
    <row r="148">
      <c r="A148" s="78" t="s">
        <v>898</v>
      </c>
      <c r="B148" s="78" t="s">
        <v>899</v>
      </c>
      <c r="C148" s="78">
        <v>1.0</v>
      </c>
    </row>
    <row r="149">
      <c r="A149" s="78" t="s">
        <v>842</v>
      </c>
      <c r="B149" s="78" t="s">
        <v>900</v>
      </c>
      <c r="C149" s="78">
        <v>2.0</v>
      </c>
    </row>
    <row r="150">
      <c r="A150" s="78" t="s">
        <v>888</v>
      </c>
      <c r="B150" s="78" t="s">
        <v>901</v>
      </c>
      <c r="C150" s="78">
        <v>1.0</v>
      </c>
    </row>
    <row r="151">
      <c r="A151" s="78" t="s">
        <v>842</v>
      </c>
      <c r="B151" s="78" t="s">
        <v>902</v>
      </c>
      <c r="C151" s="78">
        <v>1.0</v>
      </c>
    </row>
    <row r="152">
      <c r="A152" s="78" t="s">
        <v>858</v>
      </c>
      <c r="B152" s="78" t="s">
        <v>705</v>
      </c>
      <c r="C152" s="78">
        <v>1.0</v>
      </c>
    </row>
    <row r="153">
      <c r="A153" s="78" t="s">
        <v>903</v>
      </c>
      <c r="B153" s="78" t="s">
        <v>904</v>
      </c>
      <c r="C153" s="78">
        <v>2.0</v>
      </c>
    </row>
    <row r="154">
      <c r="A154" s="78" t="s">
        <v>905</v>
      </c>
      <c r="B154" s="78" t="s">
        <v>906</v>
      </c>
      <c r="C154" s="78">
        <v>2.0</v>
      </c>
    </row>
    <row r="155">
      <c r="A155" s="78" t="s">
        <v>907</v>
      </c>
      <c r="B155" s="78"/>
      <c r="C155" s="78">
        <v>14.0</v>
      </c>
    </row>
    <row r="156">
      <c r="A156" s="78" t="s">
        <v>908</v>
      </c>
      <c r="B156" s="78"/>
      <c r="C156" s="78">
        <v>2.0</v>
      </c>
    </row>
    <row r="157">
      <c r="A157" s="78" t="s">
        <v>858</v>
      </c>
      <c r="B157" s="78" t="s">
        <v>718</v>
      </c>
      <c r="C157" s="78">
        <v>2.0</v>
      </c>
    </row>
    <row r="158">
      <c r="A158" s="78" t="s">
        <v>871</v>
      </c>
      <c r="B158" s="78" t="s">
        <v>909</v>
      </c>
      <c r="C158" s="78">
        <v>17.0</v>
      </c>
    </row>
    <row r="159">
      <c r="A159" s="78" t="s">
        <v>910</v>
      </c>
      <c r="B159" s="78" t="s">
        <v>775</v>
      </c>
      <c r="C159" s="78">
        <v>1.0</v>
      </c>
    </row>
    <row r="160">
      <c r="A160" s="109" t="s">
        <v>855</v>
      </c>
      <c r="B160" s="78" t="s">
        <v>911</v>
      </c>
      <c r="C160" s="78">
        <v>1.0</v>
      </c>
    </row>
    <row r="161">
      <c r="A161" s="78" t="s">
        <v>842</v>
      </c>
      <c r="B161" s="78" t="s">
        <v>912</v>
      </c>
      <c r="C161" s="78">
        <v>1.0</v>
      </c>
    </row>
    <row r="162">
      <c r="A162" s="109" t="s">
        <v>835</v>
      </c>
      <c r="B162" s="78" t="s">
        <v>913</v>
      </c>
      <c r="C162" s="78">
        <v>1.0</v>
      </c>
    </row>
    <row r="163">
      <c r="A163" s="78" t="s">
        <v>914</v>
      </c>
      <c r="B163" s="78" t="s">
        <v>915</v>
      </c>
      <c r="C163" s="78">
        <v>2.0</v>
      </c>
    </row>
    <row r="164">
      <c r="A164" s="78" t="s">
        <v>916</v>
      </c>
      <c r="B164" s="78" t="s">
        <v>917</v>
      </c>
      <c r="C164" s="78">
        <v>2.0</v>
      </c>
    </row>
    <row r="165">
      <c r="A165" s="78" t="s">
        <v>918</v>
      </c>
      <c r="B165" s="78"/>
      <c r="C165" s="78">
        <v>2.0</v>
      </c>
    </row>
    <row r="166">
      <c r="A166" s="78" t="s">
        <v>842</v>
      </c>
      <c r="B166" s="78" t="s">
        <v>919</v>
      </c>
      <c r="C166" s="78">
        <v>1.0</v>
      </c>
    </row>
    <row r="167">
      <c r="A167" s="78" t="s">
        <v>842</v>
      </c>
      <c r="B167" s="78" t="s">
        <v>920</v>
      </c>
      <c r="C167" s="78">
        <v>2.0</v>
      </c>
    </row>
    <row r="168">
      <c r="A168" s="78" t="s">
        <v>921</v>
      </c>
      <c r="B168" s="78"/>
      <c r="C168" s="78">
        <v>11.0</v>
      </c>
    </row>
    <row r="169">
      <c r="A169" s="78" t="s">
        <v>922</v>
      </c>
      <c r="B169" s="78"/>
      <c r="C169" s="78">
        <v>1.0</v>
      </c>
    </row>
    <row r="170">
      <c r="A170" s="78" t="s">
        <v>888</v>
      </c>
      <c r="B170" s="78" t="s">
        <v>923</v>
      </c>
      <c r="C170" s="78">
        <v>1.0</v>
      </c>
    </row>
    <row r="171">
      <c r="A171" s="78" t="s">
        <v>885</v>
      </c>
      <c r="B171" s="78" t="s">
        <v>924</v>
      </c>
      <c r="C171" s="78">
        <v>1.0</v>
      </c>
    </row>
    <row r="172">
      <c r="A172" s="78" t="s">
        <v>858</v>
      </c>
      <c r="B172" s="78" t="s">
        <v>925</v>
      </c>
      <c r="C172" s="78">
        <v>1.0</v>
      </c>
    </row>
    <row r="173">
      <c r="A173" s="78" t="s">
        <v>926</v>
      </c>
      <c r="B173" s="78"/>
      <c r="C173" s="78">
        <v>1.0</v>
      </c>
    </row>
    <row r="174">
      <c r="A174" s="109" t="s">
        <v>793</v>
      </c>
      <c r="B174" s="78" t="s">
        <v>923</v>
      </c>
      <c r="C174" s="78">
        <v>2.0</v>
      </c>
    </row>
    <row r="175">
      <c r="A175" s="78" t="s">
        <v>842</v>
      </c>
      <c r="B175" s="78" t="s">
        <v>927</v>
      </c>
      <c r="C175" s="78">
        <v>4.0</v>
      </c>
    </row>
    <row r="176">
      <c r="A176" s="109" t="s">
        <v>928</v>
      </c>
      <c r="B176" s="78" t="s">
        <v>863</v>
      </c>
      <c r="C176" s="78">
        <v>7.0</v>
      </c>
    </row>
    <row r="177">
      <c r="A177" s="78" t="s">
        <v>842</v>
      </c>
      <c r="B177" s="78" t="s">
        <v>929</v>
      </c>
      <c r="C177" s="78">
        <v>3.0</v>
      </c>
    </row>
    <row r="178">
      <c r="A178" s="78" t="s">
        <v>842</v>
      </c>
      <c r="B178" s="78" t="s">
        <v>909</v>
      </c>
      <c r="C178" s="78">
        <v>13.0</v>
      </c>
    </row>
    <row r="179">
      <c r="A179" s="109" t="s">
        <v>930</v>
      </c>
      <c r="B179" s="78" t="s">
        <v>775</v>
      </c>
      <c r="C179" s="78">
        <v>2.0</v>
      </c>
    </row>
    <row r="180">
      <c r="A180" s="78" t="s">
        <v>855</v>
      </c>
      <c r="B180" s="78" t="s">
        <v>931</v>
      </c>
      <c r="C180" s="78">
        <v>1.0</v>
      </c>
    </row>
    <row r="181">
      <c r="A181" s="109" t="s">
        <v>855</v>
      </c>
      <c r="B181" s="78" t="s">
        <v>932</v>
      </c>
      <c r="C181" s="78">
        <v>3.0</v>
      </c>
    </row>
    <row r="182">
      <c r="A182" s="109" t="s">
        <v>855</v>
      </c>
      <c r="B182" s="78" t="s">
        <v>763</v>
      </c>
      <c r="C182" s="78">
        <v>1.0</v>
      </c>
    </row>
    <row r="183">
      <c r="A183" s="109" t="s">
        <v>855</v>
      </c>
      <c r="B183" s="78" t="s">
        <v>933</v>
      </c>
      <c r="C183" s="78">
        <v>1.0</v>
      </c>
    </row>
    <row r="184">
      <c r="A184" s="78" t="s">
        <v>888</v>
      </c>
      <c r="B184" s="78" t="s">
        <v>934</v>
      </c>
      <c r="C184" s="78">
        <v>1.0</v>
      </c>
    </row>
    <row r="185">
      <c r="A185" s="78" t="s">
        <v>858</v>
      </c>
      <c r="B185" s="78" t="s">
        <v>935</v>
      </c>
      <c r="C185" s="78">
        <v>1.0</v>
      </c>
    </row>
    <row r="186">
      <c r="A186" s="78" t="s">
        <v>885</v>
      </c>
      <c r="B186" s="78" t="s">
        <v>936</v>
      </c>
      <c r="C186" s="78">
        <v>1.0</v>
      </c>
    </row>
    <row r="187">
      <c r="A187" s="78" t="s">
        <v>937</v>
      </c>
      <c r="B187" s="78" t="s">
        <v>938</v>
      </c>
      <c r="C187" s="78">
        <v>2.0</v>
      </c>
    </row>
    <row r="188">
      <c r="A188" s="78" t="s">
        <v>864</v>
      </c>
      <c r="B188" s="78" t="s">
        <v>895</v>
      </c>
      <c r="C188" s="78">
        <v>1.0</v>
      </c>
    </row>
    <row r="189">
      <c r="A189" s="78" t="s">
        <v>842</v>
      </c>
      <c r="B189" s="78" t="s">
        <v>939</v>
      </c>
      <c r="C189" s="78">
        <v>2.0</v>
      </c>
    </row>
    <row r="190">
      <c r="A190" s="78" t="s">
        <v>883</v>
      </c>
      <c r="B190" s="78" t="s">
        <v>775</v>
      </c>
      <c r="C190" s="78">
        <v>1.0</v>
      </c>
    </row>
    <row r="191">
      <c r="A191" s="78" t="s">
        <v>842</v>
      </c>
      <c r="B191" s="78" t="s">
        <v>940</v>
      </c>
      <c r="C191" s="78">
        <v>1.0</v>
      </c>
    </row>
    <row r="192">
      <c r="A192" s="78" t="s">
        <v>679</v>
      </c>
      <c r="B192" s="78" t="s">
        <v>941</v>
      </c>
      <c r="C192" s="78">
        <v>1.0</v>
      </c>
    </row>
    <row r="193">
      <c r="A193" s="78" t="s">
        <v>942</v>
      </c>
      <c r="B193" s="78" t="s">
        <v>943</v>
      </c>
      <c r="C193" s="78">
        <v>1.0</v>
      </c>
    </row>
    <row r="194">
      <c r="A194" s="78" t="s">
        <v>837</v>
      </c>
      <c r="B194" s="78" t="s">
        <v>944</v>
      </c>
      <c r="C194" s="78">
        <v>2.0</v>
      </c>
    </row>
    <row r="195">
      <c r="A195" s="78" t="s">
        <v>842</v>
      </c>
      <c r="B195" s="78" t="s">
        <v>869</v>
      </c>
      <c r="C195" s="78">
        <v>2.0</v>
      </c>
    </row>
    <row r="196">
      <c r="A196" s="78" t="s">
        <v>842</v>
      </c>
      <c r="B196" s="78" t="s">
        <v>828</v>
      </c>
      <c r="C196" s="78">
        <v>2.0</v>
      </c>
    </row>
    <row r="197">
      <c r="A197" s="109" t="s">
        <v>855</v>
      </c>
      <c r="B197" s="78" t="s">
        <v>945</v>
      </c>
      <c r="C197" s="78">
        <v>1.0</v>
      </c>
    </row>
    <row r="198">
      <c r="A198" s="78" t="s">
        <v>946</v>
      </c>
      <c r="B198" s="78"/>
      <c r="C198" s="78">
        <v>1.0</v>
      </c>
    </row>
    <row r="199">
      <c r="A199" s="78" t="s">
        <v>793</v>
      </c>
      <c r="B199" s="78" t="s">
        <v>947</v>
      </c>
      <c r="C199" s="78">
        <v>1.0</v>
      </c>
    </row>
    <row r="200">
      <c r="A200" s="78" t="s">
        <v>914</v>
      </c>
      <c r="B200" s="78" t="s">
        <v>948</v>
      </c>
      <c r="C200" s="78">
        <v>1.0</v>
      </c>
    </row>
    <row r="201">
      <c r="A201" s="78" t="s">
        <v>842</v>
      </c>
      <c r="B201" s="78" t="s">
        <v>949</v>
      </c>
      <c r="C201" s="78">
        <v>1.0</v>
      </c>
    </row>
    <row r="202">
      <c r="A202" s="78" t="s">
        <v>871</v>
      </c>
      <c r="B202" s="78" t="s">
        <v>950</v>
      </c>
      <c r="C202" s="78">
        <v>1.0</v>
      </c>
    </row>
    <row r="203">
      <c r="A203" s="78" t="s">
        <v>871</v>
      </c>
      <c r="B203" s="78" t="s">
        <v>951</v>
      </c>
      <c r="C203" s="78">
        <v>1.0</v>
      </c>
    </row>
    <row r="204">
      <c r="A204" s="78" t="s">
        <v>864</v>
      </c>
      <c r="B204" s="78" t="s">
        <v>952</v>
      </c>
      <c r="C204" s="78">
        <v>2.0</v>
      </c>
    </row>
    <row r="205">
      <c r="A205" s="78" t="s">
        <v>871</v>
      </c>
      <c r="B205" s="78" t="s">
        <v>953</v>
      </c>
      <c r="C205" s="78">
        <v>1.0</v>
      </c>
    </row>
    <row r="206">
      <c r="A206" s="78" t="s">
        <v>871</v>
      </c>
      <c r="B206" s="78" t="s">
        <v>954</v>
      </c>
      <c r="C206" s="78">
        <v>1.0</v>
      </c>
    </row>
    <row r="207">
      <c r="A207" s="78" t="s">
        <v>871</v>
      </c>
      <c r="B207" s="78" t="s">
        <v>955</v>
      </c>
      <c r="C207" s="78">
        <v>9.0</v>
      </c>
    </row>
    <row r="208">
      <c r="A208" s="78" t="s">
        <v>914</v>
      </c>
      <c r="B208" s="78" t="s">
        <v>798</v>
      </c>
      <c r="C208" s="78">
        <v>2.0</v>
      </c>
    </row>
    <row r="209">
      <c r="A209" s="78" t="s">
        <v>871</v>
      </c>
      <c r="B209" s="78" t="s">
        <v>956</v>
      </c>
      <c r="C209" s="78">
        <v>2.0</v>
      </c>
    </row>
    <row r="210">
      <c r="A210" s="78" t="s">
        <v>957</v>
      </c>
      <c r="B210" s="78" t="s">
        <v>775</v>
      </c>
      <c r="C210" s="78">
        <v>5.0</v>
      </c>
    </row>
    <row r="211">
      <c r="A211" s="78" t="s">
        <v>958</v>
      </c>
      <c r="B211" s="78" t="s">
        <v>959</v>
      </c>
      <c r="C211" s="78">
        <v>2.0</v>
      </c>
    </row>
    <row r="212">
      <c r="A212" s="78" t="s">
        <v>871</v>
      </c>
      <c r="B212" s="78" t="s">
        <v>960</v>
      </c>
      <c r="C212" s="78">
        <v>2.0</v>
      </c>
    </row>
    <row r="213">
      <c r="A213" s="78" t="s">
        <v>885</v>
      </c>
      <c r="B213" s="78" t="s">
        <v>961</v>
      </c>
      <c r="C213" s="78">
        <v>1.0</v>
      </c>
    </row>
    <row r="214">
      <c r="A214" s="109" t="s">
        <v>752</v>
      </c>
      <c r="B214" s="78" t="s">
        <v>962</v>
      </c>
      <c r="C214" s="78">
        <v>1.0</v>
      </c>
    </row>
    <row r="215">
      <c r="A215" s="78" t="s">
        <v>855</v>
      </c>
      <c r="B215" s="78" t="s">
        <v>963</v>
      </c>
      <c r="C215" s="78">
        <v>1.0</v>
      </c>
    </row>
    <row r="216">
      <c r="A216" s="78" t="s">
        <v>855</v>
      </c>
      <c r="B216" s="78" t="s">
        <v>964</v>
      </c>
      <c r="C216" s="78">
        <v>1.0</v>
      </c>
    </row>
    <row r="217">
      <c r="A217" s="78" t="s">
        <v>937</v>
      </c>
      <c r="B217" s="78" t="s">
        <v>840</v>
      </c>
      <c r="C217" s="78">
        <v>1.0</v>
      </c>
    </row>
    <row r="218">
      <c r="A218" s="78" t="s">
        <v>758</v>
      </c>
      <c r="B218" s="78" t="s">
        <v>965</v>
      </c>
      <c r="C218" s="78">
        <v>1.0</v>
      </c>
    </row>
    <row r="219">
      <c r="A219" s="78" t="s">
        <v>888</v>
      </c>
      <c r="B219" s="78" t="s">
        <v>966</v>
      </c>
      <c r="C219" s="78">
        <v>1.0</v>
      </c>
    </row>
    <row r="220">
      <c r="A220" s="78" t="s">
        <v>888</v>
      </c>
      <c r="B220" s="78" t="s">
        <v>967</v>
      </c>
      <c r="C220" s="78">
        <v>1.0</v>
      </c>
    </row>
    <row r="221">
      <c r="A221" s="78" t="s">
        <v>885</v>
      </c>
      <c r="B221" s="78" t="s">
        <v>691</v>
      </c>
      <c r="C221" s="78">
        <v>1.0</v>
      </c>
    </row>
    <row r="222">
      <c r="A222" s="109" t="s">
        <v>855</v>
      </c>
      <c r="B222" s="78" t="s">
        <v>968</v>
      </c>
      <c r="C222" s="78">
        <v>1.0</v>
      </c>
    </row>
    <row r="223">
      <c r="A223" s="78" t="s">
        <v>871</v>
      </c>
      <c r="B223" s="78" t="s">
        <v>969</v>
      </c>
      <c r="C223" s="78">
        <v>7.0</v>
      </c>
    </row>
    <row r="224">
      <c r="A224" s="78" t="s">
        <v>858</v>
      </c>
      <c r="B224" s="78" t="s">
        <v>970</v>
      </c>
      <c r="C224" s="78">
        <v>1.0</v>
      </c>
    </row>
    <row r="225">
      <c r="A225" s="78" t="s">
        <v>971</v>
      </c>
      <c r="B225" s="78" t="s">
        <v>972</v>
      </c>
      <c r="C225" s="78">
        <v>1.0</v>
      </c>
    </row>
    <row r="226">
      <c r="A226" s="78" t="s">
        <v>885</v>
      </c>
      <c r="B226" s="78" t="s">
        <v>973</v>
      </c>
      <c r="C226" s="78">
        <v>1.0</v>
      </c>
    </row>
    <row r="227">
      <c r="A227" s="78" t="s">
        <v>871</v>
      </c>
      <c r="B227" s="78" t="s">
        <v>974</v>
      </c>
      <c r="C227" s="78">
        <v>4.0</v>
      </c>
    </row>
    <row r="228">
      <c r="A228" s="78" t="s">
        <v>858</v>
      </c>
      <c r="B228" s="78" t="s">
        <v>975</v>
      </c>
      <c r="C228" s="78">
        <v>1.0</v>
      </c>
    </row>
    <row r="229">
      <c r="A229" s="78" t="s">
        <v>888</v>
      </c>
      <c r="B229" s="78" t="s">
        <v>976</v>
      </c>
      <c r="C229" s="78">
        <v>1.0</v>
      </c>
    </row>
    <row r="230">
      <c r="A230" s="78"/>
      <c r="B230" s="78"/>
      <c r="C230" s="78"/>
    </row>
    <row r="231">
      <c r="A231" s="153" t="s">
        <v>436</v>
      </c>
      <c r="B231" s="116"/>
      <c r="C231" s="117"/>
    </row>
    <row r="232">
      <c r="A232" s="109" t="s">
        <v>977</v>
      </c>
      <c r="B232" s="78" t="s">
        <v>863</v>
      </c>
      <c r="C232" s="110">
        <v>38.0</v>
      </c>
    </row>
    <row r="233">
      <c r="A233" s="109" t="s">
        <v>977</v>
      </c>
      <c r="B233" s="78" t="s">
        <v>978</v>
      </c>
      <c r="C233" s="110">
        <v>46.0</v>
      </c>
    </row>
    <row r="234">
      <c r="A234" s="109" t="s">
        <v>979</v>
      </c>
      <c r="B234" s="78" t="s">
        <v>980</v>
      </c>
      <c r="C234" s="110">
        <v>215.0</v>
      </c>
    </row>
    <row r="235">
      <c r="A235" s="78" t="s">
        <v>979</v>
      </c>
      <c r="B235" s="78" t="s">
        <v>952</v>
      </c>
      <c r="C235" s="110">
        <v>3.0</v>
      </c>
    </row>
    <row r="236">
      <c r="A236" s="78" t="s">
        <v>981</v>
      </c>
      <c r="B236" s="78" t="s">
        <v>982</v>
      </c>
      <c r="C236" s="110">
        <v>4.0</v>
      </c>
    </row>
    <row r="237">
      <c r="A237" s="109"/>
      <c r="B237" s="78"/>
      <c r="C237" s="110"/>
    </row>
    <row r="238">
      <c r="A238" s="153" t="s">
        <v>983</v>
      </c>
      <c r="B238" s="116"/>
      <c r="C238" s="117"/>
    </row>
    <row r="239">
      <c r="A239" s="78" t="s">
        <v>984</v>
      </c>
      <c r="B239" s="78" t="s">
        <v>792</v>
      </c>
      <c r="C239" s="110">
        <v>3.0</v>
      </c>
    </row>
    <row r="240">
      <c r="A240" s="78" t="s">
        <v>984</v>
      </c>
      <c r="B240" s="78" t="s">
        <v>985</v>
      </c>
      <c r="C240" s="110">
        <v>1.0</v>
      </c>
    </row>
    <row r="241">
      <c r="A241" s="78" t="s">
        <v>986</v>
      </c>
      <c r="B241" s="78" t="s">
        <v>987</v>
      </c>
      <c r="C241" s="110">
        <v>1.0</v>
      </c>
    </row>
    <row r="242">
      <c r="A242" s="78" t="s">
        <v>984</v>
      </c>
      <c r="B242" s="78" t="s">
        <v>876</v>
      </c>
      <c r="C242" s="78">
        <v>2.0</v>
      </c>
    </row>
    <row r="243">
      <c r="A243" s="78" t="s">
        <v>986</v>
      </c>
      <c r="B243" s="78" t="s">
        <v>988</v>
      </c>
      <c r="C243" s="78">
        <v>1.0</v>
      </c>
    </row>
    <row r="244">
      <c r="A244" s="78" t="s">
        <v>986</v>
      </c>
      <c r="B244" s="78" t="s">
        <v>876</v>
      </c>
      <c r="C244" s="78">
        <v>1.0</v>
      </c>
    </row>
    <row r="245">
      <c r="A245" s="78" t="s">
        <v>989</v>
      </c>
      <c r="B245" s="78" t="s">
        <v>990</v>
      </c>
      <c r="C245" s="78">
        <v>1.0</v>
      </c>
    </row>
    <row r="246">
      <c r="A246" s="78" t="s">
        <v>991</v>
      </c>
      <c r="B246" s="78" t="s">
        <v>992</v>
      </c>
      <c r="C246" s="78">
        <v>1.0</v>
      </c>
    </row>
    <row r="247">
      <c r="A247" s="78" t="s">
        <v>984</v>
      </c>
      <c r="B247" s="78" t="s">
        <v>718</v>
      </c>
      <c r="C247" s="78">
        <v>1.0</v>
      </c>
    </row>
    <row r="248">
      <c r="A248" s="78" t="s">
        <v>989</v>
      </c>
      <c r="B248" s="78" t="s">
        <v>731</v>
      </c>
      <c r="C248" s="78">
        <v>4.0</v>
      </c>
    </row>
    <row r="249">
      <c r="A249" s="78" t="s">
        <v>986</v>
      </c>
      <c r="B249" s="78" t="s">
        <v>993</v>
      </c>
      <c r="C249" s="78">
        <v>1.0</v>
      </c>
    </row>
    <row r="250">
      <c r="A250" s="78" t="s">
        <v>994</v>
      </c>
      <c r="B250" s="78" t="s">
        <v>995</v>
      </c>
      <c r="C250" s="78">
        <v>1.0</v>
      </c>
    </row>
    <row r="251">
      <c r="A251" s="78" t="s">
        <v>989</v>
      </c>
      <c r="B251" s="78" t="s">
        <v>996</v>
      </c>
      <c r="C251" s="78">
        <v>1.0</v>
      </c>
    </row>
    <row r="252">
      <c r="A252" s="78" t="s">
        <v>997</v>
      </c>
      <c r="B252" s="78" t="s">
        <v>998</v>
      </c>
      <c r="C252" s="78">
        <v>1.0</v>
      </c>
    </row>
    <row r="253">
      <c r="A253" s="78" t="s">
        <v>989</v>
      </c>
      <c r="B253" s="78" t="s">
        <v>876</v>
      </c>
      <c r="C253" s="78">
        <v>1.0</v>
      </c>
    </row>
    <row r="254">
      <c r="A254" s="78" t="s">
        <v>999</v>
      </c>
      <c r="B254" s="78" t="s">
        <v>1000</v>
      </c>
      <c r="C254" s="78">
        <v>1.0</v>
      </c>
    </row>
    <row r="255">
      <c r="A255" s="78" t="s">
        <v>1001</v>
      </c>
      <c r="B255" s="78" t="s">
        <v>825</v>
      </c>
      <c r="C255" s="78">
        <v>1.0</v>
      </c>
    </row>
    <row r="256">
      <c r="A256" s="78" t="s">
        <v>986</v>
      </c>
      <c r="B256" s="78" t="s">
        <v>1002</v>
      </c>
      <c r="C256" s="78">
        <v>1.0</v>
      </c>
    </row>
    <row r="257">
      <c r="A257" s="78" t="s">
        <v>997</v>
      </c>
      <c r="B257" s="78" t="s">
        <v>827</v>
      </c>
      <c r="C257" s="78">
        <v>1.0</v>
      </c>
    </row>
    <row r="258">
      <c r="A258" s="78" t="s">
        <v>997</v>
      </c>
      <c r="B258" s="78" t="s">
        <v>825</v>
      </c>
      <c r="C258" s="78">
        <v>1.0</v>
      </c>
    </row>
    <row r="259">
      <c r="A259" s="78" t="s">
        <v>991</v>
      </c>
      <c r="B259" s="78" t="s">
        <v>1003</v>
      </c>
      <c r="C259" s="78">
        <v>1.0</v>
      </c>
    </row>
    <row r="260">
      <c r="A260" s="78" t="s">
        <v>989</v>
      </c>
      <c r="B260" s="78" t="s">
        <v>1004</v>
      </c>
      <c r="C260" s="78">
        <v>1.0</v>
      </c>
    </row>
    <row r="261">
      <c r="A261" s="78" t="s">
        <v>997</v>
      </c>
      <c r="B261" s="78" t="s">
        <v>1005</v>
      </c>
      <c r="C261" s="78">
        <v>1.0</v>
      </c>
    </row>
    <row r="262">
      <c r="A262" s="78" t="s">
        <v>994</v>
      </c>
      <c r="B262" s="78" t="s">
        <v>1006</v>
      </c>
      <c r="C262" s="78">
        <v>1.0</v>
      </c>
    </row>
    <row r="263">
      <c r="A263" s="78" t="s">
        <v>979</v>
      </c>
      <c r="B263" s="78" t="s">
        <v>1007</v>
      </c>
      <c r="C263" s="78">
        <v>0.0</v>
      </c>
    </row>
    <row r="264">
      <c r="A264" s="78" t="s">
        <v>979</v>
      </c>
      <c r="B264" s="78" t="s">
        <v>1008</v>
      </c>
      <c r="C264" s="78">
        <v>2.0</v>
      </c>
    </row>
    <row r="265">
      <c r="A265" s="78" t="s">
        <v>979</v>
      </c>
      <c r="B265" s="78" t="s">
        <v>1009</v>
      </c>
      <c r="C265" s="78">
        <v>310.0</v>
      </c>
    </row>
    <row r="266">
      <c r="A266" s="78" t="s">
        <v>979</v>
      </c>
      <c r="B266" s="78" t="s">
        <v>1010</v>
      </c>
      <c r="C266" s="78">
        <v>0.0</v>
      </c>
    </row>
    <row r="267">
      <c r="A267" s="78" t="s">
        <v>979</v>
      </c>
      <c r="B267" s="154" t="s">
        <v>1011</v>
      </c>
      <c r="C267" s="78">
        <v>1.0</v>
      </c>
    </row>
    <row r="268">
      <c r="A268" s="78" t="s">
        <v>979</v>
      </c>
      <c r="B268" s="78" t="s">
        <v>1008</v>
      </c>
      <c r="C268" s="78">
        <v>1.0</v>
      </c>
    </row>
    <row r="269">
      <c r="A269" s="78" t="s">
        <v>979</v>
      </c>
      <c r="B269" s="78" t="s">
        <v>974</v>
      </c>
      <c r="C269" s="78">
        <v>2.0</v>
      </c>
    </row>
    <row r="270">
      <c r="A270" s="78" t="s">
        <v>979</v>
      </c>
      <c r="B270" s="78" t="s">
        <v>1012</v>
      </c>
      <c r="C270" s="78">
        <v>2.0</v>
      </c>
    </row>
    <row r="271">
      <c r="A271" s="78" t="s">
        <v>979</v>
      </c>
      <c r="B271" s="78" t="s">
        <v>1013</v>
      </c>
      <c r="C271" s="78">
        <v>1.0</v>
      </c>
    </row>
    <row r="272">
      <c r="A272" s="78" t="s">
        <v>977</v>
      </c>
      <c r="B272" s="78" t="s">
        <v>1014</v>
      </c>
      <c r="C272" s="78">
        <v>2.0</v>
      </c>
    </row>
    <row r="273">
      <c r="A273" s="78" t="s">
        <v>977</v>
      </c>
      <c r="B273" s="78" t="s">
        <v>1015</v>
      </c>
      <c r="C273" s="78">
        <v>8.0</v>
      </c>
    </row>
    <row r="274">
      <c r="A274" s="78" t="s">
        <v>977</v>
      </c>
      <c r="B274" s="78" t="s">
        <v>1016</v>
      </c>
      <c r="C274" s="78">
        <v>3.0</v>
      </c>
    </row>
    <row r="275">
      <c r="A275" s="78" t="s">
        <v>979</v>
      </c>
      <c r="B275" s="78" t="s">
        <v>1017</v>
      </c>
      <c r="C275" s="78">
        <v>2.0</v>
      </c>
    </row>
    <row r="276">
      <c r="A276" s="78" t="s">
        <v>979</v>
      </c>
      <c r="B276" s="78" t="s">
        <v>1018</v>
      </c>
      <c r="C276" s="78">
        <v>2.0</v>
      </c>
    </row>
    <row r="277">
      <c r="A277" s="78" t="s">
        <v>979</v>
      </c>
      <c r="B277" s="78" t="s">
        <v>845</v>
      </c>
      <c r="C277" s="78">
        <v>3.0</v>
      </c>
    </row>
    <row r="278">
      <c r="A278" s="78" t="s">
        <v>1019</v>
      </c>
      <c r="B278" s="78" t="s">
        <v>884</v>
      </c>
      <c r="C278" s="78">
        <v>1.0</v>
      </c>
    </row>
    <row r="279">
      <c r="A279" s="78" t="s">
        <v>979</v>
      </c>
      <c r="B279" s="78" t="s">
        <v>1020</v>
      </c>
      <c r="C279" s="78">
        <v>1.0</v>
      </c>
    </row>
    <row r="280">
      <c r="A280" s="78" t="s">
        <v>1021</v>
      </c>
      <c r="B280" s="78" t="s">
        <v>1022</v>
      </c>
      <c r="C280" s="78">
        <v>2.0</v>
      </c>
    </row>
    <row r="281">
      <c r="A281" s="78" t="s">
        <v>979</v>
      </c>
      <c r="B281" s="78" t="s">
        <v>845</v>
      </c>
      <c r="C281" s="78">
        <v>2.0</v>
      </c>
    </row>
    <row r="282">
      <c r="A282" s="78" t="s">
        <v>979</v>
      </c>
      <c r="B282" s="78" t="s">
        <v>1009</v>
      </c>
      <c r="C282" s="78">
        <v>1.0</v>
      </c>
    </row>
    <row r="283">
      <c r="A283" s="78" t="s">
        <v>977</v>
      </c>
      <c r="B283" s="78" t="s">
        <v>1023</v>
      </c>
      <c r="C283" s="78">
        <v>102.0</v>
      </c>
    </row>
    <row r="284">
      <c r="A284" s="78" t="s">
        <v>977</v>
      </c>
      <c r="B284" s="78" t="s">
        <v>854</v>
      </c>
      <c r="C284" s="78">
        <v>101.0</v>
      </c>
    </row>
    <row r="285">
      <c r="A285" s="109" t="s">
        <v>977</v>
      </c>
      <c r="B285" s="78" t="s">
        <v>1024</v>
      </c>
      <c r="C285" s="78">
        <v>6.0</v>
      </c>
    </row>
    <row r="286">
      <c r="A286" s="109" t="s">
        <v>977</v>
      </c>
      <c r="B286" s="78" t="s">
        <v>775</v>
      </c>
      <c r="C286" s="78">
        <v>2.0</v>
      </c>
    </row>
    <row r="287">
      <c r="A287" s="78" t="s">
        <v>979</v>
      </c>
      <c r="B287" s="78" t="s">
        <v>1025</v>
      </c>
      <c r="C287" s="78">
        <v>4.0</v>
      </c>
    </row>
    <row r="288">
      <c r="A288" s="78" t="s">
        <v>979</v>
      </c>
      <c r="B288" s="78" t="s">
        <v>1026</v>
      </c>
      <c r="C288" s="78">
        <v>2.0</v>
      </c>
    </row>
    <row r="289">
      <c r="A289" s="78" t="s">
        <v>979</v>
      </c>
      <c r="B289" s="78" t="s">
        <v>1027</v>
      </c>
      <c r="C289" s="78">
        <v>2.0</v>
      </c>
    </row>
    <row r="290">
      <c r="A290" s="78" t="s">
        <v>979</v>
      </c>
      <c r="B290" s="78" t="s">
        <v>1028</v>
      </c>
      <c r="C290" s="78">
        <v>1.0</v>
      </c>
    </row>
    <row r="291">
      <c r="A291" s="78" t="s">
        <v>1029</v>
      </c>
      <c r="B291" s="78" t="s">
        <v>1028</v>
      </c>
      <c r="C291" s="78">
        <v>1.0</v>
      </c>
    </row>
    <row r="292">
      <c r="A292" s="78" t="s">
        <v>977</v>
      </c>
      <c r="B292" s="78" t="s">
        <v>1030</v>
      </c>
      <c r="C292" s="78">
        <v>3.0</v>
      </c>
    </row>
    <row r="293">
      <c r="A293" s="78" t="s">
        <v>979</v>
      </c>
      <c r="B293" s="78" t="s">
        <v>1031</v>
      </c>
      <c r="C293" s="78">
        <v>1.0</v>
      </c>
    </row>
    <row r="294">
      <c r="A294" s="78"/>
      <c r="B294" s="78"/>
      <c r="C294" s="78"/>
    </row>
    <row r="295">
      <c r="A295" s="78"/>
      <c r="B295" s="78"/>
      <c r="C295" s="78"/>
    </row>
    <row r="296">
      <c r="A296" s="78"/>
      <c r="B296" s="78"/>
      <c r="C296" s="78"/>
    </row>
    <row r="297">
      <c r="A297" s="78"/>
      <c r="B297" s="78"/>
      <c r="C297" s="78"/>
    </row>
    <row r="298">
      <c r="A298" s="78"/>
      <c r="B298" s="78"/>
      <c r="C298" s="78"/>
    </row>
    <row r="299">
      <c r="A299" s="78"/>
      <c r="B299" s="78"/>
      <c r="C299" s="78"/>
    </row>
    <row r="300">
      <c r="A300" s="78"/>
      <c r="B300" s="78"/>
      <c r="C300" s="78"/>
    </row>
    <row r="301">
      <c r="A301" s="78"/>
      <c r="B301" s="78"/>
      <c r="C301" s="78"/>
    </row>
    <row r="302">
      <c r="A302" s="78"/>
      <c r="B302" s="78"/>
      <c r="C302" s="78"/>
    </row>
    <row r="303">
      <c r="A303" s="78"/>
      <c r="B303" s="78"/>
      <c r="C303" s="78"/>
    </row>
    <row r="304">
      <c r="A304" s="78"/>
      <c r="B304" s="78"/>
      <c r="C304" s="78"/>
    </row>
    <row r="305">
      <c r="A305" s="78"/>
      <c r="B305" s="78"/>
      <c r="C305" s="78"/>
    </row>
    <row r="306">
      <c r="A306" s="78"/>
      <c r="B306" s="78"/>
      <c r="C306" s="78"/>
    </row>
    <row r="307">
      <c r="A307" s="78"/>
      <c r="B307" s="78"/>
      <c r="C307" s="78"/>
    </row>
    <row r="308">
      <c r="A308" s="78"/>
      <c r="B308" s="78"/>
      <c r="C308" s="78"/>
    </row>
    <row r="309">
      <c r="A309" s="78"/>
      <c r="B309" s="78"/>
      <c r="C309" s="78"/>
    </row>
    <row r="310">
      <c r="A310" s="78"/>
      <c r="B310" s="78"/>
      <c r="C310" s="78"/>
    </row>
    <row r="311">
      <c r="A311" s="78"/>
      <c r="B311" s="78"/>
      <c r="C311" s="78"/>
    </row>
    <row r="312">
      <c r="A312" s="78"/>
      <c r="B312" s="78"/>
      <c r="C312" s="78"/>
    </row>
    <row r="313">
      <c r="A313" s="78"/>
      <c r="B313" s="78"/>
      <c r="C313" s="78"/>
    </row>
    <row r="314">
      <c r="A314" s="78"/>
      <c r="B314" s="78"/>
      <c r="C314" s="78"/>
    </row>
    <row r="315">
      <c r="A315" s="78"/>
      <c r="B315" s="78"/>
      <c r="C315" s="78"/>
    </row>
    <row r="316">
      <c r="A316" s="78"/>
      <c r="B316" s="78"/>
      <c r="C316" s="78"/>
    </row>
    <row r="317">
      <c r="A317" s="78"/>
      <c r="B317" s="78"/>
      <c r="C317" s="78"/>
    </row>
    <row r="318">
      <c r="A318" s="78"/>
      <c r="B318" s="78"/>
      <c r="C318" s="78"/>
    </row>
    <row r="319">
      <c r="A319" s="78"/>
      <c r="B319" s="78"/>
      <c r="C319" s="78"/>
    </row>
    <row r="320">
      <c r="A320" s="78"/>
      <c r="B320" s="78"/>
      <c r="C320" s="78"/>
    </row>
    <row r="321">
      <c r="A321" s="78"/>
      <c r="B321" s="78"/>
      <c r="C321" s="78"/>
    </row>
    <row r="322">
      <c r="A322" s="78"/>
      <c r="B322" s="78"/>
      <c r="C322" s="78"/>
    </row>
    <row r="323">
      <c r="A323" s="78"/>
      <c r="B323" s="78"/>
      <c r="C323" s="78"/>
    </row>
    <row r="324">
      <c r="A324" s="78"/>
      <c r="B324" s="78"/>
      <c r="C324" s="78"/>
    </row>
    <row r="325">
      <c r="A325" s="78"/>
      <c r="B325" s="78"/>
      <c r="C325" s="78"/>
    </row>
    <row r="326">
      <c r="A326" s="78"/>
      <c r="B326" s="78"/>
      <c r="C326" s="78"/>
    </row>
    <row r="327">
      <c r="A327" s="78"/>
      <c r="B327" s="78"/>
      <c r="C327" s="78"/>
    </row>
    <row r="328">
      <c r="A328" s="78"/>
      <c r="B328" s="78"/>
      <c r="C328" s="78"/>
    </row>
    <row r="329">
      <c r="A329" s="78"/>
      <c r="B329" s="78"/>
      <c r="C329" s="78"/>
    </row>
    <row r="330">
      <c r="A330" s="78"/>
      <c r="B330" s="78"/>
      <c r="C330" s="78"/>
    </row>
    <row r="331">
      <c r="A331" s="78"/>
      <c r="B331" s="78"/>
      <c r="C331" s="78"/>
    </row>
    <row r="332">
      <c r="A332" s="78"/>
      <c r="B332" s="78"/>
      <c r="C332" s="78"/>
    </row>
    <row r="333">
      <c r="A333" s="78"/>
      <c r="B333" s="78"/>
      <c r="C333" s="78"/>
    </row>
    <row r="334">
      <c r="A334" s="78"/>
      <c r="B334" s="78"/>
      <c r="C334" s="78"/>
    </row>
    <row r="335">
      <c r="A335" s="78"/>
      <c r="B335" s="78"/>
      <c r="C335" s="78"/>
    </row>
    <row r="336">
      <c r="A336" s="78"/>
      <c r="B336" s="78"/>
      <c r="C336" s="78"/>
    </row>
    <row r="337">
      <c r="A337" s="78"/>
      <c r="B337" s="78"/>
      <c r="C337" s="78"/>
    </row>
    <row r="338">
      <c r="A338" s="78"/>
      <c r="B338" s="78"/>
      <c r="C338" s="78"/>
    </row>
    <row r="339">
      <c r="A339" s="78"/>
      <c r="B339" s="78"/>
      <c r="C339" s="78"/>
    </row>
    <row r="340">
      <c r="A340" s="78"/>
      <c r="B340" s="78"/>
      <c r="C340" s="78"/>
    </row>
    <row r="341">
      <c r="A341" s="78"/>
      <c r="B341" s="78"/>
      <c r="C341" s="78"/>
    </row>
    <row r="342">
      <c r="A342" s="78"/>
      <c r="B342" s="78"/>
      <c r="C342" s="78"/>
    </row>
    <row r="343">
      <c r="A343" s="78"/>
      <c r="B343" s="78"/>
      <c r="C343" s="78"/>
    </row>
    <row r="344">
      <c r="A344" s="78"/>
      <c r="B344" s="78"/>
      <c r="C344" s="78"/>
    </row>
    <row r="345">
      <c r="A345" s="78"/>
      <c r="B345" s="78"/>
      <c r="C345" s="78"/>
    </row>
    <row r="346">
      <c r="A346" s="78"/>
      <c r="B346" s="78"/>
      <c r="C346" s="78"/>
    </row>
    <row r="347">
      <c r="A347" s="78"/>
      <c r="B347" s="78"/>
      <c r="C347" s="78"/>
    </row>
    <row r="348">
      <c r="A348" s="78"/>
      <c r="B348" s="78"/>
      <c r="C348" s="78"/>
    </row>
    <row r="349">
      <c r="A349" s="78"/>
      <c r="B349" s="78"/>
      <c r="C349" s="78"/>
    </row>
    <row r="350">
      <c r="A350" s="78"/>
      <c r="B350" s="78"/>
      <c r="C350" s="78"/>
    </row>
    <row r="351">
      <c r="A351" s="78"/>
      <c r="B351" s="78"/>
      <c r="C351" s="78"/>
    </row>
    <row r="352">
      <c r="A352" s="78"/>
      <c r="B352" s="78"/>
      <c r="C352" s="78"/>
    </row>
    <row r="353">
      <c r="A353" s="78"/>
      <c r="B353" s="78"/>
      <c r="C353" s="78"/>
    </row>
    <row r="354">
      <c r="A354" s="78"/>
      <c r="B354" s="78"/>
      <c r="C354" s="78"/>
    </row>
    <row r="355">
      <c r="A355" s="78"/>
      <c r="B355" s="78"/>
      <c r="C355" s="78"/>
    </row>
    <row r="356">
      <c r="A356" s="78"/>
      <c r="B356" s="78"/>
      <c r="C356" s="78"/>
    </row>
    <row r="357">
      <c r="A357" s="78"/>
      <c r="B357" s="78"/>
      <c r="C357" s="78"/>
    </row>
    <row r="358">
      <c r="A358" s="78"/>
      <c r="B358" s="78"/>
      <c r="C358" s="78"/>
    </row>
    <row r="359">
      <c r="A359" s="78"/>
      <c r="B359" s="78"/>
      <c r="C359" s="78"/>
    </row>
    <row r="360">
      <c r="A360" s="78"/>
      <c r="B360" s="78"/>
      <c r="C360" s="78"/>
    </row>
    <row r="361">
      <c r="A361" s="78"/>
      <c r="B361" s="78"/>
      <c r="C361" s="78"/>
    </row>
    <row r="362">
      <c r="A362" s="78"/>
      <c r="B362" s="78"/>
      <c r="C362" s="78"/>
    </row>
    <row r="363">
      <c r="A363" s="78"/>
      <c r="B363" s="78"/>
      <c r="C363" s="78"/>
    </row>
    <row r="364">
      <c r="A364" s="78"/>
      <c r="B364" s="78"/>
      <c r="C364" s="78"/>
    </row>
    <row r="365">
      <c r="A365" s="78"/>
      <c r="B365" s="78"/>
      <c r="C365" s="78"/>
    </row>
    <row r="366">
      <c r="A366" s="78"/>
      <c r="B366" s="78"/>
      <c r="C366" s="78"/>
    </row>
    <row r="367">
      <c r="A367" s="78"/>
      <c r="B367" s="78"/>
      <c r="C367" s="78"/>
    </row>
    <row r="368">
      <c r="A368" s="78"/>
      <c r="B368" s="78"/>
      <c r="C368" s="78"/>
    </row>
    <row r="369">
      <c r="A369" s="78"/>
      <c r="B369" s="78"/>
      <c r="C369" s="78"/>
    </row>
    <row r="370">
      <c r="A370" s="78"/>
      <c r="B370" s="78"/>
      <c r="C370" s="78"/>
    </row>
    <row r="371">
      <c r="A371" s="78"/>
      <c r="B371" s="78"/>
      <c r="C371" s="78"/>
    </row>
    <row r="372">
      <c r="A372" s="78"/>
      <c r="B372" s="78"/>
      <c r="C372" s="78"/>
    </row>
    <row r="373">
      <c r="A373" s="78"/>
      <c r="B373" s="78"/>
      <c r="C373" s="78"/>
    </row>
    <row r="374">
      <c r="A374" s="78"/>
      <c r="B374" s="78"/>
      <c r="C374" s="78"/>
    </row>
    <row r="375">
      <c r="A375" s="78"/>
      <c r="B375" s="78"/>
      <c r="C375" s="78"/>
    </row>
    <row r="376">
      <c r="A376" s="78"/>
      <c r="B376" s="78"/>
      <c r="C376" s="78"/>
    </row>
    <row r="377">
      <c r="A377" s="78"/>
      <c r="B377" s="78"/>
      <c r="C377" s="78"/>
    </row>
    <row r="378">
      <c r="A378" s="78"/>
      <c r="B378" s="78"/>
      <c r="C378" s="78"/>
    </row>
    <row r="379">
      <c r="A379" s="78"/>
      <c r="B379" s="78"/>
      <c r="C379" s="78"/>
    </row>
    <row r="380">
      <c r="A380" s="78"/>
      <c r="B380" s="78"/>
      <c r="C380" s="78"/>
    </row>
    <row r="381">
      <c r="A381" s="78"/>
      <c r="B381" s="78"/>
      <c r="C381" s="78"/>
    </row>
    <row r="382">
      <c r="A382" s="78"/>
      <c r="B382" s="78"/>
      <c r="C382" s="78"/>
    </row>
    <row r="383">
      <c r="A383" s="78"/>
      <c r="B383" s="78"/>
      <c r="C383" s="78"/>
    </row>
    <row r="384">
      <c r="A384" s="78"/>
      <c r="B384" s="78"/>
      <c r="C384" s="78"/>
    </row>
    <row r="385">
      <c r="A385" s="78"/>
      <c r="B385" s="78"/>
      <c r="C385" s="78"/>
    </row>
    <row r="386">
      <c r="A386" s="78"/>
      <c r="B386" s="78"/>
      <c r="C386" s="78"/>
    </row>
    <row r="387">
      <c r="A387" s="78"/>
      <c r="B387" s="78"/>
      <c r="C387" s="78"/>
    </row>
    <row r="388">
      <c r="A388" s="78"/>
      <c r="B388" s="78"/>
      <c r="C388" s="78"/>
    </row>
    <row r="389">
      <c r="A389" s="78"/>
      <c r="B389" s="78"/>
      <c r="C389" s="78"/>
    </row>
    <row r="390">
      <c r="A390" s="78"/>
      <c r="B390" s="78"/>
      <c r="C390" s="78"/>
    </row>
    <row r="391">
      <c r="A391" s="78"/>
      <c r="B391" s="78"/>
      <c r="C391" s="78"/>
    </row>
    <row r="392">
      <c r="A392" s="78"/>
      <c r="B392" s="78"/>
      <c r="C392" s="78"/>
    </row>
    <row r="393">
      <c r="A393" s="78"/>
      <c r="B393" s="78"/>
      <c r="C393" s="78"/>
    </row>
    <row r="394">
      <c r="A394" s="78"/>
      <c r="B394" s="78"/>
      <c r="C394" s="78"/>
    </row>
    <row r="395">
      <c r="A395" s="78"/>
      <c r="B395" s="78"/>
      <c r="C395" s="78"/>
    </row>
    <row r="396">
      <c r="A396" s="78"/>
      <c r="B396" s="78"/>
      <c r="C396" s="78"/>
    </row>
    <row r="397">
      <c r="A397" s="78"/>
      <c r="B397" s="78"/>
      <c r="C397" s="78"/>
    </row>
    <row r="398">
      <c r="A398" s="78"/>
      <c r="B398" s="78"/>
      <c r="C398" s="78"/>
    </row>
    <row r="399">
      <c r="A399" s="78"/>
      <c r="B399" s="78"/>
      <c r="C399" s="78"/>
    </row>
    <row r="400">
      <c r="A400" s="78"/>
      <c r="B400" s="78"/>
      <c r="C400" s="78"/>
    </row>
    <row r="401">
      <c r="A401" s="78"/>
      <c r="B401" s="78"/>
      <c r="C401" s="78"/>
    </row>
    <row r="402">
      <c r="A402" s="78"/>
      <c r="B402" s="78"/>
      <c r="C402" s="78"/>
    </row>
    <row r="403">
      <c r="A403" s="78"/>
      <c r="B403" s="78"/>
      <c r="C403" s="78"/>
    </row>
    <row r="404">
      <c r="A404" s="78"/>
      <c r="B404" s="78"/>
      <c r="C404" s="78"/>
    </row>
    <row r="405">
      <c r="A405" s="78"/>
      <c r="B405" s="78"/>
      <c r="C405" s="78"/>
    </row>
    <row r="406">
      <c r="A406" s="78"/>
      <c r="B406" s="78"/>
      <c r="C406" s="78"/>
    </row>
    <row r="407">
      <c r="A407" s="78"/>
      <c r="B407" s="78"/>
      <c r="C407" s="78"/>
    </row>
    <row r="408">
      <c r="A408" s="78"/>
      <c r="B408" s="78"/>
      <c r="C408" s="78"/>
    </row>
    <row r="409">
      <c r="A409" s="78"/>
      <c r="B409" s="78"/>
      <c r="C409" s="78"/>
    </row>
    <row r="410">
      <c r="A410" s="78"/>
      <c r="B410" s="78"/>
      <c r="C410" s="78"/>
    </row>
    <row r="411">
      <c r="A411" s="78"/>
      <c r="B411" s="78"/>
      <c r="C411" s="78"/>
    </row>
    <row r="412">
      <c r="A412" s="78"/>
      <c r="B412" s="78"/>
      <c r="C412" s="78"/>
    </row>
    <row r="413">
      <c r="A413" s="78"/>
      <c r="B413" s="78"/>
      <c r="C413" s="78"/>
    </row>
    <row r="414">
      <c r="A414" s="78"/>
      <c r="B414" s="78"/>
      <c r="C414" s="78"/>
    </row>
    <row r="415">
      <c r="A415" s="78"/>
      <c r="B415" s="78"/>
      <c r="C415" s="78"/>
    </row>
    <row r="416">
      <c r="A416" s="78"/>
      <c r="B416" s="78"/>
      <c r="C416" s="78"/>
    </row>
    <row r="417">
      <c r="A417" s="78"/>
      <c r="B417" s="78"/>
      <c r="C417" s="78"/>
    </row>
    <row r="418">
      <c r="A418" s="78"/>
      <c r="B418" s="78"/>
      <c r="C418" s="78"/>
    </row>
    <row r="419">
      <c r="A419" s="78"/>
      <c r="B419" s="78"/>
      <c r="C419" s="78"/>
    </row>
    <row r="420">
      <c r="A420" s="78"/>
      <c r="B420" s="78"/>
      <c r="C420" s="78"/>
    </row>
    <row r="421">
      <c r="A421" s="78"/>
      <c r="B421" s="78"/>
      <c r="C421" s="78"/>
    </row>
    <row r="422">
      <c r="A422" s="78"/>
      <c r="B422" s="78"/>
      <c r="C422" s="78"/>
    </row>
    <row r="423">
      <c r="A423" s="78"/>
      <c r="B423" s="78"/>
      <c r="C423" s="78"/>
    </row>
    <row r="424">
      <c r="A424" s="78"/>
      <c r="B424" s="78"/>
      <c r="C424" s="78"/>
    </row>
    <row r="425">
      <c r="A425" s="78"/>
      <c r="B425" s="78"/>
      <c r="C425" s="78"/>
    </row>
    <row r="426">
      <c r="A426" s="78"/>
      <c r="B426" s="78"/>
      <c r="C426" s="78"/>
    </row>
    <row r="427">
      <c r="A427" s="78"/>
      <c r="B427" s="78"/>
      <c r="C427" s="78"/>
    </row>
    <row r="428">
      <c r="A428" s="78"/>
      <c r="B428" s="78"/>
      <c r="C428" s="78"/>
    </row>
    <row r="429">
      <c r="A429" s="78"/>
      <c r="B429" s="78"/>
      <c r="C429" s="78"/>
    </row>
    <row r="430">
      <c r="A430" s="78"/>
      <c r="B430" s="78"/>
      <c r="C430" s="78"/>
    </row>
    <row r="431">
      <c r="A431" s="78"/>
      <c r="B431" s="78"/>
      <c r="C431" s="78"/>
    </row>
    <row r="432">
      <c r="A432" s="78"/>
      <c r="B432" s="78"/>
      <c r="C432" s="78"/>
    </row>
    <row r="433">
      <c r="A433" s="78"/>
      <c r="B433" s="78"/>
      <c r="C433" s="78"/>
    </row>
    <row r="434">
      <c r="A434" s="78"/>
      <c r="B434" s="78"/>
      <c r="C434" s="78"/>
    </row>
    <row r="435">
      <c r="A435" s="78"/>
      <c r="B435" s="78"/>
      <c r="C435" s="78"/>
    </row>
    <row r="436">
      <c r="A436" s="78"/>
      <c r="B436" s="78"/>
      <c r="C436" s="78"/>
    </row>
    <row r="437">
      <c r="A437" s="78"/>
      <c r="B437" s="78"/>
      <c r="C437" s="78"/>
    </row>
    <row r="438">
      <c r="A438" s="78"/>
      <c r="B438" s="78"/>
      <c r="C438" s="78"/>
    </row>
    <row r="439">
      <c r="A439" s="78"/>
      <c r="B439" s="78"/>
      <c r="C439" s="78"/>
    </row>
    <row r="440">
      <c r="A440" s="78"/>
      <c r="B440" s="78"/>
      <c r="C440" s="78"/>
    </row>
    <row r="441">
      <c r="A441" s="78"/>
      <c r="B441" s="78"/>
      <c r="C441" s="78"/>
    </row>
    <row r="442">
      <c r="A442" s="78"/>
      <c r="B442" s="78"/>
      <c r="C442" s="78"/>
    </row>
    <row r="443">
      <c r="A443" s="78"/>
      <c r="B443" s="78"/>
      <c r="C443" s="78"/>
    </row>
    <row r="444">
      <c r="A444" s="78"/>
      <c r="B444" s="78"/>
      <c r="C444" s="78"/>
    </row>
    <row r="445">
      <c r="A445" s="78"/>
      <c r="B445" s="78"/>
      <c r="C445" s="78"/>
    </row>
    <row r="446">
      <c r="A446" s="78"/>
      <c r="B446" s="78"/>
      <c r="C446" s="78"/>
    </row>
    <row r="447">
      <c r="A447" s="78"/>
      <c r="B447" s="78"/>
      <c r="C447" s="78"/>
    </row>
    <row r="448">
      <c r="A448" s="78"/>
      <c r="B448" s="78"/>
      <c r="C448" s="78"/>
    </row>
    <row r="449">
      <c r="A449" s="78"/>
      <c r="B449" s="78"/>
      <c r="C449" s="78"/>
    </row>
    <row r="450">
      <c r="A450" s="78"/>
      <c r="B450" s="78"/>
      <c r="C450" s="78"/>
    </row>
    <row r="451">
      <c r="A451" s="78"/>
      <c r="B451" s="78"/>
      <c r="C451" s="78"/>
    </row>
    <row r="452">
      <c r="A452" s="78"/>
      <c r="B452" s="78"/>
      <c r="C452" s="78"/>
    </row>
    <row r="453">
      <c r="A453" s="78"/>
      <c r="B453" s="78"/>
      <c r="C453" s="78"/>
    </row>
    <row r="454">
      <c r="A454" s="78"/>
      <c r="B454" s="78"/>
      <c r="C454" s="78"/>
    </row>
    <row r="455">
      <c r="A455" s="78"/>
      <c r="B455" s="78"/>
      <c r="C455" s="78"/>
    </row>
    <row r="456">
      <c r="A456" s="78"/>
      <c r="B456" s="78"/>
      <c r="C456" s="78"/>
    </row>
    <row r="457">
      <c r="A457" s="78"/>
      <c r="B457" s="78"/>
      <c r="C457" s="78"/>
    </row>
    <row r="458">
      <c r="A458" s="78"/>
      <c r="B458" s="78"/>
      <c r="C458" s="78"/>
    </row>
    <row r="459">
      <c r="A459" s="78"/>
      <c r="B459" s="78"/>
      <c r="C459" s="78"/>
    </row>
    <row r="460">
      <c r="A460" s="78"/>
      <c r="B460" s="78"/>
      <c r="C460" s="78"/>
    </row>
    <row r="461">
      <c r="A461" s="78"/>
      <c r="B461" s="78"/>
      <c r="C461" s="78"/>
    </row>
    <row r="462">
      <c r="A462" s="78"/>
      <c r="B462" s="78"/>
      <c r="C462" s="78"/>
    </row>
    <row r="463">
      <c r="A463" s="78"/>
      <c r="B463" s="78"/>
      <c r="C463" s="78"/>
    </row>
    <row r="464">
      <c r="A464" s="78"/>
      <c r="B464" s="78"/>
      <c r="C464" s="78"/>
    </row>
    <row r="465">
      <c r="A465" s="78"/>
      <c r="B465" s="78"/>
      <c r="C465" s="78"/>
    </row>
    <row r="466">
      <c r="A466" s="78"/>
      <c r="B466" s="78"/>
      <c r="C466" s="78"/>
    </row>
    <row r="467">
      <c r="A467" s="78"/>
      <c r="B467" s="78"/>
      <c r="C467" s="78"/>
    </row>
    <row r="468">
      <c r="A468" s="78"/>
      <c r="B468" s="78"/>
      <c r="C468" s="78"/>
    </row>
    <row r="469">
      <c r="A469" s="78"/>
      <c r="B469" s="78"/>
      <c r="C469" s="78"/>
    </row>
    <row r="470">
      <c r="A470" s="78"/>
      <c r="B470" s="78"/>
      <c r="C470" s="78"/>
    </row>
    <row r="471">
      <c r="A471" s="78"/>
      <c r="B471" s="78"/>
      <c r="C471" s="78"/>
    </row>
    <row r="472">
      <c r="A472" s="78"/>
      <c r="B472" s="78"/>
      <c r="C472" s="78"/>
    </row>
    <row r="473">
      <c r="A473" s="78"/>
      <c r="B473" s="78"/>
      <c r="C473" s="78"/>
    </row>
    <row r="474">
      <c r="A474" s="78"/>
      <c r="B474" s="78"/>
      <c r="C474" s="78"/>
    </row>
    <row r="475">
      <c r="A475" s="78"/>
      <c r="B475" s="78"/>
      <c r="C475" s="78"/>
    </row>
    <row r="476">
      <c r="A476" s="78"/>
      <c r="B476" s="78"/>
      <c r="C476" s="78"/>
    </row>
    <row r="477">
      <c r="A477" s="78"/>
      <c r="B477" s="78"/>
      <c r="C477" s="78"/>
    </row>
    <row r="478">
      <c r="A478" s="78"/>
      <c r="B478" s="78"/>
      <c r="C478" s="78"/>
    </row>
    <row r="479">
      <c r="A479" s="78"/>
      <c r="B479" s="78"/>
      <c r="C479" s="78"/>
    </row>
    <row r="480">
      <c r="A480" s="78"/>
      <c r="B480" s="78"/>
      <c r="C480" s="78"/>
    </row>
    <row r="481">
      <c r="A481" s="78"/>
      <c r="B481" s="78"/>
      <c r="C481" s="78"/>
    </row>
    <row r="482">
      <c r="A482" s="78"/>
      <c r="B482" s="78"/>
      <c r="C482" s="78"/>
    </row>
    <row r="483">
      <c r="A483" s="78"/>
      <c r="B483" s="78"/>
      <c r="C483" s="78"/>
    </row>
    <row r="484">
      <c r="A484" s="78"/>
      <c r="B484" s="78"/>
      <c r="C484" s="78"/>
    </row>
    <row r="485">
      <c r="A485" s="78"/>
      <c r="B485" s="78"/>
      <c r="C485" s="78"/>
    </row>
    <row r="486">
      <c r="A486" s="78"/>
      <c r="B486" s="78"/>
      <c r="C486" s="78"/>
    </row>
    <row r="487">
      <c r="A487" s="78"/>
      <c r="B487" s="78"/>
      <c r="C487" s="78"/>
    </row>
    <row r="488">
      <c r="A488" s="78"/>
      <c r="B488" s="78"/>
      <c r="C488" s="78"/>
    </row>
    <row r="489">
      <c r="A489" s="78"/>
      <c r="B489" s="78"/>
      <c r="C489" s="78"/>
    </row>
    <row r="490">
      <c r="A490" s="78"/>
      <c r="B490" s="78"/>
      <c r="C490" s="78"/>
    </row>
    <row r="491">
      <c r="A491" s="78"/>
      <c r="B491" s="78"/>
      <c r="C491" s="78"/>
    </row>
    <row r="492">
      <c r="A492" s="78"/>
      <c r="B492" s="78"/>
      <c r="C492" s="78"/>
    </row>
    <row r="493">
      <c r="A493" s="78"/>
      <c r="B493" s="78"/>
      <c r="C493" s="78"/>
    </row>
    <row r="494">
      <c r="A494" s="78"/>
      <c r="B494" s="78"/>
      <c r="C494" s="78"/>
    </row>
    <row r="495">
      <c r="A495" s="78"/>
      <c r="B495" s="78"/>
      <c r="C495" s="78"/>
    </row>
    <row r="496">
      <c r="A496" s="78"/>
      <c r="B496" s="78"/>
      <c r="C496" s="78"/>
    </row>
    <row r="497">
      <c r="A497" s="78"/>
      <c r="B497" s="78"/>
      <c r="C497" s="78"/>
    </row>
    <row r="498">
      <c r="A498" s="78"/>
      <c r="B498" s="78"/>
      <c r="C498" s="78"/>
    </row>
    <row r="499">
      <c r="A499" s="78"/>
      <c r="B499" s="78"/>
      <c r="C499" s="78"/>
    </row>
    <row r="500">
      <c r="A500" s="78"/>
      <c r="B500" s="78"/>
      <c r="C500" s="78"/>
    </row>
    <row r="501">
      <c r="A501" s="78"/>
      <c r="B501" s="78"/>
      <c r="C501" s="78"/>
    </row>
    <row r="502">
      <c r="A502" s="78"/>
      <c r="B502" s="78"/>
      <c r="C502" s="78"/>
    </row>
    <row r="503">
      <c r="A503" s="78"/>
      <c r="B503" s="78"/>
      <c r="C503" s="78"/>
    </row>
    <row r="504">
      <c r="A504" s="78"/>
      <c r="B504" s="78"/>
      <c r="C504" s="78"/>
    </row>
    <row r="505">
      <c r="A505" s="78"/>
      <c r="B505" s="78"/>
      <c r="C505" s="78"/>
    </row>
    <row r="506">
      <c r="A506" s="78"/>
      <c r="B506" s="78"/>
      <c r="C506" s="78"/>
    </row>
    <row r="507">
      <c r="A507" s="78"/>
      <c r="B507" s="78"/>
      <c r="C507" s="78"/>
    </row>
    <row r="508">
      <c r="A508" s="78"/>
      <c r="B508" s="78"/>
      <c r="C508" s="78"/>
    </row>
    <row r="509">
      <c r="A509" s="78"/>
      <c r="B509" s="78"/>
      <c r="C509" s="78"/>
    </row>
    <row r="510">
      <c r="A510" s="78"/>
      <c r="B510" s="78"/>
      <c r="C510" s="78"/>
    </row>
    <row r="511">
      <c r="A511" s="78"/>
      <c r="B511" s="78"/>
      <c r="C511" s="78"/>
    </row>
    <row r="512">
      <c r="A512" s="78"/>
      <c r="B512" s="78"/>
      <c r="C512" s="78"/>
    </row>
    <row r="513">
      <c r="A513" s="78"/>
      <c r="B513" s="78"/>
      <c r="C513" s="78"/>
    </row>
    <row r="514">
      <c r="A514" s="78"/>
      <c r="B514" s="78"/>
      <c r="C514" s="78"/>
    </row>
    <row r="515">
      <c r="A515" s="78"/>
      <c r="B515" s="78"/>
      <c r="C515" s="78"/>
    </row>
    <row r="516">
      <c r="A516" s="78"/>
      <c r="B516" s="78"/>
      <c r="C516" s="78"/>
    </row>
    <row r="517">
      <c r="A517" s="78"/>
      <c r="B517" s="78"/>
      <c r="C517" s="78"/>
    </row>
    <row r="518">
      <c r="A518" s="78"/>
      <c r="B518" s="78"/>
      <c r="C518" s="78"/>
    </row>
    <row r="519">
      <c r="A519" s="78"/>
      <c r="B519" s="78"/>
      <c r="C519" s="78"/>
    </row>
    <row r="520">
      <c r="A520" s="78"/>
      <c r="B520" s="78"/>
      <c r="C520" s="78"/>
    </row>
    <row r="521">
      <c r="A521" s="78"/>
      <c r="B521" s="78"/>
      <c r="C521" s="78"/>
    </row>
    <row r="522">
      <c r="A522" s="78"/>
      <c r="B522" s="78"/>
      <c r="C522" s="78"/>
    </row>
    <row r="523">
      <c r="A523" s="78"/>
      <c r="B523" s="78"/>
      <c r="C523" s="78"/>
    </row>
    <row r="524">
      <c r="A524" s="78"/>
      <c r="B524" s="78"/>
      <c r="C524" s="78"/>
    </row>
    <row r="525">
      <c r="A525" s="78"/>
      <c r="B525" s="78"/>
      <c r="C525" s="78"/>
    </row>
    <row r="526">
      <c r="A526" s="78"/>
      <c r="B526" s="78"/>
      <c r="C526" s="78"/>
    </row>
    <row r="527">
      <c r="A527" s="78"/>
      <c r="B527" s="78"/>
      <c r="C527" s="78"/>
    </row>
    <row r="528">
      <c r="A528" s="78"/>
      <c r="B528" s="78"/>
      <c r="C528" s="78"/>
    </row>
    <row r="529">
      <c r="A529" s="78"/>
      <c r="B529" s="78"/>
      <c r="C529" s="78"/>
    </row>
    <row r="530">
      <c r="A530" s="78"/>
      <c r="B530" s="78"/>
      <c r="C530" s="78"/>
    </row>
    <row r="531">
      <c r="A531" s="78"/>
      <c r="B531" s="78"/>
      <c r="C531" s="78"/>
    </row>
    <row r="532">
      <c r="A532" s="78"/>
      <c r="B532" s="78"/>
      <c r="C532" s="78"/>
    </row>
    <row r="533">
      <c r="A533" s="78"/>
      <c r="B533" s="78"/>
      <c r="C533" s="78"/>
    </row>
    <row r="534">
      <c r="A534" s="78"/>
      <c r="B534" s="78"/>
      <c r="C534" s="78"/>
    </row>
    <row r="535">
      <c r="A535" s="78"/>
      <c r="B535" s="78"/>
      <c r="C535" s="78"/>
    </row>
    <row r="536">
      <c r="A536" s="78"/>
      <c r="B536" s="78"/>
      <c r="C536" s="78"/>
    </row>
    <row r="537">
      <c r="A537" s="78"/>
      <c r="B537" s="78"/>
      <c r="C537" s="78"/>
    </row>
    <row r="538">
      <c r="A538" s="78"/>
      <c r="B538" s="78"/>
      <c r="C538" s="78"/>
    </row>
    <row r="539">
      <c r="A539" s="78"/>
      <c r="B539" s="78"/>
      <c r="C539" s="78"/>
    </row>
    <row r="540">
      <c r="A540" s="78"/>
      <c r="B540" s="78"/>
      <c r="C540" s="78"/>
    </row>
    <row r="541">
      <c r="A541" s="78"/>
      <c r="B541" s="78"/>
      <c r="C541" s="78"/>
    </row>
    <row r="542">
      <c r="A542" s="78"/>
      <c r="B542" s="78"/>
      <c r="C542" s="78"/>
    </row>
    <row r="543">
      <c r="A543" s="78"/>
      <c r="B543" s="78"/>
      <c r="C543" s="78"/>
    </row>
    <row r="544">
      <c r="A544" s="78"/>
      <c r="B544" s="78"/>
      <c r="C544" s="78"/>
    </row>
    <row r="545">
      <c r="A545" s="78"/>
      <c r="B545" s="78"/>
      <c r="C545" s="78"/>
    </row>
    <row r="546">
      <c r="A546" s="78"/>
      <c r="B546" s="78"/>
      <c r="C546" s="78"/>
    </row>
    <row r="547">
      <c r="A547" s="78"/>
      <c r="B547" s="78"/>
      <c r="C547" s="78"/>
    </row>
    <row r="548">
      <c r="A548" s="78"/>
      <c r="B548" s="78"/>
      <c r="C548" s="78"/>
    </row>
    <row r="549">
      <c r="A549" s="78"/>
      <c r="B549" s="78"/>
      <c r="C549" s="78"/>
    </row>
    <row r="550">
      <c r="A550" s="78"/>
      <c r="B550" s="78"/>
      <c r="C550" s="78"/>
    </row>
    <row r="551">
      <c r="A551" s="78"/>
      <c r="B551" s="78"/>
      <c r="C551" s="78"/>
    </row>
    <row r="552">
      <c r="A552" s="78"/>
      <c r="B552" s="78"/>
      <c r="C552" s="78"/>
    </row>
    <row r="553">
      <c r="A553" s="78"/>
      <c r="B553" s="78"/>
      <c r="C553" s="78"/>
    </row>
    <row r="554">
      <c r="A554" s="78"/>
      <c r="B554" s="78"/>
      <c r="C554" s="78"/>
    </row>
    <row r="555">
      <c r="A555" s="78"/>
      <c r="B555" s="78"/>
      <c r="C555" s="78"/>
    </row>
    <row r="556">
      <c r="A556" s="78"/>
      <c r="B556" s="78"/>
      <c r="C556" s="78"/>
    </row>
    <row r="557">
      <c r="A557" s="78"/>
      <c r="B557" s="78"/>
      <c r="C557" s="78"/>
    </row>
    <row r="558">
      <c r="A558" s="78"/>
      <c r="B558" s="78"/>
      <c r="C558" s="78"/>
    </row>
    <row r="559">
      <c r="A559" s="78"/>
      <c r="B559" s="78"/>
      <c r="C559" s="78"/>
    </row>
    <row r="560">
      <c r="A560" s="78"/>
      <c r="B560" s="78"/>
      <c r="C560" s="78"/>
    </row>
    <row r="561">
      <c r="A561" s="78"/>
      <c r="B561" s="78"/>
      <c r="C561" s="78"/>
    </row>
    <row r="562">
      <c r="A562" s="78"/>
      <c r="B562" s="78"/>
      <c r="C562" s="78"/>
    </row>
    <row r="563">
      <c r="A563" s="78"/>
      <c r="B563" s="78"/>
      <c r="C563" s="78"/>
    </row>
    <row r="564">
      <c r="A564" s="78"/>
      <c r="B564" s="78"/>
      <c r="C564" s="78"/>
    </row>
    <row r="565">
      <c r="A565" s="78"/>
      <c r="B565" s="78"/>
      <c r="C565" s="78"/>
    </row>
    <row r="566">
      <c r="A566" s="78"/>
      <c r="B566" s="78"/>
      <c r="C566" s="78"/>
    </row>
    <row r="567">
      <c r="A567" s="78"/>
      <c r="B567" s="78"/>
      <c r="C567" s="78"/>
    </row>
    <row r="568">
      <c r="A568" s="78"/>
      <c r="B568" s="78"/>
      <c r="C568" s="78"/>
    </row>
    <row r="569">
      <c r="A569" s="78"/>
      <c r="B569" s="78"/>
      <c r="C569" s="78"/>
    </row>
    <row r="570">
      <c r="A570" s="78"/>
      <c r="B570" s="78"/>
      <c r="C570" s="78"/>
    </row>
    <row r="571">
      <c r="A571" s="78"/>
      <c r="B571" s="78"/>
      <c r="C571" s="78"/>
    </row>
    <row r="572">
      <c r="A572" s="78"/>
      <c r="B572" s="78"/>
      <c r="C572" s="78"/>
    </row>
    <row r="573">
      <c r="A573" s="78"/>
      <c r="B573" s="78"/>
      <c r="C573" s="78"/>
    </row>
    <row r="574">
      <c r="A574" s="78"/>
      <c r="B574" s="78"/>
      <c r="C574" s="78"/>
    </row>
    <row r="575">
      <c r="A575" s="78"/>
      <c r="B575" s="78"/>
      <c r="C575" s="78"/>
    </row>
    <row r="576">
      <c r="A576" s="78"/>
      <c r="B576" s="78"/>
      <c r="C576" s="78"/>
    </row>
    <row r="577">
      <c r="A577" s="78"/>
      <c r="B577" s="78"/>
      <c r="C577" s="78"/>
    </row>
    <row r="578">
      <c r="A578" s="78"/>
      <c r="B578" s="78"/>
      <c r="C578" s="78"/>
    </row>
    <row r="579">
      <c r="A579" s="78"/>
      <c r="B579" s="78"/>
      <c r="C579" s="78"/>
    </row>
    <row r="580">
      <c r="A580" s="78"/>
      <c r="B580" s="78"/>
      <c r="C580" s="78"/>
    </row>
    <row r="581">
      <c r="A581" s="78"/>
      <c r="B581" s="78"/>
      <c r="C581" s="78"/>
    </row>
    <row r="582">
      <c r="A582" s="78"/>
      <c r="B582" s="78"/>
      <c r="C582" s="78"/>
    </row>
    <row r="583">
      <c r="A583" s="78"/>
      <c r="B583" s="78"/>
      <c r="C583" s="78"/>
    </row>
    <row r="584">
      <c r="A584" s="78"/>
      <c r="B584" s="78"/>
      <c r="C584" s="78"/>
    </row>
    <row r="585">
      <c r="A585" s="78"/>
      <c r="B585" s="78"/>
      <c r="C585" s="78"/>
    </row>
    <row r="586">
      <c r="A586" s="78"/>
      <c r="B586" s="78"/>
      <c r="C586" s="78"/>
    </row>
    <row r="587">
      <c r="A587" s="78"/>
      <c r="B587" s="78"/>
      <c r="C587" s="78"/>
    </row>
    <row r="588">
      <c r="A588" s="78"/>
      <c r="B588" s="78"/>
      <c r="C588" s="78"/>
    </row>
    <row r="589">
      <c r="A589" s="78"/>
      <c r="B589" s="78"/>
      <c r="C589" s="78"/>
    </row>
    <row r="590">
      <c r="A590" s="78"/>
      <c r="B590" s="78"/>
      <c r="C590" s="78"/>
    </row>
    <row r="591">
      <c r="A591" s="78"/>
      <c r="B591" s="78"/>
      <c r="C591" s="78"/>
    </row>
    <row r="592">
      <c r="A592" s="78"/>
      <c r="B592" s="78"/>
      <c r="C592" s="78"/>
    </row>
    <row r="593">
      <c r="A593" s="78"/>
      <c r="B593" s="78"/>
      <c r="C593" s="78"/>
    </row>
    <row r="594">
      <c r="A594" s="78"/>
      <c r="B594" s="78"/>
      <c r="C594" s="78"/>
    </row>
    <row r="595">
      <c r="A595" s="78"/>
      <c r="B595" s="78"/>
      <c r="C595" s="78"/>
    </row>
    <row r="596">
      <c r="A596" s="78"/>
      <c r="B596" s="78"/>
      <c r="C596" s="78"/>
    </row>
    <row r="597">
      <c r="A597" s="78"/>
      <c r="B597" s="78"/>
      <c r="C597" s="78"/>
    </row>
    <row r="598">
      <c r="A598" s="78"/>
      <c r="B598" s="78"/>
      <c r="C598" s="78"/>
    </row>
    <row r="599">
      <c r="A599" s="78"/>
      <c r="B599" s="78"/>
      <c r="C599" s="78"/>
    </row>
    <row r="600">
      <c r="A600" s="78"/>
      <c r="B600" s="78"/>
      <c r="C600" s="78"/>
    </row>
    <row r="601">
      <c r="A601" s="78"/>
      <c r="B601" s="78"/>
      <c r="C601" s="78"/>
    </row>
    <row r="602">
      <c r="A602" s="78"/>
      <c r="B602" s="78"/>
      <c r="C602" s="78"/>
    </row>
    <row r="603">
      <c r="A603" s="78"/>
      <c r="B603" s="78"/>
      <c r="C603" s="78"/>
    </row>
    <row r="604">
      <c r="A604" s="78"/>
      <c r="B604" s="78"/>
      <c r="C604" s="78"/>
    </row>
    <row r="605">
      <c r="A605" s="78"/>
      <c r="B605" s="78"/>
      <c r="C605" s="78"/>
    </row>
    <row r="606">
      <c r="A606" s="78"/>
      <c r="B606" s="78"/>
      <c r="C606" s="78"/>
    </row>
    <row r="607">
      <c r="A607" s="78"/>
      <c r="B607" s="78"/>
      <c r="C607" s="78"/>
    </row>
    <row r="608">
      <c r="A608" s="78"/>
      <c r="B608" s="78"/>
      <c r="C608" s="78"/>
    </row>
    <row r="609">
      <c r="A609" s="78"/>
      <c r="B609" s="78"/>
      <c r="C609" s="78"/>
    </row>
    <row r="610">
      <c r="A610" s="78"/>
      <c r="B610" s="78"/>
      <c r="C610" s="78"/>
    </row>
    <row r="611">
      <c r="A611" s="78"/>
      <c r="B611" s="78"/>
      <c r="C611" s="78"/>
    </row>
    <row r="612">
      <c r="A612" s="78"/>
      <c r="B612" s="78"/>
      <c r="C612" s="78"/>
    </row>
    <row r="613">
      <c r="A613" s="78"/>
      <c r="B613" s="78"/>
      <c r="C613" s="78"/>
    </row>
    <row r="614">
      <c r="A614" s="78"/>
      <c r="B614" s="78"/>
      <c r="C614" s="78"/>
    </row>
    <row r="615">
      <c r="A615" s="78"/>
      <c r="B615" s="78"/>
      <c r="C615" s="78"/>
    </row>
    <row r="616">
      <c r="A616" s="78"/>
      <c r="B616" s="78"/>
      <c r="C616" s="78"/>
    </row>
    <row r="617">
      <c r="A617" s="78"/>
      <c r="B617" s="78"/>
      <c r="C617" s="78"/>
    </row>
    <row r="618">
      <c r="A618" s="78"/>
      <c r="B618" s="78"/>
      <c r="C618" s="78"/>
    </row>
    <row r="619">
      <c r="A619" s="78"/>
      <c r="B619" s="78"/>
      <c r="C619" s="78"/>
    </row>
    <row r="620">
      <c r="A620" s="78"/>
      <c r="B620" s="78"/>
      <c r="C620" s="78"/>
    </row>
    <row r="621">
      <c r="A621" s="78"/>
      <c r="B621" s="78"/>
      <c r="C621" s="78"/>
    </row>
    <row r="622">
      <c r="A622" s="78"/>
      <c r="B622" s="78"/>
      <c r="C622" s="78"/>
    </row>
    <row r="623">
      <c r="A623" s="78"/>
      <c r="B623" s="78"/>
      <c r="C623" s="78"/>
    </row>
    <row r="624">
      <c r="A624" s="78"/>
      <c r="B624" s="78"/>
      <c r="C624" s="78"/>
    </row>
    <row r="625">
      <c r="A625" s="78"/>
      <c r="B625" s="78"/>
      <c r="C625" s="78"/>
    </row>
    <row r="626">
      <c r="A626" s="78"/>
      <c r="B626" s="78"/>
      <c r="C626" s="78"/>
    </row>
    <row r="627">
      <c r="A627" s="78"/>
      <c r="B627" s="78"/>
      <c r="C627" s="78"/>
    </row>
    <row r="628">
      <c r="A628" s="78"/>
      <c r="B628" s="78"/>
      <c r="C628" s="78"/>
    </row>
    <row r="629">
      <c r="A629" s="78"/>
      <c r="B629" s="78"/>
      <c r="C629" s="78"/>
    </row>
    <row r="630">
      <c r="A630" s="78"/>
      <c r="B630" s="78"/>
      <c r="C630" s="78"/>
    </row>
    <row r="631">
      <c r="A631" s="78"/>
      <c r="B631" s="78"/>
      <c r="C631" s="78"/>
    </row>
    <row r="632">
      <c r="A632" s="78"/>
      <c r="B632" s="78"/>
      <c r="C632" s="78"/>
    </row>
    <row r="633">
      <c r="A633" s="78"/>
      <c r="B633" s="78"/>
      <c r="C633" s="78"/>
    </row>
    <row r="634">
      <c r="A634" s="78"/>
      <c r="B634" s="78"/>
      <c r="C634" s="78"/>
    </row>
    <row r="635">
      <c r="A635" s="78"/>
      <c r="B635" s="78"/>
      <c r="C635" s="78"/>
    </row>
    <row r="636">
      <c r="A636" s="78"/>
      <c r="B636" s="78"/>
      <c r="C636" s="78"/>
    </row>
    <row r="637">
      <c r="A637" s="78"/>
      <c r="B637" s="78"/>
      <c r="C637" s="78"/>
    </row>
    <row r="638">
      <c r="A638" s="78"/>
      <c r="B638" s="78"/>
      <c r="C638" s="78"/>
    </row>
    <row r="639">
      <c r="A639" s="78"/>
      <c r="B639" s="78"/>
      <c r="C639" s="78"/>
    </row>
    <row r="640">
      <c r="A640" s="78"/>
      <c r="B640" s="78"/>
      <c r="C640" s="78"/>
    </row>
    <row r="641">
      <c r="A641" s="78"/>
      <c r="B641" s="78"/>
      <c r="C641" s="78"/>
    </row>
    <row r="642">
      <c r="A642" s="78"/>
      <c r="B642" s="78"/>
      <c r="C642" s="78"/>
    </row>
    <row r="643">
      <c r="A643" s="78"/>
      <c r="B643" s="78"/>
      <c r="C643" s="78"/>
    </row>
    <row r="644">
      <c r="A644" s="78"/>
      <c r="B644" s="78"/>
      <c r="C644" s="78"/>
    </row>
    <row r="645">
      <c r="A645" s="78"/>
      <c r="B645" s="78"/>
      <c r="C645" s="78"/>
    </row>
    <row r="646">
      <c r="A646" s="78"/>
      <c r="B646" s="78"/>
      <c r="C646" s="78"/>
    </row>
    <row r="647">
      <c r="A647" s="78"/>
      <c r="B647" s="78"/>
      <c r="C647" s="78"/>
    </row>
    <row r="648">
      <c r="A648" s="78"/>
      <c r="B648" s="78"/>
      <c r="C648" s="78"/>
    </row>
    <row r="649">
      <c r="A649" s="78"/>
      <c r="B649" s="78"/>
      <c r="C649" s="78"/>
    </row>
    <row r="650">
      <c r="A650" s="78"/>
      <c r="B650" s="78"/>
      <c r="C650" s="78"/>
    </row>
    <row r="651">
      <c r="A651" s="78"/>
      <c r="B651" s="78"/>
      <c r="C651" s="78"/>
    </row>
    <row r="652">
      <c r="A652" s="78"/>
      <c r="B652" s="78"/>
      <c r="C652" s="78"/>
    </row>
    <row r="653">
      <c r="A653" s="78"/>
      <c r="B653" s="78"/>
      <c r="C653" s="78"/>
    </row>
    <row r="654">
      <c r="A654" s="78"/>
      <c r="B654" s="78"/>
      <c r="C654" s="78"/>
    </row>
    <row r="655">
      <c r="A655" s="78"/>
      <c r="B655" s="78"/>
      <c r="C655" s="78"/>
    </row>
    <row r="656">
      <c r="A656" s="78"/>
      <c r="B656" s="78"/>
      <c r="C656" s="78"/>
    </row>
    <row r="657">
      <c r="A657" s="78"/>
      <c r="B657" s="78"/>
      <c r="C657" s="78"/>
    </row>
    <row r="658">
      <c r="A658" s="78"/>
      <c r="B658" s="78"/>
      <c r="C658" s="78"/>
    </row>
    <row r="659">
      <c r="A659" s="78"/>
      <c r="B659" s="78"/>
      <c r="C659" s="78"/>
    </row>
    <row r="660">
      <c r="A660" s="78"/>
      <c r="B660" s="78"/>
      <c r="C660" s="78"/>
    </row>
    <row r="661">
      <c r="A661" s="78"/>
      <c r="B661" s="78"/>
      <c r="C661" s="78"/>
    </row>
    <row r="662">
      <c r="A662" s="78"/>
      <c r="B662" s="78"/>
      <c r="C662" s="78"/>
    </row>
    <row r="663">
      <c r="A663" s="78"/>
      <c r="B663" s="78"/>
      <c r="C663" s="78"/>
    </row>
    <row r="664">
      <c r="A664" s="78"/>
      <c r="B664" s="78"/>
      <c r="C664" s="78"/>
    </row>
    <row r="665">
      <c r="A665" s="78"/>
      <c r="B665" s="78"/>
      <c r="C665" s="78"/>
    </row>
    <row r="666">
      <c r="A666" s="78"/>
      <c r="B666" s="78"/>
      <c r="C666" s="78"/>
    </row>
    <row r="667">
      <c r="A667" s="78"/>
      <c r="B667" s="78"/>
      <c r="C667" s="78"/>
    </row>
    <row r="668">
      <c r="A668" s="78"/>
      <c r="B668" s="78"/>
      <c r="C668" s="78"/>
    </row>
    <row r="669">
      <c r="A669" s="78"/>
      <c r="B669" s="78"/>
      <c r="C669" s="78"/>
    </row>
    <row r="670">
      <c r="A670" s="78"/>
      <c r="B670" s="78"/>
      <c r="C670" s="78"/>
    </row>
    <row r="671">
      <c r="A671" s="78"/>
      <c r="B671" s="78"/>
      <c r="C671" s="78"/>
    </row>
    <row r="672">
      <c r="A672" s="78"/>
      <c r="B672" s="78"/>
      <c r="C672" s="78"/>
    </row>
    <row r="673">
      <c r="A673" s="78"/>
      <c r="B673" s="78"/>
      <c r="C673" s="78"/>
    </row>
    <row r="674">
      <c r="A674" s="78"/>
      <c r="B674" s="78"/>
      <c r="C674" s="78"/>
    </row>
    <row r="675">
      <c r="A675" s="78"/>
      <c r="B675" s="78"/>
      <c r="C675" s="78"/>
    </row>
    <row r="676">
      <c r="A676" s="78"/>
      <c r="B676" s="78"/>
      <c r="C676" s="78"/>
    </row>
    <row r="677">
      <c r="A677" s="78"/>
      <c r="B677" s="78"/>
      <c r="C677" s="78"/>
    </row>
    <row r="678">
      <c r="A678" s="78"/>
      <c r="B678" s="78"/>
      <c r="C678" s="78"/>
    </row>
    <row r="679">
      <c r="A679" s="78"/>
      <c r="B679" s="78"/>
      <c r="C679" s="78"/>
    </row>
    <row r="680">
      <c r="A680" s="78"/>
      <c r="B680" s="78"/>
      <c r="C680" s="78"/>
    </row>
    <row r="681">
      <c r="A681" s="78"/>
      <c r="B681" s="78"/>
      <c r="C681" s="78"/>
    </row>
    <row r="682">
      <c r="A682" s="78"/>
      <c r="B682" s="78"/>
      <c r="C682" s="78"/>
    </row>
    <row r="683">
      <c r="A683" s="78"/>
      <c r="B683" s="78"/>
      <c r="C683" s="78"/>
    </row>
    <row r="684">
      <c r="A684" s="78"/>
      <c r="B684" s="78"/>
      <c r="C684" s="78"/>
    </row>
    <row r="685">
      <c r="A685" s="78"/>
      <c r="B685" s="78"/>
      <c r="C685" s="78"/>
    </row>
    <row r="686">
      <c r="A686" s="78"/>
      <c r="B686" s="78"/>
      <c r="C686" s="78"/>
    </row>
    <row r="687">
      <c r="A687" s="78"/>
      <c r="B687" s="78"/>
      <c r="C687" s="78"/>
    </row>
    <row r="688">
      <c r="A688" s="78"/>
      <c r="B688" s="78"/>
      <c r="C688" s="78"/>
    </row>
    <row r="689">
      <c r="A689" s="78"/>
      <c r="B689" s="78"/>
      <c r="C689" s="78"/>
    </row>
    <row r="690">
      <c r="A690" s="78"/>
      <c r="B690" s="78"/>
      <c r="C690" s="78"/>
    </row>
    <row r="691">
      <c r="A691" s="78"/>
      <c r="B691" s="78"/>
      <c r="C691" s="78"/>
    </row>
    <row r="692">
      <c r="A692" s="78"/>
      <c r="B692" s="78"/>
      <c r="C692" s="78"/>
    </row>
    <row r="693">
      <c r="A693" s="78"/>
      <c r="B693" s="78"/>
      <c r="C693" s="78"/>
    </row>
    <row r="694">
      <c r="A694" s="78"/>
      <c r="B694" s="78"/>
      <c r="C694" s="78"/>
    </row>
    <row r="695">
      <c r="A695" s="78"/>
      <c r="B695" s="78"/>
      <c r="C695" s="78"/>
    </row>
    <row r="696">
      <c r="A696" s="78"/>
      <c r="B696" s="78"/>
      <c r="C696" s="78"/>
    </row>
    <row r="697">
      <c r="A697" s="78"/>
      <c r="B697" s="78"/>
      <c r="C697" s="78"/>
    </row>
    <row r="698">
      <c r="A698" s="78"/>
      <c r="B698" s="78"/>
      <c r="C698" s="78"/>
    </row>
    <row r="699">
      <c r="A699" s="78"/>
      <c r="B699" s="78"/>
      <c r="C699" s="78"/>
    </row>
    <row r="700">
      <c r="A700" s="78"/>
      <c r="B700" s="78"/>
      <c r="C700" s="78"/>
    </row>
    <row r="701">
      <c r="A701" s="78"/>
      <c r="B701" s="78"/>
      <c r="C701" s="78"/>
    </row>
    <row r="702">
      <c r="A702" s="78"/>
      <c r="B702" s="78"/>
      <c r="C702" s="78"/>
    </row>
    <row r="703">
      <c r="A703" s="78"/>
      <c r="B703" s="78"/>
      <c r="C703" s="78"/>
    </row>
    <row r="704">
      <c r="A704" s="78"/>
      <c r="B704" s="78"/>
      <c r="C704" s="78"/>
    </row>
    <row r="705">
      <c r="A705" s="78"/>
      <c r="B705" s="78"/>
      <c r="C705" s="78"/>
    </row>
    <row r="706">
      <c r="A706" s="78"/>
      <c r="B706" s="78"/>
      <c r="C706" s="78"/>
    </row>
    <row r="707">
      <c r="A707" s="78"/>
      <c r="B707" s="78"/>
      <c r="C707" s="78"/>
    </row>
    <row r="708">
      <c r="A708" s="78"/>
      <c r="B708" s="78"/>
      <c r="C708" s="78"/>
    </row>
    <row r="709">
      <c r="A709" s="78"/>
      <c r="B709" s="78"/>
      <c r="C709" s="78"/>
    </row>
    <row r="710">
      <c r="A710" s="78"/>
      <c r="B710" s="78"/>
      <c r="C710" s="78"/>
    </row>
    <row r="711">
      <c r="A711" s="78"/>
      <c r="B711" s="78"/>
      <c r="C711" s="78"/>
    </row>
    <row r="712">
      <c r="A712" s="78"/>
      <c r="B712" s="78"/>
      <c r="C712" s="78"/>
    </row>
    <row r="713">
      <c r="A713" s="78"/>
      <c r="B713" s="78"/>
      <c r="C713" s="78"/>
    </row>
    <row r="714">
      <c r="A714" s="78"/>
      <c r="B714" s="78"/>
      <c r="C714" s="78"/>
    </row>
    <row r="715">
      <c r="A715" s="78"/>
      <c r="B715" s="78"/>
      <c r="C715" s="78"/>
    </row>
    <row r="716">
      <c r="A716" s="78"/>
      <c r="B716" s="78"/>
      <c r="C716" s="78"/>
    </row>
    <row r="717">
      <c r="A717" s="78"/>
      <c r="B717" s="78"/>
      <c r="C717" s="78"/>
    </row>
    <row r="718">
      <c r="A718" s="78"/>
      <c r="B718" s="78"/>
      <c r="C718" s="78"/>
    </row>
    <row r="719">
      <c r="A719" s="78"/>
      <c r="B719" s="78"/>
      <c r="C719" s="78"/>
    </row>
    <row r="720">
      <c r="A720" s="78"/>
      <c r="B720" s="78"/>
      <c r="C720" s="78"/>
    </row>
    <row r="721">
      <c r="A721" s="78"/>
      <c r="B721" s="78"/>
      <c r="C721" s="78"/>
    </row>
    <row r="722">
      <c r="A722" s="78"/>
      <c r="B722" s="78"/>
      <c r="C722" s="78"/>
    </row>
    <row r="723">
      <c r="A723" s="78"/>
      <c r="B723" s="78"/>
      <c r="C723" s="78"/>
    </row>
    <row r="724">
      <c r="A724" s="78"/>
      <c r="B724" s="78"/>
      <c r="C724" s="78"/>
    </row>
    <row r="725">
      <c r="A725" s="78"/>
      <c r="B725" s="78"/>
      <c r="C725" s="78"/>
    </row>
    <row r="726">
      <c r="A726" s="78"/>
      <c r="B726" s="78"/>
      <c r="C726" s="78"/>
    </row>
    <row r="727">
      <c r="A727" s="78"/>
      <c r="B727" s="78"/>
      <c r="C727" s="78"/>
    </row>
    <row r="728">
      <c r="A728" s="78"/>
      <c r="B728" s="78"/>
      <c r="C728" s="78"/>
    </row>
    <row r="729">
      <c r="A729" s="78"/>
      <c r="B729" s="78"/>
      <c r="C729" s="78"/>
    </row>
    <row r="730">
      <c r="A730" s="78"/>
      <c r="B730" s="78"/>
      <c r="C730" s="78"/>
    </row>
    <row r="731">
      <c r="A731" s="78"/>
      <c r="B731" s="78"/>
      <c r="C731" s="78"/>
    </row>
    <row r="732">
      <c r="A732" s="78"/>
      <c r="B732" s="78"/>
      <c r="C732" s="78"/>
    </row>
    <row r="733">
      <c r="A733" s="78"/>
      <c r="B733" s="78"/>
      <c r="C733" s="78"/>
    </row>
    <row r="734">
      <c r="A734" s="78"/>
      <c r="B734" s="78"/>
      <c r="C734" s="78"/>
    </row>
    <row r="735">
      <c r="A735" s="78"/>
      <c r="B735" s="78"/>
      <c r="C735" s="78"/>
    </row>
    <row r="736">
      <c r="A736" s="78"/>
      <c r="B736" s="78"/>
      <c r="C736" s="78"/>
    </row>
    <row r="737">
      <c r="A737" s="78"/>
      <c r="B737" s="78"/>
      <c r="C737" s="78"/>
    </row>
    <row r="738">
      <c r="A738" s="78"/>
      <c r="B738" s="78"/>
      <c r="C738" s="78"/>
    </row>
    <row r="739">
      <c r="A739" s="78"/>
      <c r="B739" s="78"/>
      <c r="C739" s="78"/>
    </row>
    <row r="740">
      <c r="A740" s="78"/>
      <c r="B740" s="78"/>
      <c r="C740" s="78"/>
    </row>
    <row r="741">
      <c r="A741" s="78"/>
      <c r="B741" s="78"/>
      <c r="C741" s="78"/>
    </row>
    <row r="742">
      <c r="A742" s="78"/>
      <c r="B742" s="78"/>
      <c r="C742" s="78"/>
    </row>
    <row r="743">
      <c r="A743" s="78"/>
      <c r="B743" s="78"/>
      <c r="C743" s="78"/>
    </row>
    <row r="744">
      <c r="A744" s="78"/>
      <c r="B744" s="78"/>
      <c r="C744" s="78"/>
    </row>
    <row r="745">
      <c r="A745" s="78"/>
      <c r="B745" s="78"/>
      <c r="C745" s="78"/>
    </row>
    <row r="746">
      <c r="A746" s="78"/>
      <c r="B746" s="78"/>
      <c r="C746" s="78"/>
    </row>
    <row r="747">
      <c r="A747" s="78"/>
      <c r="B747" s="78"/>
      <c r="C747" s="78"/>
    </row>
    <row r="748">
      <c r="A748" s="78"/>
      <c r="B748" s="78"/>
      <c r="C748" s="78"/>
    </row>
    <row r="749">
      <c r="A749" s="78"/>
      <c r="B749" s="78"/>
      <c r="C749" s="78"/>
    </row>
    <row r="750">
      <c r="A750" s="78"/>
      <c r="B750" s="78"/>
      <c r="C750" s="78"/>
    </row>
    <row r="751">
      <c r="A751" s="78"/>
      <c r="B751" s="78"/>
      <c r="C751" s="78"/>
    </row>
    <row r="752">
      <c r="A752" s="78"/>
      <c r="B752" s="78"/>
      <c r="C752" s="78"/>
    </row>
    <row r="753">
      <c r="A753" s="78"/>
      <c r="B753" s="78"/>
      <c r="C753" s="78"/>
    </row>
    <row r="754">
      <c r="A754" s="78"/>
      <c r="B754" s="78"/>
      <c r="C754" s="78"/>
    </row>
    <row r="755">
      <c r="A755" s="78"/>
      <c r="B755" s="78"/>
      <c r="C755" s="78"/>
    </row>
    <row r="756">
      <c r="A756" s="78"/>
      <c r="B756" s="78"/>
      <c r="C756" s="78"/>
    </row>
    <row r="757">
      <c r="A757" s="78"/>
      <c r="B757" s="78"/>
      <c r="C757" s="78"/>
    </row>
    <row r="758">
      <c r="A758" s="78"/>
      <c r="B758" s="78"/>
      <c r="C758" s="78"/>
    </row>
    <row r="759">
      <c r="A759" s="78"/>
      <c r="B759" s="78"/>
      <c r="C759" s="78"/>
    </row>
    <row r="760">
      <c r="A760" s="78"/>
      <c r="B760" s="78"/>
      <c r="C760" s="78"/>
    </row>
    <row r="761">
      <c r="A761" s="78"/>
      <c r="B761" s="78"/>
      <c r="C761" s="78"/>
    </row>
    <row r="762">
      <c r="A762" s="78"/>
      <c r="B762" s="78"/>
      <c r="C762" s="78"/>
    </row>
    <row r="763">
      <c r="A763" s="78"/>
      <c r="B763" s="78"/>
      <c r="C763" s="78"/>
    </row>
    <row r="764">
      <c r="A764" s="78"/>
      <c r="B764" s="78"/>
      <c r="C764" s="78"/>
    </row>
    <row r="765">
      <c r="A765" s="78"/>
      <c r="B765" s="78"/>
      <c r="C765" s="78"/>
    </row>
    <row r="766">
      <c r="A766" s="78"/>
      <c r="B766" s="78"/>
      <c r="C766" s="78"/>
    </row>
    <row r="767">
      <c r="A767" s="78"/>
      <c r="B767" s="78"/>
      <c r="C767" s="78"/>
    </row>
    <row r="768">
      <c r="A768" s="78"/>
      <c r="B768" s="78"/>
      <c r="C768" s="78"/>
    </row>
    <row r="769">
      <c r="A769" s="78"/>
      <c r="B769" s="78"/>
      <c r="C769" s="78"/>
    </row>
    <row r="770">
      <c r="A770" s="78"/>
      <c r="B770" s="78"/>
      <c r="C770" s="78"/>
    </row>
    <row r="771">
      <c r="A771" s="78"/>
      <c r="B771" s="78"/>
      <c r="C771" s="78"/>
    </row>
    <row r="772">
      <c r="A772" s="78"/>
      <c r="B772" s="78"/>
      <c r="C772" s="78"/>
    </row>
    <row r="773">
      <c r="A773" s="78"/>
      <c r="B773" s="78"/>
      <c r="C773" s="78"/>
    </row>
    <row r="774">
      <c r="A774" s="78"/>
      <c r="B774" s="78"/>
      <c r="C774" s="78"/>
    </row>
    <row r="775">
      <c r="A775" s="78"/>
      <c r="B775" s="78"/>
      <c r="C775" s="78"/>
    </row>
    <row r="776">
      <c r="A776" s="78"/>
      <c r="B776" s="78"/>
      <c r="C776" s="78"/>
    </row>
    <row r="777">
      <c r="A777" s="78"/>
      <c r="B777" s="78"/>
      <c r="C777" s="78"/>
    </row>
    <row r="778">
      <c r="A778" s="78"/>
      <c r="B778" s="78"/>
      <c r="C778" s="78"/>
    </row>
    <row r="779">
      <c r="A779" s="78"/>
      <c r="B779" s="78"/>
      <c r="C779" s="78"/>
    </row>
    <row r="780">
      <c r="A780" s="78"/>
      <c r="B780" s="78"/>
      <c r="C780" s="78"/>
    </row>
    <row r="781">
      <c r="A781" s="78"/>
      <c r="B781" s="78"/>
      <c r="C781" s="78"/>
    </row>
    <row r="782">
      <c r="A782" s="78"/>
      <c r="B782" s="78"/>
      <c r="C782" s="78"/>
    </row>
    <row r="783">
      <c r="A783" s="78"/>
      <c r="B783" s="78"/>
      <c r="C783" s="78"/>
    </row>
    <row r="784">
      <c r="A784" s="78"/>
      <c r="B784" s="78"/>
      <c r="C784" s="78"/>
    </row>
    <row r="785">
      <c r="A785" s="78"/>
      <c r="B785" s="78"/>
      <c r="C785" s="78"/>
    </row>
    <row r="786">
      <c r="A786" s="78"/>
      <c r="B786" s="78"/>
      <c r="C786" s="78"/>
    </row>
    <row r="787">
      <c r="A787" s="78"/>
      <c r="B787" s="78"/>
      <c r="C787" s="78"/>
    </row>
    <row r="788">
      <c r="A788" s="78"/>
      <c r="B788" s="78"/>
      <c r="C788" s="78"/>
    </row>
    <row r="789">
      <c r="A789" s="78"/>
      <c r="B789" s="78"/>
      <c r="C789" s="78"/>
    </row>
    <row r="790">
      <c r="A790" s="78"/>
      <c r="B790" s="78"/>
      <c r="C790" s="78"/>
    </row>
    <row r="791">
      <c r="A791" s="78"/>
      <c r="B791" s="78"/>
      <c r="C791" s="78"/>
    </row>
    <row r="792">
      <c r="A792" s="78"/>
      <c r="B792" s="78"/>
      <c r="C792" s="78"/>
    </row>
    <row r="793">
      <c r="A793" s="78"/>
      <c r="B793" s="78"/>
      <c r="C793" s="78"/>
    </row>
    <row r="794">
      <c r="A794" s="78"/>
      <c r="B794" s="78"/>
      <c r="C794" s="78"/>
    </row>
    <row r="795">
      <c r="A795" s="78"/>
      <c r="B795" s="78"/>
      <c r="C795" s="78"/>
    </row>
    <row r="796">
      <c r="A796" s="78"/>
      <c r="B796" s="78"/>
      <c r="C796" s="78"/>
    </row>
    <row r="797">
      <c r="A797" s="78"/>
      <c r="B797" s="78"/>
      <c r="C797" s="78"/>
    </row>
    <row r="798">
      <c r="A798" s="78"/>
      <c r="B798" s="78"/>
      <c r="C798" s="78"/>
    </row>
    <row r="799">
      <c r="A799" s="78"/>
      <c r="B799" s="78"/>
      <c r="C799" s="78"/>
    </row>
    <row r="800">
      <c r="A800" s="78"/>
      <c r="B800" s="78"/>
      <c r="C800" s="78"/>
    </row>
    <row r="801">
      <c r="A801" s="78"/>
      <c r="B801" s="78"/>
      <c r="C801" s="78"/>
    </row>
    <row r="802">
      <c r="A802" s="78"/>
      <c r="B802" s="78"/>
      <c r="C802" s="78"/>
    </row>
    <row r="803">
      <c r="A803" s="78"/>
      <c r="B803" s="78"/>
      <c r="C803" s="78"/>
    </row>
    <row r="804">
      <c r="A804" s="78"/>
      <c r="B804" s="78"/>
      <c r="C804" s="78"/>
    </row>
    <row r="805">
      <c r="A805" s="78"/>
      <c r="B805" s="78"/>
      <c r="C805" s="78"/>
    </row>
    <row r="806">
      <c r="A806" s="78"/>
      <c r="B806" s="78"/>
      <c r="C806" s="78"/>
    </row>
    <row r="807">
      <c r="A807" s="78"/>
      <c r="B807" s="78"/>
      <c r="C807" s="78"/>
    </row>
    <row r="808">
      <c r="A808" s="78"/>
      <c r="B808" s="78"/>
      <c r="C808" s="78"/>
    </row>
    <row r="809">
      <c r="A809" s="78"/>
      <c r="B809" s="78"/>
      <c r="C809" s="78"/>
    </row>
    <row r="810">
      <c r="A810" s="78"/>
      <c r="B810" s="78"/>
      <c r="C810" s="78"/>
    </row>
    <row r="811">
      <c r="A811" s="78"/>
      <c r="B811" s="78"/>
      <c r="C811" s="78"/>
    </row>
    <row r="812">
      <c r="A812" s="78"/>
      <c r="B812" s="78"/>
      <c r="C812" s="78"/>
    </row>
    <row r="813">
      <c r="A813" s="78"/>
      <c r="B813" s="78"/>
      <c r="C813" s="78"/>
    </row>
    <row r="814">
      <c r="A814" s="78"/>
      <c r="B814" s="78"/>
      <c r="C814" s="78"/>
    </row>
    <row r="815">
      <c r="A815" s="78"/>
      <c r="B815" s="78"/>
      <c r="C815" s="78"/>
    </row>
    <row r="816">
      <c r="A816" s="78"/>
      <c r="B816" s="78"/>
      <c r="C816" s="78"/>
    </row>
    <row r="817">
      <c r="A817" s="78"/>
      <c r="B817" s="78"/>
      <c r="C817" s="78"/>
    </row>
    <row r="818">
      <c r="A818" s="78"/>
      <c r="B818" s="78"/>
      <c r="C818" s="78"/>
    </row>
    <row r="819">
      <c r="A819" s="78"/>
      <c r="B819" s="78"/>
      <c r="C819" s="78"/>
    </row>
    <row r="820">
      <c r="A820" s="78"/>
      <c r="B820" s="78"/>
      <c r="C820" s="78"/>
    </row>
    <row r="821">
      <c r="A821" s="78"/>
      <c r="B821" s="78"/>
      <c r="C821" s="78"/>
    </row>
    <row r="822">
      <c r="A822" s="78"/>
      <c r="B822" s="78"/>
      <c r="C822" s="78"/>
    </row>
    <row r="823">
      <c r="A823" s="78"/>
      <c r="B823" s="78"/>
      <c r="C823" s="78"/>
    </row>
    <row r="824">
      <c r="A824" s="78"/>
      <c r="B824" s="78"/>
      <c r="C824" s="78"/>
    </row>
    <row r="825">
      <c r="A825" s="78"/>
      <c r="B825" s="78"/>
      <c r="C825" s="78"/>
    </row>
    <row r="826">
      <c r="A826" s="78"/>
      <c r="B826" s="78"/>
      <c r="C826" s="78"/>
    </row>
    <row r="827">
      <c r="A827" s="78"/>
      <c r="B827" s="78"/>
      <c r="C827" s="78"/>
    </row>
    <row r="828">
      <c r="A828" s="78"/>
      <c r="B828" s="78"/>
      <c r="C828" s="78"/>
    </row>
    <row r="829">
      <c r="A829" s="78"/>
      <c r="B829" s="78"/>
      <c r="C829" s="78"/>
    </row>
    <row r="830">
      <c r="A830" s="78"/>
      <c r="B830" s="78"/>
      <c r="C830" s="78"/>
    </row>
    <row r="831">
      <c r="A831" s="78"/>
      <c r="B831" s="78"/>
      <c r="C831" s="78"/>
    </row>
    <row r="832">
      <c r="A832" s="78"/>
      <c r="B832" s="78"/>
      <c r="C832" s="78"/>
    </row>
    <row r="833">
      <c r="A833" s="78"/>
      <c r="B833" s="78"/>
      <c r="C833" s="78"/>
    </row>
    <row r="834">
      <c r="A834" s="78"/>
      <c r="B834" s="78"/>
      <c r="C834" s="78"/>
    </row>
    <row r="835">
      <c r="A835" s="78"/>
      <c r="B835" s="78"/>
      <c r="C835" s="78"/>
    </row>
    <row r="836">
      <c r="A836" s="78"/>
      <c r="B836" s="78"/>
      <c r="C836" s="78"/>
    </row>
    <row r="837">
      <c r="A837" s="78"/>
      <c r="B837" s="78"/>
      <c r="C837" s="78"/>
    </row>
    <row r="838">
      <c r="A838" s="78"/>
      <c r="B838" s="78"/>
      <c r="C838" s="78"/>
    </row>
    <row r="839">
      <c r="A839" s="78"/>
      <c r="B839" s="78"/>
      <c r="C839" s="78"/>
    </row>
    <row r="840">
      <c r="A840" s="78"/>
      <c r="B840" s="78"/>
      <c r="C840" s="78"/>
    </row>
    <row r="841">
      <c r="A841" s="78"/>
      <c r="B841" s="78"/>
      <c r="C841" s="78"/>
    </row>
    <row r="842">
      <c r="A842" s="78"/>
      <c r="B842" s="78"/>
      <c r="C842" s="78"/>
    </row>
    <row r="843">
      <c r="A843" s="78"/>
      <c r="B843" s="78"/>
      <c r="C843" s="78"/>
    </row>
    <row r="844">
      <c r="A844" s="78"/>
      <c r="B844" s="78"/>
      <c r="C844" s="78"/>
    </row>
    <row r="845">
      <c r="A845" s="78"/>
      <c r="B845" s="78"/>
      <c r="C845" s="78"/>
    </row>
    <row r="846">
      <c r="A846" s="78"/>
      <c r="B846" s="78"/>
      <c r="C846" s="78"/>
    </row>
    <row r="847">
      <c r="A847" s="78"/>
      <c r="B847" s="78"/>
      <c r="C847" s="78"/>
    </row>
    <row r="848">
      <c r="A848" s="78"/>
      <c r="B848" s="78"/>
      <c r="C848" s="78"/>
    </row>
    <row r="849">
      <c r="A849" s="78"/>
      <c r="B849" s="78"/>
      <c r="C849" s="78"/>
    </row>
    <row r="850">
      <c r="A850" s="78"/>
      <c r="B850" s="78"/>
      <c r="C850" s="78"/>
    </row>
    <row r="851">
      <c r="A851" s="78"/>
      <c r="B851" s="78"/>
      <c r="C851" s="78"/>
    </row>
    <row r="852">
      <c r="A852" s="78"/>
      <c r="B852" s="78"/>
      <c r="C852" s="78"/>
    </row>
    <row r="853">
      <c r="A853" s="78"/>
      <c r="B853" s="78"/>
      <c r="C853" s="78"/>
    </row>
    <row r="854">
      <c r="A854" s="78"/>
      <c r="B854" s="78"/>
      <c r="C854" s="78"/>
    </row>
    <row r="855">
      <c r="A855" s="78"/>
      <c r="B855" s="78"/>
      <c r="C855" s="78"/>
    </row>
    <row r="856">
      <c r="A856" s="78"/>
      <c r="B856" s="78"/>
      <c r="C856" s="78"/>
    </row>
    <row r="857">
      <c r="A857" s="78"/>
      <c r="B857" s="78"/>
      <c r="C857" s="78"/>
    </row>
    <row r="858">
      <c r="A858" s="78"/>
      <c r="B858" s="78"/>
      <c r="C858" s="78"/>
    </row>
    <row r="859">
      <c r="A859" s="78"/>
      <c r="B859" s="78"/>
      <c r="C859" s="78"/>
    </row>
    <row r="860">
      <c r="A860" s="78"/>
      <c r="B860" s="78"/>
      <c r="C860" s="78"/>
    </row>
    <row r="861">
      <c r="A861" s="78"/>
      <c r="B861" s="78"/>
      <c r="C861" s="78"/>
    </row>
    <row r="862">
      <c r="A862" s="78"/>
      <c r="B862" s="78"/>
      <c r="C862" s="78"/>
    </row>
    <row r="863">
      <c r="A863" s="78"/>
      <c r="B863" s="78"/>
      <c r="C863" s="78"/>
    </row>
    <row r="864">
      <c r="A864" s="78"/>
      <c r="B864" s="78"/>
      <c r="C864" s="78"/>
    </row>
    <row r="865">
      <c r="A865" s="78"/>
      <c r="B865" s="78"/>
      <c r="C865" s="78"/>
    </row>
    <row r="866">
      <c r="A866" s="78"/>
      <c r="B866" s="78"/>
      <c r="C866" s="78"/>
    </row>
    <row r="867">
      <c r="A867" s="78"/>
      <c r="B867" s="78"/>
      <c r="C867" s="78"/>
    </row>
    <row r="868">
      <c r="A868" s="78"/>
      <c r="B868" s="78"/>
      <c r="C868" s="78"/>
    </row>
    <row r="869">
      <c r="A869" s="78"/>
      <c r="B869" s="78"/>
      <c r="C869" s="78"/>
    </row>
    <row r="870">
      <c r="A870" s="78"/>
      <c r="B870" s="78"/>
      <c r="C870" s="78"/>
    </row>
    <row r="871">
      <c r="A871" s="78"/>
      <c r="B871" s="78"/>
      <c r="C871" s="78"/>
    </row>
    <row r="872">
      <c r="A872" s="78"/>
      <c r="B872" s="78"/>
      <c r="C872" s="78"/>
    </row>
    <row r="873">
      <c r="A873" s="78"/>
      <c r="B873" s="78"/>
      <c r="C873" s="78"/>
    </row>
    <row r="874">
      <c r="A874" s="78"/>
      <c r="B874" s="78"/>
      <c r="C874" s="78"/>
    </row>
    <row r="875">
      <c r="A875" s="78"/>
      <c r="B875" s="78"/>
      <c r="C875" s="78"/>
    </row>
    <row r="876">
      <c r="A876" s="78"/>
      <c r="B876" s="78"/>
      <c r="C876" s="78"/>
    </row>
    <row r="877">
      <c r="A877" s="78"/>
      <c r="B877" s="78"/>
      <c r="C877" s="78"/>
    </row>
    <row r="878">
      <c r="A878" s="78"/>
      <c r="B878" s="78"/>
      <c r="C878" s="78"/>
    </row>
    <row r="879">
      <c r="A879" s="78"/>
      <c r="B879" s="78"/>
      <c r="C879" s="78"/>
    </row>
    <row r="880">
      <c r="A880" s="78"/>
      <c r="B880" s="78"/>
      <c r="C880" s="78"/>
    </row>
    <row r="881">
      <c r="A881" s="78"/>
      <c r="B881" s="78"/>
      <c r="C881" s="78"/>
    </row>
    <row r="882">
      <c r="A882" s="78"/>
      <c r="B882" s="78"/>
      <c r="C882" s="78"/>
    </row>
    <row r="883">
      <c r="A883" s="78"/>
      <c r="B883" s="78"/>
      <c r="C883" s="78"/>
    </row>
    <row r="884">
      <c r="A884" s="78"/>
      <c r="B884" s="78"/>
      <c r="C884" s="78"/>
    </row>
    <row r="885">
      <c r="A885" s="78"/>
      <c r="B885" s="78"/>
      <c r="C885" s="78"/>
    </row>
    <row r="886">
      <c r="A886" s="78"/>
      <c r="B886" s="78"/>
      <c r="C886" s="78"/>
    </row>
    <row r="887">
      <c r="A887" s="78"/>
      <c r="B887" s="78"/>
      <c r="C887" s="78"/>
    </row>
    <row r="888">
      <c r="A888" s="78"/>
      <c r="B888" s="78"/>
      <c r="C888" s="78"/>
    </row>
    <row r="889">
      <c r="A889" s="78"/>
      <c r="B889" s="78"/>
      <c r="C889" s="78"/>
    </row>
    <row r="890">
      <c r="A890" s="78"/>
      <c r="B890" s="78"/>
      <c r="C890" s="78"/>
    </row>
    <row r="891">
      <c r="A891" s="78"/>
      <c r="B891" s="78"/>
      <c r="C891" s="78"/>
    </row>
    <row r="892">
      <c r="A892" s="78"/>
      <c r="B892" s="78"/>
      <c r="C892" s="78"/>
    </row>
    <row r="893">
      <c r="A893" s="78"/>
      <c r="B893" s="78"/>
      <c r="C893" s="78"/>
    </row>
    <row r="894">
      <c r="A894" s="78"/>
      <c r="B894" s="78"/>
      <c r="C894" s="78"/>
    </row>
    <row r="895">
      <c r="A895" s="78"/>
      <c r="B895" s="78"/>
      <c r="C895" s="78"/>
    </row>
    <row r="896">
      <c r="A896" s="78"/>
      <c r="B896" s="78"/>
      <c r="C896" s="78"/>
    </row>
    <row r="897">
      <c r="A897" s="78"/>
      <c r="B897" s="78"/>
      <c r="C897" s="78"/>
    </row>
    <row r="898">
      <c r="A898" s="78"/>
      <c r="B898" s="78"/>
      <c r="C898" s="78"/>
    </row>
    <row r="899">
      <c r="A899" s="78"/>
      <c r="B899" s="78"/>
      <c r="C899" s="78"/>
    </row>
    <row r="900">
      <c r="A900" s="78"/>
      <c r="B900" s="78"/>
      <c r="C900" s="78"/>
    </row>
    <row r="901">
      <c r="A901" s="78"/>
      <c r="B901" s="78"/>
      <c r="C901" s="78"/>
    </row>
    <row r="902">
      <c r="A902" s="78"/>
      <c r="B902" s="78"/>
      <c r="C902" s="78"/>
    </row>
    <row r="903">
      <c r="A903" s="78"/>
      <c r="B903" s="78"/>
      <c r="C903" s="78"/>
    </row>
    <row r="904">
      <c r="A904" s="78"/>
      <c r="B904" s="78"/>
      <c r="C904" s="78"/>
    </row>
    <row r="905">
      <c r="A905" s="78"/>
      <c r="B905" s="78"/>
      <c r="C905" s="78"/>
    </row>
    <row r="906">
      <c r="A906" s="78"/>
      <c r="B906" s="78"/>
      <c r="C906" s="78"/>
    </row>
    <row r="907">
      <c r="A907" s="78"/>
      <c r="B907" s="78"/>
      <c r="C907" s="78"/>
    </row>
    <row r="908">
      <c r="A908" s="78"/>
      <c r="B908" s="78"/>
      <c r="C908" s="78"/>
    </row>
    <row r="909">
      <c r="A909" s="78"/>
      <c r="B909" s="78"/>
      <c r="C909" s="78"/>
    </row>
    <row r="910">
      <c r="A910" s="78"/>
      <c r="B910" s="78"/>
      <c r="C910" s="78"/>
    </row>
    <row r="911">
      <c r="A911" s="78"/>
      <c r="B911" s="78"/>
      <c r="C911" s="78"/>
    </row>
    <row r="912">
      <c r="A912" s="78"/>
      <c r="B912" s="78"/>
      <c r="C912" s="78"/>
    </row>
    <row r="913">
      <c r="A913" s="78"/>
      <c r="B913" s="78"/>
      <c r="C913" s="78"/>
    </row>
    <row r="914">
      <c r="A914" s="78"/>
      <c r="B914" s="78"/>
      <c r="C914" s="78"/>
    </row>
    <row r="915">
      <c r="A915" s="78"/>
      <c r="B915" s="78"/>
      <c r="C915" s="78"/>
    </row>
    <row r="916">
      <c r="A916" s="78"/>
      <c r="B916" s="78"/>
      <c r="C916" s="78"/>
    </row>
    <row r="917">
      <c r="A917" s="78"/>
      <c r="B917" s="78"/>
      <c r="C917" s="78"/>
    </row>
    <row r="918">
      <c r="A918" s="78"/>
      <c r="B918" s="78"/>
      <c r="C918" s="78"/>
    </row>
    <row r="919">
      <c r="A919" s="78"/>
      <c r="B919" s="78"/>
      <c r="C919" s="78"/>
    </row>
    <row r="920">
      <c r="A920" s="78"/>
      <c r="B920" s="78"/>
      <c r="C920" s="78"/>
    </row>
    <row r="921">
      <c r="A921" s="78"/>
      <c r="B921" s="78"/>
      <c r="C921" s="78"/>
    </row>
    <row r="922">
      <c r="A922" s="78"/>
      <c r="B922" s="78"/>
      <c r="C922" s="78"/>
    </row>
    <row r="923">
      <c r="A923" s="78"/>
      <c r="B923" s="78"/>
      <c r="C923" s="78"/>
    </row>
    <row r="924">
      <c r="A924" s="78"/>
      <c r="B924" s="78"/>
      <c r="C924" s="78"/>
    </row>
    <row r="925">
      <c r="A925" s="78"/>
      <c r="B925" s="78"/>
      <c r="C925" s="78"/>
    </row>
    <row r="926">
      <c r="A926" s="78"/>
      <c r="B926" s="78"/>
      <c r="C926" s="78"/>
    </row>
    <row r="927">
      <c r="A927" s="78"/>
      <c r="B927" s="78"/>
      <c r="C927" s="78"/>
    </row>
    <row r="928">
      <c r="A928" s="78"/>
      <c r="B928" s="78"/>
      <c r="C928" s="78"/>
    </row>
    <row r="929">
      <c r="A929" s="78"/>
      <c r="B929" s="78"/>
      <c r="C929" s="78"/>
    </row>
    <row r="930">
      <c r="A930" s="78"/>
      <c r="B930" s="78"/>
      <c r="C930" s="78"/>
    </row>
    <row r="931">
      <c r="A931" s="78"/>
      <c r="B931" s="78"/>
      <c r="C931" s="78"/>
    </row>
    <row r="932">
      <c r="A932" s="78"/>
      <c r="B932" s="78"/>
      <c r="C932" s="78"/>
    </row>
    <row r="933">
      <c r="A933" s="78"/>
      <c r="B933" s="78"/>
      <c r="C933" s="78"/>
    </row>
    <row r="934">
      <c r="A934" s="78"/>
      <c r="B934" s="78"/>
      <c r="C934" s="78"/>
    </row>
    <row r="935">
      <c r="A935" s="78"/>
      <c r="B935" s="78"/>
      <c r="C935" s="78"/>
    </row>
    <row r="936">
      <c r="A936" s="78"/>
      <c r="B936" s="78"/>
      <c r="C936" s="78"/>
    </row>
    <row r="937">
      <c r="A937" s="78"/>
      <c r="B937" s="78"/>
      <c r="C937" s="78"/>
    </row>
    <row r="938">
      <c r="A938" s="78"/>
      <c r="B938" s="78"/>
      <c r="C938" s="78"/>
    </row>
    <row r="939">
      <c r="A939" s="78"/>
      <c r="B939" s="78"/>
      <c r="C939" s="78"/>
    </row>
    <row r="940">
      <c r="A940" s="78"/>
      <c r="B940" s="78"/>
      <c r="C940" s="78"/>
    </row>
    <row r="941">
      <c r="A941" s="78"/>
      <c r="B941" s="78"/>
      <c r="C941" s="78"/>
    </row>
    <row r="942">
      <c r="A942" s="78"/>
      <c r="B942" s="78"/>
      <c r="C942" s="78"/>
    </row>
    <row r="943">
      <c r="A943" s="78"/>
      <c r="B943" s="78"/>
      <c r="C943" s="78"/>
    </row>
    <row r="944">
      <c r="A944" s="78"/>
      <c r="B944" s="78"/>
      <c r="C944" s="78"/>
    </row>
    <row r="945">
      <c r="A945" s="78"/>
      <c r="B945" s="78"/>
      <c r="C945" s="78"/>
    </row>
    <row r="946">
      <c r="A946" s="78"/>
      <c r="B946" s="78"/>
      <c r="C946" s="78"/>
    </row>
    <row r="947">
      <c r="A947" s="78"/>
      <c r="B947" s="78"/>
      <c r="C947" s="78"/>
    </row>
    <row r="948">
      <c r="A948" s="78"/>
      <c r="B948" s="78"/>
      <c r="C948" s="78"/>
    </row>
    <row r="949">
      <c r="A949" s="78"/>
      <c r="B949" s="78"/>
      <c r="C949" s="78"/>
    </row>
    <row r="950">
      <c r="A950" s="78"/>
      <c r="B950" s="78"/>
      <c r="C950" s="78"/>
    </row>
    <row r="951">
      <c r="A951" s="78"/>
      <c r="B951" s="78"/>
      <c r="C951" s="78"/>
    </row>
    <row r="952">
      <c r="A952" s="78"/>
      <c r="B952" s="78"/>
      <c r="C952" s="78"/>
    </row>
    <row r="953">
      <c r="A953" s="78"/>
      <c r="B953" s="78"/>
      <c r="C953" s="78"/>
    </row>
    <row r="954">
      <c r="A954" s="78"/>
      <c r="B954" s="78"/>
      <c r="C954" s="78"/>
    </row>
    <row r="955">
      <c r="A955" s="78"/>
      <c r="B955" s="78"/>
      <c r="C955" s="78"/>
    </row>
    <row r="956">
      <c r="A956" s="78"/>
      <c r="B956" s="78"/>
      <c r="C956" s="78"/>
    </row>
    <row r="957">
      <c r="A957" s="78"/>
      <c r="B957" s="78"/>
      <c r="C957" s="78"/>
    </row>
    <row r="958">
      <c r="A958" s="78"/>
      <c r="B958" s="78"/>
      <c r="C958" s="78"/>
    </row>
    <row r="959">
      <c r="A959" s="78"/>
      <c r="B959" s="78"/>
      <c r="C959" s="78"/>
    </row>
    <row r="960">
      <c r="A960" s="78"/>
      <c r="B960" s="78"/>
      <c r="C960" s="78"/>
    </row>
    <row r="961">
      <c r="A961" s="78"/>
      <c r="B961" s="78"/>
      <c r="C961" s="78"/>
    </row>
    <row r="962">
      <c r="A962" s="78"/>
      <c r="B962" s="78"/>
      <c r="C962" s="78"/>
    </row>
    <row r="963">
      <c r="A963" s="78"/>
      <c r="B963" s="78"/>
      <c r="C963" s="78"/>
    </row>
    <row r="964">
      <c r="A964" s="78"/>
      <c r="B964" s="78"/>
      <c r="C964" s="78"/>
    </row>
    <row r="965">
      <c r="A965" s="78"/>
      <c r="B965" s="78"/>
      <c r="C965" s="78"/>
    </row>
    <row r="966">
      <c r="A966" s="78"/>
      <c r="B966" s="78"/>
      <c r="C966" s="78"/>
    </row>
    <row r="967">
      <c r="A967" s="78"/>
      <c r="B967" s="78"/>
      <c r="C967" s="78"/>
    </row>
    <row r="968">
      <c r="A968" s="78"/>
      <c r="B968" s="78"/>
      <c r="C968" s="78"/>
    </row>
    <row r="969">
      <c r="A969" s="78"/>
      <c r="B969" s="78"/>
      <c r="C969" s="78"/>
    </row>
    <row r="970">
      <c r="A970" s="78"/>
      <c r="B970" s="78"/>
      <c r="C970" s="78"/>
    </row>
    <row r="971">
      <c r="A971" s="78"/>
      <c r="B971" s="78"/>
      <c r="C971" s="78"/>
    </row>
    <row r="972">
      <c r="A972" s="78"/>
      <c r="B972" s="78"/>
      <c r="C972" s="78"/>
    </row>
    <row r="973">
      <c r="A973" s="78"/>
      <c r="B973" s="78"/>
      <c r="C973" s="78"/>
    </row>
    <row r="974">
      <c r="A974" s="78"/>
      <c r="B974" s="78"/>
      <c r="C974" s="78"/>
    </row>
    <row r="975">
      <c r="A975" s="78"/>
      <c r="B975" s="78"/>
      <c r="C975" s="78"/>
    </row>
    <row r="976">
      <c r="A976" s="78"/>
      <c r="B976" s="78"/>
      <c r="C976" s="78"/>
    </row>
    <row r="977">
      <c r="A977" s="78"/>
      <c r="B977" s="78"/>
      <c r="C977" s="78"/>
    </row>
    <row r="978">
      <c r="A978" s="78"/>
      <c r="B978" s="78"/>
      <c r="C978" s="78"/>
    </row>
    <row r="979">
      <c r="A979" s="78"/>
      <c r="B979" s="78"/>
      <c r="C979" s="78"/>
    </row>
    <row r="980">
      <c r="A980" s="78"/>
      <c r="B980" s="78"/>
      <c r="C980" s="78"/>
    </row>
    <row r="981">
      <c r="A981" s="78"/>
      <c r="B981" s="78"/>
      <c r="C981" s="78"/>
    </row>
    <row r="982">
      <c r="A982" s="78"/>
      <c r="B982" s="78"/>
      <c r="C982" s="78"/>
    </row>
    <row r="983">
      <c r="A983" s="78"/>
      <c r="B983" s="78"/>
      <c r="C983" s="78"/>
    </row>
    <row r="984">
      <c r="A984" s="78"/>
      <c r="B984" s="78"/>
      <c r="C984" s="78"/>
    </row>
    <row r="985">
      <c r="A985" s="78"/>
      <c r="B985" s="78"/>
      <c r="C985" s="78"/>
    </row>
    <row r="986">
      <c r="A986" s="78"/>
      <c r="B986" s="78"/>
      <c r="C986" s="78"/>
    </row>
    <row r="987">
      <c r="A987" s="78"/>
      <c r="B987" s="78"/>
      <c r="C987" s="78"/>
    </row>
    <row r="988">
      <c r="A988" s="78"/>
      <c r="B988" s="78"/>
      <c r="C988" s="78"/>
    </row>
    <row r="989">
      <c r="A989" s="78"/>
      <c r="B989" s="78"/>
      <c r="C989" s="78"/>
    </row>
    <row r="990">
      <c r="A990" s="78"/>
      <c r="B990" s="78"/>
      <c r="C990" s="78"/>
    </row>
    <row r="991">
      <c r="A991" s="78"/>
      <c r="B991" s="78"/>
      <c r="C991" s="78"/>
    </row>
    <row r="992">
      <c r="A992" s="78"/>
      <c r="B992" s="78"/>
      <c r="C992" s="78"/>
    </row>
    <row r="993">
      <c r="A993" s="78"/>
      <c r="B993" s="78"/>
      <c r="C993" s="78"/>
    </row>
    <row r="994">
      <c r="A994" s="78"/>
      <c r="B994" s="78"/>
      <c r="C994" s="78"/>
    </row>
    <row r="995">
      <c r="A995" s="78"/>
      <c r="B995" s="78"/>
      <c r="C995" s="78"/>
    </row>
    <row r="996">
      <c r="A996" s="78"/>
      <c r="B996" s="78"/>
      <c r="C996" s="78"/>
    </row>
    <row r="997">
      <c r="A997" s="78"/>
      <c r="B997" s="78"/>
      <c r="C997" s="78"/>
    </row>
    <row r="998">
      <c r="A998" s="78"/>
      <c r="B998" s="78"/>
      <c r="C998" s="78"/>
    </row>
    <row r="999">
      <c r="A999" s="78"/>
      <c r="B999" s="78"/>
      <c r="C999" s="78"/>
    </row>
    <row r="1000">
      <c r="A1000" s="78"/>
      <c r="B1000" s="78"/>
      <c r="C1000" s="78"/>
    </row>
    <row r="1001">
      <c r="A1001" s="78"/>
      <c r="B1001" s="78"/>
      <c r="C1001" s="78"/>
    </row>
    <row r="1002">
      <c r="A1002" s="78"/>
      <c r="B1002" s="78"/>
      <c r="C1002" s="78"/>
    </row>
    <row r="1003">
      <c r="A1003" s="78"/>
      <c r="B1003" s="78"/>
      <c r="C1003" s="78"/>
    </row>
    <row r="1004">
      <c r="A1004" s="78"/>
      <c r="B1004" s="78"/>
      <c r="C1004" s="78"/>
    </row>
    <row r="1005">
      <c r="A1005" s="78"/>
      <c r="B1005" s="78"/>
      <c r="C1005" s="78"/>
    </row>
    <row r="1006">
      <c r="A1006" s="78"/>
      <c r="B1006" s="78"/>
      <c r="C1006" s="78"/>
    </row>
    <row r="1007">
      <c r="A1007" s="78"/>
      <c r="B1007" s="78"/>
      <c r="C1007" s="78"/>
    </row>
    <row r="1008">
      <c r="A1008" s="78"/>
      <c r="B1008" s="78"/>
      <c r="C1008" s="78"/>
    </row>
    <row r="1009">
      <c r="A1009" s="78"/>
      <c r="B1009" s="78"/>
      <c r="C1009" s="78"/>
    </row>
    <row r="1010">
      <c r="A1010" s="78"/>
      <c r="B1010" s="78"/>
      <c r="C1010" s="78"/>
    </row>
    <row r="1011">
      <c r="A1011" s="78"/>
      <c r="B1011" s="78"/>
      <c r="C1011" s="78"/>
    </row>
    <row r="1012">
      <c r="A1012" s="78"/>
      <c r="B1012" s="78"/>
      <c r="C1012" s="78"/>
    </row>
    <row r="1013">
      <c r="A1013" s="78"/>
      <c r="B1013" s="78"/>
      <c r="C1013" s="78"/>
    </row>
    <row r="1014">
      <c r="A1014" s="78"/>
      <c r="B1014" s="78"/>
      <c r="C1014" s="78"/>
    </row>
    <row r="1015">
      <c r="A1015" s="78"/>
      <c r="B1015" s="78"/>
      <c r="C1015" s="78"/>
    </row>
    <row r="1016">
      <c r="A1016" s="78"/>
      <c r="B1016" s="78"/>
      <c r="C1016" s="78"/>
    </row>
    <row r="1017">
      <c r="A1017" s="78"/>
      <c r="B1017" s="78"/>
      <c r="C1017" s="78"/>
    </row>
    <row r="1018">
      <c r="A1018" s="78"/>
      <c r="B1018" s="78"/>
      <c r="C1018" s="78"/>
    </row>
    <row r="1019">
      <c r="A1019" s="78"/>
      <c r="B1019" s="78"/>
      <c r="C1019" s="78"/>
    </row>
    <row r="1020">
      <c r="A1020" s="78"/>
      <c r="B1020" s="78"/>
      <c r="C1020" s="78"/>
    </row>
    <row r="1021">
      <c r="A1021" s="78"/>
      <c r="B1021" s="78"/>
      <c r="C1021" s="78"/>
    </row>
    <row r="1022">
      <c r="A1022" s="78"/>
      <c r="B1022" s="78"/>
      <c r="C1022" s="78"/>
    </row>
    <row r="1023">
      <c r="A1023" s="78"/>
      <c r="B1023" s="78"/>
      <c r="C1023" s="78"/>
    </row>
    <row r="1024">
      <c r="A1024" s="78"/>
      <c r="B1024" s="78"/>
      <c r="C1024" s="78"/>
    </row>
    <row r="1025">
      <c r="A1025" s="78"/>
      <c r="B1025" s="78"/>
      <c r="C1025" s="78"/>
    </row>
    <row r="1026">
      <c r="A1026" s="78"/>
      <c r="B1026" s="78"/>
      <c r="C1026" s="78"/>
    </row>
    <row r="1027">
      <c r="A1027" s="78"/>
      <c r="B1027" s="78"/>
      <c r="C1027" s="78"/>
    </row>
    <row r="1028">
      <c r="A1028" s="78"/>
      <c r="B1028" s="78"/>
      <c r="C1028" s="78"/>
    </row>
    <row r="1029">
      <c r="A1029" s="78"/>
      <c r="B1029" s="78"/>
      <c r="C1029" s="78"/>
    </row>
    <row r="1030">
      <c r="A1030" s="78"/>
      <c r="B1030" s="78"/>
      <c r="C1030" s="78"/>
    </row>
    <row r="1031">
      <c r="A1031" s="78"/>
      <c r="B1031" s="78"/>
      <c r="C1031" s="78"/>
    </row>
    <row r="1032">
      <c r="A1032" s="78"/>
      <c r="B1032" s="78"/>
      <c r="C1032" s="78"/>
    </row>
    <row r="1033">
      <c r="A1033" s="78"/>
      <c r="B1033" s="78"/>
      <c r="C1033" s="78"/>
    </row>
    <row r="1034">
      <c r="A1034" s="78"/>
      <c r="B1034" s="78"/>
      <c r="C1034" s="78"/>
    </row>
    <row r="1035">
      <c r="A1035" s="78"/>
      <c r="B1035" s="78"/>
      <c r="C1035" s="78"/>
    </row>
    <row r="1036">
      <c r="A1036" s="78"/>
      <c r="B1036" s="78"/>
      <c r="C1036" s="78"/>
    </row>
    <row r="1037">
      <c r="A1037" s="78"/>
      <c r="B1037" s="78"/>
      <c r="C1037" s="78"/>
    </row>
    <row r="1038">
      <c r="A1038" s="78"/>
      <c r="B1038" s="78"/>
      <c r="C1038" s="78"/>
    </row>
    <row r="1039">
      <c r="A1039" s="78"/>
      <c r="B1039" s="78"/>
      <c r="C1039" s="78"/>
    </row>
    <row r="1040">
      <c r="A1040" s="78"/>
      <c r="B1040" s="78"/>
      <c r="C1040" s="78"/>
    </row>
    <row r="1041">
      <c r="A1041" s="78"/>
      <c r="B1041" s="78"/>
      <c r="C1041" s="78"/>
    </row>
    <row r="1042">
      <c r="A1042" s="78"/>
      <c r="B1042" s="78"/>
      <c r="C1042" s="78"/>
    </row>
    <row r="1043">
      <c r="A1043" s="78"/>
      <c r="B1043" s="78"/>
      <c r="C1043" s="78"/>
    </row>
    <row r="1044">
      <c r="A1044" s="78"/>
      <c r="B1044" s="78"/>
      <c r="C1044" s="78"/>
    </row>
    <row r="1045">
      <c r="A1045" s="78"/>
      <c r="B1045" s="78"/>
      <c r="C1045" s="78"/>
    </row>
    <row r="1046">
      <c r="A1046" s="78"/>
      <c r="B1046" s="78"/>
      <c r="C1046" s="78"/>
    </row>
    <row r="1047">
      <c r="A1047" s="78"/>
      <c r="B1047" s="78"/>
      <c r="C1047" s="78"/>
    </row>
    <row r="1048">
      <c r="A1048" s="78"/>
      <c r="B1048" s="78"/>
      <c r="C1048" s="78"/>
    </row>
    <row r="1049">
      <c r="A1049" s="78"/>
      <c r="B1049" s="78"/>
      <c r="C1049" s="78"/>
    </row>
    <row r="1050">
      <c r="A1050" s="78"/>
      <c r="B1050" s="78"/>
      <c r="C1050" s="78"/>
    </row>
    <row r="1051">
      <c r="A1051" s="78"/>
      <c r="B1051" s="78"/>
      <c r="C1051" s="78"/>
    </row>
    <row r="1052">
      <c r="A1052" s="78"/>
      <c r="B1052" s="78"/>
      <c r="C1052" s="78"/>
    </row>
    <row r="1053">
      <c r="A1053" s="78"/>
      <c r="B1053" s="78"/>
      <c r="C1053" s="78"/>
    </row>
    <row r="1054">
      <c r="A1054" s="78"/>
      <c r="B1054" s="78"/>
      <c r="C1054" s="78"/>
    </row>
    <row r="1055">
      <c r="A1055" s="78"/>
      <c r="B1055" s="78"/>
      <c r="C1055" s="78"/>
    </row>
    <row r="1056">
      <c r="A1056" s="78"/>
      <c r="B1056" s="78"/>
      <c r="C1056" s="78"/>
    </row>
    <row r="1057">
      <c r="A1057" s="78"/>
      <c r="B1057" s="78"/>
      <c r="C1057" s="78"/>
    </row>
    <row r="1058">
      <c r="A1058" s="78"/>
      <c r="B1058" s="78"/>
      <c r="C1058" s="78"/>
    </row>
    <row r="1059">
      <c r="A1059" s="78"/>
      <c r="B1059" s="78"/>
      <c r="C1059" s="78"/>
    </row>
    <row r="1060">
      <c r="A1060" s="78"/>
      <c r="B1060" s="78"/>
      <c r="C1060" s="78"/>
    </row>
    <row r="1061">
      <c r="A1061" s="78"/>
      <c r="B1061" s="78"/>
      <c r="C1061" s="78"/>
    </row>
    <row r="1062">
      <c r="A1062" s="78"/>
      <c r="B1062" s="78"/>
      <c r="C1062" s="78"/>
    </row>
    <row r="1063">
      <c r="A1063" s="78"/>
      <c r="B1063" s="78"/>
      <c r="C1063" s="78"/>
    </row>
    <row r="1064">
      <c r="A1064" s="78"/>
      <c r="B1064" s="78"/>
      <c r="C1064" s="78"/>
    </row>
    <row r="1065">
      <c r="A1065" s="78"/>
      <c r="B1065" s="78"/>
      <c r="C1065" s="78"/>
    </row>
    <row r="1066">
      <c r="A1066" s="78"/>
      <c r="B1066" s="78"/>
      <c r="C1066" s="78"/>
    </row>
    <row r="1067">
      <c r="A1067" s="78"/>
      <c r="B1067" s="78"/>
      <c r="C1067" s="78"/>
    </row>
    <row r="1068">
      <c r="A1068" s="78"/>
      <c r="B1068" s="78"/>
      <c r="C1068" s="78"/>
    </row>
    <row r="1069">
      <c r="A1069" s="78"/>
      <c r="B1069" s="78"/>
      <c r="C1069" s="78"/>
    </row>
    <row r="1070">
      <c r="A1070" s="78"/>
      <c r="B1070" s="78"/>
      <c r="C1070" s="78"/>
    </row>
    <row r="1071">
      <c r="A1071" s="78"/>
      <c r="B1071" s="78"/>
      <c r="C1071" s="78"/>
    </row>
    <row r="1072">
      <c r="A1072" s="78"/>
      <c r="B1072" s="78"/>
      <c r="C1072" s="78"/>
    </row>
    <row r="1073">
      <c r="A1073" s="78"/>
      <c r="B1073" s="78"/>
      <c r="C1073" s="78"/>
    </row>
    <row r="1074">
      <c r="A1074" s="78"/>
      <c r="B1074" s="78"/>
      <c r="C1074" s="78"/>
    </row>
    <row r="1075">
      <c r="A1075" s="78"/>
      <c r="B1075" s="78"/>
      <c r="C1075" s="78"/>
    </row>
    <row r="1076">
      <c r="A1076" s="78"/>
      <c r="B1076" s="78"/>
      <c r="C1076" s="78"/>
    </row>
    <row r="1077">
      <c r="A1077" s="78"/>
      <c r="B1077" s="78"/>
      <c r="C1077" s="78"/>
    </row>
    <row r="1078">
      <c r="A1078" s="78"/>
      <c r="B1078" s="78"/>
      <c r="C1078" s="78"/>
    </row>
    <row r="1079">
      <c r="A1079" s="78"/>
      <c r="B1079" s="78"/>
      <c r="C1079" s="78"/>
    </row>
    <row r="1080">
      <c r="A1080" s="78"/>
      <c r="B1080" s="78"/>
      <c r="C1080" s="78"/>
    </row>
    <row r="1081">
      <c r="A1081" s="78"/>
      <c r="B1081" s="78"/>
      <c r="C1081" s="78"/>
    </row>
    <row r="1082">
      <c r="A1082" s="78"/>
      <c r="B1082" s="78"/>
      <c r="C1082" s="78"/>
    </row>
    <row r="1083">
      <c r="A1083" s="78"/>
      <c r="B1083" s="78"/>
      <c r="C1083" s="78"/>
    </row>
    <row r="1084">
      <c r="A1084" s="78"/>
      <c r="B1084" s="78"/>
      <c r="C1084" s="78"/>
    </row>
    <row r="1085">
      <c r="A1085" s="78"/>
      <c r="B1085" s="78"/>
      <c r="C1085" s="78"/>
    </row>
    <row r="1086">
      <c r="A1086" s="78"/>
      <c r="B1086" s="78"/>
      <c r="C1086" s="78"/>
    </row>
    <row r="1087">
      <c r="A1087" s="78"/>
      <c r="B1087" s="78"/>
      <c r="C1087" s="78"/>
    </row>
    <row r="1088">
      <c r="A1088" s="78"/>
      <c r="B1088" s="78"/>
      <c r="C1088" s="78"/>
    </row>
    <row r="1089">
      <c r="A1089" s="78"/>
      <c r="B1089" s="78"/>
      <c r="C1089" s="78"/>
    </row>
    <row r="1090">
      <c r="A1090" s="78"/>
      <c r="B1090" s="78"/>
      <c r="C1090" s="78"/>
    </row>
    <row r="1091">
      <c r="A1091" s="78"/>
      <c r="B1091" s="78"/>
      <c r="C1091" s="78"/>
    </row>
    <row r="1092">
      <c r="A1092" s="78"/>
      <c r="B1092" s="78"/>
      <c r="C1092" s="78"/>
    </row>
    <row r="1093">
      <c r="A1093" s="78"/>
      <c r="B1093" s="78"/>
      <c r="C1093" s="78"/>
    </row>
    <row r="1094">
      <c r="A1094" s="78"/>
      <c r="B1094" s="78"/>
      <c r="C1094" s="78"/>
    </row>
    <row r="1095">
      <c r="A1095" s="78"/>
      <c r="B1095" s="78"/>
      <c r="C1095" s="78"/>
    </row>
    <row r="1096">
      <c r="A1096" s="78"/>
      <c r="B1096" s="78"/>
      <c r="C1096" s="78"/>
    </row>
    <row r="1097">
      <c r="A1097" s="78"/>
      <c r="B1097" s="78"/>
      <c r="C1097" s="78"/>
    </row>
    <row r="1098">
      <c r="A1098" s="78"/>
      <c r="B1098" s="78"/>
      <c r="C1098" s="78"/>
    </row>
    <row r="1099">
      <c r="A1099" s="78"/>
      <c r="B1099" s="78"/>
      <c r="C1099" s="78"/>
    </row>
    <row r="1100">
      <c r="A1100" s="78"/>
      <c r="B1100" s="78"/>
      <c r="C1100" s="78"/>
    </row>
    <row r="1101">
      <c r="A1101" s="78"/>
      <c r="B1101" s="78"/>
      <c r="C1101" s="78"/>
    </row>
    <row r="1102">
      <c r="A1102" s="78"/>
      <c r="B1102" s="78"/>
      <c r="C1102" s="78"/>
    </row>
    <row r="1103">
      <c r="A1103" s="78"/>
      <c r="B1103" s="78"/>
      <c r="C1103" s="78"/>
    </row>
    <row r="1104">
      <c r="A1104" s="78"/>
      <c r="B1104" s="78"/>
      <c r="C1104" s="78"/>
    </row>
    <row r="1105">
      <c r="A1105" s="78"/>
      <c r="B1105" s="78"/>
      <c r="C1105" s="78"/>
    </row>
    <row r="1106">
      <c r="A1106" s="78"/>
      <c r="B1106" s="78"/>
      <c r="C1106" s="78"/>
    </row>
    <row r="1107">
      <c r="A1107" s="78"/>
      <c r="B1107" s="78"/>
      <c r="C1107" s="78"/>
    </row>
    <row r="1108">
      <c r="A1108" s="78"/>
      <c r="B1108" s="78"/>
      <c r="C1108" s="78"/>
    </row>
    <row r="1109">
      <c r="A1109" s="78"/>
      <c r="B1109" s="78"/>
      <c r="C1109" s="78"/>
    </row>
    <row r="1110">
      <c r="A1110" s="78"/>
      <c r="B1110" s="78"/>
      <c r="C1110" s="78"/>
    </row>
    <row r="1111">
      <c r="A1111" s="78"/>
      <c r="B1111" s="78"/>
      <c r="C1111" s="78"/>
    </row>
    <row r="1112">
      <c r="A1112" s="78"/>
      <c r="B1112" s="78"/>
      <c r="C1112" s="78"/>
    </row>
    <row r="1113">
      <c r="A1113" s="78"/>
      <c r="B1113" s="78"/>
      <c r="C1113" s="78"/>
    </row>
    <row r="1114">
      <c r="A1114" s="78"/>
      <c r="B1114" s="78"/>
      <c r="C1114" s="78"/>
    </row>
    <row r="1115">
      <c r="A1115" s="78"/>
      <c r="B1115" s="78"/>
      <c r="C1115" s="78"/>
    </row>
    <row r="1116">
      <c r="A1116" s="78"/>
      <c r="B1116" s="78"/>
      <c r="C1116" s="78"/>
    </row>
    <row r="1117">
      <c r="A1117" s="78"/>
      <c r="B1117" s="78"/>
      <c r="C1117" s="78"/>
    </row>
    <row r="1118">
      <c r="A1118" s="78"/>
      <c r="B1118" s="78"/>
      <c r="C1118" s="78"/>
    </row>
    <row r="1119">
      <c r="A1119" s="78"/>
      <c r="B1119" s="78"/>
      <c r="C1119" s="78"/>
    </row>
    <row r="1120">
      <c r="A1120" s="78"/>
      <c r="B1120" s="78"/>
      <c r="C1120" s="78"/>
    </row>
    <row r="1121">
      <c r="A1121" s="78"/>
      <c r="B1121" s="78"/>
      <c r="C1121" s="78"/>
    </row>
    <row r="1122">
      <c r="A1122" s="78"/>
      <c r="B1122" s="78"/>
      <c r="C1122" s="78"/>
    </row>
    <row r="1123">
      <c r="A1123" s="78"/>
      <c r="B1123" s="78"/>
      <c r="C1123" s="78"/>
    </row>
    <row r="1124">
      <c r="A1124" s="78"/>
      <c r="B1124" s="78"/>
      <c r="C1124" s="78"/>
    </row>
    <row r="1125">
      <c r="A1125" s="78"/>
      <c r="B1125" s="78"/>
      <c r="C1125" s="78"/>
    </row>
    <row r="1126">
      <c r="A1126" s="78"/>
      <c r="B1126" s="78"/>
      <c r="C1126" s="78"/>
    </row>
    <row r="1127">
      <c r="A1127" s="78"/>
      <c r="B1127" s="78"/>
      <c r="C1127" s="78"/>
    </row>
    <row r="1128">
      <c r="A1128" s="78"/>
      <c r="B1128" s="78"/>
      <c r="C1128" s="78"/>
    </row>
    <row r="1129">
      <c r="A1129" s="78"/>
      <c r="B1129" s="78"/>
      <c r="C1129" s="78"/>
    </row>
    <row r="1130">
      <c r="A1130" s="78"/>
      <c r="B1130" s="78"/>
      <c r="C1130" s="78"/>
    </row>
    <row r="1131">
      <c r="A1131" s="78"/>
      <c r="B1131" s="78"/>
      <c r="C1131" s="78"/>
    </row>
    <row r="1132">
      <c r="A1132" s="78"/>
      <c r="B1132" s="78"/>
      <c r="C1132" s="78"/>
    </row>
    <row r="1133">
      <c r="A1133" s="78"/>
      <c r="B1133" s="78"/>
      <c r="C1133" s="78"/>
    </row>
    <row r="1134">
      <c r="A1134" s="78"/>
      <c r="B1134" s="78"/>
      <c r="C1134" s="78"/>
    </row>
    <row r="1135">
      <c r="A1135" s="78"/>
      <c r="B1135" s="78"/>
      <c r="C1135" s="78"/>
    </row>
    <row r="1136">
      <c r="A1136" s="78"/>
      <c r="B1136" s="78"/>
      <c r="C1136" s="78"/>
    </row>
    <row r="1137">
      <c r="A1137" s="78"/>
      <c r="B1137" s="78"/>
      <c r="C1137" s="78"/>
    </row>
    <row r="1138">
      <c r="A1138" s="78"/>
      <c r="B1138" s="78"/>
      <c r="C1138" s="78"/>
    </row>
    <row r="1139">
      <c r="A1139" s="78"/>
      <c r="B1139" s="78"/>
      <c r="C1139" s="78"/>
    </row>
    <row r="1140">
      <c r="A1140" s="78"/>
      <c r="B1140" s="78"/>
      <c r="C1140" s="78"/>
    </row>
    <row r="1141">
      <c r="A1141" s="78"/>
      <c r="B1141" s="78"/>
      <c r="C1141" s="78"/>
    </row>
    <row r="1142">
      <c r="A1142" s="78"/>
      <c r="B1142" s="78"/>
      <c r="C1142" s="78"/>
    </row>
    <row r="1143">
      <c r="A1143" s="78"/>
      <c r="B1143" s="78"/>
      <c r="C1143" s="78"/>
    </row>
    <row r="1144">
      <c r="A1144" s="78"/>
      <c r="B1144" s="78"/>
      <c r="C1144" s="78"/>
    </row>
    <row r="1145">
      <c r="A1145" s="78"/>
      <c r="B1145" s="78"/>
      <c r="C1145" s="78"/>
    </row>
    <row r="1146">
      <c r="A1146" s="78"/>
      <c r="B1146" s="78"/>
      <c r="C1146" s="78"/>
    </row>
    <row r="1147">
      <c r="A1147" s="78"/>
      <c r="B1147" s="78"/>
      <c r="C1147" s="78"/>
    </row>
    <row r="1148">
      <c r="A1148" s="78"/>
      <c r="B1148" s="78"/>
      <c r="C1148" s="78"/>
    </row>
    <row r="1149">
      <c r="A1149" s="78"/>
      <c r="B1149" s="78"/>
      <c r="C1149" s="78"/>
    </row>
    <row r="1150">
      <c r="A1150" s="78"/>
      <c r="B1150" s="78"/>
      <c r="C1150" s="78"/>
    </row>
    <row r="1151">
      <c r="A1151" s="78"/>
      <c r="B1151" s="78"/>
      <c r="C1151" s="78"/>
    </row>
    <row r="1152">
      <c r="A1152" s="78"/>
      <c r="B1152" s="78"/>
      <c r="C1152" s="78"/>
    </row>
    <row r="1153">
      <c r="A1153" s="78"/>
      <c r="B1153" s="78"/>
      <c r="C1153" s="78"/>
    </row>
    <row r="1154">
      <c r="A1154" s="78"/>
      <c r="B1154" s="78"/>
      <c r="C1154" s="78"/>
    </row>
    <row r="1155">
      <c r="A1155" s="78"/>
      <c r="B1155" s="78"/>
      <c r="C1155" s="78"/>
    </row>
    <row r="1156">
      <c r="A1156" s="78"/>
      <c r="B1156" s="78"/>
      <c r="C1156" s="78"/>
    </row>
    <row r="1157">
      <c r="A1157" s="78"/>
      <c r="B1157" s="78"/>
      <c r="C1157" s="78"/>
    </row>
    <row r="1158">
      <c r="A1158" s="78"/>
      <c r="B1158" s="78"/>
      <c r="C1158" s="78"/>
    </row>
    <row r="1159">
      <c r="A1159" s="78"/>
      <c r="B1159" s="78"/>
      <c r="C1159" s="78"/>
    </row>
    <row r="1160">
      <c r="A1160" s="78"/>
      <c r="B1160" s="78"/>
      <c r="C1160" s="78"/>
    </row>
    <row r="1161">
      <c r="A1161" s="78"/>
      <c r="B1161" s="78"/>
      <c r="C1161" s="78"/>
    </row>
    <row r="1162">
      <c r="A1162" s="78"/>
      <c r="B1162" s="78"/>
      <c r="C1162" s="78"/>
    </row>
    <row r="1163">
      <c r="A1163" s="78"/>
      <c r="B1163" s="78"/>
      <c r="C1163" s="78"/>
    </row>
    <row r="1164">
      <c r="A1164" s="78"/>
      <c r="B1164" s="78"/>
      <c r="C1164" s="78"/>
    </row>
    <row r="1165">
      <c r="A1165" s="78"/>
      <c r="B1165" s="78"/>
      <c r="C1165" s="78"/>
    </row>
    <row r="1166">
      <c r="A1166" s="78"/>
      <c r="B1166" s="78"/>
      <c r="C1166" s="78"/>
    </row>
    <row r="1167">
      <c r="A1167" s="78"/>
      <c r="B1167" s="78"/>
      <c r="C1167" s="78"/>
    </row>
    <row r="1168">
      <c r="A1168" s="78"/>
      <c r="B1168" s="78"/>
      <c r="C1168" s="78"/>
    </row>
    <row r="1169">
      <c r="A1169" s="78"/>
      <c r="B1169" s="78"/>
      <c r="C1169" s="78"/>
    </row>
    <row r="1170">
      <c r="A1170" s="78"/>
      <c r="B1170" s="78"/>
      <c r="C1170" s="78"/>
    </row>
    <row r="1171">
      <c r="A1171" s="78"/>
      <c r="B1171" s="78"/>
      <c r="C1171" s="78"/>
    </row>
    <row r="1172">
      <c r="A1172" s="78"/>
      <c r="B1172" s="78"/>
      <c r="C1172" s="78"/>
    </row>
    <row r="1173">
      <c r="A1173" s="78"/>
      <c r="B1173" s="78"/>
      <c r="C1173" s="78"/>
    </row>
    <row r="1174">
      <c r="A1174" s="78"/>
      <c r="B1174" s="78"/>
      <c r="C1174" s="78"/>
    </row>
    <row r="1175">
      <c r="A1175" s="78"/>
      <c r="B1175" s="78"/>
      <c r="C1175" s="78"/>
    </row>
    <row r="1176">
      <c r="A1176" s="78"/>
      <c r="B1176" s="78"/>
      <c r="C1176" s="78"/>
    </row>
    <row r="1177">
      <c r="A1177" s="78"/>
      <c r="B1177" s="78"/>
      <c r="C1177" s="78"/>
    </row>
    <row r="1178">
      <c r="A1178" s="78"/>
      <c r="B1178" s="78"/>
      <c r="C1178" s="78"/>
    </row>
    <row r="1179">
      <c r="A1179" s="78"/>
      <c r="B1179" s="78"/>
      <c r="C1179" s="78"/>
    </row>
    <row r="1180">
      <c r="A1180" s="78"/>
      <c r="B1180" s="78"/>
      <c r="C1180" s="78"/>
    </row>
    <row r="1181">
      <c r="A1181" s="78"/>
      <c r="B1181" s="78"/>
      <c r="C1181" s="78"/>
    </row>
    <row r="1182">
      <c r="A1182" s="78"/>
      <c r="B1182" s="78"/>
      <c r="C1182" s="78"/>
    </row>
    <row r="1183">
      <c r="A1183" s="78"/>
      <c r="B1183" s="78"/>
      <c r="C1183" s="78"/>
    </row>
    <row r="1184">
      <c r="A1184" s="78"/>
      <c r="B1184" s="78"/>
      <c r="C1184" s="78"/>
    </row>
    <row r="1185">
      <c r="A1185" s="78"/>
      <c r="B1185" s="78"/>
      <c r="C1185" s="78"/>
    </row>
    <row r="1186">
      <c r="A1186" s="78"/>
      <c r="B1186" s="78"/>
      <c r="C1186" s="78"/>
    </row>
    <row r="1187">
      <c r="A1187" s="78"/>
      <c r="B1187" s="78"/>
      <c r="C1187" s="78"/>
    </row>
    <row r="1188">
      <c r="A1188" s="78"/>
      <c r="B1188" s="78"/>
      <c r="C1188" s="78"/>
    </row>
    <row r="1189">
      <c r="A1189" s="78"/>
      <c r="B1189" s="78"/>
      <c r="C1189" s="78"/>
    </row>
    <row r="1190">
      <c r="A1190" s="78"/>
      <c r="B1190" s="78"/>
      <c r="C1190" s="78"/>
    </row>
    <row r="1191">
      <c r="A1191" s="78"/>
      <c r="B1191" s="78"/>
      <c r="C1191" s="78"/>
    </row>
    <row r="1192">
      <c r="A1192" s="78"/>
      <c r="B1192" s="78"/>
      <c r="C1192" s="78"/>
    </row>
    <row r="1193">
      <c r="A1193" s="78"/>
      <c r="B1193" s="78"/>
      <c r="C1193" s="78"/>
    </row>
    <row r="1194">
      <c r="A1194" s="78"/>
      <c r="B1194" s="78"/>
      <c r="C1194" s="78"/>
    </row>
    <row r="1195">
      <c r="A1195" s="78"/>
      <c r="B1195" s="78"/>
      <c r="C1195" s="78"/>
    </row>
    <row r="1196">
      <c r="A1196" s="78"/>
      <c r="B1196" s="78"/>
      <c r="C1196" s="78"/>
    </row>
    <row r="1197">
      <c r="A1197" s="78"/>
      <c r="B1197" s="78"/>
      <c r="C1197" s="78"/>
    </row>
    <row r="1198">
      <c r="A1198" s="78"/>
      <c r="B1198" s="78"/>
      <c r="C1198" s="78"/>
    </row>
    <row r="1199">
      <c r="A1199" s="78"/>
      <c r="B1199" s="78"/>
      <c r="C1199" s="78"/>
    </row>
    <row r="1200">
      <c r="A1200" s="78"/>
      <c r="B1200" s="78"/>
      <c r="C1200" s="78"/>
    </row>
    <row r="1201">
      <c r="A1201" s="78"/>
      <c r="B1201" s="78"/>
      <c r="C1201" s="78"/>
    </row>
    <row r="1202">
      <c r="A1202" s="78"/>
      <c r="B1202" s="78"/>
      <c r="C1202" s="78"/>
    </row>
    <row r="1203">
      <c r="A1203" s="78"/>
      <c r="B1203" s="78"/>
      <c r="C1203" s="78"/>
    </row>
    <row r="1204">
      <c r="A1204" s="78"/>
      <c r="B1204" s="78"/>
      <c r="C1204" s="78"/>
    </row>
    <row r="1205">
      <c r="A1205" s="78"/>
      <c r="B1205" s="78"/>
      <c r="C1205" s="78"/>
    </row>
    <row r="1206">
      <c r="A1206" s="78"/>
      <c r="B1206" s="78"/>
      <c r="C1206" s="78"/>
    </row>
    <row r="1207">
      <c r="A1207" s="78"/>
      <c r="B1207" s="78"/>
      <c r="C1207" s="78"/>
    </row>
    <row r="1208">
      <c r="A1208" s="78"/>
      <c r="B1208" s="78"/>
      <c r="C1208" s="78"/>
    </row>
    <row r="1209">
      <c r="A1209" s="78"/>
      <c r="B1209" s="78"/>
      <c r="C1209" s="78"/>
    </row>
    <row r="1210">
      <c r="A1210" s="78"/>
      <c r="B1210" s="78"/>
      <c r="C1210" s="78"/>
    </row>
    <row r="1211">
      <c r="A1211" s="78"/>
      <c r="B1211" s="78"/>
      <c r="C1211" s="78"/>
    </row>
    <row r="1212">
      <c r="A1212" s="78"/>
      <c r="B1212" s="78"/>
      <c r="C1212" s="78"/>
    </row>
    <row r="1213">
      <c r="A1213" s="78"/>
      <c r="B1213" s="78"/>
      <c r="C1213" s="78"/>
    </row>
    <row r="1214">
      <c r="A1214" s="78"/>
      <c r="B1214" s="78"/>
      <c r="C1214" s="78"/>
    </row>
    <row r="1215">
      <c r="A1215" s="78"/>
      <c r="B1215" s="78"/>
      <c r="C1215" s="78"/>
    </row>
    <row r="1216">
      <c r="A1216" s="78"/>
      <c r="B1216" s="78"/>
      <c r="C1216" s="78"/>
    </row>
    <row r="1217">
      <c r="A1217" s="78"/>
      <c r="B1217" s="78"/>
      <c r="C1217" s="78"/>
    </row>
    <row r="1218">
      <c r="A1218" s="78"/>
      <c r="B1218" s="78"/>
      <c r="C1218" s="78"/>
    </row>
    <row r="1219">
      <c r="A1219" s="78"/>
      <c r="B1219" s="78"/>
      <c r="C1219" s="78"/>
    </row>
    <row r="1220">
      <c r="A1220" s="78"/>
      <c r="B1220" s="78"/>
      <c r="C1220" s="78"/>
    </row>
    <row r="1221">
      <c r="A1221" s="78"/>
      <c r="B1221" s="78"/>
      <c r="C1221" s="78"/>
    </row>
    <row r="1222">
      <c r="A1222" s="78"/>
      <c r="B1222" s="78"/>
      <c r="C1222" s="78"/>
    </row>
    <row r="1223">
      <c r="A1223" s="78"/>
      <c r="B1223" s="78"/>
      <c r="C1223" s="78"/>
    </row>
    <row r="1224">
      <c r="A1224" s="78"/>
      <c r="B1224" s="78"/>
      <c r="C1224" s="78"/>
    </row>
    <row r="1225">
      <c r="A1225" s="78"/>
      <c r="B1225" s="78"/>
      <c r="C1225" s="78"/>
    </row>
    <row r="1226">
      <c r="A1226" s="78"/>
      <c r="B1226" s="78"/>
      <c r="C1226" s="78"/>
    </row>
    <row r="1227">
      <c r="A1227" s="78"/>
      <c r="B1227" s="78"/>
      <c r="C1227" s="78"/>
    </row>
    <row r="1228">
      <c r="A1228" s="78"/>
      <c r="B1228" s="78"/>
      <c r="C1228" s="78"/>
    </row>
    <row r="1229">
      <c r="A1229" s="78"/>
      <c r="B1229" s="78"/>
      <c r="C1229" s="78"/>
    </row>
    <row r="1230">
      <c r="A1230" s="78"/>
      <c r="B1230" s="78"/>
      <c r="C1230" s="78"/>
    </row>
    <row r="1231">
      <c r="A1231" s="78"/>
      <c r="B1231" s="78"/>
      <c r="C1231" s="78"/>
    </row>
    <row r="1232">
      <c r="A1232" s="78"/>
      <c r="B1232" s="78"/>
      <c r="C1232" s="78"/>
    </row>
    <row r="1233">
      <c r="A1233" s="78"/>
      <c r="B1233" s="78"/>
      <c r="C1233" s="78"/>
    </row>
    <row r="1234">
      <c r="A1234" s="78"/>
      <c r="B1234" s="78"/>
      <c r="C1234" s="78"/>
    </row>
    <row r="1235">
      <c r="A1235" s="78"/>
      <c r="B1235" s="78"/>
      <c r="C1235" s="78"/>
    </row>
    <row r="1236">
      <c r="A1236" s="78"/>
      <c r="B1236" s="78"/>
      <c r="C1236" s="78"/>
    </row>
    <row r="1237">
      <c r="A1237" s="78"/>
      <c r="B1237" s="78"/>
      <c r="C1237" s="78"/>
    </row>
    <row r="1238">
      <c r="A1238" s="78"/>
      <c r="B1238" s="78"/>
      <c r="C1238" s="78"/>
    </row>
    <row r="1239">
      <c r="A1239" s="78"/>
      <c r="B1239" s="78"/>
      <c r="C1239" s="78"/>
    </row>
    <row r="1240">
      <c r="A1240" s="78"/>
      <c r="B1240" s="78"/>
      <c r="C1240" s="78"/>
    </row>
    <row r="1241">
      <c r="A1241" s="78"/>
      <c r="B1241" s="78"/>
      <c r="C1241" s="78"/>
    </row>
    <row r="1242">
      <c r="A1242" s="78"/>
      <c r="B1242" s="78"/>
      <c r="C1242" s="78"/>
    </row>
    <row r="1243">
      <c r="A1243" s="78"/>
      <c r="B1243" s="78"/>
      <c r="C1243" s="78"/>
    </row>
    <row r="1244">
      <c r="A1244" s="78"/>
      <c r="B1244" s="78"/>
      <c r="C1244" s="78"/>
    </row>
    <row r="1245">
      <c r="A1245" s="78"/>
      <c r="B1245" s="78"/>
      <c r="C1245" s="78"/>
    </row>
    <row r="1246">
      <c r="A1246" s="78"/>
      <c r="B1246" s="78"/>
      <c r="C1246" s="78"/>
    </row>
    <row r="1247">
      <c r="A1247" s="78"/>
      <c r="B1247" s="78"/>
      <c r="C1247" s="78"/>
    </row>
    <row r="1248">
      <c r="A1248" s="78"/>
      <c r="B1248" s="78"/>
      <c r="C1248" s="78"/>
    </row>
    <row r="1249">
      <c r="A1249" s="78"/>
      <c r="B1249" s="78"/>
      <c r="C1249" s="78"/>
    </row>
    <row r="1250">
      <c r="A1250" s="78"/>
      <c r="B1250" s="78"/>
      <c r="C1250" s="78"/>
    </row>
    <row r="1251">
      <c r="A1251" s="78"/>
      <c r="B1251" s="78"/>
      <c r="C1251" s="78"/>
    </row>
    <row r="1252">
      <c r="A1252" s="78"/>
      <c r="B1252" s="78"/>
      <c r="C1252" s="78"/>
    </row>
    <row r="1253">
      <c r="A1253" s="78"/>
      <c r="B1253" s="78"/>
      <c r="C1253" s="78"/>
    </row>
    <row r="1254">
      <c r="A1254" s="78"/>
      <c r="B1254" s="78"/>
      <c r="C1254" s="78"/>
    </row>
    <row r="1255">
      <c r="A1255" s="78"/>
      <c r="B1255" s="78"/>
      <c r="C1255" s="78"/>
    </row>
    <row r="1256">
      <c r="A1256" s="78"/>
      <c r="B1256" s="78"/>
      <c r="C1256" s="78"/>
    </row>
    <row r="1257">
      <c r="A1257" s="78"/>
      <c r="B1257" s="78"/>
      <c r="C1257" s="78"/>
    </row>
    <row r="1258">
      <c r="A1258" s="78"/>
      <c r="B1258" s="78"/>
      <c r="C1258" s="78"/>
    </row>
    <row r="1259">
      <c r="A1259" s="78"/>
      <c r="B1259" s="78"/>
      <c r="C1259" s="78"/>
    </row>
    <row r="1260">
      <c r="A1260" s="78"/>
      <c r="B1260" s="78"/>
      <c r="C1260" s="78"/>
    </row>
    <row r="1261">
      <c r="A1261" s="78"/>
      <c r="B1261" s="78"/>
      <c r="C1261" s="78"/>
    </row>
    <row r="1262">
      <c r="A1262" s="78"/>
      <c r="B1262" s="78"/>
      <c r="C1262" s="78"/>
    </row>
    <row r="1263">
      <c r="A1263" s="78"/>
      <c r="B1263" s="78"/>
      <c r="C1263" s="78"/>
    </row>
    <row r="1264">
      <c r="A1264" s="78"/>
      <c r="B1264" s="78"/>
      <c r="C1264" s="78"/>
    </row>
    <row r="1265">
      <c r="A1265" s="78"/>
      <c r="B1265" s="78"/>
      <c r="C1265" s="78"/>
    </row>
    <row r="1266">
      <c r="A1266" s="78"/>
      <c r="B1266" s="78"/>
      <c r="C1266" s="78"/>
    </row>
    <row r="1267">
      <c r="A1267" s="78"/>
      <c r="B1267" s="78"/>
      <c r="C1267" s="78"/>
    </row>
    <row r="1268">
      <c r="A1268" s="78"/>
      <c r="B1268" s="78"/>
      <c r="C1268" s="78"/>
    </row>
    <row r="1269">
      <c r="A1269" s="78"/>
      <c r="B1269" s="78"/>
      <c r="C1269" s="78"/>
    </row>
    <row r="1270">
      <c r="A1270" s="78"/>
      <c r="B1270" s="78"/>
      <c r="C1270" s="78"/>
    </row>
    <row r="1271">
      <c r="A1271" s="78"/>
      <c r="B1271" s="78"/>
      <c r="C1271" s="78"/>
    </row>
    <row r="1272">
      <c r="A1272" s="78"/>
      <c r="B1272" s="78"/>
      <c r="C1272" s="78"/>
    </row>
    <row r="1273">
      <c r="A1273" s="78"/>
      <c r="B1273" s="78"/>
      <c r="C1273" s="78"/>
    </row>
    <row r="1274">
      <c r="A1274" s="78"/>
      <c r="B1274" s="78"/>
      <c r="C1274" s="78"/>
    </row>
    <row r="1275">
      <c r="A1275" s="78"/>
      <c r="B1275" s="78"/>
      <c r="C1275" s="78"/>
    </row>
    <row r="1276">
      <c r="A1276" s="78"/>
      <c r="B1276" s="78"/>
      <c r="C1276" s="78"/>
    </row>
    <row r="1277">
      <c r="A1277" s="78"/>
      <c r="B1277" s="78"/>
      <c r="C1277" s="78"/>
    </row>
    <row r="1278">
      <c r="A1278" s="78"/>
      <c r="B1278" s="78"/>
      <c r="C1278" s="78"/>
    </row>
    <row r="1279">
      <c r="A1279" s="78"/>
      <c r="B1279" s="78"/>
      <c r="C1279" s="78"/>
    </row>
    <row r="1280">
      <c r="A1280" s="78"/>
      <c r="B1280" s="78"/>
      <c r="C1280" s="78"/>
    </row>
    <row r="1281">
      <c r="A1281" s="78"/>
      <c r="B1281" s="78"/>
      <c r="C1281" s="78"/>
    </row>
    <row r="1282">
      <c r="A1282" s="78"/>
      <c r="B1282" s="78"/>
      <c r="C1282" s="78"/>
    </row>
    <row r="1283">
      <c r="A1283" s="78"/>
      <c r="B1283" s="78"/>
      <c r="C1283" s="78"/>
    </row>
    <row r="1284">
      <c r="A1284" s="78"/>
      <c r="B1284" s="78"/>
      <c r="C1284" s="78"/>
    </row>
    <row r="1285">
      <c r="A1285" s="78"/>
      <c r="B1285" s="78"/>
      <c r="C1285" s="78"/>
    </row>
    <row r="1286">
      <c r="A1286" s="78"/>
      <c r="B1286" s="78"/>
      <c r="C1286" s="78"/>
    </row>
    <row r="1287">
      <c r="A1287" s="78"/>
      <c r="B1287" s="78"/>
      <c r="C1287" s="78"/>
    </row>
    <row r="1288">
      <c r="A1288" s="78"/>
      <c r="B1288" s="78"/>
      <c r="C1288" s="78"/>
    </row>
    <row r="1289">
      <c r="A1289" s="78"/>
      <c r="B1289" s="78"/>
      <c r="C1289" s="78"/>
    </row>
    <row r="1290">
      <c r="A1290" s="78"/>
      <c r="B1290" s="78"/>
      <c r="C1290" s="78"/>
    </row>
    <row r="1291">
      <c r="A1291" s="78"/>
      <c r="B1291" s="78"/>
      <c r="C1291" s="78"/>
    </row>
    <row r="1292">
      <c r="A1292" s="78"/>
      <c r="B1292" s="78"/>
      <c r="C1292" s="78"/>
    </row>
    <row r="1293">
      <c r="A1293" s="78"/>
      <c r="B1293" s="78"/>
      <c r="C1293" s="78"/>
    </row>
    <row r="1294">
      <c r="A1294" s="78"/>
      <c r="B1294" s="78"/>
      <c r="C1294" s="78"/>
    </row>
    <row r="1295">
      <c r="A1295" s="78"/>
      <c r="B1295" s="78"/>
      <c r="C1295" s="78"/>
    </row>
    <row r="1296">
      <c r="A1296" s="78"/>
      <c r="B1296" s="78"/>
      <c r="C1296" s="78"/>
    </row>
    <row r="1297">
      <c r="A1297" s="78"/>
      <c r="B1297" s="78"/>
      <c r="C1297" s="78"/>
    </row>
    <row r="1298">
      <c r="A1298" s="78"/>
      <c r="B1298" s="78"/>
      <c r="C1298" s="78"/>
    </row>
    <row r="1299">
      <c r="A1299" s="78"/>
      <c r="B1299" s="78"/>
      <c r="C1299" s="78"/>
    </row>
    <row r="1300">
      <c r="A1300" s="78"/>
      <c r="B1300" s="78"/>
      <c r="C1300" s="78"/>
    </row>
    <row r="1301">
      <c r="A1301" s="78"/>
      <c r="B1301" s="78"/>
      <c r="C1301" s="78"/>
    </row>
    <row r="1302">
      <c r="A1302" s="78"/>
      <c r="B1302" s="78"/>
      <c r="C1302" s="78"/>
    </row>
    <row r="1303">
      <c r="A1303" s="78"/>
      <c r="B1303" s="78"/>
      <c r="C1303" s="78"/>
    </row>
    <row r="1304">
      <c r="A1304" s="78"/>
      <c r="B1304" s="78"/>
      <c r="C1304" s="78"/>
    </row>
    <row r="1305">
      <c r="A1305" s="78"/>
      <c r="B1305" s="78"/>
      <c r="C1305" s="78"/>
    </row>
    <row r="1306">
      <c r="A1306" s="78"/>
      <c r="B1306" s="78"/>
      <c r="C1306" s="78"/>
    </row>
    <row r="1307">
      <c r="A1307" s="78"/>
      <c r="B1307" s="78"/>
      <c r="C1307" s="78"/>
    </row>
    <row r="1308">
      <c r="A1308" s="78"/>
      <c r="B1308" s="78"/>
      <c r="C1308" s="78"/>
    </row>
    <row r="1309">
      <c r="A1309" s="78"/>
      <c r="B1309" s="78"/>
      <c r="C1309" s="78"/>
    </row>
    <row r="1310">
      <c r="A1310" s="78"/>
      <c r="B1310" s="78"/>
      <c r="C1310" s="78"/>
    </row>
    <row r="1311">
      <c r="A1311" s="78"/>
      <c r="B1311" s="78"/>
      <c r="C1311" s="78"/>
    </row>
    <row r="1312">
      <c r="A1312" s="78"/>
      <c r="B1312" s="78"/>
      <c r="C1312" s="78"/>
    </row>
    <row r="1313">
      <c r="A1313" s="78"/>
      <c r="B1313" s="78"/>
      <c r="C1313" s="78"/>
    </row>
    <row r="1314">
      <c r="A1314" s="78"/>
      <c r="B1314" s="78"/>
      <c r="C1314" s="78"/>
    </row>
    <row r="1315">
      <c r="A1315" s="78"/>
      <c r="B1315" s="78"/>
      <c r="C1315" s="78"/>
    </row>
    <row r="1316">
      <c r="A1316" s="78"/>
      <c r="B1316" s="78"/>
      <c r="C1316" s="78"/>
    </row>
    <row r="1317">
      <c r="A1317" s="78"/>
      <c r="B1317" s="78"/>
      <c r="C1317" s="78"/>
    </row>
    <row r="1318">
      <c r="A1318" s="78"/>
      <c r="B1318" s="78"/>
      <c r="C1318" s="78"/>
    </row>
    <row r="1319">
      <c r="A1319" s="78"/>
      <c r="B1319" s="78"/>
      <c r="C1319" s="78"/>
    </row>
    <row r="1320">
      <c r="A1320" s="78"/>
      <c r="B1320" s="78"/>
      <c r="C1320" s="78"/>
    </row>
    <row r="1321">
      <c r="A1321" s="78"/>
      <c r="B1321" s="78"/>
      <c r="C1321" s="78"/>
    </row>
    <row r="1322">
      <c r="A1322" s="78"/>
      <c r="B1322" s="78"/>
      <c r="C1322" s="78"/>
    </row>
    <row r="1323">
      <c r="A1323" s="78"/>
      <c r="B1323" s="78"/>
      <c r="C1323" s="78"/>
    </row>
    <row r="1324">
      <c r="A1324" s="78"/>
      <c r="B1324" s="78"/>
      <c r="C1324" s="78"/>
    </row>
    <row r="1325">
      <c r="A1325" s="78"/>
      <c r="B1325" s="78"/>
      <c r="C1325" s="78"/>
    </row>
    <row r="1326">
      <c r="A1326" s="78"/>
      <c r="B1326" s="78"/>
      <c r="C1326" s="78"/>
    </row>
    <row r="1327">
      <c r="A1327" s="78"/>
      <c r="B1327" s="78"/>
      <c r="C1327" s="78"/>
    </row>
    <row r="1328">
      <c r="A1328" s="78"/>
      <c r="B1328" s="78"/>
      <c r="C1328" s="78"/>
    </row>
    <row r="1329">
      <c r="A1329" s="78"/>
      <c r="B1329" s="78"/>
      <c r="C1329" s="78"/>
    </row>
    <row r="1330">
      <c r="A1330" s="78"/>
      <c r="B1330" s="78"/>
      <c r="C1330" s="78"/>
    </row>
    <row r="1331">
      <c r="A1331" s="78"/>
      <c r="B1331" s="78"/>
      <c r="C1331" s="78"/>
    </row>
    <row r="1332">
      <c r="A1332" s="78"/>
      <c r="B1332" s="78"/>
      <c r="C1332" s="78"/>
    </row>
    <row r="1333">
      <c r="A1333" s="78"/>
      <c r="B1333" s="78"/>
      <c r="C1333" s="78"/>
    </row>
    <row r="1334">
      <c r="A1334" s="78"/>
      <c r="B1334" s="78"/>
      <c r="C1334" s="78"/>
    </row>
    <row r="1335">
      <c r="A1335" s="78"/>
      <c r="B1335" s="78"/>
      <c r="C1335" s="78"/>
    </row>
    <row r="1336">
      <c r="A1336" s="78"/>
      <c r="B1336" s="78"/>
      <c r="C1336" s="78"/>
    </row>
    <row r="1337">
      <c r="A1337" s="78"/>
      <c r="B1337" s="78"/>
      <c r="C1337" s="78"/>
    </row>
    <row r="1338">
      <c r="A1338" s="78"/>
      <c r="B1338" s="78"/>
      <c r="C1338" s="78"/>
    </row>
    <row r="1339">
      <c r="A1339" s="78"/>
      <c r="B1339" s="78"/>
      <c r="C1339" s="78"/>
    </row>
    <row r="1340">
      <c r="A1340" s="78"/>
      <c r="B1340" s="78"/>
      <c r="C1340" s="78"/>
    </row>
    <row r="1341">
      <c r="A1341" s="78"/>
      <c r="B1341" s="78"/>
      <c r="C1341" s="78"/>
    </row>
    <row r="1342">
      <c r="A1342" s="78"/>
      <c r="B1342" s="78"/>
      <c r="C1342" s="78"/>
    </row>
    <row r="1343">
      <c r="A1343" s="78"/>
      <c r="B1343" s="78"/>
      <c r="C1343" s="78"/>
    </row>
    <row r="1344">
      <c r="A1344" s="78"/>
      <c r="B1344" s="78"/>
      <c r="C1344" s="78"/>
    </row>
    <row r="1345">
      <c r="A1345" s="78"/>
      <c r="B1345" s="78"/>
      <c r="C1345" s="78"/>
    </row>
    <row r="1346">
      <c r="A1346" s="78"/>
      <c r="B1346" s="78"/>
      <c r="C1346" s="78"/>
    </row>
    <row r="1347">
      <c r="A1347" s="78"/>
      <c r="B1347" s="78"/>
      <c r="C1347" s="78"/>
    </row>
    <row r="1348">
      <c r="A1348" s="78"/>
      <c r="B1348" s="78"/>
      <c r="C1348" s="78"/>
    </row>
    <row r="1349">
      <c r="A1349" s="78"/>
      <c r="B1349" s="78"/>
      <c r="C1349" s="78"/>
    </row>
  </sheetData>
  <mergeCells count="4">
    <mergeCell ref="A1:C1"/>
    <mergeCell ref="A81:C81"/>
    <mergeCell ref="A231:C231"/>
    <mergeCell ref="A238:C23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13.78"/>
    <col customWidth="1" min="2" max="2" width="5.78"/>
    <col customWidth="1" min="3" max="3" width="2.89"/>
    <col customWidth="1" min="4" max="4" width="13.89"/>
    <col customWidth="1" min="5" max="5" width="6.56"/>
    <col customWidth="1" min="6" max="6" width="16.22"/>
  </cols>
  <sheetData>
    <row r="1">
      <c r="A1" s="153" t="s">
        <v>1032</v>
      </c>
      <c r="B1" s="116"/>
      <c r="C1" s="117"/>
    </row>
    <row r="2">
      <c r="A2" s="109" t="s">
        <v>1033</v>
      </c>
      <c r="B2" s="78" t="s">
        <v>810</v>
      </c>
      <c r="C2" s="110">
        <v>2.0</v>
      </c>
    </row>
    <row r="3">
      <c r="A3" s="109" t="s">
        <v>758</v>
      </c>
      <c r="B3" s="78" t="s">
        <v>813</v>
      </c>
      <c r="C3" s="110">
        <v>1.0</v>
      </c>
    </row>
    <row r="4">
      <c r="A4" s="109" t="s">
        <v>749</v>
      </c>
      <c r="B4" s="78" t="s">
        <v>1034</v>
      </c>
      <c r="C4" s="110">
        <v>1.0</v>
      </c>
    </row>
    <row r="5">
      <c r="A5" s="109" t="s">
        <v>1033</v>
      </c>
      <c r="B5" s="78" t="s">
        <v>713</v>
      </c>
      <c r="C5" s="110">
        <v>2.0</v>
      </c>
    </row>
    <row r="6">
      <c r="A6" s="109" t="s">
        <v>1033</v>
      </c>
      <c r="B6" s="78" t="s">
        <v>1035</v>
      </c>
      <c r="C6" s="110">
        <v>6.0</v>
      </c>
    </row>
    <row r="7">
      <c r="A7" s="109" t="s">
        <v>1036</v>
      </c>
      <c r="B7" s="78" t="s">
        <v>1037</v>
      </c>
      <c r="C7" s="110">
        <v>2.0</v>
      </c>
    </row>
    <row r="8">
      <c r="A8" s="109" t="s">
        <v>679</v>
      </c>
      <c r="B8" s="78" t="s">
        <v>974</v>
      </c>
      <c r="C8" s="78">
        <v>2.0</v>
      </c>
    </row>
    <row r="10">
      <c r="A10" s="115" t="s">
        <v>1038</v>
      </c>
      <c r="B10" s="116"/>
      <c r="C10" s="117"/>
    </row>
    <row r="11">
      <c r="A11" s="109"/>
      <c r="B11" s="78"/>
      <c r="C11" s="110"/>
    </row>
    <row r="12">
      <c r="A12" s="109"/>
      <c r="B12" s="78"/>
      <c r="C12" s="110"/>
    </row>
    <row r="13">
      <c r="A13" s="109"/>
      <c r="B13" s="78"/>
      <c r="C13" s="110"/>
    </row>
    <row r="14">
      <c r="A14" s="109"/>
      <c r="B14" s="78"/>
      <c r="C14" s="110"/>
    </row>
    <row r="15">
      <c r="A15" s="109"/>
      <c r="B15" s="78"/>
      <c r="C15" s="110"/>
    </row>
    <row r="16">
      <c r="A16" s="109"/>
      <c r="B16" s="78"/>
      <c r="C16" s="123"/>
    </row>
    <row r="17">
      <c r="A17" s="109"/>
      <c r="B17" s="78"/>
      <c r="C17" s="110"/>
      <c r="D17" s="78"/>
      <c r="E17" s="78"/>
      <c r="F17" s="78"/>
    </row>
    <row r="18">
      <c r="A18" s="109"/>
      <c r="B18" s="78"/>
      <c r="C18" s="110"/>
      <c r="D18" s="78"/>
      <c r="E18" s="78"/>
      <c r="F18" s="78"/>
    </row>
    <row r="19">
      <c r="A19" s="109"/>
      <c r="B19" s="78"/>
      <c r="C19" s="110"/>
      <c r="D19" s="78"/>
      <c r="E19" s="78"/>
      <c r="F19" s="78"/>
    </row>
    <row r="20">
      <c r="A20" s="78"/>
      <c r="B20" s="78"/>
      <c r="C20" s="110"/>
      <c r="D20" s="78"/>
      <c r="E20" s="78"/>
      <c r="F20" s="78"/>
    </row>
    <row r="21">
      <c r="A21" s="78"/>
      <c r="B21" s="78"/>
      <c r="C21" s="110"/>
      <c r="D21" s="78"/>
      <c r="E21" s="78"/>
      <c r="F21" s="78"/>
    </row>
    <row r="22">
      <c r="A22" s="78"/>
      <c r="B22" s="78"/>
      <c r="C22" s="110"/>
      <c r="D22" s="78"/>
      <c r="E22" s="78"/>
      <c r="F22" s="78"/>
    </row>
    <row r="23">
      <c r="A23" s="78"/>
      <c r="B23" s="78"/>
      <c r="C23" s="110"/>
      <c r="D23" s="78"/>
      <c r="E23" s="78"/>
      <c r="F23" s="78"/>
    </row>
    <row r="24">
      <c r="A24" s="78"/>
      <c r="B24" s="78"/>
      <c r="C24" s="78"/>
      <c r="D24" s="78"/>
      <c r="E24" s="78"/>
      <c r="F24" s="78"/>
    </row>
    <row r="25">
      <c r="A25" s="78"/>
      <c r="B25" s="78"/>
      <c r="C25" s="78"/>
      <c r="D25" s="78"/>
      <c r="E25" s="78"/>
      <c r="F25" s="78"/>
    </row>
    <row r="26">
      <c r="A26" s="109"/>
      <c r="B26" s="78"/>
      <c r="C26" s="78"/>
      <c r="D26" s="78"/>
      <c r="E26" s="78"/>
      <c r="F26" s="78"/>
    </row>
    <row r="27">
      <c r="A27" s="109"/>
      <c r="B27" s="78"/>
      <c r="C27" s="78"/>
      <c r="D27" s="78"/>
      <c r="E27" s="78"/>
      <c r="F27" s="78"/>
    </row>
    <row r="28">
      <c r="A28" s="109"/>
      <c r="B28" s="78"/>
      <c r="C28" s="78"/>
      <c r="D28" s="78"/>
      <c r="E28" s="78"/>
      <c r="F28" s="78"/>
    </row>
    <row r="29">
      <c r="A29" s="109"/>
      <c r="B29" s="78"/>
      <c r="C29" s="78"/>
      <c r="D29" s="78"/>
      <c r="E29" s="78"/>
      <c r="F29" s="78"/>
    </row>
    <row r="30">
      <c r="A30" s="109"/>
      <c r="B30" s="78"/>
      <c r="C30" s="78"/>
      <c r="D30" s="78"/>
      <c r="E30" s="78"/>
      <c r="F30" s="78"/>
    </row>
    <row r="31">
      <c r="A31" s="109"/>
      <c r="B31" s="78"/>
      <c r="C31" s="78"/>
      <c r="D31" s="78"/>
      <c r="E31" s="78"/>
      <c r="F31" s="78"/>
    </row>
    <row r="32">
      <c r="A32" s="109"/>
      <c r="B32" s="78"/>
      <c r="C32" s="78"/>
      <c r="D32" s="78"/>
      <c r="E32" s="78"/>
      <c r="F32" s="78"/>
    </row>
    <row r="33">
      <c r="A33" s="109"/>
      <c r="B33" s="78"/>
      <c r="C33" s="78"/>
      <c r="D33" s="78"/>
      <c r="E33" s="78"/>
      <c r="F33" s="78"/>
    </row>
    <row r="34">
      <c r="A34" s="109"/>
      <c r="B34" s="78"/>
      <c r="C34" s="78"/>
      <c r="D34" s="78"/>
      <c r="E34" s="78"/>
      <c r="F34" s="78"/>
    </row>
    <row r="35">
      <c r="A35" s="109"/>
      <c r="B35" s="78"/>
      <c r="C35" s="78"/>
      <c r="D35" s="78"/>
      <c r="E35" s="78"/>
      <c r="F35" s="78"/>
    </row>
    <row r="36">
      <c r="A36" s="109"/>
      <c r="B36" s="78"/>
      <c r="C36" s="78"/>
      <c r="D36" s="78"/>
      <c r="E36" s="78"/>
      <c r="F36" s="78"/>
    </row>
    <row r="37">
      <c r="A37" s="109"/>
      <c r="B37" s="78"/>
      <c r="C37" s="78"/>
      <c r="D37" s="78"/>
      <c r="E37" s="78"/>
      <c r="F37" s="78"/>
    </row>
    <row r="38">
      <c r="A38" s="109"/>
      <c r="B38" s="78"/>
      <c r="C38" s="78"/>
      <c r="D38" s="78"/>
      <c r="E38" s="78"/>
      <c r="F38" s="78"/>
    </row>
    <row r="39">
      <c r="A39" s="109"/>
      <c r="B39" s="78"/>
      <c r="C39" s="78"/>
      <c r="D39" s="78"/>
      <c r="E39" s="78"/>
      <c r="F39" s="78"/>
    </row>
    <row r="40">
      <c r="A40" s="109"/>
      <c r="B40" s="78"/>
      <c r="C40" s="78"/>
      <c r="D40" s="78"/>
      <c r="E40" s="78"/>
      <c r="F40" s="78"/>
    </row>
    <row r="41">
      <c r="A41" s="109"/>
      <c r="B41" s="78"/>
      <c r="C41" s="78"/>
      <c r="D41" s="78"/>
      <c r="E41" s="78"/>
      <c r="F41" s="78"/>
    </row>
    <row r="42">
      <c r="A42" s="109"/>
      <c r="B42" s="78"/>
      <c r="C42" s="78"/>
      <c r="D42" s="78"/>
      <c r="E42" s="78"/>
      <c r="F42" s="78"/>
    </row>
    <row r="43">
      <c r="A43" s="109"/>
      <c r="B43" s="78"/>
      <c r="C43" s="78"/>
      <c r="D43" s="78"/>
      <c r="E43" s="78"/>
      <c r="F43" s="78"/>
    </row>
    <row r="44">
      <c r="A44" s="109"/>
      <c r="B44" s="78"/>
      <c r="C44" s="78"/>
      <c r="D44" s="78"/>
      <c r="E44" s="78"/>
      <c r="F44" s="78"/>
    </row>
    <row r="45">
      <c r="A45" s="109"/>
      <c r="B45" s="78"/>
      <c r="C45" s="78"/>
      <c r="D45" s="78"/>
      <c r="E45" s="78"/>
      <c r="F45" s="78"/>
    </row>
    <row r="46">
      <c r="A46" s="109"/>
      <c r="B46" s="78"/>
      <c r="C46" s="78"/>
      <c r="D46" s="78"/>
      <c r="E46" s="78"/>
      <c r="F46" s="78"/>
    </row>
    <row r="47">
      <c r="A47" s="109"/>
      <c r="B47" s="78"/>
      <c r="C47" s="78"/>
      <c r="D47" s="78"/>
      <c r="E47" s="78"/>
      <c r="F47" s="78"/>
    </row>
    <row r="48">
      <c r="A48" s="109"/>
      <c r="B48" s="78"/>
      <c r="C48" s="78"/>
      <c r="D48" s="78"/>
      <c r="E48" s="78"/>
      <c r="F48" s="78"/>
    </row>
    <row r="49">
      <c r="A49" s="78"/>
      <c r="B49" s="78"/>
      <c r="C49" s="78"/>
      <c r="D49" s="78"/>
      <c r="E49" s="78"/>
      <c r="F49" s="78"/>
    </row>
    <row r="50">
      <c r="A50" s="78"/>
      <c r="B50" s="78"/>
      <c r="C50" s="78"/>
      <c r="D50" s="78"/>
      <c r="E50" s="78"/>
      <c r="F50" s="78"/>
    </row>
    <row r="51">
      <c r="A51" s="78"/>
      <c r="B51" s="78"/>
      <c r="C51" s="78"/>
      <c r="D51" s="78"/>
      <c r="E51" s="78"/>
      <c r="F51" s="78"/>
    </row>
    <row r="52">
      <c r="A52" s="78"/>
      <c r="B52" s="78"/>
      <c r="C52" s="78"/>
      <c r="D52" s="78"/>
      <c r="E52" s="78"/>
      <c r="F52" s="78"/>
    </row>
    <row r="53">
      <c r="A53" s="78"/>
      <c r="B53" s="78"/>
      <c r="C53" s="78"/>
      <c r="D53" s="78"/>
      <c r="E53" s="78"/>
      <c r="F53" s="78"/>
    </row>
    <row r="54">
      <c r="A54" s="78"/>
      <c r="B54" s="78"/>
      <c r="C54" s="78"/>
      <c r="D54" s="78"/>
      <c r="E54" s="78"/>
      <c r="F54" s="78"/>
    </row>
    <row r="55">
      <c r="A55" s="78"/>
      <c r="B55" s="78"/>
      <c r="C55" s="78"/>
      <c r="D55" s="78"/>
      <c r="E55" s="78"/>
      <c r="F55" s="78"/>
    </row>
    <row r="56">
      <c r="A56" s="78"/>
      <c r="B56" s="78"/>
      <c r="C56" s="78"/>
      <c r="D56" s="78"/>
      <c r="E56" s="78"/>
      <c r="F56" s="78"/>
    </row>
    <row r="57">
      <c r="A57" s="78"/>
      <c r="B57" s="78"/>
      <c r="C57" s="78"/>
      <c r="D57" s="78"/>
      <c r="E57" s="78"/>
      <c r="F57" s="78"/>
    </row>
    <row r="58">
      <c r="A58" s="78"/>
      <c r="B58" s="78"/>
      <c r="C58" s="78"/>
      <c r="D58" s="78"/>
      <c r="E58" s="78"/>
      <c r="F58" s="78"/>
    </row>
    <row r="59">
      <c r="A59" s="78"/>
      <c r="B59" s="78"/>
      <c r="C59" s="78"/>
      <c r="D59" s="78"/>
      <c r="E59" s="78"/>
      <c r="F59" s="78"/>
    </row>
    <row r="60">
      <c r="A60" s="78"/>
      <c r="B60" s="78"/>
      <c r="C60" s="78"/>
      <c r="D60" s="78"/>
      <c r="E60" s="78"/>
      <c r="F60" s="78"/>
    </row>
    <row r="61">
      <c r="A61" s="78"/>
      <c r="B61" s="78"/>
      <c r="C61" s="78"/>
      <c r="D61" s="78"/>
      <c r="E61" s="78"/>
      <c r="F61" s="78"/>
    </row>
    <row r="62">
      <c r="A62" s="78"/>
      <c r="B62" s="78"/>
      <c r="C62" s="78"/>
      <c r="D62" s="78"/>
      <c r="E62" s="78"/>
      <c r="F62" s="78"/>
    </row>
    <row r="63">
      <c r="A63" s="78"/>
      <c r="B63" s="78"/>
      <c r="C63" s="78"/>
      <c r="D63" s="78"/>
      <c r="E63" s="78"/>
      <c r="F63" s="78"/>
    </row>
    <row r="64">
      <c r="A64" s="78"/>
      <c r="B64" s="78"/>
      <c r="C64" s="78"/>
      <c r="D64" s="78"/>
      <c r="E64" s="78"/>
      <c r="F64" s="78"/>
    </row>
    <row r="65">
      <c r="A65" s="78"/>
      <c r="B65" s="78"/>
      <c r="C65" s="78"/>
      <c r="D65" s="78"/>
      <c r="E65" s="78"/>
      <c r="F65" s="78"/>
    </row>
    <row r="66">
      <c r="A66" s="78"/>
      <c r="B66" s="78"/>
      <c r="C66" s="78"/>
      <c r="D66" s="78"/>
      <c r="E66" s="78"/>
      <c r="F66" s="78"/>
    </row>
    <row r="67">
      <c r="A67" s="78"/>
      <c r="B67" s="78"/>
      <c r="C67" s="78"/>
      <c r="D67" s="78"/>
      <c r="E67" s="78"/>
      <c r="F67" s="78"/>
    </row>
    <row r="68">
      <c r="A68" s="78"/>
      <c r="B68" s="78"/>
      <c r="C68" s="78"/>
      <c r="D68" s="78"/>
      <c r="E68" s="78"/>
      <c r="F68" s="78"/>
    </row>
    <row r="69">
      <c r="A69" s="78"/>
      <c r="B69" s="78"/>
      <c r="C69" s="78"/>
      <c r="D69" s="78"/>
      <c r="E69" s="78"/>
      <c r="F69" s="78"/>
    </row>
    <row r="70">
      <c r="A70" s="78"/>
      <c r="B70" s="78"/>
      <c r="C70" s="78"/>
      <c r="D70" s="78"/>
      <c r="E70" s="78"/>
      <c r="F70" s="78"/>
    </row>
    <row r="71">
      <c r="A71" s="78"/>
      <c r="B71" s="78"/>
      <c r="C71" s="78"/>
      <c r="D71" s="78"/>
      <c r="E71" s="78"/>
      <c r="F71" s="78"/>
    </row>
    <row r="72">
      <c r="A72" s="78"/>
      <c r="B72" s="78"/>
      <c r="C72" s="78"/>
      <c r="D72" s="78"/>
      <c r="E72" s="78"/>
      <c r="F72" s="78"/>
    </row>
    <row r="73">
      <c r="A73" s="78"/>
      <c r="B73" s="78"/>
      <c r="C73" s="78"/>
      <c r="D73" s="78"/>
      <c r="E73" s="78"/>
      <c r="F73" s="78"/>
    </row>
    <row r="74">
      <c r="A74" s="78"/>
      <c r="B74" s="78"/>
      <c r="C74" s="78"/>
      <c r="D74" s="78"/>
      <c r="E74" s="78"/>
      <c r="F74" s="78"/>
    </row>
    <row r="75">
      <c r="A75" s="78"/>
      <c r="B75" s="78"/>
      <c r="C75" s="78"/>
      <c r="D75" s="78"/>
      <c r="E75" s="78"/>
      <c r="F75" s="78"/>
    </row>
    <row r="76">
      <c r="A76" s="78"/>
      <c r="B76" s="78"/>
      <c r="C76" s="78"/>
      <c r="D76" s="78"/>
      <c r="E76" s="78"/>
      <c r="F76" s="78"/>
    </row>
    <row r="77">
      <c r="A77" s="78"/>
      <c r="B77" s="78"/>
      <c r="C77" s="78"/>
      <c r="D77" s="78"/>
      <c r="E77" s="78"/>
      <c r="F77" s="78"/>
    </row>
    <row r="78">
      <c r="A78" s="78"/>
      <c r="B78" s="78"/>
      <c r="C78" s="78"/>
      <c r="D78" s="78"/>
      <c r="E78" s="78"/>
      <c r="F78" s="78"/>
    </row>
    <row r="79">
      <c r="A79" s="78"/>
      <c r="B79" s="78"/>
      <c r="C79" s="78"/>
      <c r="D79" s="78"/>
      <c r="E79" s="78"/>
      <c r="F79" s="78"/>
    </row>
    <row r="80">
      <c r="A80" s="78"/>
      <c r="B80" s="78"/>
      <c r="C80" s="78"/>
      <c r="D80" s="78"/>
      <c r="E80" s="78"/>
      <c r="F80" s="78"/>
    </row>
    <row r="81">
      <c r="A81" s="78"/>
      <c r="B81" s="78"/>
      <c r="C81" s="78"/>
      <c r="D81" s="78"/>
      <c r="E81" s="78"/>
      <c r="F81" s="78"/>
    </row>
    <row r="82">
      <c r="A82" s="78"/>
      <c r="B82" s="78"/>
      <c r="C82" s="78"/>
      <c r="D82" s="78"/>
      <c r="E82" s="78"/>
      <c r="F82" s="78"/>
    </row>
    <row r="83">
      <c r="A83" s="78"/>
      <c r="B83" s="78"/>
      <c r="C83" s="78"/>
      <c r="D83" s="78"/>
      <c r="E83" s="78"/>
      <c r="F83" s="78"/>
    </row>
    <row r="84">
      <c r="A84" s="78"/>
      <c r="B84" s="78"/>
      <c r="C84" s="78"/>
      <c r="D84" s="78"/>
      <c r="E84" s="78"/>
      <c r="F84" s="78"/>
    </row>
    <row r="85">
      <c r="A85" s="78"/>
      <c r="B85" s="78"/>
      <c r="C85" s="78"/>
      <c r="D85" s="78"/>
      <c r="E85" s="78"/>
      <c r="F85" s="78"/>
    </row>
    <row r="86">
      <c r="A86" s="78"/>
      <c r="B86" s="78"/>
      <c r="C86" s="78"/>
      <c r="D86" s="78"/>
      <c r="E86" s="78"/>
      <c r="F86" s="78"/>
    </row>
    <row r="87">
      <c r="A87" s="78"/>
      <c r="B87" s="78"/>
      <c r="C87" s="78"/>
      <c r="D87" s="78"/>
      <c r="E87" s="78"/>
      <c r="F87" s="78"/>
    </row>
    <row r="88">
      <c r="A88" s="78"/>
      <c r="B88" s="78"/>
      <c r="C88" s="78"/>
      <c r="D88" s="78"/>
      <c r="E88" s="78"/>
      <c r="F88" s="78"/>
    </row>
    <row r="89">
      <c r="A89" s="78"/>
      <c r="B89" s="78"/>
      <c r="C89" s="78"/>
      <c r="D89" s="78"/>
      <c r="E89" s="78"/>
      <c r="F89" s="78"/>
    </row>
    <row r="90">
      <c r="A90" s="78"/>
      <c r="B90" s="78"/>
      <c r="C90" s="78"/>
      <c r="D90" s="78"/>
      <c r="E90" s="78"/>
      <c r="F90" s="78"/>
    </row>
    <row r="91">
      <c r="A91" s="78"/>
      <c r="B91" s="78"/>
      <c r="C91" s="78"/>
      <c r="D91" s="78"/>
      <c r="E91" s="78"/>
      <c r="F91" s="78"/>
    </row>
    <row r="92">
      <c r="A92" s="78"/>
      <c r="B92" s="78"/>
      <c r="C92" s="78"/>
      <c r="D92" s="78"/>
      <c r="E92" s="78"/>
      <c r="F92" s="78"/>
    </row>
    <row r="93">
      <c r="A93" s="78"/>
      <c r="B93" s="78"/>
      <c r="C93" s="78"/>
      <c r="D93" s="78"/>
      <c r="E93" s="78"/>
      <c r="F93" s="78"/>
    </row>
    <row r="94">
      <c r="A94" s="78"/>
      <c r="B94" s="78"/>
      <c r="C94" s="78"/>
      <c r="D94" s="78"/>
      <c r="E94" s="78"/>
      <c r="F94" s="78"/>
    </row>
    <row r="95">
      <c r="A95" s="78"/>
      <c r="B95" s="78"/>
      <c r="C95" s="78"/>
      <c r="D95" s="78"/>
      <c r="E95" s="78"/>
      <c r="F95" s="78"/>
    </row>
    <row r="96">
      <c r="A96" s="78"/>
      <c r="B96" s="78"/>
      <c r="C96" s="78"/>
      <c r="D96" s="78"/>
      <c r="E96" s="78"/>
      <c r="F96" s="78"/>
    </row>
    <row r="97">
      <c r="A97" s="78"/>
      <c r="B97" s="78"/>
      <c r="C97" s="78"/>
      <c r="D97" s="78"/>
      <c r="E97" s="78"/>
      <c r="F97" s="78"/>
    </row>
    <row r="98">
      <c r="A98" s="78"/>
      <c r="B98" s="78"/>
      <c r="C98" s="78"/>
      <c r="D98" s="78"/>
      <c r="E98" s="78"/>
      <c r="F98" s="78"/>
    </row>
    <row r="99">
      <c r="A99" s="78"/>
      <c r="B99" s="78"/>
      <c r="C99" s="78"/>
      <c r="D99" s="78"/>
      <c r="E99" s="78"/>
      <c r="F99" s="78"/>
    </row>
    <row r="100">
      <c r="A100" s="78"/>
      <c r="B100" s="78"/>
      <c r="C100" s="78"/>
      <c r="D100" s="78"/>
      <c r="E100" s="78"/>
      <c r="F100" s="78"/>
    </row>
    <row r="101">
      <c r="A101" s="78"/>
      <c r="B101" s="78"/>
      <c r="C101" s="78"/>
      <c r="D101" s="78"/>
      <c r="E101" s="78"/>
      <c r="F101" s="78"/>
    </row>
    <row r="102">
      <c r="A102" s="78"/>
      <c r="B102" s="78"/>
      <c r="C102" s="78"/>
      <c r="D102" s="78"/>
      <c r="E102" s="78"/>
      <c r="F102" s="78"/>
    </row>
    <row r="103">
      <c r="A103" s="78"/>
      <c r="B103" s="78"/>
      <c r="C103" s="78"/>
      <c r="D103" s="78"/>
      <c r="E103" s="78"/>
      <c r="F103" s="78"/>
    </row>
    <row r="104">
      <c r="A104" s="78"/>
      <c r="B104" s="78"/>
      <c r="C104" s="78"/>
      <c r="D104" s="78"/>
      <c r="E104" s="78"/>
      <c r="F104" s="78"/>
    </row>
    <row r="105">
      <c r="A105" s="78"/>
      <c r="B105" s="78"/>
      <c r="C105" s="78"/>
      <c r="D105" s="78"/>
      <c r="E105" s="78"/>
      <c r="F105" s="78"/>
    </row>
    <row r="106">
      <c r="A106" s="78"/>
      <c r="B106" s="78"/>
      <c r="C106" s="78"/>
      <c r="D106" s="78"/>
      <c r="E106" s="78"/>
      <c r="F106" s="78"/>
    </row>
    <row r="107">
      <c r="A107" s="78"/>
      <c r="B107" s="78"/>
      <c r="C107" s="78"/>
      <c r="D107" s="78"/>
      <c r="E107" s="78"/>
      <c r="F107" s="78"/>
    </row>
    <row r="108">
      <c r="A108" s="78"/>
      <c r="B108" s="78"/>
      <c r="C108" s="78"/>
      <c r="D108" s="78"/>
      <c r="E108" s="78"/>
      <c r="F108" s="78"/>
    </row>
    <row r="109">
      <c r="A109" s="78"/>
      <c r="B109" s="78"/>
      <c r="C109" s="78"/>
      <c r="D109" s="78"/>
      <c r="E109" s="78"/>
      <c r="F109" s="78"/>
    </row>
    <row r="110">
      <c r="A110" s="78"/>
      <c r="B110" s="78"/>
      <c r="C110" s="78"/>
      <c r="D110" s="78"/>
      <c r="E110" s="78"/>
      <c r="F110" s="78"/>
    </row>
    <row r="111">
      <c r="A111" s="78"/>
      <c r="B111" s="78"/>
      <c r="C111" s="78"/>
      <c r="D111" s="78"/>
      <c r="E111" s="78"/>
      <c r="F111" s="78"/>
    </row>
    <row r="112">
      <c r="A112" s="78"/>
      <c r="B112" s="78"/>
      <c r="C112" s="78"/>
      <c r="D112" s="78"/>
      <c r="E112" s="78"/>
      <c r="F112" s="78"/>
    </row>
    <row r="113">
      <c r="A113" s="78"/>
      <c r="B113" s="78"/>
      <c r="C113" s="78"/>
      <c r="D113" s="78"/>
      <c r="E113" s="78"/>
      <c r="F113" s="78"/>
    </row>
    <row r="114">
      <c r="A114" s="78"/>
      <c r="B114" s="78"/>
      <c r="C114" s="78"/>
      <c r="D114" s="78"/>
      <c r="E114" s="78"/>
      <c r="F114" s="78"/>
    </row>
    <row r="115">
      <c r="A115" s="78"/>
      <c r="B115" s="78"/>
      <c r="C115" s="78"/>
      <c r="D115" s="78"/>
      <c r="E115" s="78"/>
      <c r="F115" s="78"/>
    </row>
    <row r="116">
      <c r="A116" s="78"/>
      <c r="B116" s="78"/>
      <c r="C116" s="78"/>
      <c r="D116" s="78"/>
      <c r="E116" s="78"/>
      <c r="F116" s="78"/>
    </row>
    <row r="117">
      <c r="A117" s="78"/>
      <c r="B117" s="78"/>
      <c r="C117" s="78"/>
      <c r="D117" s="78"/>
      <c r="E117" s="78"/>
      <c r="F117" s="78"/>
    </row>
    <row r="118">
      <c r="A118" s="78"/>
      <c r="B118" s="78"/>
      <c r="C118" s="78"/>
      <c r="D118" s="78"/>
      <c r="E118" s="78"/>
      <c r="F118" s="78"/>
    </row>
    <row r="119">
      <c r="A119" s="78"/>
      <c r="B119" s="78"/>
      <c r="C119" s="78"/>
      <c r="D119" s="78"/>
      <c r="E119" s="78"/>
      <c r="F119" s="78"/>
    </row>
    <row r="120">
      <c r="A120" s="78"/>
      <c r="B120" s="78"/>
      <c r="C120" s="78"/>
      <c r="D120" s="78"/>
      <c r="E120" s="78"/>
      <c r="F120" s="78"/>
    </row>
    <row r="121">
      <c r="A121" s="78"/>
      <c r="B121" s="78"/>
      <c r="C121" s="78"/>
      <c r="D121" s="78"/>
      <c r="E121" s="78"/>
      <c r="F121" s="78"/>
    </row>
    <row r="122">
      <c r="A122" s="78"/>
      <c r="B122" s="78"/>
      <c r="C122" s="78"/>
      <c r="D122" s="78"/>
      <c r="E122" s="78"/>
      <c r="F122" s="78"/>
    </row>
    <row r="123">
      <c r="A123" s="78"/>
      <c r="B123" s="78"/>
      <c r="C123" s="78"/>
      <c r="D123" s="78"/>
      <c r="E123" s="78"/>
      <c r="F123" s="78"/>
    </row>
    <row r="124">
      <c r="A124" s="78"/>
      <c r="B124" s="78"/>
      <c r="C124" s="78"/>
      <c r="D124" s="78"/>
      <c r="E124" s="78"/>
      <c r="F124" s="78"/>
    </row>
    <row r="125">
      <c r="A125" s="78"/>
      <c r="B125" s="78"/>
      <c r="C125" s="78"/>
      <c r="D125" s="78"/>
      <c r="E125" s="78"/>
      <c r="F125" s="78"/>
    </row>
    <row r="126">
      <c r="A126" s="78"/>
      <c r="B126" s="78"/>
      <c r="C126" s="78"/>
      <c r="D126" s="78"/>
      <c r="E126" s="78"/>
      <c r="F126" s="78"/>
    </row>
    <row r="127">
      <c r="A127" s="78"/>
      <c r="B127" s="78"/>
      <c r="C127" s="78"/>
      <c r="D127" s="78"/>
      <c r="E127" s="78"/>
      <c r="F127" s="78"/>
    </row>
    <row r="128">
      <c r="A128" s="78"/>
      <c r="B128" s="78"/>
      <c r="C128" s="78"/>
      <c r="D128" s="78"/>
      <c r="E128" s="78"/>
      <c r="F128" s="78"/>
    </row>
    <row r="129">
      <c r="A129" s="78"/>
      <c r="B129" s="78"/>
      <c r="C129" s="78"/>
      <c r="D129" s="78"/>
      <c r="E129" s="78"/>
      <c r="F129" s="78"/>
    </row>
    <row r="130">
      <c r="A130" s="78"/>
      <c r="B130" s="78"/>
      <c r="C130" s="78"/>
      <c r="D130" s="78"/>
      <c r="E130" s="78"/>
      <c r="F130" s="78"/>
    </row>
    <row r="131">
      <c r="A131" s="78"/>
      <c r="B131" s="78"/>
      <c r="C131" s="78"/>
      <c r="D131" s="78"/>
      <c r="E131" s="78"/>
      <c r="F131" s="78"/>
    </row>
    <row r="132">
      <c r="A132" s="78"/>
      <c r="B132" s="78"/>
      <c r="C132" s="78"/>
      <c r="D132" s="78"/>
      <c r="E132" s="78"/>
      <c r="F132" s="78"/>
    </row>
    <row r="133">
      <c r="A133" s="78"/>
      <c r="B133" s="78"/>
      <c r="C133" s="78"/>
      <c r="D133" s="78"/>
      <c r="E133" s="78"/>
      <c r="F133" s="78"/>
    </row>
    <row r="134">
      <c r="A134" s="78"/>
      <c r="B134" s="78"/>
      <c r="C134" s="78"/>
      <c r="D134" s="78"/>
      <c r="E134" s="78"/>
      <c r="F134" s="78"/>
    </row>
    <row r="135">
      <c r="A135" s="78"/>
      <c r="B135" s="78"/>
      <c r="C135" s="78"/>
      <c r="D135" s="78"/>
      <c r="E135" s="78"/>
      <c r="F135" s="78"/>
    </row>
    <row r="136">
      <c r="A136" s="78"/>
      <c r="B136" s="78"/>
      <c r="C136" s="78"/>
      <c r="D136" s="78"/>
      <c r="E136" s="78"/>
      <c r="F136" s="78"/>
    </row>
    <row r="137">
      <c r="A137" s="78"/>
      <c r="B137" s="78"/>
      <c r="C137" s="78"/>
      <c r="D137" s="78"/>
      <c r="E137" s="78"/>
      <c r="F137" s="78"/>
    </row>
    <row r="138">
      <c r="A138" s="78"/>
      <c r="B138" s="78"/>
      <c r="C138" s="78"/>
      <c r="D138" s="78"/>
      <c r="E138" s="78"/>
      <c r="F138" s="78"/>
    </row>
    <row r="139">
      <c r="A139" s="78"/>
      <c r="B139" s="78"/>
      <c r="C139" s="78"/>
      <c r="D139" s="78"/>
      <c r="E139" s="78"/>
      <c r="F139" s="78"/>
    </row>
    <row r="140">
      <c r="A140" s="78"/>
      <c r="B140" s="78"/>
      <c r="C140" s="78"/>
      <c r="D140" s="78"/>
      <c r="E140" s="78"/>
      <c r="F140" s="78"/>
    </row>
    <row r="141">
      <c r="A141" s="78"/>
      <c r="B141" s="78"/>
      <c r="C141" s="78"/>
      <c r="D141" s="78"/>
      <c r="E141" s="78"/>
      <c r="F141" s="78"/>
    </row>
    <row r="142">
      <c r="A142" s="78"/>
      <c r="B142" s="78"/>
      <c r="C142" s="78"/>
      <c r="D142" s="78"/>
      <c r="E142" s="78"/>
      <c r="F142" s="78"/>
    </row>
    <row r="143">
      <c r="A143" s="78"/>
      <c r="B143" s="78"/>
      <c r="C143" s="78"/>
      <c r="D143" s="78"/>
      <c r="E143" s="78"/>
      <c r="F143" s="78"/>
    </row>
    <row r="144">
      <c r="A144" s="78"/>
      <c r="B144" s="78"/>
      <c r="C144" s="78"/>
      <c r="D144" s="78"/>
      <c r="E144" s="78"/>
      <c r="F144" s="78"/>
    </row>
    <row r="145">
      <c r="A145" s="78"/>
      <c r="B145" s="78"/>
      <c r="C145" s="78"/>
      <c r="D145" s="78"/>
      <c r="E145" s="78"/>
      <c r="F145" s="78"/>
    </row>
    <row r="146">
      <c r="A146" s="78"/>
      <c r="B146" s="78"/>
      <c r="C146" s="78"/>
      <c r="D146" s="78"/>
      <c r="E146" s="78"/>
      <c r="F146" s="78"/>
    </row>
    <row r="147">
      <c r="A147" s="78"/>
      <c r="B147" s="78"/>
      <c r="C147" s="78"/>
      <c r="D147" s="78"/>
      <c r="E147" s="78"/>
      <c r="F147" s="78"/>
    </row>
    <row r="148">
      <c r="A148" s="78"/>
      <c r="B148" s="78"/>
      <c r="C148" s="78"/>
      <c r="D148" s="78"/>
      <c r="E148" s="78"/>
      <c r="F148" s="78"/>
    </row>
    <row r="149">
      <c r="A149" s="78"/>
      <c r="B149" s="78"/>
      <c r="C149" s="78"/>
      <c r="D149" s="78"/>
      <c r="E149" s="78"/>
      <c r="F149" s="78"/>
    </row>
    <row r="150">
      <c r="A150" s="78"/>
      <c r="B150" s="78"/>
      <c r="C150" s="78"/>
      <c r="D150" s="78"/>
      <c r="E150" s="78"/>
      <c r="F150" s="78"/>
    </row>
    <row r="151">
      <c r="A151" s="78"/>
      <c r="B151" s="78"/>
      <c r="C151" s="78"/>
      <c r="D151" s="78"/>
      <c r="E151" s="78"/>
      <c r="F151" s="78"/>
    </row>
    <row r="152">
      <c r="A152" s="78"/>
      <c r="B152" s="78"/>
      <c r="C152" s="78"/>
      <c r="D152" s="78"/>
      <c r="E152" s="78"/>
      <c r="F152" s="78"/>
    </row>
    <row r="153">
      <c r="A153" s="78"/>
      <c r="B153" s="78"/>
      <c r="C153" s="78"/>
      <c r="D153" s="78"/>
      <c r="E153" s="78"/>
      <c r="F153" s="78"/>
    </row>
    <row r="154">
      <c r="A154" s="78"/>
      <c r="B154" s="78"/>
      <c r="C154" s="78"/>
      <c r="D154" s="78"/>
      <c r="E154" s="78"/>
      <c r="F154" s="78"/>
    </row>
    <row r="155">
      <c r="A155" s="78"/>
      <c r="B155" s="78"/>
      <c r="C155" s="78"/>
      <c r="D155" s="78"/>
      <c r="E155" s="78"/>
      <c r="F155" s="78"/>
    </row>
    <row r="156">
      <c r="A156" s="78"/>
      <c r="B156" s="78"/>
      <c r="C156" s="78"/>
      <c r="D156" s="78"/>
      <c r="E156" s="78"/>
      <c r="F156" s="78"/>
    </row>
    <row r="157">
      <c r="A157" s="78"/>
      <c r="B157" s="78"/>
      <c r="C157" s="78"/>
      <c r="D157" s="78"/>
      <c r="E157" s="78"/>
      <c r="F157" s="78"/>
    </row>
    <row r="158">
      <c r="A158" s="78"/>
      <c r="B158" s="78"/>
      <c r="C158" s="78"/>
      <c r="D158" s="78"/>
      <c r="E158" s="78"/>
      <c r="F158" s="78"/>
    </row>
    <row r="159">
      <c r="A159" s="78"/>
      <c r="B159" s="78"/>
      <c r="C159" s="78"/>
      <c r="D159" s="78"/>
      <c r="E159" s="78"/>
      <c r="F159" s="78"/>
    </row>
    <row r="160">
      <c r="A160" s="78"/>
      <c r="B160" s="78"/>
      <c r="C160" s="78"/>
      <c r="D160" s="78"/>
      <c r="E160" s="78"/>
      <c r="F160" s="78"/>
    </row>
    <row r="161">
      <c r="A161" s="78"/>
      <c r="B161" s="78"/>
      <c r="C161" s="78"/>
      <c r="D161" s="78"/>
      <c r="E161" s="78"/>
      <c r="F161" s="78"/>
    </row>
    <row r="162">
      <c r="A162" s="78"/>
      <c r="B162" s="78"/>
      <c r="C162" s="78"/>
      <c r="D162" s="78"/>
      <c r="E162" s="78"/>
      <c r="F162" s="78"/>
    </row>
    <row r="163">
      <c r="A163" s="78"/>
      <c r="B163" s="78"/>
      <c r="C163" s="78"/>
      <c r="D163" s="78"/>
      <c r="E163" s="78"/>
      <c r="F163" s="78"/>
    </row>
    <row r="164">
      <c r="A164" s="78"/>
      <c r="B164" s="78"/>
      <c r="C164" s="78"/>
      <c r="D164" s="78"/>
      <c r="E164" s="78"/>
      <c r="F164" s="78"/>
    </row>
    <row r="165">
      <c r="A165" s="78"/>
      <c r="B165" s="78"/>
      <c r="C165" s="78"/>
      <c r="D165" s="78"/>
      <c r="E165" s="78"/>
      <c r="F165" s="78"/>
    </row>
    <row r="166">
      <c r="A166" s="78"/>
      <c r="B166" s="78"/>
      <c r="C166" s="78"/>
      <c r="D166" s="78"/>
      <c r="E166" s="78"/>
      <c r="F166" s="78"/>
    </row>
    <row r="167">
      <c r="A167" s="78"/>
      <c r="B167" s="78"/>
      <c r="C167" s="78"/>
      <c r="D167" s="78"/>
      <c r="E167" s="78"/>
      <c r="F167" s="78"/>
    </row>
    <row r="168">
      <c r="A168" s="78"/>
      <c r="B168" s="78"/>
      <c r="C168" s="78"/>
      <c r="D168" s="78"/>
      <c r="E168" s="78"/>
      <c r="F168" s="78"/>
    </row>
    <row r="169">
      <c r="A169" s="78"/>
      <c r="B169" s="78"/>
      <c r="C169" s="78"/>
      <c r="D169" s="78"/>
      <c r="E169" s="78"/>
      <c r="F169" s="78"/>
    </row>
    <row r="170">
      <c r="A170" s="78"/>
      <c r="B170" s="78"/>
      <c r="C170" s="78"/>
      <c r="D170" s="78"/>
      <c r="E170" s="78"/>
      <c r="F170" s="78"/>
    </row>
    <row r="171">
      <c r="A171" s="78"/>
      <c r="B171" s="78"/>
      <c r="C171" s="78"/>
      <c r="D171" s="78"/>
      <c r="E171" s="78"/>
      <c r="F171" s="78"/>
    </row>
    <row r="172">
      <c r="A172" s="78"/>
      <c r="B172" s="78"/>
      <c r="C172" s="78"/>
      <c r="D172" s="78"/>
      <c r="E172" s="78"/>
      <c r="F172" s="78"/>
    </row>
    <row r="173">
      <c r="A173" s="78"/>
      <c r="B173" s="78"/>
      <c r="C173" s="78"/>
      <c r="D173" s="78"/>
      <c r="E173" s="78"/>
      <c r="F173" s="78"/>
    </row>
    <row r="174">
      <c r="A174" s="78"/>
      <c r="B174" s="78"/>
      <c r="C174" s="78"/>
      <c r="D174" s="78"/>
      <c r="E174" s="78"/>
      <c r="F174" s="78"/>
    </row>
    <row r="175">
      <c r="A175" s="78"/>
      <c r="B175" s="78"/>
      <c r="C175" s="78"/>
      <c r="D175" s="78"/>
      <c r="E175" s="78"/>
      <c r="F175" s="78"/>
    </row>
    <row r="176">
      <c r="A176" s="78"/>
      <c r="B176" s="78"/>
      <c r="C176" s="78"/>
      <c r="D176" s="78"/>
      <c r="E176" s="78"/>
      <c r="F176" s="78"/>
    </row>
    <row r="177">
      <c r="A177" s="78"/>
      <c r="B177" s="78"/>
      <c r="C177" s="78"/>
      <c r="D177" s="78"/>
      <c r="E177" s="78"/>
      <c r="F177" s="78"/>
    </row>
    <row r="178">
      <c r="A178" s="78"/>
      <c r="B178" s="78"/>
      <c r="C178" s="78"/>
      <c r="D178" s="78"/>
      <c r="E178" s="78"/>
      <c r="F178" s="78"/>
    </row>
    <row r="179">
      <c r="A179" s="78"/>
      <c r="B179" s="78"/>
      <c r="C179" s="78"/>
      <c r="D179" s="78"/>
      <c r="E179" s="78"/>
      <c r="F179" s="78"/>
    </row>
    <row r="180">
      <c r="A180" s="78"/>
      <c r="B180" s="78"/>
      <c r="C180" s="78"/>
      <c r="D180" s="78"/>
      <c r="E180" s="78"/>
      <c r="F180" s="78"/>
    </row>
    <row r="181">
      <c r="A181" s="78"/>
      <c r="B181" s="78"/>
      <c r="C181" s="78"/>
      <c r="D181" s="78"/>
      <c r="E181" s="78"/>
      <c r="F181" s="78"/>
    </row>
    <row r="182">
      <c r="A182" s="78"/>
      <c r="B182" s="78"/>
      <c r="C182" s="78"/>
      <c r="D182" s="78"/>
      <c r="E182" s="78"/>
      <c r="F182" s="78"/>
    </row>
    <row r="183">
      <c r="A183" s="78"/>
      <c r="B183" s="78"/>
      <c r="C183" s="78"/>
      <c r="D183" s="78"/>
      <c r="E183" s="78"/>
      <c r="F183" s="78"/>
    </row>
    <row r="184">
      <c r="A184" s="78"/>
      <c r="B184" s="78"/>
      <c r="C184" s="78"/>
      <c r="D184" s="78"/>
      <c r="E184" s="78"/>
      <c r="F184" s="78"/>
    </row>
    <row r="185">
      <c r="A185" s="78"/>
      <c r="B185" s="78"/>
      <c r="C185" s="78"/>
      <c r="D185" s="78"/>
      <c r="E185" s="78"/>
      <c r="F185" s="78"/>
    </row>
    <row r="186">
      <c r="A186" s="78"/>
      <c r="B186" s="78"/>
      <c r="C186" s="78"/>
      <c r="D186" s="78"/>
      <c r="E186" s="78"/>
      <c r="F186" s="78"/>
    </row>
    <row r="187">
      <c r="A187" s="78"/>
      <c r="B187" s="78"/>
      <c r="C187" s="78"/>
      <c r="D187" s="78"/>
      <c r="E187" s="78"/>
      <c r="F187" s="78"/>
    </row>
    <row r="188">
      <c r="A188" s="78"/>
      <c r="B188" s="78"/>
      <c r="C188" s="78"/>
      <c r="D188" s="78"/>
      <c r="E188" s="78"/>
      <c r="F188" s="78"/>
    </row>
    <row r="189">
      <c r="A189" s="78"/>
      <c r="B189" s="78"/>
      <c r="C189" s="78"/>
      <c r="D189" s="78"/>
      <c r="E189" s="78"/>
      <c r="F189" s="78"/>
    </row>
    <row r="190">
      <c r="A190" s="78"/>
      <c r="B190" s="78"/>
      <c r="C190" s="78"/>
      <c r="D190" s="78"/>
      <c r="E190" s="78"/>
      <c r="F190" s="78"/>
    </row>
    <row r="191">
      <c r="A191" s="78"/>
      <c r="B191" s="78"/>
      <c r="C191" s="78"/>
      <c r="D191" s="78"/>
      <c r="E191" s="78"/>
      <c r="F191" s="78"/>
    </row>
    <row r="192">
      <c r="A192" s="78"/>
      <c r="B192" s="78"/>
      <c r="C192" s="78"/>
      <c r="D192" s="78"/>
      <c r="E192" s="78"/>
      <c r="F192" s="78"/>
    </row>
    <row r="193">
      <c r="A193" s="78"/>
      <c r="B193" s="78"/>
      <c r="C193" s="78"/>
      <c r="D193" s="78"/>
      <c r="E193" s="78"/>
      <c r="F193" s="78"/>
    </row>
    <row r="194">
      <c r="A194" s="78"/>
      <c r="B194" s="78"/>
      <c r="C194" s="78"/>
      <c r="D194" s="78"/>
      <c r="E194" s="78"/>
      <c r="F194" s="78"/>
    </row>
    <row r="195">
      <c r="A195" s="78"/>
      <c r="B195" s="78"/>
      <c r="C195" s="78"/>
      <c r="D195" s="78"/>
      <c r="E195" s="78"/>
      <c r="F195" s="78"/>
    </row>
    <row r="196">
      <c r="A196" s="78"/>
      <c r="B196" s="78"/>
      <c r="C196" s="78"/>
      <c r="D196" s="78"/>
      <c r="E196" s="78"/>
      <c r="F196" s="78"/>
    </row>
    <row r="197">
      <c r="A197" s="78"/>
      <c r="B197" s="78"/>
      <c r="C197" s="78"/>
      <c r="D197" s="78"/>
      <c r="E197" s="78"/>
      <c r="F197" s="78"/>
    </row>
    <row r="198">
      <c r="A198" s="78"/>
      <c r="B198" s="78"/>
      <c r="C198" s="78"/>
      <c r="D198" s="78"/>
      <c r="E198" s="78"/>
      <c r="F198" s="78"/>
    </row>
    <row r="199">
      <c r="A199" s="78"/>
      <c r="B199" s="78"/>
      <c r="C199" s="78"/>
      <c r="D199" s="78"/>
      <c r="E199" s="78"/>
      <c r="F199" s="78"/>
    </row>
    <row r="200">
      <c r="A200" s="78"/>
      <c r="B200" s="78"/>
      <c r="C200" s="78"/>
      <c r="D200" s="78"/>
      <c r="E200" s="78"/>
      <c r="F200" s="78"/>
    </row>
    <row r="201">
      <c r="A201" s="78"/>
      <c r="B201" s="78"/>
      <c r="C201" s="78"/>
      <c r="D201" s="78"/>
      <c r="E201" s="78"/>
      <c r="F201" s="78"/>
    </row>
    <row r="202">
      <c r="A202" s="78"/>
      <c r="B202" s="78"/>
      <c r="C202" s="78"/>
      <c r="D202" s="78"/>
      <c r="E202" s="78"/>
      <c r="F202" s="78"/>
    </row>
    <row r="203">
      <c r="A203" s="78"/>
      <c r="B203" s="78"/>
      <c r="C203" s="78"/>
      <c r="D203" s="78"/>
      <c r="E203" s="78"/>
      <c r="F203" s="78"/>
    </row>
    <row r="204">
      <c r="A204" s="78"/>
      <c r="B204" s="78"/>
      <c r="C204" s="78"/>
      <c r="D204" s="78"/>
      <c r="E204" s="78"/>
      <c r="F204" s="78"/>
    </row>
    <row r="205">
      <c r="A205" s="78"/>
      <c r="B205" s="78"/>
      <c r="C205" s="78"/>
      <c r="D205" s="78"/>
      <c r="E205" s="78"/>
      <c r="F205" s="78"/>
    </row>
    <row r="206">
      <c r="A206" s="78"/>
      <c r="B206" s="78"/>
      <c r="C206" s="78"/>
      <c r="D206" s="78"/>
      <c r="E206" s="78"/>
      <c r="F206" s="78"/>
    </row>
    <row r="207">
      <c r="A207" s="78"/>
      <c r="B207" s="78"/>
      <c r="C207" s="78"/>
      <c r="D207" s="78"/>
      <c r="E207" s="78"/>
      <c r="F207" s="78"/>
    </row>
    <row r="208">
      <c r="A208" s="78"/>
      <c r="B208" s="78"/>
      <c r="C208" s="78"/>
      <c r="D208" s="78"/>
      <c r="E208" s="78"/>
      <c r="F208" s="78"/>
    </row>
    <row r="209">
      <c r="A209" s="78"/>
      <c r="B209" s="78"/>
      <c r="C209" s="78"/>
      <c r="D209" s="78"/>
      <c r="E209" s="78"/>
      <c r="F209" s="78"/>
    </row>
    <row r="210">
      <c r="A210" s="78"/>
      <c r="B210" s="78"/>
      <c r="C210" s="78"/>
      <c r="D210" s="78"/>
      <c r="E210" s="78"/>
      <c r="F210" s="78"/>
    </row>
    <row r="211">
      <c r="A211" s="78"/>
      <c r="B211" s="78"/>
      <c r="C211" s="78"/>
      <c r="D211" s="78"/>
      <c r="E211" s="78"/>
      <c r="F211" s="78"/>
    </row>
    <row r="212">
      <c r="A212" s="78"/>
      <c r="B212" s="78"/>
      <c r="C212" s="78"/>
      <c r="D212" s="78"/>
      <c r="E212" s="78"/>
      <c r="F212" s="78"/>
    </row>
    <row r="213">
      <c r="A213" s="78"/>
      <c r="B213" s="78"/>
      <c r="C213" s="78"/>
      <c r="D213" s="78"/>
      <c r="E213" s="78"/>
      <c r="F213" s="78"/>
    </row>
    <row r="214">
      <c r="A214" s="78"/>
      <c r="B214" s="78"/>
      <c r="C214" s="78"/>
      <c r="D214" s="78"/>
      <c r="E214" s="78"/>
      <c r="F214" s="78"/>
    </row>
    <row r="215">
      <c r="A215" s="78"/>
      <c r="B215" s="78"/>
      <c r="C215" s="78"/>
      <c r="D215" s="78"/>
      <c r="E215" s="78"/>
      <c r="F215" s="78"/>
    </row>
    <row r="216">
      <c r="A216" s="78"/>
      <c r="B216" s="78"/>
      <c r="C216" s="78"/>
      <c r="D216" s="78"/>
      <c r="E216" s="78"/>
      <c r="F216" s="78"/>
    </row>
    <row r="217">
      <c r="A217" s="78"/>
      <c r="B217" s="78"/>
      <c r="C217" s="78"/>
      <c r="D217" s="78"/>
      <c r="E217" s="78"/>
      <c r="F217" s="78"/>
    </row>
    <row r="218">
      <c r="A218" s="78"/>
      <c r="B218" s="78"/>
      <c r="C218" s="78"/>
      <c r="D218" s="78"/>
      <c r="E218" s="78"/>
      <c r="F218" s="78"/>
    </row>
    <row r="219">
      <c r="A219" s="78"/>
      <c r="B219" s="78"/>
      <c r="C219" s="78"/>
      <c r="D219" s="78"/>
      <c r="E219" s="78"/>
      <c r="F219" s="78"/>
    </row>
    <row r="220">
      <c r="A220" s="78"/>
      <c r="B220" s="78"/>
      <c r="C220" s="78"/>
      <c r="D220" s="78"/>
      <c r="E220" s="78"/>
      <c r="F220" s="78"/>
    </row>
    <row r="221">
      <c r="A221" s="78"/>
      <c r="B221" s="78"/>
      <c r="C221" s="78"/>
      <c r="D221" s="78"/>
      <c r="E221" s="78"/>
      <c r="F221" s="78"/>
    </row>
    <row r="222">
      <c r="A222" s="78"/>
      <c r="B222" s="78"/>
      <c r="C222" s="78"/>
      <c r="D222" s="78"/>
      <c r="E222" s="78"/>
      <c r="F222" s="78"/>
    </row>
    <row r="223">
      <c r="A223" s="78"/>
      <c r="B223" s="78"/>
      <c r="C223" s="78"/>
      <c r="D223" s="78"/>
      <c r="E223" s="78"/>
      <c r="F223" s="78"/>
    </row>
    <row r="224">
      <c r="A224" s="78"/>
      <c r="B224" s="78"/>
      <c r="C224" s="78"/>
      <c r="D224" s="78"/>
      <c r="E224" s="78"/>
      <c r="F224" s="78"/>
    </row>
    <row r="225">
      <c r="A225" s="78"/>
      <c r="B225" s="78"/>
      <c r="C225" s="78"/>
      <c r="D225" s="78"/>
      <c r="E225" s="78"/>
      <c r="F225" s="78"/>
    </row>
    <row r="226">
      <c r="A226" s="78"/>
      <c r="B226" s="78"/>
      <c r="C226" s="78"/>
      <c r="D226" s="78"/>
      <c r="E226" s="78"/>
      <c r="F226" s="78"/>
    </row>
    <row r="227">
      <c r="A227" s="78"/>
      <c r="B227" s="78"/>
      <c r="C227" s="78"/>
      <c r="D227" s="78"/>
      <c r="E227" s="78"/>
      <c r="F227" s="78"/>
    </row>
    <row r="228">
      <c r="A228" s="78"/>
      <c r="B228" s="78"/>
      <c r="C228" s="78"/>
      <c r="D228" s="78"/>
      <c r="E228" s="78"/>
      <c r="F228" s="78"/>
    </row>
    <row r="229">
      <c r="A229" s="78"/>
      <c r="B229" s="78"/>
      <c r="C229" s="78"/>
      <c r="D229" s="78"/>
      <c r="E229" s="78"/>
      <c r="F229" s="78"/>
    </row>
    <row r="230">
      <c r="A230" s="78"/>
      <c r="B230" s="78"/>
      <c r="C230" s="78"/>
      <c r="D230" s="78"/>
      <c r="E230" s="78"/>
      <c r="F230" s="78"/>
    </row>
    <row r="231">
      <c r="A231" s="78"/>
      <c r="B231" s="78"/>
      <c r="C231" s="78"/>
      <c r="D231" s="78"/>
      <c r="E231" s="78"/>
      <c r="F231" s="78"/>
    </row>
    <row r="232">
      <c r="A232" s="78"/>
      <c r="B232" s="78"/>
      <c r="C232" s="78"/>
      <c r="D232" s="78"/>
      <c r="E232" s="78"/>
      <c r="F232" s="78"/>
    </row>
    <row r="233">
      <c r="A233" s="78"/>
      <c r="B233" s="78"/>
      <c r="C233" s="78"/>
      <c r="D233" s="78"/>
      <c r="E233" s="78"/>
      <c r="F233" s="78"/>
    </row>
    <row r="234">
      <c r="A234" s="78"/>
      <c r="B234" s="78"/>
      <c r="C234" s="78"/>
      <c r="D234" s="78"/>
      <c r="E234" s="78"/>
      <c r="F234" s="78"/>
    </row>
    <row r="235">
      <c r="A235" s="78"/>
      <c r="B235" s="78"/>
      <c r="C235" s="78"/>
      <c r="D235" s="78"/>
      <c r="E235" s="78"/>
      <c r="F235" s="78"/>
    </row>
    <row r="236">
      <c r="A236" s="78"/>
      <c r="B236" s="78"/>
      <c r="C236" s="78"/>
      <c r="D236" s="78"/>
      <c r="E236" s="78"/>
      <c r="F236" s="78"/>
    </row>
    <row r="237">
      <c r="A237" s="78"/>
      <c r="B237" s="78"/>
      <c r="C237" s="78"/>
      <c r="D237" s="78"/>
      <c r="E237" s="78"/>
      <c r="F237" s="78"/>
    </row>
    <row r="238">
      <c r="A238" s="78"/>
      <c r="B238" s="78"/>
      <c r="C238" s="78"/>
      <c r="D238" s="78"/>
      <c r="E238" s="78"/>
      <c r="F238" s="78"/>
    </row>
    <row r="239">
      <c r="A239" s="78"/>
      <c r="B239" s="78"/>
      <c r="C239" s="78"/>
      <c r="D239" s="78"/>
      <c r="E239" s="78"/>
      <c r="F239" s="78"/>
    </row>
    <row r="240">
      <c r="A240" s="78"/>
      <c r="B240" s="78"/>
      <c r="C240" s="78"/>
      <c r="D240" s="78"/>
      <c r="E240" s="78"/>
      <c r="F240" s="78"/>
    </row>
    <row r="241">
      <c r="A241" s="78"/>
      <c r="B241" s="78"/>
      <c r="C241" s="78"/>
      <c r="D241" s="78"/>
      <c r="E241" s="78"/>
      <c r="F241" s="78"/>
    </row>
    <row r="242">
      <c r="A242" s="78"/>
      <c r="B242" s="78"/>
      <c r="C242" s="78"/>
      <c r="D242" s="78"/>
      <c r="E242" s="78"/>
      <c r="F242" s="78"/>
    </row>
    <row r="243">
      <c r="A243" s="78"/>
      <c r="B243" s="78"/>
      <c r="C243" s="78"/>
      <c r="D243" s="78"/>
      <c r="E243" s="78"/>
      <c r="F243" s="78"/>
    </row>
    <row r="244">
      <c r="A244" s="78"/>
      <c r="B244" s="78"/>
      <c r="C244" s="78"/>
      <c r="D244" s="78"/>
      <c r="E244" s="78"/>
      <c r="F244" s="78"/>
    </row>
    <row r="245">
      <c r="A245" s="78"/>
      <c r="B245" s="78"/>
      <c r="C245" s="78"/>
      <c r="D245" s="78"/>
      <c r="E245" s="78"/>
      <c r="F245" s="78"/>
    </row>
    <row r="246">
      <c r="A246" s="78"/>
      <c r="B246" s="78"/>
      <c r="C246" s="78"/>
      <c r="D246" s="78"/>
      <c r="E246" s="78"/>
      <c r="F246" s="78"/>
    </row>
    <row r="247">
      <c r="A247" s="78"/>
      <c r="B247" s="78"/>
      <c r="C247" s="78"/>
      <c r="D247" s="78"/>
      <c r="E247" s="78"/>
      <c r="F247" s="78"/>
    </row>
    <row r="248">
      <c r="A248" s="78"/>
      <c r="B248" s="78"/>
      <c r="C248" s="78"/>
      <c r="D248" s="78"/>
      <c r="E248" s="78"/>
      <c r="F248" s="78"/>
    </row>
    <row r="249">
      <c r="A249" s="78"/>
      <c r="B249" s="78"/>
      <c r="C249" s="78"/>
      <c r="D249" s="78"/>
      <c r="E249" s="78"/>
      <c r="F249" s="78"/>
    </row>
    <row r="250">
      <c r="A250" s="78"/>
      <c r="B250" s="78"/>
      <c r="C250" s="78"/>
      <c r="D250" s="78"/>
      <c r="E250" s="78"/>
      <c r="F250" s="78"/>
    </row>
    <row r="251">
      <c r="A251" s="78"/>
      <c r="B251" s="78"/>
      <c r="C251" s="78"/>
      <c r="D251" s="78"/>
      <c r="E251" s="78"/>
      <c r="F251" s="78"/>
    </row>
    <row r="252">
      <c r="A252" s="78"/>
      <c r="B252" s="78"/>
      <c r="C252" s="78"/>
      <c r="D252" s="78"/>
      <c r="E252" s="78"/>
      <c r="F252" s="78"/>
    </row>
    <row r="253">
      <c r="A253" s="78"/>
      <c r="B253" s="78"/>
      <c r="C253" s="78"/>
      <c r="D253" s="78"/>
      <c r="E253" s="78"/>
      <c r="F253" s="78"/>
    </row>
    <row r="254">
      <c r="A254" s="78"/>
      <c r="B254" s="78"/>
      <c r="C254" s="78"/>
      <c r="D254" s="78"/>
      <c r="E254" s="78"/>
      <c r="F254" s="78"/>
    </row>
    <row r="255">
      <c r="A255" s="78"/>
      <c r="B255" s="78"/>
      <c r="C255" s="78"/>
      <c r="D255" s="78"/>
      <c r="E255" s="78"/>
      <c r="F255" s="78"/>
    </row>
    <row r="256">
      <c r="A256" s="78"/>
      <c r="B256" s="78"/>
      <c r="C256" s="78"/>
      <c r="D256" s="78"/>
      <c r="E256" s="78"/>
      <c r="F256" s="78"/>
    </row>
    <row r="257">
      <c r="A257" s="78"/>
      <c r="B257" s="78"/>
      <c r="C257" s="78"/>
      <c r="D257" s="78"/>
      <c r="E257" s="78"/>
      <c r="F257" s="78"/>
    </row>
    <row r="258">
      <c r="A258" s="78"/>
      <c r="B258" s="78"/>
      <c r="C258" s="78"/>
      <c r="D258" s="78"/>
      <c r="E258" s="78"/>
      <c r="F258" s="78"/>
    </row>
    <row r="259">
      <c r="A259" s="78"/>
      <c r="B259" s="78"/>
      <c r="C259" s="78"/>
      <c r="D259" s="78"/>
      <c r="E259" s="78"/>
      <c r="F259" s="78"/>
    </row>
    <row r="260">
      <c r="A260" s="78"/>
      <c r="B260" s="78"/>
      <c r="C260" s="78"/>
      <c r="D260" s="78"/>
      <c r="E260" s="78"/>
      <c r="F260" s="78"/>
    </row>
    <row r="261">
      <c r="A261" s="78"/>
      <c r="B261" s="78"/>
      <c r="C261" s="78"/>
      <c r="D261" s="78"/>
      <c r="E261" s="78"/>
      <c r="F261" s="78"/>
    </row>
    <row r="262">
      <c r="A262" s="78"/>
      <c r="B262" s="78"/>
      <c r="C262" s="78"/>
      <c r="D262" s="78"/>
      <c r="E262" s="78"/>
      <c r="F262" s="78"/>
    </row>
    <row r="263">
      <c r="A263" s="78"/>
      <c r="B263" s="78"/>
      <c r="C263" s="78"/>
      <c r="D263" s="78"/>
      <c r="E263" s="78"/>
      <c r="F263" s="78"/>
    </row>
    <row r="264">
      <c r="A264" s="78"/>
      <c r="B264" s="78"/>
      <c r="C264" s="78"/>
      <c r="D264" s="78"/>
      <c r="E264" s="78"/>
      <c r="F264" s="78"/>
    </row>
    <row r="265">
      <c r="A265" s="78"/>
      <c r="B265" s="78"/>
      <c r="C265" s="78"/>
      <c r="D265" s="78"/>
      <c r="E265" s="78"/>
      <c r="F265" s="78"/>
    </row>
    <row r="266">
      <c r="A266" s="78"/>
      <c r="B266" s="78"/>
      <c r="C266" s="78"/>
      <c r="D266" s="78"/>
      <c r="E266" s="78"/>
      <c r="F266" s="78"/>
    </row>
    <row r="267">
      <c r="A267" s="78"/>
      <c r="B267" s="78"/>
      <c r="C267" s="78"/>
      <c r="D267" s="78"/>
      <c r="E267" s="78"/>
      <c r="F267" s="78"/>
    </row>
    <row r="268">
      <c r="A268" s="78"/>
      <c r="B268" s="78"/>
      <c r="C268" s="78"/>
      <c r="D268" s="78"/>
      <c r="E268" s="78"/>
      <c r="F268" s="78"/>
    </row>
    <row r="269">
      <c r="A269" s="78"/>
      <c r="B269" s="78"/>
      <c r="C269" s="78"/>
      <c r="D269" s="78"/>
      <c r="E269" s="78"/>
      <c r="F269" s="78"/>
    </row>
    <row r="270">
      <c r="A270" s="78"/>
      <c r="B270" s="78"/>
      <c r="C270" s="78"/>
      <c r="D270" s="78"/>
      <c r="E270" s="78"/>
      <c r="F270" s="78"/>
    </row>
    <row r="271">
      <c r="A271" s="78"/>
      <c r="B271" s="78"/>
      <c r="C271" s="78"/>
      <c r="D271" s="78"/>
      <c r="E271" s="78"/>
      <c r="F271" s="78"/>
    </row>
    <row r="272">
      <c r="A272" s="78"/>
      <c r="B272" s="78"/>
      <c r="C272" s="78"/>
      <c r="D272" s="78"/>
      <c r="E272" s="78"/>
      <c r="F272" s="78"/>
    </row>
    <row r="273">
      <c r="A273" s="78"/>
      <c r="B273" s="78"/>
      <c r="C273" s="78"/>
      <c r="D273" s="78"/>
      <c r="E273" s="78"/>
      <c r="F273" s="78"/>
    </row>
    <row r="274">
      <c r="A274" s="78"/>
      <c r="B274" s="78"/>
      <c r="C274" s="78"/>
      <c r="D274" s="78"/>
      <c r="E274" s="78"/>
      <c r="F274" s="78"/>
    </row>
    <row r="275">
      <c r="A275" s="78"/>
      <c r="B275" s="78"/>
      <c r="C275" s="78"/>
      <c r="D275" s="78"/>
      <c r="E275" s="78"/>
      <c r="F275" s="78"/>
    </row>
    <row r="276">
      <c r="A276" s="78"/>
      <c r="B276" s="78"/>
      <c r="C276" s="78"/>
      <c r="D276" s="78"/>
      <c r="E276" s="78"/>
      <c r="F276" s="78"/>
    </row>
    <row r="277">
      <c r="A277" s="78"/>
      <c r="B277" s="78"/>
      <c r="C277" s="78"/>
      <c r="D277" s="78"/>
      <c r="E277" s="78"/>
      <c r="F277" s="78"/>
    </row>
    <row r="278">
      <c r="A278" s="78"/>
      <c r="B278" s="78"/>
      <c r="C278" s="78"/>
      <c r="D278" s="78"/>
      <c r="E278" s="78"/>
      <c r="F278" s="78"/>
    </row>
    <row r="279">
      <c r="A279" s="78"/>
      <c r="B279" s="78"/>
      <c r="C279" s="78"/>
      <c r="D279" s="78"/>
      <c r="E279" s="78"/>
      <c r="F279" s="78"/>
    </row>
    <row r="280">
      <c r="A280" s="78"/>
      <c r="B280" s="78"/>
      <c r="C280" s="78"/>
      <c r="D280" s="78"/>
      <c r="E280" s="78"/>
      <c r="F280" s="78"/>
    </row>
    <row r="281">
      <c r="A281" s="78"/>
      <c r="B281" s="78"/>
      <c r="C281" s="78"/>
      <c r="D281" s="78"/>
      <c r="E281" s="78"/>
      <c r="F281" s="78"/>
    </row>
    <row r="282">
      <c r="A282" s="78"/>
      <c r="B282" s="78"/>
      <c r="C282" s="78"/>
      <c r="D282" s="78"/>
      <c r="E282" s="78"/>
      <c r="F282" s="78"/>
    </row>
    <row r="283">
      <c r="A283" s="78"/>
      <c r="B283" s="78"/>
      <c r="C283" s="78"/>
      <c r="D283" s="78"/>
      <c r="E283" s="78"/>
      <c r="F283" s="78"/>
    </row>
    <row r="284">
      <c r="A284" s="78"/>
      <c r="B284" s="78"/>
      <c r="C284" s="78"/>
      <c r="D284" s="78"/>
      <c r="E284" s="78"/>
      <c r="F284" s="78"/>
    </row>
    <row r="285">
      <c r="A285" s="78"/>
      <c r="B285" s="78"/>
      <c r="C285" s="78"/>
      <c r="D285" s="78"/>
      <c r="E285" s="78"/>
      <c r="F285" s="78"/>
    </row>
    <row r="286">
      <c r="A286" s="78"/>
      <c r="B286" s="78"/>
      <c r="C286" s="78"/>
      <c r="D286" s="78"/>
      <c r="E286" s="78"/>
      <c r="F286" s="78"/>
    </row>
    <row r="287">
      <c r="A287" s="78"/>
      <c r="B287" s="78"/>
      <c r="C287" s="78"/>
      <c r="D287" s="78"/>
      <c r="E287" s="78"/>
      <c r="F287" s="78"/>
    </row>
    <row r="288">
      <c r="A288" s="78"/>
      <c r="B288" s="78"/>
      <c r="C288" s="78"/>
      <c r="D288" s="78"/>
      <c r="E288" s="78"/>
      <c r="F288" s="78"/>
    </row>
    <row r="289">
      <c r="A289" s="78"/>
      <c r="B289" s="78"/>
      <c r="C289" s="78"/>
      <c r="D289" s="78"/>
      <c r="E289" s="78"/>
      <c r="F289" s="78"/>
    </row>
    <row r="290">
      <c r="A290" s="78"/>
      <c r="B290" s="78"/>
      <c r="C290" s="78"/>
      <c r="D290" s="78"/>
      <c r="E290" s="78"/>
      <c r="F290" s="78"/>
    </row>
    <row r="291">
      <c r="A291" s="78"/>
      <c r="B291" s="78"/>
      <c r="C291" s="78"/>
      <c r="D291" s="78"/>
      <c r="E291" s="78"/>
      <c r="F291" s="78"/>
    </row>
    <row r="292">
      <c r="A292" s="78"/>
      <c r="B292" s="78"/>
      <c r="C292" s="78"/>
      <c r="D292" s="78"/>
      <c r="E292" s="78"/>
      <c r="F292" s="78"/>
    </row>
    <row r="293">
      <c r="A293" s="78"/>
      <c r="B293" s="78"/>
      <c r="C293" s="78"/>
      <c r="D293" s="78"/>
      <c r="E293" s="78"/>
      <c r="F293" s="78"/>
    </row>
    <row r="294">
      <c r="A294" s="78"/>
      <c r="B294" s="78"/>
      <c r="C294" s="78"/>
      <c r="D294" s="78"/>
      <c r="E294" s="78"/>
      <c r="F294" s="78"/>
    </row>
    <row r="295">
      <c r="A295" s="78"/>
      <c r="B295" s="78"/>
      <c r="C295" s="78"/>
      <c r="D295" s="78"/>
      <c r="E295" s="78"/>
      <c r="F295" s="78"/>
    </row>
    <row r="296">
      <c r="A296" s="78"/>
      <c r="B296" s="78"/>
      <c r="C296" s="78"/>
      <c r="D296" s="78"/>
      <c r="E296" s="78"/>
      <c r="F296" s="78"/>
    </row>
    <row r="297">
      <c r="A297" s="78"/>
      <c r="B297" s="78"/>
      <c r="C297" s="78"/>
      <c r="D297" s="78"/>
      <c r="E297" s="78"/>
      <c r="F297" s="78"/>
    </row>
    <row r="298">
      <c r="A298" s="78"/>
      <c r="B298" s="78"/>
      <c r="C298" s="78"/>
      <c r="D298" s="78"/>
      <c r="E298" s="78"/>
      <c r="F298" s="78"/>
    </row>
    <row r="299">
      <c r="A299" s="78"/>
      <c r="B299" s="78"/>
      <c r="C299" s="78"/>
      <c r="D299" s="78"/>
      <c r="E299" s="78"/>
      <c r="F299" s="78"/>
    </row>
    <row r="300">
      <c r="A300" s="78"/>
      <c r="B300" s="78"/>
      <c r="C300" s="78"/>
      <c r="D300" s="78"/>
      <c r="E300" s="78"/>
      <c r="F300" s="78"/>
    </row>
    <row r="301">
      <c r="A301" s="78"/>
      <c r="B301" s="78"/>
      <c r="C301" s="78"/>
      <c r="D301" s="78"/>
      <c r="E301" s="78"/>
      <c r="F301" s="78"/>
    </row>
    <row r="302">
      <c r="A302" s="78"/>
      <c r="B302" s="78"/>
      <c r="C302" s="78"/>
      <c r="D302" s="78"/>
      <c r="E302" s="78"/>
      <c r="F302" s="78"/>
    </row>
    <row r="303">
      <c r="A303" s="78"/>
      <c r="B303" s="78"/>
      <c r="C303" s="78"/>
      <c r="D303" s="78"/>
      <c r="E303" s="78"/>
      <c r="F303" s="78"/>
    </row>
    <row r="304">
      <c r="A304" s="78"/>
      <c r="B304" s="78"/>
      <c r="C304" s="78"/>
      <c r="D304" s="78"/>
      <c r="E304" s="78"/>
      <c r="F304" s="78"/>
    </row>
    <row r="305">
      <c r="A305" s="78"/>
      <c r="B305" s="78"/>
      <c r="C305" s="78"/>
      <c r="D305" s="78"/>
      <c r="E305" s="78"/>
      <c r="F305" s="78"/>
    </row>
    <row r="306">
      <c r="A306" s="78"/>
      <c r="B306" s="78"/>
      <c r="C306" s="78"/>
      <c r="D306" s="78"/>
      <c r="E306" s="78"/>
      <c r="F306" s="78"/>
    </row>
    <row r="307">
      <c r="A307" s="78"/>
      <c r="B307" s="78"/>
      <c r="C307" s="78"/>
      <c r="D307" s="78"/>
      <c r="E307" s="78"/>
      <c r="F307" s="78"/>
    </row>
    <row r="308">
      <c r="A308" s="78"/>
      <c r="B308" s="78"/>
      <c r="C308" s="78"/>
      <c r="D308" s="78"/>
      <c r="E308" s="78"/>
      <c r="F308" s="78"/>
    </row>
    <row r="309">
      <c r="A309" s="78"/>
      <c r="B309" s="78"/>
      <c r="C309" s="78"/>
      <c r="D309" s="78"/>
      <c r="E309" s="78"/>
      <c r="F309" s="78"/>
    </row>
    <row r="310">
      <c r="A310" s="78"/>
      <c r="B310" s="78"/>
      <c r="C310" s="78"/>
      <c r="D310" s="78"/>
      <c r="E310" s="78"/>
      <c r="F310" s="78"/>
    </row>
    <row r="311">
      <c r="A311" s="78"/>
      <c r="B311" s="78"/>
      <c r="C311" s="78"/>
      <c r="D311" s="78"/>
      <c r="E311" s="78"/>
      <c r="F311" s="78"/>
    </row>
    <row r="312">
      <c r="A312" s="78"/>
      <c r="B312" s="78"/>
      <c r="C312" s="78"/>
      <c r="D312" s="78"/>
      <c r="E312" s="78"/>
      <c r="F312" s="78"/>
    </row>
    <row r="313">
      <c r="A313" s="78"/>
      <c r="B313" s="78"/>
      <c r="C313" s="78"/>
      <c r="D313" s="78"/>
      <c r="E313" s="78"/>
      <c r="F313" s="78"/>
    </row>
    <row r="314">
      <c r="A314" s="78"/>
      <c r="B314" s="78"/>
      <c r="C314" s="78"/>
      <c r="D314" s="78"/>
      <c r="E314" s="78"/>
      <c r="F314" s="78"/>
    </row>
    <row r="315">
      <c r="A315" s="78"/>
      <c r="B315" s="78"/>
      <c r="C315" s="78"/>
      <c r="D315" s="78"/>
      <c r="E315" s="78"/>
      <c r="F315" s="78"/>
    </row>
    <row r="316">
      <c r="A316" s="78"/>
      <c r="B316" s="78"/>
      <c r="C316" s="78"/>
      <c r="D316" s="78"/>
      <c r="E316" s="78"/>
      <c r="F316" s="78"/>
    </row>
    <row r="317">
      <c r="A317" s="78"/>
      <c r="B317" s="78"/>
      <c r="C317" s="78"/>
      <c r="D317" s="78"/>
      <c r="E317" s="78"/>
      <c r="F317" s="78"/>
    </row>
    <row r="318">
      <c r="A318" s="78"/>
      <c r="B318" s="78"/>
      <c r="C318" s="78"/>
      <c r="D318" s="78"/>
      <c r="E318" s="78"/>
      <c r="F318" s="78"/>
    </row>
    <row r="319">
      <c r="A319" s="78"/>
      <c r="B319" s="78"/>
      <c r="C319" s="78"/>
      <c r="D319" s="78"/>
      <c r="E319" s="78"/>
      <c r="F319" s="78"/>
    </row>
    <row r="320">
      <c r="A320" s="78"/>
      <c r="B320" s="78"/>
      <c r="C320" s="78"/>
      <c r="D320" s="78"/>
      <c r="E320" s="78"/>
      <c r="F320" s="78"/>
    </row>
    <row r="321">
      <c r="A321" s="78"/>
      <c r="B321" s="78"/>
      <c r="C321" s="78"/>
      <c r="D321" s="78"/>
      <c r="E321" s="78"/>
      <c r="F321" s="78"/>
    </row>
    <row r="322">
      <c r="A322" s="78"/>
      <c r="B322" s="78"/>
      <c r="C322" s="78"/>
      <c r="D322" s="78"/>
      <c r="E322" s="78"/>
      <c r="F322" s="78"/>
    </row>
    <row r="323">
      <c r="A323" s="78"/>
      <c r="B323" s="78"/>
      <c r="C323" s="78"/>
      <c r="D323" s="78"/>
      <c r="E323" s="78"/>
      <c r="F323" s="78"/>
    </row>
    <row r="324">
      <c r="A324" s="78"/>
      <c r="B324" s="78"/>
      <c r="C324" s="78"/>
      <c r="D324" s="78"/>
      <c r="E324" s="78"/>
      <c r="F324" s="78"/>
    </row>
    <row r="325">
      <c r="A325" s="78"/>
      <c r="B325" s="78"/>
      <c r="C325" s="78"/>
      <c r="D325" s="78"/>
      <c r="E325" s="78"/>
      <c r="F325" s="78"/>
    </row>
    <row r="326">
      <c r="A326" s="78"/>
      <c r="B326" s="78"/>
      <c r="C326" s="78"/>
      <c r="D326" s="78"/>
      <c r="E326" s="78"/>
      <c r="F326" s="78"/>
    </row>
    <row r="327">
      <c r="A327" s="78"/>
      <c r="B327" s="78"/>
      <c r="C327" s="78"/>
      <c r="D327" s="78"/>
      <c r="E327" s="78"/>
      <c r="F327" s="78"/>
    </row>
    <row r="328">
      <c r="A328" s="78"/>
      <c r="B328" s="78"/>
      <c r="C328" s="78"/>
      <c r="D328" s="78"/>
      <c r="E328" s="78"/>
      <c r="F328" s="78"/>
    </row>
    <row r="329">
      <c r="A329" s="78"/>
      <c r="B329" s="78"/>
      <c r="C329" s="78"/>
      <c r="D329" s="78"/>
      <c r="E329" s="78"/>
      <c r="F329" s="78"/>
    </row>
    <row r="330">
      <c r="A330" s="78"/>
      <c r="B330" s="78"/>
      <c r="C330" s="78"/>
      <c r="D330" s="78"/>
      <c r="E330" s="78"/>
      <c r="F330" s="78"/>
    </row>
    <row r="331">
      <c r="A331" s="78"/>
      <c r="B331" s="78"/>
      <c r="C331" s="78"/>
      <c r="D331" s="78"/>
      <c r="E331" s="78"/>
      <c r="F331" s="78"/>
    </row>
    <row r="332">
      <c r="A332" s="78"/>
      <c r="B332" s="78"/>
      <c r="C332" s="78"/>
      <c r="D332" s="78"/>
      <c r="E332" s="78"/>
      <c r="F332" s="78"/>
    </row>
    <row r="333">
      <c r="A333" s="78"/>
      <c r="B333" s="78"/>
      <c r="C333" s="78"/>
      <c r="D333" s="78"/>
      <c r="E333" s="78"/>
      <c r="F333" s="78"/>
    </row>
    <row r="334">
      <c r="A334" s="78"/>
      <c r="B334" s="78"/>
      <c r="C334" s="78"/>
      <c r="D334" s="78"/>
      <c r="E334" s="78"/>
      <c r="F334" s="78"/>
    </row>
    <row r="335">
      <c r="A335" s="78"/>
      <c r="B335" s="78"/>
      <c r="C335" s="78"/>
      <c r="D335" s="78"/>
      <c r="E335" s="78"/>
      <c r="F335" s="78"/>
    </row>
    <row r="336">
      <c r="A336" s="78"/>
      <c r="B336" s="78"/>
      <c r="C336" s="78"/>
      <c r="D336" s="78"/>
      <c r="E336" s="78"/>
      <c r="F336" s="78"/>
    </row>
    <row r="337">
      <c r="A337" s="78"/>
      <c r="B337" s="78"/>
      <c r="C337" s="78"/>
      <c r="D337" s="78"/>
      <c r="E337" s="78"/>
      <c r="F337" s="78"/>
    </row>
    <row r="338">
      <c r="A338" s="78"/>
      <c r="B338" s="78"/>
      <c r="C338" s="78"/>
      <c r="D338" s="78"/>
      <c r="E338" s="78"/>
      <c r="F338" s="78"/>
    </row>
    <row r="339">
      <c r="A339" s="78"/>
      <c r="B339" s="78"/>
      <c r="C339" s="78"/>
      <c r="D339" s="78"/>
      <c r="E339" s="78"/>
      <c r="F339" s="78"/>
    </row>
    <row r="340">
      <c r="A340" s="78"/>
      <c r="B340" s="78"/>
      <c r="C340" s="78"/>
      <c r="D340" s="78"/>
      <c r="E340" s="78"/>
      <c r="F340" s="78"/>
    </row>
    <row r="341">
      <c r="A341" s="78"/>
      <c r="B341" s="78"/>
      <c r="C341" s="78"/>
      <c r="D341" s="78"/>
      <c r="E341" s="78"/>
      <c r="F341" s="78"/>
    </row>
    <row r="342">
      <c r="A342" s="78"/>
      <c r="B342" s="78"/>
      <c r="C342" s="78"/>
      <c r="D342" s="78"/>
      <c r="E342" s="78"/>
      <c r="F342" s="78"/>
    </row>
    <row r="343">
      <c r="A343" s="78"/>
      <c r="B343" s="78"/>
      <c r="C343" s="78"/>
      <c r="D343" s="78"/>
      <c r="E343" s="78"/>
      <c r="F343" s="78"/>
    </row>
    <row r="344">
      <c r="A344" s="78"/>
      <c r="B344" s="78"/>
      <c r="C344" s="78"/>
      <c r="D344" s="78"/>
      <c r="E344" s="78"/>
      <c r="F344" s="78"/>
    </row>
    <row r="345">
      <c r="A345" s="78"/>
      <c r="B345" s="78"/>
      <c r="C345" s="78"/>
      <c r="D345" s="78"/>
      <c r="E345" s="78"/>
      <c r="F345" s="78"/>
    </row>
    <row r="346">
      <c r="A346" s="78"/>
      <c r="B346" s="78"/>
      <c r="C346" s="78"/>
      <c r="D346" s="78"/>
      <c r="E346" s="78"/>
      <c r="F346" s="78"/>
    </row>
    <row r="347">
      <c r="A347" s="78"/>
      <c r="B347" s="78"/>
      <c r="C347" s="78"/>
      <c r="D347" s="78"/>
      <c r="E347" s="78"/>
      <c r="F347" s="78"/>
    </row>
    <row r="348">
      <c r="A348" s="78"/>
      <c r="B348" s="78"/>
      <c r="C348" s="78"/>
      <c r="D348" s="78"/>
      <c r="E348" s="78"/>
      <c r="F348" s="78"/>
    </row>
    <row r="349">
      <c r="A349" s="78"/>
      <c r="B349" s="78"/>
      <c r="C349" s="78"/>
      <c r="D349" s="78"/>
      <c r="E349" s="78"/>
      <c r="F349" s="78"/>
    </row>
    <row r="350">
      <c r="A350" s="78"/>
      <c r="B350" s="78"/>
      <c r="C350" s="78"/>
      <c r="D350" s="78"/>
      <c r="E350" s="78"/>
      <c r="F350" s="78"/>
    </row>
    <row r="351">
      <c r="A351" s="78"/>
      <c r="B351" s="78"/>
      <c r="C351" s="78"/>
      <c r="D351" s="78"/>
      <c r="E351" s="78"/>
      <c r="F351" s="78"/>
    </row>
    <row r="352">
      <c r="A352" s="78"/>
      <c r="B352" s="78"/>
      <c r="C352" s="78"/>
      <c r="D352" s="78"/>
      <c r="E352" s="78"/>
      <c r="F352" s="78"/>
    </row>
    <row r="353">
      <c r="A353" s="78"/>
      <c r="B353" s="78"/>
      <c r="C353" s="78"/>
      <c r="D353" s="78"/>
      <c r="E353" s="78"/>
      <c r="F353" s="78"/>
    </row>
    <row r="354">
      <c r="A354" s="78"/>
      <c r="B354" s="78"/>
      <c r="C354" s="78"/>
      <c r="D354" s="78"/>
      <c r="E354" s="78"/>
      <c r="F354" s="78"/>
    </row>
    <row r="355">
      <c r="A355" s="78"/>
      <c r="B355" s="78"/>
      <c r="C355" s="78"/>
      <c r="D355" s="78"/>
      <c r="E355" s="78"/>
      <c r="F355" s="78"/>
    </row>
    <row r="356">
      <c r="A356" s="78"/>
      <c r="B356" s="78"/>
      <c r="C356" s="78"/>
      <c r="D356" s="78"/>
      <c r="E356" s="78"/>
      <c r="F356" s="78"/>
    </row>
    <row r="357">
      <c r="A357" s="78"/>
      <c r="B357" s="78"/>
      <c r="C357" s="78"/>
      <c r="D357" s="78"/>
      <c r="E357" s="78"/>
      <c r="F357" s="78"/>
    </row>
    <row r="358">
      <c r="A358" s="78"/>
      <c r="B358" s="78"/>
      <c r="C358" s="78"/>
      <c r="D358" s="78"/>
      <c r="E358" s="78"/>
      <c r="F358" s="78"/>
    </row>
    <row r="359">
      <c r="A359" s="78"/>
      <c r="B359" s="78"/>
      <c r="C359" s="78"/>
      <c r="D359" s="78"/>
      <c r="E359" s="78"/>
      <c r="F359" s="78"/>
    </row>
    <row r="360">
      <c r="A360" s="78"/>
      <c r="B360" s="78"/>
      <c r="C360" s="78"/>
      <c r="D360" s="78"/>
      <c r="E360" s="78"/>
      <c r="F360" s="78"/>
    </row>
    <row r="361">
      <c r="A361" s="78"/>
      <c r="B361" s="78"/>
      <c r="C361" s="78"/>
      <c r="D361" s="78"/>
      <c r="E361" s="78"/>
      <c r="F361" s="78"/>
    </row>
    <row r="362">
      <c r="A362" s="78"/>
      <c r="B362" s="78"/>
      <c r="C362" s="78"/>
      <c r="D362" s="78"/>
      <c r="E362" s="78"/>
      <c r="F362" s="78"/>
    </row>
    <row r="363">
      <c r="A363" s="78"/>
      <c r="B363" s="78"/>
      <c r="C363" s="78"/>
      <c r="D363" s="78"/>
      <c r="E363" s="78"/>
      <c r="F363" s="78"/>
    </row>
    <row r="364">
      <c r="A364" s="78"/>
      <c r="B364" s="78"/>
      <c r="C364" s="78"/>
      <c r="D364" s="78"/>
      <c r="E364" s="78"/>
      <c r="F364" s="78"/>
    </row>
    <row r="365">
      <c r="A365" s="78"/>
      <c r="B365" s="78"/>
      <c r="C365" s="78"/>
      <c r="D365" s="78"/>
      <c r="E365" s="78"/>
      <c r="F365" s="78"/>
    </row>
    <row r="366">
      <c r="A366" s="78"/>
      <c r="B366" s="78"/>
      <c r="C366" s="78"/>
      <c r="D366" s="78"/>
      <c r="E366" s="78"/>
      <c r="F366" s="78"/>
    </row>
    <row r="367">
      <c r="A367" s="78"/>
      <c r="B367" s="78"/>
      <c r="C367" s="78"/>
      <c r="D367" s="78"/>
      <c r="E367" s="78"/>
      <c r="F367" s="78"/>
    </row>
    <row r="368">
      <c r="A368" s="78"/>
      <c r="B368" s="78"/>
      <c r="C368" s="78"/>
      <c r="D368" s="78"/>
      <c r="E368" s="78"/>
      <c r="F368" s="78"/>
    </row>
    <row r="369">
      <c r="A369" s="78"/>
      <c r="B369" s="78"/>
      <c r="C369" s="78"/>
      <c r="D369" s="78"/>
      <c r="E369" s="78"/>
      <c r="F369" s="78"/>
    </row>
    <row r="370">
      <c r="A370" s="78"/>
      <c r="B370" s="78"/>
      <c r="C370" s="78"/>
      <c r="D370" s="78"/>
      <c r="E370" s="78"/>
      <c r="F370" s="78"/>
    </row>
    <row r="371">
      <c r="A371" s="78"/>
      <c r="B371" s="78"/>
      <c r="C371" s="78"/>
      <c r="D371" s="78"/>
      <c r="E371" s="78"/>
      <c r="F371" s="78"/>
    </row>
    <row r="372">
      <c r="A372" s="78"/>
      <c r="B372" s="78"/>
      <c r="C372" s="78"/>
      <c r="D372" s="78"/>
      <c r="E372" s="78"/>
      <c r="F372" s="78"/>
    </row>
    <row r="373">
      <c r="A373" s="78"/>
      <c r="B373" s="78"/>
      <c r="C373" s="78"/>
      <c r="D373" s="78"/>
      <c r="E373" s="78"/>
      <c r="F373" s="78"/>
    </row>
    <row r="374">
      <c r="A374" s="78"/>
      <c r="B374" s="78"/>
      <c r="C374" s="78"/>
      <c r="D374" s="78"/>
      <c r="E374" s="78"/>
      <c r="F374" s="78"/>
    </row>
    <row r="375">
      <c r="A375" s="78"/>
      <c r="B375" s="78"/>
      <c r="C375" s="78"/>
      <c r="D375" s="78"/>
      <c r="E375" s="78"/>
      <c r="F375" s="78"/>
    </row>
    <row r="376">
      <c r="A376" s="78"/>
      <c r="B376" s="78"/>
      <c r="C376" s="78"/>
      <c r="D376" s="78"/>
      <c r="E376" s="78"/>
      <c r="F376" s="78"/>
    </row>
    <row r="377">
      <c r="A377" s="78"/>
      <c r="B377" s="78"/>
      <c r="C377" s="78"/>
      <c r="D377" s="78"/>
      <c r="E377" s="78"/>
      <c r="F377" s="78"/>
    </row>
    <row r="378">
      <c r="A378" s="78"/>
      <c r="B378" s="78"/>
      <c r="C378" s="78"/>
      <c r="D378" s="78"/>
      <c r="E378" s="78"/>
      <c r="F378" s="78"/>
    </row>
    <row r="379">
      <c r="A379" s="78"/>
      <c r="B379" s="78"/>
      <c r="C379" s="78"/>
      <c r="D379" s="78"/>
      <c r="E379" s="78"/>
      <c r="F379" s="78"/>
    </row>
    <row r="380">
      <c r="A380" s="78"/>
      <c r="B380" s="78"/>
      <c r="C380" s="78"/>
      <c r="D380" s="78"/>
      <c r="E380" s="78"/>
      <c r="F380" s="78"/>
    </row>
    <row r="381">
      <c r="A381" s="78"/>
      <c r="B381" s="78"/>
      <c r="C381" s="78"/>
      <c r="D381" s="78"/>
      <c r="E381" s="78"/>
      <c r="F381" s="78"/>
    </row>
    <row r="382">
      <c r="A382" s="78"/>
      <c r="B382" s="78"/>
      <c r="C382" s="78"/>
      <c r="D382" s="78"/>
      <c r="E382" s="78"/>
      <c r="F382" s="78"/>
    </row>
    <row r="383">
      <c r="A383" s="78"/>
      <c r="B383" s="78"/>
      <c r="C383" s="78"/>
      <c r="D383" s="78"/>
      <c r="E383" s="78"/>
      <c r="F383" s="78"/>
    </row>
    <row r="384">
      <c r="A384" s="78"/>
      <c r="B384" s="78"/>
      <c r="C384" s="78"/>
      <c r="D384" s="78"/>
      <c r="E384" s="78"/>
      <c r="F384" s="78"/>
    </row>
    <row r="385">
      <c r="A385" s="78"/>
      <c r="B385" s="78"/>
      <c r="C385" s="78"/>
      <c r="D385" s="78"/>
      <c r="E385" s="78"/>
      <c r="F385" s="78"/>
    </row>
    <row r="386">
      <c r="A386" s="78"/>
      <c r="B386" s="78"/>
      <c r="C386" s="78"/>
      <c r="D386" s="78"/>
      <c r="E386" s="78"/>
      <c r="F386" s="78"/>
    </row>
    <row r="387">
      <c r="A387" s="78"/>
      <c r="B387" s="78"/>
      <c r="C387" s="78"/>
      <c r="D387" s="78"/>
      <c r="E387" s="78"/>
      <c r="F387" s="78"/>
    </row>
    <row r="388">
      <c r="A388" s="78"/>
      <c r="B388" s="78"/>
      <c r="C388" s="78"/>
      <c r="D388" s="78"/>
      <c r="E388" s="78"/>
      <c r="F388" s="78"/>
    </row>
    <row r="389">
      <c r="A389" s="78"/>
      <c r="B389" s="78"/>
      <c r="C389" s="78"/>
      <c r="D389" s="78"/>
      <c r="E389" s="78"/>
      <c r="F389" s="78"/>
    </row>
    <row r="390">
      <c r="A390" s="78"/>
      <c r="B390" s="78"/>
      <c r="C390" s="78"/>
      <c r="D390" s="78"/>
      <c r="E390" s="78"/>
      <c r="F390" s="78"/>
    </row>
    <row r="391">
      <c r="A391" s="78"/>
      <c r="B391" s="78"/>
      <c r="C391" s="78"/>
      <c r="D391" s="78"/>
      <c r="E391" s="78"/>
      <c r="F391" s="78"/>
    </row>
    <row r="392">
      <c r="A392" s="78"/>
      <c r="B392" s="78"/>
      <c r="C392" s="78"/>
      <c r="D392" s="78"/>
      <c r="E392" s="78"/>
      <c r="F392" s="78"/>
    </row>
    <row r="393">
      <c r="A393" s="78"/>
      <c r="B393" s="78"/>
      <c r="C393" s="78"/>
      <c r="D393" s="78"/>
      <c r="E393" s="78"/>
      <c r="F393" s="78"/>
    </row>
    <row r="394">
      <c r="A394" s="78"/>
      <c r="B394" s="78"/>
      <c r="C394" s="78"/>
      <c r="D394" s="78"/>
      <c r="E394" s="78"/>
      <c r="F394" s="78"/>
    </row>
    <row r="395">
      <c r="A395" s="78"/>
      <c r="B395" s="78"/>
      <c r="C395" s="78"/>
      <c r="D395" s="78"/>
      <c r="E395" s="78"/>
      <c r="F395" s="78"/>
    </row>
    <row r="396">
      <c r="A396" s="78"/>
      <c r="B396" s="78"/>
      <c r="C396" s="78"/>
      <c r="D396" s="78"/>
      <c r="E396" s="78"/>
      <c r="F396" s="78"/>
    </row>
    <row r="397">
      <c r="A397" s="78"/>
      <c r="B397" s="78"/>
      <c r="C397" s="78"/>
      <c r="D397" s="78"/>
      <c r="E397" s="78"/>
      <c r="F397" s="78"/>
    </row>
    <row r="398">
      <c r="A398" s="78"/>
      <c r="B398" s="78"/>
      <c r="C398" s="78"/>
      <c r="D398" s="78"/>
      <c r="E398" s="78"/>
      <c r="F398" s="78"/>
    </row>
    <row r="399">
      <c r="A399" s="78"/>
      <c r="B399" s="78"/>
      <c r="C399" s="78"/>
      <c r="D399" s="78"/>
      <c r="E399" s="78"/>
      <c r="F399" s="78"/>
    </row>
    <row r="400">
      <c r="A400" s="78"/>
      <c r="B400" s="78"/>
      <c r="C400" s="78"/>
      <c r="D400" s="78"/>
      <c r="E400" s="78"/>
      <c r="F400" s="78"/>
    </row>
    <row r="401">
      <c r="A401" s="78"/>
      <c r="B401" s="78"/>
      <c r="C401" s="78"/>
      <c r="D401" s="78"/>
      <c r="E401" s="78"/>
      <c r="F401" s="78"/>
    </row>
    <row r="402">
      <c r="A402" s="78"/>
      <c r="B402" s="78"/>
      <c r="C402" s="78"/>
      <c r="D402" s="78"/>
      <c r="E402" s="78"/>
      <c r="F402" s="78"/>
    </row>
    <row r="403">
      <c r="A403" s="78"/>
      <c r="B403" s="78"/>
      <c r="C403" s="78"/>
      <c r="D403" s="78"/>
      <c r="E403" s="78"/>
      <c r="F403" s="78"/>
    </row>
    <row r="404">
      <c r="A404" s="78"/>
      <c r="B404" s="78"/>
      <c r="C404" s="78"/>
      <c r="D404" s="78"/>
      <c r="E404" s="78"/>
      <c r="F404" s="78"/>
    </row>
    <row r="405">
      <c r="A405" s="78"/>
      <c r="B405" s="78"/>
      <c r="C405" s="78"/>
      <c r="D405" s="78"/>
      <c r="E405" s="78"/>
      <c r="F405" s="78"/>
    </row>
    <row r="406">
      <c r="A406" s="78"/>
      <c r="B406" s="78"/>
      <c r="C406" s="78"/>
      <c r="D406" s="78"/>
      <c r="E406" s="78"/>
      <c r="F406" s="78"/>
    </row>
    <row r="407">
      <c r="A407" s="78"/>
      <c r="B407" s="78"/>
      <c r="C407" s="78"/>
      <c r="D407" s="78"/>
      <c r="E407" s="78"/>
      <c r="F407" s="78"/>
    </row>
    <row r="408">
      <c r="A408" s="78"/>
      <c r="B408" s="78"/>
      <c r="C408" s="78"/>
      <c r="D408" s="78"/>
      <c r="E408" s="78"/>
      <c r="F408" s="78"/>
    </row>
    <row r="409">
      <c r="A409" s="78"/>
      <c r="B409" s="78"/>
      <c r="C409" s="78"/>
      <c r="D409" s="78"/>
      <c r="E409" s="78"/>
      <c r="F409" s="78"/>
    </row>
    <row r="410">
      <c r="A410" s="78"/>
      <c r="B410" s="78"/>
      <c r="C410" s="78"/>
      <c r="D410" s="78"/>
      <c r="E410" s="78"/>
      <c r="F410" s="78"/>
    </row>
    <row r="411">
      <c r="A411" s="78"/>
      <c r="B411" s="78"/>
      <c r="C411" s="78"/>
      <c r="D411" s="78"/>
      <c r="E411" s="78"/>
      <c r="F411" s="78"/>
    </row>
    <row r="412">
      <c r="A412" s="78"/>
      <c r="B412" s="78"/>
      <c r="C412" s="78"/>
      <c r="D412" s="78"/>
      <c r="E412" s="78"/>
      <c r="F412" s="78"/>
    </row>
    <row r="413">
      <c r="A413" s="78"/>
      <c r="B413" s="78"/>
      <c r="C413" s="78"/>
      <c r="D413" s="78"/>
      <c r="E413" s="78"/>
      <c r="F413" s="78"/>
    </row>
    <row r="414">
      <c r="A414" s="78"/>
      <c r="B414" s="78"/>
      <c r="C414" s="78"/>
      <c r="D414" s="78"/>
      <c r="E414" s="78"/>
      <c r="F414" s="78"/>
    </row>
    <row r="415">
      <c r="A415" s="78"/>
      <c r="B415" s="78"/>
      <c r="C415" s="78"/>
      <c r="D415" s="78"/>
      <c r="E415" s="78"/>
      <c r="F415" s="78"/>
    </row>
    <row r="416">
      <c r="A416" s="78"/>
      <c r="B416" s="78"/>
      <c r="C416" s="78"/>
      <c r="D416" s="78"/>
      <c r="E416" s="78"/>
      <c r="F416" s="78"/>
    </row>
    <row r="417">
      <c r="A417" s="78"/>
      <c r="B417" s="78"/>
      <c r="C417" s="78"/>
      <c r="D417" s="78"/>
      <c r="E417" s="78"/>
      <c r="F417" s="78"/>
    </row>
    <row r="418">
      <c r="A418" s="78"/>
      <c r="B418" s="78"/>
      <c r="C418" s="78"/>
      <c r="D418" s="78"/>
      <c r="E418" s="78"/>
      <c r="F418" s="78"/>
    </row>
    <row r="419">
      <c r="A419" s="78"/>
      <c r="B419" s="78"/>
      <c r="C419" s="78"/>
      <c r="D419" s="78"/>
      <c r="E419" s="78"/>
      <c r="F419" s="78"/>
    </row>
    <row r="420">
      <c r="A420" s="78"/>
      <c r="B420" s="78"/>
      <c r="C420" s="78"/>
      <c r="D420" s="78"/>
      <c r="E420" s="78"/>
      <c r="F420" s="78"/>
    </row>
    <row r="421">
      <c r="A421" s="78"/>
      <c r="B421" s="78"/>
      <c r="C421" s="78"/>
      <c r="D421" s="78"/>
      <c r="E421" s="78"/>
      <c r="F421" s="78"/>
    </row>
    <row r="422">
      <c r="A422" s="78"/>
      <c r="B422" s="78"/>
      <c r="C422" s="78"/>
      <c r="D422" s="78"/>
      <c r="E422" s="78"/>
      <c r="F422" s="78"/>
    </row>
    <row r="423">
      <c r="A423" s="78"/>
      <c r="B423" s="78"/>
      <c r="C423" s="78"/>
      <c r="D423" s="78"/>
      <c r="E423" s="78"/>
      <c r="F423" s="78"/>
    </row>
    <row r="424">
      <c r="A424" s="78"/>
      <c r="B424" s="78"/>
      <c r="C424" s="78"/>
      <c r="D424" s="78"/>
      <c r="E424" s="78"/>
      <c r="F424" s="78"/>
    </row>
    <row r="425">
      <c r="A425" s="78"/>
      <c r="B425" s="78"/>
      <c r="C425" s="78"/>
      <c r="D425" s="78"/>
      <c r="E425" s="78"/>
      <c r="F425" s="78"/>
    </row>
    <row r="426">
      <c r="A426" s="78"/>
      <c r="B426" s="78"/>
      <c r="C426" s="78"/>
      <c r="D426" s="78"/>
      <c r="E426" s="78"/>
      <c r="F426" s="78"/>
    </row>
    <row r="427">
      <c r="A427" s="78"/>
      <c r="B427" s="78"/>
      <c r="C427" s="78"/>
      <c r="D427" s="78"/>
      <c r="E427" s="78"/>
      <c r="F427" s="78"/>
    </row>
    <row r="428">
      <c r="A428" s="78"/>
      <c r="B428" s="78"/>
      <c r="C428" s="78"/>
      <c r="D428" s="78"/>
      <c r="E428" s="78"/>
      <c r="F428" s="78"/>
    </row>
    <row r="429">
      <c r="A429" s="78"/>
      <c r="B429" s="78"/>
      <c r="C429" s="78"/>
      <c r="D429" s="78"/>
      <c r="E429" s="78"/>
      <c r="F429" s="78"/>
    </row>
    <row r="430">
      <c r="A430" s="78"/>
      <c r="B430" s="78"/>
      <c r="C430" s="78"/>
      <c r="D430" s="78"/>
      <c r="E430" s="78"/>
      <c r="F430" s="78"/>
    </row>
    <row r="431">
      <c r="A431" s="78"/>
      <c r="B431" s="78"/>
      <c r="C431" s="78"/>
      <c r="D431" s="78"/>
      <c r="E431" s="78"/>
      <c r="F431" s="78"/>
    </row>
    <row r="432">
      <c r="A432" s="78"/>
      <c r="B432" s="78"/>
      <c r="C432" s="78"/>
      <c r="D432" s="78"/>
      <c r="E432" s="78"/>
      <c r="F432" s="78"/>
    </row>
    <row r="433">
      <c r="A433" s="78"/>
      <c r="B433" s="78"/>
      <c r="C433" s="78"/>
      <c r="D433" s="78"/>
      <c r="E433" s="78"/>
      <c r="F433" s="78"/>
    </row>
    <row r="434">
      <c r="A434" s="78"/>
      <c r="B434" s="78"/>
      <c r="C434" s="78"/>
      <c r="D434" s="78"/>
      <c r="E434" s="78"/>
      <c r="F434" s="78"/>
    </row>
    <row r="435">
      <c r="A435" s="78"/>
      <c r="B435" s="78"/>
      <c r="C435" s="78"/>
      <c r="D435" s="78"/>
      <c r="E435" s="78"/>
      <c r="F435" s="78"/>
    </row>
    <row r="436">
      <c r="A436" s="78"/>
      <c r="B436" s="78"/>
      <c r="C436" s="78"/>
      <c r="D436" s="78"/>
      <c r="E436" s="78"/>
      <c r="F436" s="78"/>
    </row>
    <row r="437">
      <c r="A437" s="78"/>
      <c r="B437" s="78"/>
      <c r="C437" s="78"/>
      <c r="D437" s="78"/>
      <c r="E437" s="78"/>
      <c r="F437" s="78"/>
    </row>
    <row r="438">
      <c r="A438" s="78"/>
      <c r="B438" s="78"/>
      <c r="C438" s="78"/>
      <c r="D438" s="78"/>
      <c r="E438" s="78"/>
      <c r="F438" s="78"/>
    </row>
    <row r="439">
      <c r="A439" s="78"/>
      <c r="B439" s="78"/>
      <c r="C439" s="78"/>
      <c r="D439" s="78"/>
      <c r="E439" s="78"/>
      <c r="F439" s="78"/>
    </row>
    <row r="440">
      <c r="A440" s="78"/>
      <c r="B440" s="78"/>
      <c r="C440" s="78"/>
      <c r="D440" s="78"/>
      <c r="E440" s="78"/>
      <c r="F440" s="78"/>
    </row>
    <row r="441">
      <c r="A441" s="78"/>
      <c r="B441" s="78"/>
      <c r="C441" s="78"/>
      <c r="D441" s="78"/>
      <c r="E441" s="78"/>
      <c r="F441" s="78"/>
    </row>
    <row r="442">
      <c r="A442" s="78"/>
      <c r="B442" s="78"/>
      <c r="C442" s="78"/>
      <c r="D442" s="78"/>
      <c r="E442" s="78"/>
      <c r="F442" s="78"/>
    </row>
    <row r="443">
      <c r="A443" s="78"/>
      <c r="B443" s="78"/>
      <c r="C443" s="78"/>
      <c r="D443" s="78"/>
      <c r="E443" s="78"/>
      <c r="F443" s="78"/>
    </row>
    <row r="444">
      <c r="A444" s="78"/>
      <c r="B444" s="78"/>
      <c r="C444" s="78"/>
      <c r="D444" s="78"/>
      <c r="E444" s="78"/>
      <c r="F444" s="78"/>
    </row>
    <row r="445">
      <c r="A445" s="78"/>
      <c r="B445" s="78"/>
      <c r="C445" s="78"/>
      <c r="D445" s="78"/>
      <c r="E445" s="78"/>
      <c r="F445" s="78"/>
    </row>
    <row r="446">
      <c r="A446" s="78"/>
      <c r="B446" s="78"/>
      <c r="C446" s="78"/>
      <c r="D446" s="78"/>
      <c r="E446" s="78"/>
      <c r="F446" s="78"/>
    </row>
    <row r="447">
      <c r="A447" s="78"/>
      <c r="B447" s="78"/>
      <c r="C447" s="78"/>
      <c r="D447" s="78"/>
      <c r="E447" s="78"/>
      <c r="F447" s="78"/>
    </row>
    <row r="448">
      <c r="A448" s="78"/>
      <c r="B448" s="78"/>
      <c r="C448" s="78"/>
      <c r="D448" s="78"/>
      <c r="E448" s="78"/>
      <c r="F448" s="78"/>
    </row>
    <row r="449">
      <c r="A449" s="78"/>
      <c r="B449" s="78"/>
      <c r="C449" s="78"/>
      <c r="D449" s="78"/>
      <c r="E449" s="78"/>
      <c r="F449" s="78"/>
    </row>
    <row r="450">
      <c r="A450" s="78"/>
      <c r="B450" s="78"/>
      <c r="C450" s="78"/>
      <c r="D450" s="78"/>
      <c r="E450" s="78"/>
      <c r="F450" s="78"/>
    </row>
    <row r="451">
      <c r="A451" s="78"/>
      <c r="B451" s="78"/>
      <c r="C451" s="78"/>
      <c r="D451" s="78"/>
      <c r="E451" s="78"/>
      <c r="F451" s="78"/>
    </row>
    <row r="452">
      <c r="A452" s="78"/>
      <c r="B452" s="78"/>
      <c r="C452" s="78"/>
      <c r="D452" s="78"/>
      <c r="E452" s="78"/>
      <c r="F452" s="78"/>
    </row>
    <row r="453">
      <c r="A453" s="78"/>
      <c r="B453" s="78"/>
      <c r="C453" s="78"/>
      <c r="D453" s="78"/>
      <c r="E453" s="78"/>
      <c r="F453" s="78"/>
    </row>
    <row r="454">
      <c r="A454" s="78"/>
      <c r="B454" s="78"/>
      <c r="C454" s="78"/>
      <c r="D454" s="78"/>
      <c r="E454" s="78"/>
      <c r="F454" s="78"/>
    </row>
    <row r="455">
      <c r="A455" s="78"/>
      <c r="B455" s="78"/>
      <c r="C455" s="78"/>
      <c r="D455" s="78"/>
      <c r="E455" s="78"/>
      <c r="F455" s="78"/>
    </row>
    <row r="456">
      <c r="A456" s="78"/>
      <c r="B456" s="78"/>
      <c r="C456" s="78"/>
      <c r="D456" s="78"/>
      <c r="E456" s="78"/>
      <c r="F456" s="78"/>
    </row>
    <row r="457">
      <c r="A457" s="78"/>
      <c r="B457" s="78"/>
      <c r="C457" s="78"/>
      <c r="D457" s="78"/>
      <c r="E457" s="78"/>
      <c r="F457" s="78"/>
    </row>
    <row r="458">
      <c r="A458" s="78"/>
      <c r="B458" s="78"/>
      <c r="C458" s="78"/>
      <c r="D458" s="78"/>
      <c r="E458" s="78"/>
      <c r="F458" s="78"/>
    </row>
    <row r="459">
      <c r="A459" s="78"/>
      <c r="B459" s="78"/>
      <c r="C459" s="78"/>
      <c r="D459" s="78"/>
      <c r="E459" s="78"/>
      <c r="F459" s="78"/>
    </row>
    <row r="460">
      <c r="A460" s="78"/>
      <c r="B460" s="78"/>
      <c r="C460" s="78"/>
      <c r="D460" s="78"/>
      <c r="E460" s="78"/>
      <c r="F460" s="78"/>
    </row>
    <row r="461">
      <c r="A461" s="78"/>
      <c r="B461" s="78"/>
      <c r="C461" s="78"/>
      <c r="D461" s="78"/>
      <c r="E461" s="78"/>
      <c r="F461" s="78"/>
    </row>
    <row r="462">
      <c r="A462" s="78"/>
      <c r="B462" s="78"/>
      <c r="C462" s="78"/>
      <c r="D462" s="78"/>
      <c r="E462" s="78"/>
      <c r="F462" s="78"/>
    </row>
    <row r="463">
      <c r="A463" s="78"/>
      <c r="B463" s="78"/>
      <c r="C463" s="78"/>
      <c r="D463" s="78"/>
      <c r="E463" s="78"/>
      <c r="F463" s="78"/>
    </row>
    <row r="464">
      <c r="A464" s="78"/>
      <c r="B464" s="78"/>
      <c r="C464" s="78"/>
      <c r="D464" s="78"/>
      <c r="E464" s="78"/>
      <c r="F464" s="78"/>
    </row>
    <row r="465">
      <c r="A465" s="78"/>
      <c r="B465" s="78"/>
      <c r="C465" s="78"/>
      <c r="D465" s="78"/>
      <c r="E465" s="78"/>
      <c r="F465" s="78"/>
    </row>
    <row r="466">
      <c r="A466" s="78"/>
      <c r="B466" s="78"/>
      <c r="C466" s="78"/>
      <c r="D466" s="78"/>
      <c r="E466" s="78"/>
      <c r="F466" s="78"/>
    </row>
    <row r="467">
      <c r="A467" s="78"/>
      <c r="B467" s="78"/>
      <c r="C467" s="78"/>
      <c r="D467" s="78"/>
      <c r="E467" s="78"/>
      <c r="F467" s="78"/>
    </row>
    <row r="468">
      <c r="A468" s="78"/>
      <c r="B468" s="78"/>
      <c r="C468" s="78"/>
      <c r="D468" s="78"/>
      <c r="E468" s="78"/>
      <c r="F468" s="78"/>
    </row>
    <row r="469">
      <c r="A469" s="78"/>
      <c r="B469" s="78"/>
      <c r="C469" s="78"/>
      <c r="D469" s="78"/>
      <c r="E469" s="78"/>
      <c r="F469" s="78"/>
    </row>
    <row r="470">
      <c r="A470" s="78"/>
      <c r="B470" s="78"/>
      <c r="C470" s="78"/>
      <c r="D470" s="78"/>
      <c r="E470" s="78"/>
      <c r="F470" s="78"/>
    </row>
    <row r="471">
      <c r="A471" s="78"/>
      <c r="B471" s="78"/>
      <c r="C471" s="78"/>
      <c r="D471" s="78"/>
      <c r="E471" s="78"/>
      <c r="F471" s="78"/>
    </row>
    <row r="472">
      <c r="A472" s="78"/>
      <c r="B472" s="78"/>
      <c r="C472" s="78"/>
      <c r="D472" s="78"/>
      <c r="E472" s="78"/>
      <c r="F472" s="78"/>
    </row>
    <row r="473">
      <c r="A473" s="78"/>
      <c r="B473" s="78"/>
      <c r="C473" s="78"/>
      <c r="D473" s="78"/>
      <c r="E473" s="78"/>
      <c r="F473" s="78"/>
    </row>
    <row r="474">
      <c r="A474" s="78"/>
      <c r="B474" s="78"/>
      <c r="C474" s="78"/>
      <c r="D474" s="78"/>
      <c r="E474" s="78"/>
      <c r="F474" s="78"/>
    </row>
    <row r="475">
      <c r="A475" s="78"/>
      <c r="B475" s="78"/>
      <c r="C475" s="78"/>
      <c r="D475" s="78"/>
      <c r="E475" s="78"/>
      <c r="F475" s="78"/>
    </row>
    <row r="476">
      <c r="A476" s="78"/>
      <c r="B476" s="78"/>
      <c r="C476" s="78"/>
      <c r="D476" s="78"/>
      <c r="E476" s="78"/>
      <c r="F476" s="78"/>
    </row>
    <row r="477">
      <c r="A477" s="78"/>
      <c r="B477" s="78"/>
      <c r="C477" s="78"/>
      <c r="D477" s="78"/>
      <c r="E477" s="78"/>
      <c r="F477" s="78"/>
    </row>
    <row r="478">
      <c r="A478" s="78"/>
      <c r="B478" s="78"/>
      <c r="C478" s="78"/>
      <c r="D478" s="78"/>
      <c r="E478" s="78"/>
      <c r="F478" s="78"/>
    </row>
    <row r="479">
      <c r="A479" s="78"/>
      <c r="B479" s="78"/>
      <c r="C479" s="78"/>
      <c r="D479" s="78"/>
      <c r="E479" s="78"/>
      <c r="F479" s="78"/>
    </row>
    <row r="480">
      <c r="A480" s="78"/>
      <c r="B480" s="78"/>
      <c r="C480" s="78"/>
      <c r="D480" s="78"/>
      <c r="E480" s="78"/>
      <c r="F480" s="78"/>
    </row>
    <row r="481">
      <c r="A481" s="78"/>
      <c r="B481" s="78"/>
      <c r="C481" s="78"/>
      <c r="D481" s="78"/>
      <c r="E481" s="78"/>
      <c r="F481" s="78"/>
    </row>
    <row r="482">
      <c r="A482" s="78"/>
      <c r="B482" s="78"/>
      <c r="C482" s="78"/>
      <c r="D482" s="78"/>
      <c r="E482" s="78"/>
      <c r="F482" s="78"/>
    </row>
    <row r="483">
      <c r="A483" s="78"/>
      <c r="B483" s="78"/>
      <c r="C483" s="78"/>
      <c r="D483" s="78"/>
      <c r="E483" s="78"/>
      <c r="F483" s="78"/>
    </row>
    <row r="484">
      <c r="A484" s="78"/>
      <c r="B484" s="78"/>
      <c r="C484" s="78"/>
      <c r="D484" s="78"/>
      <c r="E484" s="78"/>
      <c r="F484" s="78"/>
    </row>
    <row r="485">
      <c r="A485" s="78"/>
      <c r="B485" s="78"/>
      <c r="C485" s="78"/>
      <c r="D485" s="78"/>
      <c r="E485" s="78"/>
      <c r="F485" s="78"/>
    </row>
    <row r="486">
      <c r="A486" s="78"/>
      <c r="B486" s="78"/>
      <c r="C486" s="78"/>
      <c r="D486" s="78"/>
      <c r="E486" s="78"/>
      <c r="F486" s="78"/>
    </row>
    <row r="487">
      <c r="A487" s="78"/>
      <c r="B487" s="78"/>
      <c r="C487" s="78"/>
      <c r="D487" s="78"/>
      <c r="E487" s="78"/>
      <c r="F487" s="78"/>
    </row>
    <row r="488">
      <c r="A488" s="78"/>
      <c r="B488" s="78"/>
      <c r="C488" s="78"/>
      <c r="D488" s="78"/>
      <c r="E488" s="78"/>
      <c r="F488" s="78"/>
    </row>
    <row r="489">
      <c r="A489" s="78"/>
      <c r="B489" s="78"/>
      <c r="C489" s="78"/>
      <c r="D489" s="78"/>
      <c r="E489" s="78"/>
      <c r="F489" s="78"/>
    </row>
    <row r="490">
      <c r="A490" s="78"/>
      <c r="B490" s="78"/>
      <c r="C490" s="78"/>
      <c r="D490" s="78"/>
      <c r="E490" s="78"/>
      <c r="F490" s="78"/>
    </row>
    <row r="491">
      <c r="A491" s="78"/>
      <c r="B491" s="78"/>
      <c r="C491" s="78"/>
      <c r="D491" s="78"/>
      <c r="E491" s="78"/>
      <c r="F491" s="78"/>
    </row>
    <row r="492">
      <c r="A492" s="78"/>
      <c r="B492" s="78"/>
      <c r="C492" s="78"/>
      <c r="D492" s="78"/>
      <c r="E492" s="78"/>
      <c r="F492" s="78"/>
    </row>
    <row r="493">
      <c r="A493" s="78"/>
      <c r="B493" s="78"/>
      <c r="C493" s="78"/>
      <c r="D493" s="78"/>
      <c r="E493" s="78"/>
      <c r="F493" s="78"/>
    </row>
    <row r="494">
      <c r="A494" s="78"/>
      <c r="B494" s="78"/>
      <c r="C494" s="78"/>
      <c r="D494" s="78"/>
      <c r="E494" s="78"/>
      <c r="F494" s="78"/>
    </row>
    <row r="495">
      <c r="A495" s="78"/>
      <c r="B495" s="78"/>
      <c r="C495" s="78"/>
      <c r="D495" s="78"/>
      <c r="E495" s="78"/>
      <c r="F495" s="78"/>
    </row>
    <row r="496">
      <c r="A496" s="78"/>
      <c r="B496" s="78"/>
      <c r="C496" s="78"/>
      <c r="D496" s="78"/>
      <c r="E496" s="78"/>
      <c r="F496" s="78"/>
    </row>
    <row r="497">
      <c r="A497" s="78"/>
      <c r="B497" s="78"/>
      <c r="C497" s="78"/>
      <c r="D497" s="78"/>
      <c r="E497" s="78"/>
      <c r="F497" s="78"/>
    </row>
    <row r="498">
      <c r="A498" s="78"/>
      <c r="B498" s="78"/>
      <c r="C498" s="78"/>
      <c r="D498" s="78"/>
      <c r="E498" s="78"/>
      <c r="F498" s="78"/>
    </row>
    <row r="499">
      <c r="A499" s="78"/>
      <c r="B499" s="78"/>
      <c r="C499" s="78"/>
      <c r="D499" s="78"/>
      <c r="E499" s="78"/>
      <c r="F499" s="78"/>
    </row>
    <row r="500">
      <c r="A500" s="78"/>
      <c r="B500" s="78"/>
      <c r="C500" s="78"/>
      <c r="D500" s="78"/>
      <c r="E500" s="78"/>
      <c r="F500" s="78"/>
    </row>
    <row r="501">
      <c r="A501" s="78"/>
      <c r="B501" s="78"/>
      <c r="C501" s="78"/>
      <c r="D501" s="78"/>
      <c r="E501" s="78"/>
      <c r="F501" s="78"/>
    </row>
    <row r="502">
      <c r="A502" s="78"/>
      <c r="B502" s="78"/>
      <c r="C502" s="78"/>
      <c r="D502" s="78"/>
      <c r="E502" s="78"/>
      <c r="F502" s="78"/>
    </row>
    <row r="503">
      <c r="A503" s="78"/>
      <c r="B503" s="78"/>
      <c r="C503" s="78"/>
      <c r="D503" s="78"/>
      <c r="E503" s="78"/>
      <c r="F503" s="78"/>
    </row>
    <row r="504">
      <c r="A504" s="78"/>
      <c r="B504" s="78"/>
      <c r="C504" s="78"/>
      <c r="D504" s="78"/>
      <c r="E504" s="78"/>
      <c r="F504" s="78"/>
    </row>
    <row r="505">
      <c r="A505" s="78"/>
      <c r="B505" s="78"/>
      <c r="C505" s="78"/>
      <c r="D505" s="78"/>
      <c r="E505" s="78"/>
      <c r="F505" s="78"/>
    </row>
    <row r="506">
      <c r="A506" s="78"/>
      <c r="B506" s="78"/>
      <c r="C506" s="78"/>
      <c r="D506" s="78"/>
      <c r="E506" s="78"/>
      <c r="F506" s="78"/>
    </row>
    <row r="507">
      <c r="A507" s="78"/>
      <c r="B507" s="78"/>
      <c r="C507" s="78"/>
      <c r="D507" s="78"/>
      <c r="E507" s="78"/>
      <c r="F507" s="78"/>
    </row>
    <row r="508">
      <c r="A508" s="78"/>
      <c r="B508" s="78"/>
      <c r="C508" s="78"/>
      <c r="D508" s="78"/>
      <c r="E508" s="78"/>
      <c r="F508" s="78"/>
    </row>
    <row r="509">
      <c r="A509" s="78"/>
      <c r="B509" s="78"/>
      <c r="C509" s="78"/>
      <c r="D509" s="78"/>
      <c r="E509" s="78"/>
      <c r="F509" s="78"/>
    </row>
    <row r="510">
      <c r="A510" s="78"/>
      <c r="B510" s="78"/>
      <c r="C510" s="78"/>
      <c r="D510" s="78"/>
      <c r="E510" s="78"/>
      <c r="F510" s="78"/>
    </row>
    <row r="511">
      <c r="A511" s="78"/>
      <c r="B511" s="78"/>
      <c r="C511" s="78"/>
      <c r="D511" s="78"/>
      <c r="E511" s="78"/>
      <c r="F511" s="78"/>
    </row>
    <row r="512">
      <c r="A512" s="78"/>
      <c r="B512" s="78"/>
      <c r="C512" s="78"/>
      <c r="D512" s="78"/>
      <c r="E512" s="78"/>
      <c r="F512" s="78"/>
    </row>
    <row r="513">
      <c r="A513" s="78"/>
      <c r="B513" s="78"/>
      <c r="C513" s="78"/>
      <c r="D513" s="78"/>
      <c r="E513" s="78"/>
      <c r="F513" s="78"/>
    </row>
    <row r="514">
      <c r="A514" s="78"/>
      <c r="B514" s="78"/>
      <c r="C514" s="78"/>
      <c r="D514" s="78"/>
      <c r="E514" s="78"/>
      <c r="F514" s="78"/>
    </row>
    <row r="515">
      <c r="A515" s="78"/>
      <c r="B515" s="78"/>
      <c r="C515" s="78"/>
      <c r="D515" s="78"/>
      <c r="E515" s="78"/>
      <c r="F515" s="78"/>
    </row>
    <row r="516">
      <c r="A516" s="78"/>
      <c r="B516" s="78"/>
      <c r="C516" s="78"/>
      <c r="D516" s="78"/>
      <c r="E516" s="78"/>
      <c r="F516" s="78"/>
    </row>
    <row r="517">
      <c r="A517" s="78"/>
      <c r="B517" s="78"/>
      <c r="C517" s="78"/>
      <c r="D517" s="78"/>
      <c r="E517" s="78"/>
      <c r="F517" s="78"/>
    </row>
    <row r="518">
      <c r="A518" s="78"/>
      <c r="B518" s="78"/>
      <c r="C518" s="78"/>
      <c r="D518" s="78"/>
      <c r="E518" s="78"/>
      <c r="F518" s="78"/>
    </row>
    <row r="519">
      <c r="A519" s="78"/>
      <c r="B519" s="78"/>
      <c r="C519" s="78"/>
      <c r="D519" s="78"/>
      <c r="E519" s="78"/>
      <c r="F519" s="78"/>
    </row>
    <row r="520">
      <c r="A520" s="78"/>
      <c r="B520" s="78"/>
      <c r="C520" s="78"/>
      <c r="D520" s="78"/>
      <c r="E520" s="78"/>
      <c r="F520" s="78"/>
    </row>
    <row r="521">
      <c r="A521" s="78"/>
      <c r="B521" s="78"/>
      <c r="C521" s="78"/>
      <c r="D521" s="78"/>
      <c r="E521" s="78"/>
      <c r="F521" s="78"/>
    </row>
    <row r="522">
      <c r="A522" s="78"/>
      <c r="B522" s="78"/>
      <c r="C522" s="78"/>
      <c r="D522" s="78"/>
      <c r="E522" s="78"/>
      <c r="F522" s="78"/>
    </row>
    <row r="523">
      <c r="A523" s="78"/>
      <c r="B523" s="78"/>
      <c r="C523" s="78"/>
      <c r="D523" s="78"/>
      <c r="E523" s="78"/>
      <c r="F523" s="78"/>
    </row>
    <row r="524">
      <c r="A524" s="78"/>
      <c r="B524" s="78"/>
      <c r="C524" s="78"/>
      <c r="D524" s="78"/>
      <c r="E524" s="78"/>
      <c r="F524" s="78"/>
    </row>
    <row r="525">
      <c r="A525" s="78"/>
      <c r="B525" s="78"/>
      <c r="C525" s="78"/>
      <c r="D525" s="78"/>
      <c r="E525" s="78"/>
      <c r="F525" s="78"/>
    </row>
    <row r="526">
      <c r="A526" s="78"/>
      <c r="B526" s="78"/>
      <c r="C526" s="78"/>
      <c r="D526" s="78"/>
      <c r="E526" s="78"/>
      <c r="F526" s="78"/>
    </row>
    <row r="527">
      <c r="A527" s="78"/>
      <c r="B527" s="78"/>
      <c r="C527" s="78"/>
      <c r="D527" s="78"/>
      <c r="E527" s="78"/>
      <c r="F527" s="78"/>
    </row>
    <row r="528">
      <c r="A528" s="78"/>
      <c r="B528" s="78"/>
      <c r="C528" s="78"/>
      <c r="D528" s="78"/>
      <c r="E528" s="78"/>
      <c r="F528" s="78"/>
    </row>
    <row r="529">
      <c r="A529" s="78"/>
      <c r="B529" s="78"/>
      <c r="C529" s="78"/>
      <c r="D529" s="78"/>
      <c r="E529" s="78"/>
      <c r="F529" s="78"/>
    </row>
    <row r="530">
      <c r="A530" s="78"/>
      <c r="B530" s="78"/>
      <c r="C530" s="78"/>
      <c r="D530" s="78"/>
      <c r="E530" s="78"/>
      <c r="F530" s="78"/>
    </row>
    <row r="531">
      <c r="A531" s="78"/>
      <c r="B531" s="78"/>
      <c r="C531" s="78"/>
      <c r="D531" s="78"/>
      <c r="E531" s="78"/>
      <c r="F531" s="78"/>
    </row>
    <row r="532">
      <c r="A532" s="78"/>
      <c r="B532" s="78"/>
      <c r="C532" s="78"/>
      <c r="D532" s="78"/>
      <c r="E532" s="78"/>
      <c r="F532" s="78"/>
    </row>
    <row r="533">
      <c r="A533" s="78"/>
      <c r="B533" s="78"/>
      <c r="C533" s="78"/>
      <c r="D533" s="78"/>
      <c r="E533" s="78"/>
      <c r="F533" s="78"/>
    </row>
    <row r="534">
      <c r="A534" s="78"/>
      <c r="B534" s="78"/>
      <c r="C534" s="78"/>
      <c r="D534" s="78"/>
      <c r="E534" s="78"/>
      <c r="F534" s="78"/>
    </row>
    <row r="535">
      <c r="A535" s="78"/>
      <c r="B535" s="78"/>
      <c r="C535" s="78"/>
      <c r="D535" s="78"/>
      <c r="E535" s="78"/>
      <c r="F535" s="78"/>
    </row>
    <row r="536">
      <c r="A536" s="78"/>
      <c r="B536" s="78"/>
      <c r="C536" s="78"/>
      <c r="D536" s="78"/>
      <c r="E536" s="78"/>
      <c r="F536" s="78"/>
    </row>
    <row r="537">
      <c r="A537" s="78"/>
      <c r="B537" s="78"/>
      <c r="C537" s="78"/>
      <c r="D537" s="78"/>
      <c r="E537" s="78"/>
      <c r="F537" s="78"/>
    </row>
    <row r="538">
      <c r="A538" s="78"/>
      <c r="B538" s="78"/>
      <c r="C538" s="78"/>
      <c r="D538" s="78"/>
      <c r="E538" s="78"/>
      <c r="F538" s="78"/>
    </row>
    <row r="539">
      <c r="A539" s="78"/>
      <c r="B539" s="78"/>
      <c r="C539" s="78"/>
      <c r="D539" s="78"/>
      <c r="E539" s="78"/>
      <c r="F539" s="78"/>
    </row>
    <row r="540">
      <c r="A540" s="78"/>
      <c r="B540" s="78"/>
      <c r="C540" s="78"/>
      <c r="D540" s="78"/>
      <c r="E540" s="78"/>
      <c r="F540" s="78"/>
    </row>
    <row r="541">
      <c r="A541" s="78"/>
      <c r="B541" s="78"/>
      <c r="C541" s="78"/>
      <c r="D541" s="78"/>
      <c r="E541" s="78"/>
      <c r="F541" s="78"/>
    </row>
    <row r="542">
      <c r="A542" s="78"/>
      <c r="B542" s="78"/>
      <c r="C542" s="78"/>
      <c r="D542" s="78"/>
      <c r="E542" s="78"/>
      <c r="F542" s="78"/>
    </row>
    <row r="543">
      <c r="A543" s="78"/>
      <c r="B543" s="78"/>
      <c r="C543" s="78"/>
      <c r="D543" s="78"/>
      <c r="E543" s="78"/>
      <c r="F543" s="78"/>
    </row>
    <row r="544">
      <c r="A544" s="78"/>
      <c r="B544" s="78"/>
      <c r="C544" s="78"/>
      <c r="D544" s="78"/>
      <c r="E544" s="78"/>
      <c r="F544" s="78"/>
    </row>
    <row r="545">
      <c r="A545" s="78"/>
      <c r="B545" s="78"/>
      <c r="C545" s="78"/>
      <c r="D545" s="78"/>
      <c r="E545" s="78"/>
      <c r="F545" s="78"/>
    </row>
    <row r="546">
      <c r="A546" s="78"/>
      <c r="B546" s="78"/>
      <c r="C546" s="78"/>
      <c r="D546" s="78"/>
      <c r="E546" s="78"/>
      <c r="F546" s="78"/>
    </row>
    <row r="547">
      <c r="A547" s="78"/>
      <c r="B547" s="78"/>
      <c r="C547" s="78"/>
      <c r="D547" s="78"/>
      <c r="E547" s="78"/>
      <c r="F547" s="78"/>
    </row>
    <row r="548">
      <c r="A548" s="78"/>
      <c r="B548" s="78"/>
      <c r="C548" s="78"/>
      <c r="D548" s="78"/>
      <c r="E548" s="78"/>
      <c r="F548" s="78"/>
    </row>
    <row r="549">
      <c r="A549" s="78"/>
      <c r="B549" s="78"/>
      <c r="C549" s="78"/>
      <c r="D549" s="78"/>
      <c r="E549" s="78"/>
      <c r="F549" s="78"/>
    </row>
    <row r="550">
      <c r="A550" s="78"/>
      <c r="B550" s="78"/>
      <c r="C550" s="78"/>
      <c r="D550" s="78"/>
      <c r="E550" s="78"/>
      <c r="F550" s="78"/>
    </row>
    <row r="551">
      <c r="A551" s="78"/>
      <c r="B551" s="78"/>
      <c r="C551" s="78"/>
      <c r="D551" s="78"/>
      <c r="E551" s="78"/>
      <c r="F551" s="78"/>
    </row>
    <row r="552">
      <c r="A552" s="78"/>
      <c r="B552" s="78"/>
      <c r="C552" s="78"/>
      <c r="D552" s="78"/>
      <c r="E552" s="78"/>
      <c r="F552" s="78"/>
    </row>
    <row r="553">
      <c r="A553" s="78"/>
      <c r="B553" s="78"/>
      <c r="C553" s="78"/>
      <c r="D553" s="78"/>
      <c r="E553" s="78"/>
      <c r="F553" s="78"/>
    </row>
    <row r="554">
      <c r="A554" s="78"/>
      <c r="B554" s="78"/>
      <c r="C554" s="78"/>
      <c r="D554" s="78"/>
      <c r="E554" s="78"/>
      <c r="F554" s="78"/>
    </row>
    <row r="555">
      <c r="A555" s="78"/>
      <c r="B555" s="78"/>
      <c r="C555" s="78"/>
      <c r="D555" s="78"/>
      <c r="E555" s="78"/>
      <c r="F555" s="78"/>
    </row>
    <row r="556">
      <c r="A556" s="78"/>
      <c r="B556" s="78"/>
      <c r="C556" s="78"/>
      <c r="D556" s="78"/>
      <c r="E556" s="78"/>
      <c r="F556" s="78"/>
    </row>
    <row r="557">
      <c r="A557" s="78"/>
      <c r="B557" s="78"/>
      <c r="C557" s="78"/>
      <c r="D557" s="78"/>
      <c r="E557" s="78"/>
      <c r="F557" s="78"/>
    </row>
    <row r="558">
      <c r="A558" s="78"/>
      <c r="B558" s="78"/>
      <c r="C558" s="78"/>
      <c r="D558" s="78"/>
      <c r="E558" s="78"/>
      <c r="F558" s="78"/>
    </row>
    <row r="559">
      <c r="A559" s="78"/>
      <c r="B559" s="78"/>
      <c r="C559" s="78"/>
      <c r="D559" s="78"/>
      <c r="E559" s="78"/>
      <c r="F559" s="78"/>
    </row>
    <row r="560">
      <c r="A560" s="78"/>
      <c r="B560" s="78"/>
      <c r="C560" s="78"/>
      <c r="D560" s="78"/>
      <c r="E560" s="78"/>
      <c r="F560" s="78"/>
    </row>
    <row r="561">
      <c r="A561" s="78"/>
      <c r="B561" s="78"/>
      <c r="C561" s="78"/>
      <c r="D561" s="78"/>
      <c r="E561" s="78"/>
      <c r="F561" s="78"/>
    </row>
    <row r="562">
      <c r="A562" s="78"/>
      <c r="B562" s="78"/>
      <c r="C562" s="78"/>
      <c r="D562" s="78"/>
      <c r="E562" s="78"/>
      <c r="F562" s="78"/>
    </row>
    <row r="563">
      <c r="A563" s="78"/>
      <c r="B563" s="78"/>
      <c r="C563" s="78"/>
      <c r="D563" s="78"/>
      <c r="E563" s="78"/>
      <c r="F563" s="78"/>
    </row>
    <row r="564">
      <c r="A564" s="78"/>
      <c r="B564" s="78"/>
      <c r="C564" s="78"/>
      <c r="D564" s="78"/>
      <c r="E564" s="78"/>
      <c r="F564" s="78"/>
    </row>
    <row r="565">
      <c r="A565" s="78"/>
      <c r="B565" s="78"/>
      <c r="C565" s="78"/>
      <c r="D565" s="78"/>
      <c r="E565" s="78"/>
      <c r="F565" s="78"/>
    </row>
    <row r="566">
      <c r="A566" s="78"/>
      <c r="B566" s="78"/>
      <c r="C566" s="78"/>
      <c r="D566" s="78"/>
      <c r="E566" s="78"/>
      <c r="F566" s="78"/>
    </row>
    <row r="567">
      <c r="A567" s="78"/>
      <c r="B567" s="78"/>
      <c r="C567" s="78"/>
      <c r="D567" s="78"/>
      <c r="E567" s="78"/>
      <c r="F567" s="78"/>
    </row>
    <row r="568">
      <c r="A568" s="78"/>
      <c r="B568" s="78"/>
      <c r="C568" s="78"/>
      <c r="D568" s="78"/>
      <c r="E568" s="78"/>
      <c r="F568" s="78"/>
    </row>
    <row r="569">
      <c r="A569" s="78"/>
      <c r="B569" s="78"/>
      <c r="C569" s="78"/>
      <c r="D569" s="78"/>
      <c r="E569" s="78"/>
      <c r="F569" s="78"/>
    </row>
    <row r="570">
      <c r="A570" s="78"/>
      <c r="B570" s="78"/>
      <c r="C570" s="78"/>
      <c r="D570" s="78"/>
      <c r="E570" s="78"/>
      <c r="F570" s="78"/>
    </row>
    <row r="571">
      <c r="A571" s="78"/>
      <c r="B571" s="78"/>
      <c r="C571" s="78"/>
      <c r="D571" s="78"/>
      <c r="E571" s="78"/>
      <c r="F571" s="78"/>
    </row>
    <row r="572">
      <c r="A572" s="78"/>
      <c r="B572" s="78"/>
      <c r="C572" s="78"/>
      <c r="D572" s="78"/>
      <c r="E572" s="78"/>
      <c r="F572" s="78"/>
    </row>
    <row r="573">
      <c r="A573" s="78"/>
      <c r="B573" s="78"/>
      <c r="C573" s="78"/>
      <c r="D573" s="78"/>
      <c r="E573" s="78"/>
      <c r="F573" s="78"/>
    </row>
    <row r="574">
      <c r="A574" s="78"/>
      <c r="B574" s="78"/>
      <c r="C574" s="78"/>
      <c r="D574" s="78"/>
      <c r="E574" s="78"/>
      <c r="F574" s="78"/>
    </row>
    <row r="575">
      <c r="A575" s="78"/>
      <c r="B575" s="78"/>
      <c r="C575" s="78"/>
      <c r="D575" s="78"/>
      <c r="E575" s="78"/>
      <c r="F575" s="78"/>
    </row>
    <row r="576">
      <c r="A576" s="78"/>
      <c r="B576" s="78"/>
      <c r="C576" s="78"/>
      <c r="D576" s="78"/>
      <c r="E576" s="78"/>
      <c r="F576" s="78"/>
    </row>
    <row r="577">
      <c r="A577" s="78"/>
      <c r="B577" s="78"/>
      <c r="C577" s="78"/>
      <c r="D577" s="78"/>
      <c r="E577" s="78"/>
      <c r="F577" s="78"/>
    </row>
    <row r="578">
      <c r="A578" s="78"/>
      <c r="B578" s="78"/>
      <c r="C578" s="78"/>
      <c r="D578" s="78"/>
      <c r="E578" s="78"/>
      <c r="F578" s="78"/>
    </row>
    <row r="579">
      <c r="A579" s="78"/>
      <c r="B579" s="78"/>
      <c r="C579" s="78"/>
      <c r="D579" s="78"/>
      <c r="E579" s="78"/>
      <c r="F579" s="78"/>
    </row>
    <row r="580">
      <c r="A580" s="78"/>
      <c r="B580" s="78"/>
      <c r="C580" s="78"/>
      <c r="D580" s="78"/>
      <c r="E580" s="78"/>
      <c r="F580" s="78"/>
    </row>
    <row r="581">
      <c r="A581" s="78"/>
      <c r="B581" s="78"/>
      <c r="C581" s="78"/>
      <c r="D581" s="78"/>
      <c r="E581" s="78"/>
      <c r="F581" s="78"/>
    </row>
    <row r="582">
      <c r="A582" s="78"/>
      <c r="B582" s="78"/>
      <c r="C582" s="78"/>
      <c r="D582" s="78"/>
      <c r="E582" s="78"/>
      <c r="F582" s="78"/>
    </row>
    <row r="583">
      <c r="A583" s="78"/>
      <c r="B583" s="78"/>
      <c r="C583" s="78"/>
      <c r="D583" s="78"/>
      <c r="E583" s="78"/>
      <c r="F583" s="78"/>
    </row>
    <row r="584">
      <c r="A584" s="78"/>
      <c r="B584" s="78"/>
      <c r="C584" s="78"/>
      <c r="D584" s="78"/>
      <c r="E584" s="78"/>
      <c r="F584" s="78"/>
    </row>
    <row r="585">
      <c r="A585" s="78"/>
      <c r="B585" s="78"/>
      <c r="C585" s="78"/>
      <c r="D585" s="78"/>
      <c r="E585" s="78"/>
      <c r="F585" s="78"/>
    </row>
    <row r="586">
      <c r="A586" s="78"/>
      <c r="B586" s="78"/>
      <c r="C586" s="78"/>
      <c r="D586" s="78"/>
      <c r="E586" s="78"/>
      <c r="F586" s="78"/>
    </row>
    <row r="587">
      <c r="A587" s="78"/>
      <c r="B587" s="78"/>
      <c r="C587" s="78"/>
      <c r="D587" s="78"/>
      <c r="E587" s="78"/>
      <c r="F587" s="78"/>
    </row>
    <row r="588">
      <c r="A588" s="78"/>
      <c r="B588" s="78"/>
      <c r="C588" s="78"/>
      <c r="D588" s="78"/>
      <c r="E588" s="78"/>
      <c r="F588" s="78"/>
    </row>
    <row r="589">
      <c r="A589" s="78"/>
      <c r="B589" s="78"/>
      <c r="C589" s="78"/>
      <c r="D589" s="78"/>
      <c r="E589" s="78"/>
      <c r="F589" s="78"/>
    </row>
    <row r="590">
      <c r="A590" s="78"/>
      <c r="B590" s="78"/>
      <c r="C590" s="78"/>
      <c r="D590" s="78"/>
      <c r="E590" s="78"/>
      <c r="F590" s="78"/>
    </row>
    <row r="591">
      <c r="A591" s="78"/>
      <c r="B591" s="78"/>
      <c r="C591" s="78"/>
      <c r="D591" s="78"/>
      <c r="E591" s="78"/>
      <c r="F591" s="78"/>
    </row>
    <row r="592">
      <c r="A592" s="78"/>
      <c r="B592" s="78"/>
      <c r="C592" s="78"/>
      <c r="D592" s="78"/>
      <c r="E592" s="78"/>
      <c r="F592" s="78"/>
    </row>
    <row r="593">
      <c r="A593" s="78"/>
      <c r="B593" s="78"/>
      <c r="C593" s="78"/>
      <c r="D593" s="78"/>
      <c r="E593" s="78"/>
      <c r="F593" s="78"/>
    </row>
    <row r="594">
      <c r="A594" s="78"/>
      <c r="B594" s="78"/>
      <c r="C594" s="78"/>
      <c r="D594" s="78"/>
      <c r="E594" s="78"/>
      <c r="F594" s="78"/>
    </row>
    <row r="595">
      <c r="A595" s="78"/>
      <c r="B595" s="78"/>
      <c r="C595" s="78"/>
      <c r="D595" s="78"/>
      <c r="E595" s="78"/>
      <c r="F595" s="78"/>
    </row>
    <row r="596">
      <c r="A596" s="78"/>
      <c r="B596" s="78"/>
      <c r="C596" s="78"/>
      <c r="D596" s="78"/>
      <c r="E596" s="78"/>
      <c r="F596" s="78"/>
    </row>
    <row r="597">
      <c r="A597" s="78"/>
      <c r="B597" s="78"/>
      <c r="C597" s="78"/>
      <c r="D597" s="78"/>
      <c r="E597" s="78"/>
      <c r="F597" s="78"/>
    </row>
    <row r="598">
      <c r="A598" s="78"/>
      <c r="B598" s="78"/>
      <c r="C598" s="78"/>
      <c r="D598" s="78"/>
      <c r="E598" s="78"/>
      <c r="F598" s="78"/>
    </row>
    <row r="599">
      <c r="A599" s="78"/>
      <c r="B599" s="78"/>
      <c r="C599" s="78"/>
      <c r="D599" s="78"/>
      <c r="E599" s="78"/>
      <c r="F599" s="78"/>
    </row>
    <row r="600">
      <c r="A600" s="78"/>
      <c r="B600" s="78"/>
      <c r="C600" s="78"/>
      <c r="D600" s="78"/>
      <c r="E600" s="78"/>
      <c r="F600" s="78"/>
    </row>
    <row r="601">
      <c r="A601" s="78"/>
      <c r="B601" s="78"/>
      <c r="C601" s="78"/>
      <c r="D601" s="78"/>
      <c r="E601" s="78"/>
      <c r="F601" s="78"/>
    </row>
    <row r="602">
      <c r="A602" s="78"/>
      <c r="B602" s="78"/>
      <c r="C602" s="78"/>
      <c r="D602" s="78"/>
      <c r="E602" s="78"/>
      <c r="F602" s="78"/>
    </row>
    <row r="603">
      <c r="A603" s="78"/>
      <c r="B603" s="78"/>
      <c r="C603" s="78"/>
      <c r="D603" s="78"/>
      <c r="E603" s="78"/>
      <c r="F603" s="78"/>
    </row>
    <row r="604">
      <c r="A604" s="78"/>
      <c r="B604" s="78"/>
      <c r="C604" s="78"/>
      <c r="D604" s="78"/>
      <c r="E604" s="78"/>
      <c r="F604" s="78"/>
    </row>
    <row r="605">
      <c r="A605" s="78"/>
      <c r="B605" s="78"/>
      <c r="C605" s="78"/>
      <c r="D605" s="78"/>
      <c r="E605" s="78"/>
      <c r="F605" s="78"/>
    </row>
    <row r="606">
      <c r="A606" s="78"/>
      <c r="B606" s="78"/>
      <c r="C606" s="78"/>
      <c r="D606" s="78"/>
      <c r="E606" s="78"/>
      <c r="F606" s="78"/>
    </row>
    <row r="607">
      <c r="A607" s="78"/>
      <c r="B607" s="78"/>
      <c r="C607" s="78"/>
      <c r="D607" s="78"/>
      <c r="E607" s="78"/>
      <c r="F607" s="78"/>
    </row>
    <row r="608">
      <c r="A608" s="78"/>
      <c r="B608" s="78"/>
      <c r="C608" s="78"/>
      <c r="D608" s="78"/>
      <c r="E608" s="78"/>
      <c r="F608" s="78"/>
    </row>
    <row r="609">
      <c r="A609" s="78"/>
      <c r="B609" s="78"/>
      <c r="C609" s="78"/>
      <c r="D609" s="78"/>
      <c r="E609" s="78"/>
      <c r="F609" s="78"/>
    </row>
    <row r="610">
      <c r="A610" s="78"/>
      <c r="B610" s="78"/>
      <c r="C610" s="78"/>
      <c r="D610" s="78"/>
      <c r="E610" s="78"/>
      <c r="F610" s="78"/>
    </row>
    <row r="611">
      <c r="A611" s="78"/>
      <c r="B611" s="78"/>
      <c r="C611" s="78"/>
      <c r="D611" s="78"/>
      <c r="E611" s="78"/>
      <c r="F611" s="78"/>
    </row>
    <row r="612">
      <c r="A612" s="78"/>
      <c r="B612" s="78"/>
      <c r="C612" s="78"/>
      <c r="D612" s="78"/>
      <c r="E612" s="78"/>
      <c r="F612" s="78"/>
    </row>
    <row r="613">
      <c r="A613" s="78"/>
      <c r="B613" s="78"/>
      <c r="C613" s="78"/>
      <c r="D613" s="78"/>
      <c r="E613" s="78"/>
      <c r="F613" s="78"/>
    </row>
    <row r="614">
      <c r="A614" s="78"/>
      <c r="B614" s="78"/>
      <c r="C614" s="78"/>
      <c r="D614" s="78"/>
      <c r="E614" s="78"/>
      <c r="F614" s="78"/>
    </row>
    <row r="615">
      <c r="A615" s="78"/>
      <c r="B615" s="78"/>
      <c r="C615" s="78"/>
      <c r="D615" s="78"/>
      <c r="E615" s="78"/>
      <c r="F615" s="78"/>
    </row>
    <row r="616">
      <c r="A616" s="78"/>
      <c r="B616" s="78"/>
      <c r="C616" s="78"/>
      <c r="D616" s="78"/>
      <c r="E616" s="78"/>
      <c r="F616" s="78"/>
    </row>
    <row r="617">
      <c r="A617" s="78"/>
      <c r="B617" s="78"/>
      <c r="C617" s="78"/>
      <c r="D617" s="78"/>
      <c r="E617" s="78"/>
      <c r="F617" s="78"/>
    </row>
    <row r="618">
      <c r="A618" s="78"/>
      <c r="B618" s="78"/>
      <c r="C618" s="78"/>
      <c r="D618" s="78"/>
      <c r="E618" s="78"/>
      <c r="F618" s="78"/>
    </row>
    <row r="619">
      <c r="A619" s="78"/>
      <c r="B619" s="78"/>
      <c r="C619" s="78"/>
      <c r="D619" s="78"/>
      <c r="E619" s="78"/>
      <c r="F619" s="78"/>
    </row>
    <row r="620">
      <c r="A620" s="78"/>
      <c r="B620" s="78"/>
      <c r="C620" s="78"/>
      <c r="D620" s="78"/>
      <c r="E620" s="78"/>
      <c r="F620" s="78"/>
    </row>
    <row r="621">
      <c r="A621" s="78"/>
      <c r="B621" s="78"/>
      <c r="C621" s="78"/>
      <c r="D621" s="78"/>
      <c r="E621" s="78"/>
      <c r="F621" s="78"/>
    </row>
    <row r="622">
      <c r="A622" s="78"/>
      <c r="B622" s="78"/>
      <c r="C622" s="78"/>
      <c r="D622" s="78"/>
      <c r="E622" s="78"/>
      <c r="F622" s="78"/>
    </row>
    <row r="623">
      <c r="A623" s="78"/>
      <c r="B623" s="78"/>
      <c r="C623" s="78"/>
      <c r="D623" s="78"/>
      <c r="E623" s="78"/>
      <c r="F623" s="78"/>
    </row>
    <row r="624">
      <c r="A624" s="78"/>
      <c r="B624" s="78"/>
      <c r="C624" s="78"/>
      <c r="D624" s="78"/>
      <c r="E624" s="78"/>
      <c r="F624" s="78"/>
    </row>
    <row r="625">
      <c r="A625" s="78"/>
      <c r="B625" s="78"/>
      <c r="C625" s="78"/>
      <c r="D625" s="78"/>
      <c r="E625" s="78"/>
      <c r="F625" s="78"/>
    </row>
    <row r="626">
      <c r="A626" s="78"/>
      <c r="B626" s="78"/>
      <c r="C626" s="78"/>
      <c r="D626" s="78"/>
      <c r="E626" s="78"/>
      <c r="F626" s="78"/>
    </row>
    <row r="627">
      <c r="A627" s="78"/>
      <c r="B627" s="78"/>
      <c r="C627" s="78"/>
      <c r="D627" s="78"/>
      <c r="E627" s="78"/>
      <c r="F627" s="78"/>
    </row>
    <row r="628">
      <c r="A628" s="78"/>
      <c r="B628" s="78"/>
      <c r="C628" s="78"/>
      <c r="D628" s="78"/>
      <c r="E628" s="78"/>
      <c r="F628" s="78"/>
    </row>
    <row r="629">
      <c r="A629" s="78"/>
      <c r="B629" s="78"/>
      <c r="C629" s="78"/>
      <c r="D629" s="78"/>
      <c r="E629" s="78"/>
      <c r="F629" s="78"/>
    </row>
    <row r="630">
      <c r="A630" s="78"/>
      <c r="B630" s="78"/>
      <c r="C630" s="78"/>
      <c r="D630" s="78"/>
      <c r="E630" s="78"/>
      <c r="F630" s="78"/>
    </row>
    <row r="631">
      <c r="A631" s="78"/>
      <c r="B631" s="78"/>
      <c r="C631" s="78"/>
      <c r="D631" s="78"/>
      <c r="E631" s="78"/>
      <c r="F631" s="78"/>
    </row>
    <row r="632">
      <c r="A632" s="78"/>
      <c r="B632" s="78"/>
      <c r="C632" s="78"/>
      <c r="D632" s="78"/>
      <c r="E632" s="78"/>
      <c r="F632" s="78"/>
    </row>
    <row r="633">
      <c r="A633" s="78"/>
      <c r="B633" s="78"/>
      <c r="C633" s="78"/>
      <c r="D633" s="78"/>
      <c r="E633" s="78"/>
      <c r="F633" s="78"/>
    </row>
    <row r="634">
      <c r="A634" s="78"/>
      <c r="B634" s="78"/>
      <c r="C634" s="78"/>
      <c r="D634" s="78"/>
      <c r="E634" s="78"/>
      <c r="F634" s="78"/>
    </row>
    <row r="635">
      <c r="A635" s="78"/>
      <c r="B635" s="78"/>
      <c r="C635" s="78"/>
      <c r="D635" s="78"/>
      <c r="E635" s="78"/>
      <c r="F635" s="78"/>
    </row>
    <row r="636">
      <c r="A636" s="78"/>
      <c r="B636" s="78"/>
      <c r="C636" s="78"/>
      <c r="D636" s="78"/>
      <c r="E636" s="78"/>
      <c r="F636" s="78"/>
    </row>
    <row r="637">
      <c r="A637" s="78"/>
      <c r="B637" s="78"/>
      <c r="C637" s="78"/>
      <c r="D637" s="78"/>
      <c r="E637" s="78"/>
      <c r="F637" s="78"/>
    </row>
    <row r="638">
      <c r="A638" s="78"/>
      <c r="B638" s="78"/>
      <c r="C638" s="78"/>
      <c r="D638" s="78"/>
      <c r="E638" s="78"/>
      <c r="F638" s="78"/>
    </row>
    <row r="639">
      <c r="A639" s="78"/>
      <c r="B639" s="78"/>
      <c r="C639" s="78"/>
      <c r="D639" s="78"/>
      <c r="E639" s="78"/>
      <c r="F639" s="78"/>
    </row>
    <row r="640">
      <c r="A640" s="78"/>
      <c r="B640" s="78"/>
      <c r="C640" s="78"/>
      <c r="D640" s="78"/>
      <c r="E640" s="78"/>
      <c r="F640" s="78"/>
    </row>
    <row r="641">
      <c r="A641" s="78"/>
      <c r="B641" s="78"/>
      <c r="C641" s="78"/>
      <c r="D641" s="78"/>
      <c r="E641" s="78"/>
      <c r="F641" s="78"/>
    </row>
    <row r="642">
      <c r="A642" s="78"/>
      <c r="B642" s="78"/>
      <c r="C642" s="78"/>
      <c r="D642" s="78"/>
      <c r="E642" s="78"/>
      <c r="F642" s="78"/>
    </row>
    <row r="643">
      <c r="A643" s="78"/>
      <c r="B643" s="78"/>
      <c r="C643" s="78"/>
      <c r="D643" s="78"/>
      <c r="E643" s="78"/>
      <c r="F643" s="78"/>
    </row>
    <row r="644">
      <c r="A644" s="78"/>
      <c r="B644" s="78"/>
      <c r="C644" s="78"/>
      <c r="D644" s="78"/>
      <c r="E644" s="78"/>
      <c r="F644" s="78"/>
    </row>
    <row r="645">
      <c r="A645" s="78"/>
      <c r="B645" s="78"/>
      <c r="C645" s="78"/>
      <c r="D645" s="78"/>
      <c r="E645" s="78"/>
      <c r="F645" s="78"/>
    </row>
    <row r="646">
      <c r="A646" s="78"/>
      <c r="B646" s="78"/>
      <c r="C646" s="78"/>
      <c r="D646" s="78"/>
      <c r="E646" s="78"/>
      <c r="F646" s="78"/>
    </row>
    <row r="647">
      <c r="A647" s="78"/>
      <c r="B647" s="78"/>
      <c r="C647" s="78"/>
      <c r="D647" s="78"/>
      <c r="E647" s="78"/>
      <c r="F647" s="78"/>
    </row>
    <row r="648">
      <c r="A648" s="78"/>
      <c r="B648" s="78"/>
      <c r="C648" s="78"/>
      <c r="D648" s="78"/>
      <c r="E648" s="78"/>
      <c r="F648" s="78"/>
    </row>
    <row r="649">
      <c r="A649" s="78"/>
      <c r="B649" s="78"/>
      <c r="C649" s="78"/>
      <c r="D649" s="78"/>
      <c r="E649" s="78"/>
      <c r="F649" s="78"/>
    </row>
    <row r="650">
      <c r="A650" s="78"/>
      <c r="B650" s="78"/>
      <c r="C650" s="78"/>
      <c r="D650" s="78"/>
      <c r="E650" s="78"/>
      <c r="F650" s="78"/>
    </row>
    <row r="651">
      <c r="A651" s="78"/>
      <c r="B651" s="78"/>
      <c r="C651" s="78"/>
      <c r="D651" s="78"/>
      <c r="E651" s="78"/>
      <c r="F651" s="78"/>
    </row>
    <row r="652">
      <c r="A652" s="78"/>
      <c r="B652" s="78"/>
      <c r="C652" s="78"/>
      <c r="D652" s="78"/>
      <c r="E652" s="78"/>
      <c r="F652" s="78"/>
    </row>
    <row r="653">
      <c r="A653" s="78"/>
      <c r="B653" s="78"/>
      <c r="C653" s="78"/>
      <c r="D653" s="78"/>
      <c r="E653" s="78"/>
      <c r="F653" s="78"/>
    </row>
    <row r="654">
      <c r="A654" s="78"/>
      <c r="B654" s="78"/>
      <c r="C654" s="78"/>
      <c r="D654" s="78"/>
      <c r="E654" s="78"/>
      <c r="F654" s="78"/>
    </row>
    <row r="655">
      <c r="A655" s="78"/>
      <c r="B655" s="78"/>
      <c r="C655" s="78"/>
      <c r="D655" s="78"/>
      <c r="E655" s="78"/>
      <c r="F655" s="78"/>
    </row>
    <row r="656">
      <c r="A656" s="78"/>
      <c r="B656" s="78"/>
      <c r="C656" s="78"/>
      <c r="D656" s="78"/>
      <c r="E656" s="78"/>
      <c r="F656" s="78"/>
    </row>
    <row r="657">
      <c r="A657" s="78"/>
      <c r="B657" s="78"/>
      <c r="C657" s="78"/>
      <c r="D657" s="78"/>
      <c r="E657" s="78"/>
      <c r="F657" s="78"/>
    </row>
    <row r="658">
      <c r="A658" s="78"/>
      <c r="B658" s="78"/>
      <c r="C658" s="78"/>
      <c r="D658" s="78"/>
      <c r="E658" s="78"/>
      <c r="F658" s="78"/>
    </row>
    <row r="659">
      <c r="A659" s="78"/>
      <c r="B659" s="78"/>
      <c r="C659" s="78"/>
      <c r="D659" s="78"/>
      <c r="E659" s="78"/>
      <c r="F659" s="78"/>
    </row>
    <row r="660">
      <c r="A660" s="78"/>
      <c r="B660" s="78"/>
      <c r="C660" s="78"/>
      <c r="D660" s="78"/>
      <c r="E660" s="78"/>
      <c r="F660" s="78"/>
    </row>
    <row r="661">
      <c r="A661" s="78"/>
      <c r="B661" s="78"/>
      <c r="C661" s="78"/>
      <c r="D661" s="78"/>
      <c r="E661" s="78"/>
      <c r="F661" s="78"/>
    </row>
    <row r="662">
      <c r="A662" s="78"/>
      <c r="B662" s="78"/>
      <c r="C662" s="78"/>
      <c r="D662" s="78"/>
      <c r="E662" s="78"/>
      <c r="F662" s="78"/>
    </row>
    <row r="663">
      <c r="A663" s="78"/>
      <c r="B663" s="78"/>
      <c r="C663" s="78"/>
      <c r="D663" s="78"/>
      <c r="E663" s="78"/>
      <c r="F663" s="78"/>
    </row>
    <row r="664">
      <c r="A664" s="78"/>
      <c r="B664" s="78"/>
      <c r="C664" s="78"/>
      <c r="D664" s="78"/>
      <c r="E664" s="78"/>
      <c r="F664" s="78"/>
    </row>
    <row r="665">
      <c r="A665" s="78"/>
      <c r="B665" s="78"/>
      <c r="C665" s="78"/>
      <c r="D665" s="78"/>
      <c r="E665" s="78"/>
      <c r="F665" s="78"/>
    </row>
    <row r="666">
      <c r="A666" s="78"/>
      <c r="B666" s="78"/>
      <c r="C666" s="78"/>
      <c r="D666" s="78"/>
      <c r="E666" s="78"/>
      <c r="F666" s="78"/>
    </row>
    <row r="667">
      <c r="A667" s="78"/>
      <c r="B667" s="78"/>
      <c r="C667" s="78"/>
      <c r="D667" s="78"/>
      <c r="E667" s="78"/>
      <c r="F667" s="78"/>
    </row>
    <row r="668">
      <c r="A668" s="78"/>
      <c r="B668" s="78"/>
      <c r="C668" s="78"/>
      <c r="D668" s="78"/>
      <c r="E668" s="78"/>
      <c r="F668" s="78"/>
    </row>
    <row r="669">
      <c r="A669" s="78"/>
      <c r="B669" s="78"/>
      <c r="C669" s="78"/>
      <c r="D669" s="78"/>
      <c r="E669" s="78"/>
      <c r="F669" s="78"/>
    </row>
    <row r="670">
      <c r="A670" s="78"/>
      <c r="B670" s="78"/>
      <c r="C670" s="78"/>
      <c r="D670" s="78"/>
      <c r="E670" s="78"/>
      <c r="F670" s="78"/>
    </row>
    <row r="671">
      <c r="A671" s="78"/>
      <c r="B671" s="78"/>
      <c r="C671" s="78"/>
      <c r="D671" s="78"/>
      <c r="E671" s="78"/>
      <c r="F671" s="78"/>
    </row>
    <row r="672">
      <c r="A672" s="78"/>
      <c r="B672" s="78"/>
      <c r="C672" s="78"/>
      <c r="D672" s="78"/>
      <c r="E672" s="78"/>
      <c r="F672" s="78"/>
    </row>
    <row r="673">
      <c r="A673" s="78"/>
      <c r="B673" s="78"/>
      <c r="C673" s="78"/>
      <c r="D673" s="78"/>
      <c r="E673" s="78"/>
      <c r="F673" s="78"/>
    </row>
    <row r="674">
      <c r="A674" s="78"/>
      <c r="B674" s="78"/>
      <c r="C674" s="78"/>
      <c r="D674" s="78"/>
      <c r="E674" s="78"/>
      <c r="F674" s="78"/>
    </row>
    <row r="675">
      <c r="A675" s="78"/>
      <c r="B675" s="78"/>
      <c r="C675" s="78"/>
      <c r="D675" s="78"/>
      <c r="E675" s="78"/>
      <c r="F675" s="78"/>
    </row>
    <row r="676">
      <c r="A676" s="78"/>
      <c r="B676" s="78"/>
      <c r="C676" s="78"/>
      <c r="D676" s="78"/>
      <c r="E676" s="78"/>
      <c r="F676" s="78"/>
    </row>
    <row r="677">
      <c r="A677" s="78"/>
      <c r="B677" s="78"/>
      <c r="C677" s="78"/>
      <c r="D677" s="78"/>
      <c r="E677" s="78"/>
      <c r="F677" s="78"/>
    </row>
    <row r="678">
      <c r="A678" s="78"/>
      <c r="B678" s="78"/>
      <c r="C678" s="78"/>
      <c r="D678" s="78"/>
      <c r="E678" s="78"/>
      <c r="F678" s="78"/>
    </row>
    <row r="679">
      <c r="A679" s="78"/>
      <c r="B679" s="78"/>
      <c r="C679" s="78"/>
      <c r="D679" s="78"/>
      <c r="E679" s="78"/>
      <c r="F679" s="78"/>
    </row>
    <row r="680">
      <c r="A680" s="78"/>
      <c r="B680" s="78"/>
      <c r="C680" s="78"/>
      <c r="D680" s="78"/>
      <c r="E680" s="78"/>
      <c r="F680" s="78"/>
    </row>
    <row r="681">
      <c r="A681" s="78"/>
      <c r="B681" s="78"/>
      <c r="C681" s="78"/>
      <c r="D681" s="78"/>
      <c r="E681" s="78"/>
      <c r="F681" s="78"/>
    </row>
    <row r="682">
      <c r="A682" s="78"/>
      <c r="B682" s="78"/>
      <c r="C682" s="78"/>
      <c r="D682" s="78"/>
      <c r="E682" s="78"/>
      <c r="F682" s="78"/>
    </row>
    <row r="683">
      <c r="A683" s="78"/>
      <c r="B683" s="78"/>
      <c r="C683" s="78"/>
      <c r="D683" s="78"/>
      <c r="E683" s="78"/>
      <c r="F683" s="78"/>
    </row>
    <row r="684">
      <c r="A684" s="78"/>
      <c r="B684" s="78"/>
      <c r="C684" s="78"/>
      <c r="D684" s="78"/>
      <c r="E684" s="78"/>
      <c r="F684" s="78"/>
    </row>
    <row r="685">
      <c r="A685" s="78"/>
      <c r="B685" s="78"/>
      <c r="C685" s="78"/>
      <c r="D685" s="78"/>
      <c r="E685" s="78"/>
      <c r="F685" s="78"/>
    </row>
    <row r="686">
      <c r="A686" s="78"/>
      <c r="B686" s="78"/>
      <c r="C686" s="78"/>
      <c r="D686" s="78"/>
      <c r="E686" s="78"/>
      <c r="F686" s="78"/>
    </row>
    <row r="687">
      <c r="A687" s="78"/>
      <c r="B687" s="78"/>
      <c r="C687" s="78"/>
      <c r="D687" s="78"/>
      <c r="E687" s="78"/>
      <c r="F687" s="78"/>
    </row>
    <row r="688">
      <c r="A688" s="78"/>
      <c r="B688" s="78"/>
      <c r="C688" s="78"/>
      <c r="D688" s="78"/>
      <c r="E688" s="78"/>
      <c r="F688" s="78"/>
    </row>
    <row r="689">
      <c r="A689" s="78"/>
      <c r="B689" s="78"/>
      <c r="C689" s="78"/>
      <c r="D689" s="78"/>
      <c r="E689" s="78"/>
      <c r="F689" s="78"/>
    </row>
    <row r="690">
      <c r="A690" s="78"/>
      <c r="B690" s="78"/>
      <c r="C690" s="78"/>
      <c r="D690" s="78"/>
      <c r="E690" s="78"/>
      <c r="F690" s="78"/>
    </row>
    <row r="691">
      <c r="A691" s="78"/>
      <c r="B691" s="78"/>
      <c r="C691" s="78"/>
      <c r="D691" s="78"/>
      <c r="E691" s="78"/>
      <c r="F691" s="78"/>
    </row>
    <row r="692">
      <c r="A692" s="78"/>
      <c r="B692" s="78"/>
      <c r="C692" s="78"/>
      <c r="D692" s="78"/>
      <c r="E692" s="78"/>
      <c r="F692" s="78"/>
    </row>
    <row r="693">
      <c r="A693" s="78"/>
      <c r="B693" s="78"/>
      <c r="C693" s="78"/>
      <c r="D693" s="78"/>
      <c r="E693" s="78"/>
      <c r="F693" s="78"/>
    </row>
    <row r="694">
      <c r="A694" s="78"/>
      <c r="B694" s="78"/>
      <c r="C694" s="78"/>
      <c r="D694" s="78"/>
      <c r="E694" s="78"/>
      <c r="F694" s="78"/>
    </row>
    <row r="695">
      <c r="A695" s="78"/>
      <c r="B695" s="78"/>
      <c r="C695" s="78"/>
      <c r="D695" s="78"/>
      <c r="E695" s="78"/>
      <c r="F695" s="78"/>
    </row>
    <row r="696">
      <c r="A696" s="78"/>
      <c r="B696" s="78"/>
      <c r="C696" s="78"/>
      <c r="D696" s="78"/>
      <c r="E696" s="78"/>
      <c r="F696" s="78"/>
    </row>
    <row r="697">
      <c r="A697" s="78"/>
      <c r="B697" s="78"/>
      <c r="C697" s="78"/>
      <c r="D697" s="78"/>
      <c r="E697" s="78"/>
      <c r="F697" s="78"/>
    </row>
    <row r="698">
      <c r="A698" s="78"/>
      <c r="B698" s="78"/>
      <c r="C698" s="78"/>
      <c r="D698" s="78"/>
      <c r="E698" s="78"/>
      <c r="F698" s="78"/>
    </row>
    <row r="699">
      <c r="A699" s="78"/>
      <c r="B699" s="78"/>
      <c r="C699" s="78"/>
      <c r="D699" s="78"/>
      <c r="E699" s="78"/>
      <c r="F699" s="78"/>
    </row>
    <row r="700">
      <c r="A700" s="78"/>
      <c r="B700" s="78"/>
      <c r="C700" s="78"/>
      <c r="D700" s="78"/>
      <c r="E700" s="78"/>
      <c r="F700" s="78"/>
    </row>
    <row r="701">
      <c r="A701" s="78"/>
      <c r="B701" s="78"/>
      <c r="C701" s="78"/>
      <c r="D701" s="78"/>
      <c r="E701" s="78"/>
      <c r="F701" s="78"/>
    </row>
    <row r="702">
      <c r="A702" s="78"/>
      <c r="B702" s="78"/>
      <c r="C702" s="78"/>
      <c r="D702" s="78"/>
      <c r="E702" s="78"/>
      <c r="F702" s="78"/>
    </row>
    <row r="703">
      <c r="A703" s="78"/>
      <c r="B703" s="78"/>
      <c r="C703" s="78"/>
      <c r="D703" s="78"/>
      <c r="E703" s="78"/>
      <c r="F703" s="78"/>
    </row>
    <row r="704">
      <c r="A704" s="78"/>
      <c r="B704" s="78"/>
      <c r="C704" s="78"/>
      <c r="D704" s="78"/>
      <c r="E704" s="78"/>
      <c r="F704" s="78"/>
    </row>
    <row r="705">
      <c r="A705" s="78"/>
      <c r="B705" s="78"/>
      <c r="C705" s="78"/>
      <c r="D705" s="78"/>
      <c r="E705" s="78"/>
      <c r="F705" s="78"/>
    </row>
    <row r="706">
      <c r="A706" s="78"/>
      <c r="B706" s="78"/>
      <c r="C706" s="78"/>
      <c r="D706" s="78"/>
      <c r="E706" s="78"/>
      <c r="F706" s="78"/>
    </row>
    <row r="707">
      <c r="A707" s="78"/>
      <c r="B707" s="78"/>
      <c r="C707" s="78"/>
      <c r="D707" s="78"/>
      <c r="E707" s="78"/>
      <c r="F707" s="78"/>
    </row>
    <row r="708">
      <c r="A708" s="78"/>
      <c r="B708" s="78"/>
      <c r="C708" s="78"/>
      <c r="D708" s="78"/>
      <c r="E708" s="78"/>
      <c r="F708" s="78"/>
    </row>
    <row r="709">
      <c r="A709" s="78"/>
      <c r="B709" s="78"/>
      <c r="C709" s="78"/>
      <c r="D709" s="78"/>
      <c r="E709" s="78"/>
      <c r="F709" s="78"/>
    </row>
    <row r="710">
      <c r="A710" s="78"/>
      <c r="B710" s="78"/>
      <c r="C710" s="78"/>
      <c r="D710" s="78"/>
      <c r="E710" s="78"/>
      <c r="F710" s="78"/>
    </row>
    <row r="711">
      <c r="A711" s="78"/>
      <c r="B711" s="78"/>
      <c r="C711" s="78"/>
      <c r="D711" s="78"/>
      <c r="E711" s="78"/>
      <c r="F711" s="78"/>
    </row>
    <row r="712">
      <c r="A712" s="78"/>
      <c r="B712" s="78"/>
      <c r="C712" s="78"/>
      <c r="D712" s="78"/>
      <c r="E712" s="78"/>
      <c r="F712" s="78"/>
    </row>
    <row r="713">
      <c r="A713" s="78"/>
      <c r="B713" s="78"/>
      <c r="C713" s="78"/>
      <c r="D713" s="78"/>
      <c r="E713" s="78"/>
      <c r="F713" s="78"/>
    </row>
    <row r="714">
      <c r="A714" s="78"/>
      <c r="B714" s="78"/>
      <c r="C714" s="78"/>
      <c r="D714" s="78"/>
      <c r="E714" s="78"/>
      <c r="F714" s="78"/>
    </row>
    <row r="715">
      <c r="A715" s="78"/>
      <c r="B715" s="78"/>
      <c r="C715" s="78"/>
      <c r="D715" s="78"/>
      <c r="E715" s="78"/>
      <c r="F715" s="78"/>
    </row>
    <row r="716">
      <c r="A716" s="78"/>
      <c r="B716" s="78"/>
      <c r="C716" s="78"/>
      <c r="D716" s="78"/>
      <c r="E716" s="78"/>
      <c r="F716" s="78"/>
    </row>
    <row r="717">
      <c r="A717" s="78"/>
      <c r="B717" s="78"/>
      <c r="C717" s="78"/>
      <c r="D717" s="78"/>
      <c r="E717" s="78"/>
      <c r="F717" s="78"/>
    </row>
    <row r="718">
      <c r="A718" s="78"/>
      <c r="B718" s="78"/>
      <c r="C718" s="78"/>
      <c r="D718" s="78"/>
      <c r="E718" s="78"/>
      <c r="F718" s="78"/>
    </row>
    <row r="719">
      <c r="A719" s="78"/>
      <c r="B719" s="78"/>
      <c r="C719" s="78"/>
      <c r="D719" s="78"/>
      <c r="E719" s="78"/>
      <c r="F719" s="78"/>
    </row>
    <row r="720">
      <c r="A720" s="78"/>
      <c r="B720" s="78"/>
      <c r="C720" s="78"/>
      <c r="D720" s="78"/>
      <c r="E720" s="78"/>
      <c r="F720" s="78"/>
    </row>
    <row r="721">
      <c r="A721" s="78"/>
      <c r="B721" s="78"/>
      <c r="C721" s="78"/>
      <c r="D721" s="78"/>
      <c r="E721" s="78"/>
      <c r="F721" s="78"/>
    </row>
    <row r="722">
      <c r="A722" s="78"/>
      <c r="B722" s="78"/>
      <c r="C722" s="78"/>
      <c r="D722" s="78"/>
      <c r="E722" s="78"/>
      <c r="F722" s="78"/>
    </row>
    <row r="723">
      <c r="A723" s="78"/>
      <c r="B723" s="78"/>
      <c r="C723" s="78"/>
      <c r="D723" s="78"/>
      <c r="E723" s="78"/>
      <c r="F723" s="78"/>
    </row>
    <row r="724">
      <c r="A724" s="78"/>
      <c r="B724" s="78"/>
      <c r="C724" s="78"/>
      <c r="D724" s="78"/>
      <c r="E724" s="78"/>
      <c r="F724" s="78"/>
    </row>
    <row r="725">
      <c r="A725" s="78"/>
      <c r="B725" s="78"/>
      <c r="C725" s="78"/>
      <c r="D725" s="78"/>
      <c r="E725" s="78"/>
      <c r="F725" s="78"/>
    </row>
    <row r="726">
      <c r="A726" s="78"/>
      <c r="B726" s="78"/>
      <c r="C726" s="78"/>
      <c r="D726" s="78"/>
      <c r="E726" s="78"/>
      <c r="F726" s="78"/>
    </row>
    <row r="727">
      <c r="A727" s="78"/>
      <c r="B727" s="78"/>
      <c r="C727" s="78"/>
      <c r="D727" s="78"/>
      <c r="E727" s="78"/>
      <c r="F727" s="78"/>
    </row>
    <row r="728">
      <c r="A728" s="78"/>
      <c r="B728" s="78"/>
      <c r="C728" s="78"/>
      <c r="D728" s="78"/>
      <c r="E728" s="78"/>
      <c r="F728" s="78"/>
    </row>
    <row r="729">
      <c r="A729" s="78"/>
      <c r="B729" s="78"/>
      <c r="C729" s="78"/>
      <c r="D729" s="78"/>
      <c r="E729" s="78"/>
      <c r="F729" s="78"/>
    </row>
    <row r="730">
      <c r="A730" s="78"/>
      <c r="B730" s="78"/>
      <c r="C730" s="78"/>
      <c r="D730" s="78"/>
      <c r="E730" s="78"/>
      <c r="F730" s="78"/>
    </row>
    <row r="731">
      <c r="A731" s="78"/>
      <c r="B731" s="78"/>
      <c r="C731" s="78"/>
      <c r="D731" s="78"/>
      <c r="E731" s="78"/>
      <c r="F731" s="78"/>
    </row>
    <row r="732">
      <c r="A732" s="78"/>
      <c r="B732" s="78"/>
      <c r="C732" s="78"/>
      <c r="D732" s="78"/>
      <c r="E732" s="78"/>
      <c r="F732" s="78"/>
    </row>
    <row r="733">
      <c r="A733" s="78"/>
      <c r="B733" s="78"/>
      <c r="C733" s="78"/>
      <c r="D733" s="78"/>
      <c r="E733" s="78"/>
      <c r="F733" s="78"/>
    </row>
    <row r="734">
      <c r="A734" s="78"/>
      <c r="B734" s="78"/>
      <c r="C734" s="78"/>
      <c r="D734" s="78"/>
      <c r="E734" s="78"/>
      <c r="F734" s="78"/>
    </row>
    <row r="735">
      <c r="A735" s="78"/>
      <c r="B735" s="78"/>
      <c r="C735" s="78"/>
      <c r="D735" s="78"/>
      <c r="E735" s="78"/>
      <c r="F735" s="78"/>
    </row>
    <row r="736">
      <c r="A736" s="78"/>
      <c r="B736" s="78"/>
      <c r="C736" s="78"/>
      <c r="D736" s="78"/>
      <c r="E736" s="78"/>
      <c r="F736" s="78"/>
    </row>
    <row r="737">
      <c r="A737" s="78"/>
      <c r="B737" s="78"/>
      <c r="C737" s="78"/>
      <c r="D737" s="78"/>
      <c r="E737" s="78"/>
      <c r="F737" s="78"/>
    </row>
    <row r="738">
      <c r="A738" s="78"/>
      <c r="B738" s="78"/>
      <c r="C738" s="78"/>
      <c r="D738" s="78"/>
      <c r="E738" s="78"/>
      <c r="F738" s="78"/>
    </row>
    <row r="739">
      <c r="A739" s="78"/>
      <c r="B739" s="78"/>
      <c r="C739" s="78"/>
      <c r="D739" s="78"/>
      <c r="E739" s="78"/>
      <c r="F739" s="78"/>
    </row>
    <row r="740">
      <c r="A740" s="78"/>
      <c r="B740" s="78"/>
      <c r="C740" s="78"/>
      <c r="D740" s="78"/>
      <c r="E740" s="78"/>
      <c r="F740" s="78"/>
    </row>
    <row r="741">
      <c r="A741" s="78"/>
      <c r="B741" s="78"/>
      <c r="C741" s="78"/>
      <c r="D741" s="78"/>
      <c r="E741" s="78"/>
      <c r="F741" s="78"/>
    </row>
    <row r="742">
      <c r="A742" s="78"/>
      <c r="B742" s="78"/>
      <c r="C742" s="78"/>
      <c r="D742" s="78"/>
      <c r="E742" s="78"/>
      <c r="F742" s="78"/>
    </row>
    <row r="743">
      <c r="A743" s="78"/>
      <c r="B743" s="78"/>
      <c r="C743" s="78"/>
      <c r="D743" s="78"/>
      <c r="E743" s="78"/>
      <c r="F743" s="78"/>
    </row>
    <row r="744">
      <c r="A744" s="78"/>
      <c r="B744" s="78"/>
      <c r="C744" s="78"/>
      <c r="D744" s="78"/>
      <c r="E744" s="78"/>
      <c r="F744" s="78"/>
    </row>
    <row r="745">
      <c r="A745" s="78"/>
      <c r="B745" s="78"/>
      <c r="C745" s="78"/>
      <c r="D745" s="78"/>
      <c r="E745" s="78"/>
      <c r="F745" s="78"/>
    </row>
    <row r="746">
      <c r="A746" s="78"/>
      <c r="B746" s="78"/>
      <c r="C746" s="78"/>
      <c r="D746" s="78"/>
      <c r="E746" s="78"/>
      <c r="F746" s="78"/>
    </row>
    <row r="747">
      <c r="A747" s="78"/>
      <c r="B747" s="78"/>
      <c r="C747" s="78"/>
      <c r="D747" s="78"/>
      <c r="E747" s="78"/>
      <c r="F747" s="78"/>
    </row>
    <row r="748">
      <c r="A748" s="78"/>
      <c r="B748" s="78"/>
      <c r="C748" s="78"/>
      <c r="D748" s="78"/>
      <c r="E748" s="78"/>
      <c r="F748" s="78"/>
    </row>
    <row r="749">
      <c r="A749" s="78"/>
      <c r="B749" s="78"/>
      <c r="C749" s="78"/>
      <c r="D749" s="78"/>
      <c r="E749" s="78"/>
      <c r="F749" s="78"/>
    </row>
    <row r="750">
      <c r="A750" s="78"/>
      <c r="B750" s="78"/>
      <c r="C750" s="78"/>
      <c r="D750" s="78"/>
      <c r="E750" s="78"/>
      <c r="F750" s="78"/>
    </row>
    <row r="751">
      <c r="A751" s="78"/>
      <c r="B751" s="78"/>
      <c r="C751" s="78"/>
      <c r="D751" s="78"/>
      <c r="E751" s="78"/>
      <c r="F751" s="78"/>
    </row>
    <row r="752">
      <c r="A752" s="78"/>
      <c r="B752" s="78"/>
      <c r="C752" s="78"/>
      <c r="D752" s="78"/>
      <c r="E752" s="78"/>
      <c r="F752" s="78"/>
    </row>
    <row r="753">
      <c r="A753" s="78"/>
      <c r="B753" s="78"/>
      <c r="C753" s="78"/>
      <c r="D753" s="78"/>
      <c r="E753" s="78"/>
      <c r="F753" s="78"/>
    </row>
    <row r="754">
      <c r="A754" s="78"/>
      <c r="B754" s="78"/>
      <c r="C754" s="78"/>
      <c r="D754" s="78"/>
      <c r="E754" s="78"/>
      <c r="F754" s="78"/>
    </row>
    <row r="755">
      <c r="A755" s="78"/>
      <c r="B755" s="78"/>
      <c r="C755" s="78"/>
      <c r="D755" s="78"/>
      <c r="E755" s="78"/>
      <c r="F755" s="78"/>
    </row>
    <row r="756">
      <c r="A756" s="78"/>
      <c r="B756" s="78"/>
      <c r="C756" s="78"/>
      <c r="D756" s="78"/>
      <c r="E756" s="78"/>
      <c r="F756" s="78"/>
    </row>
    <row r="757">
      <c r="A757" s="78"/>
      <c r="B757" s="78"/>
      <c r="C757" s="78"/>
      <c r="D757" s="78"/>
      <c r="E757" s="78"/>
      <c r="F757" s="78"/>
    </row>
    <row r="758">
      <c r="A758" s="78"/>
      <c r="B758" s="78"/>
      <c r="C758" s="78"/>
      <c r="D758" s="78"/>
      <c r="E758" s="78"/>
      <c r="F758" s="78"/>
    </row>
    <row r="759">
      <c r="A759" s="78"/>
      <c r="B759" s="78"/>
      <c r="C759" s="78"/>
      <c r="D759" s="78"/>
      <c r="E759" s="78"/>
      <c r="F759" s="78"/>
    </row>
    <row r="760">
      <c r="A760" s="78"/>
      <c r="B760" s="78"/>
      <c r="C760" s="78"/>
      <c r="D760" s="78"/>
      <c r="E760" s="78"/>
      <c r="F760" s="78"/>
    </row>
    <row r="761">
      <c r="A761" s="78"/>
      <c r="B761" s="78"/>
      <c r="C761" s="78"/>
      <c r="D761" s="78"/>
      <c r="E761" s="78"/>
      <c r="F761" s="78"/>
    </row>
    <row r="762">
      <c r="A762" s="78"/>
      <c r="B762" s="78"/>
      <c r="C762" s="78"/>
      <c r="D762" s="78"/>
      <c r="E762" s="78"/>
      <c r="F762" s="78"/>
    </row>
    <row r="763">
      <c r="A763" s="78"/>
      <c r="B763" s="78"/>
      <c r="C763" s="78"/>
      <c r="D763" s="78"/>
      <c r="E763" s="78"/>
      <c r="F763" s="78"/>
    </row>
    <row r="764">
      <c r="A764" s="78"/>
      <c r="B764" s="78"/>
      <c r="C764" s="78"/>
      <c r="D764" s="78"/>
      <c r="E764" s="78"/>
      <c r="F764" s="78"/>
    </row>
    <row r="765">
      <c r="A765" s="78"/>
      <c r="B765" s="78"/>
      <c r="C765" s="78"/>
      <c r="D765" s="78"/>
      <c r="E765" s="78"/>
      <c r="F765" s="78"/>
    </row>
    <row r="766">
      <c r="A766" s="78"/>
      <c r="B766" s="78"/>
      <c r="C766" s="78"/>
      <c r="D766" s="78"/>
      <c r="E766" s="78"/>
      <c r="F766" s="78"/>
    </row>
    <row r="767">
      <c r="A767" s="78"/>
      <c r="B767" s="78"/>
      <c r="C767" s="78"/>
      <c r="D767" s="78"/>
      <c r="E767" s="78"/>
      <c r="F767" s="78"/>
    </row>
    <row r="768">
      <c r="A768" s="78"/>
      <c r="B768" s="78"/>
      <c r="C768" s="78"/>
      <c r="D768" s="78"/>
      <c r="E768" s="78"/>
      <c r="F768" s="78"/>
    </row>
    <row r="769">
      <c r="A769" s="78"/>
      <c r="B769" s="78"/>
      <c r="C769" s="78"/>
      <c r="D769" s="78"/>
      <c r="E769" s="78"/>
      <c r="F769" s="78"/>
    </row>
    <row r="770">
      <c r="A770" s="78"/>
      <c r="B770" s="78"/>
      <c r="C770" s="78"/>
      <c r="D770" s="78"/>
      <c r="E770" s="78"/>
      <c r="F770" s="78"/>
    </row>
    <row r="771">
      <c r="A771" s="78"/>
      <c r="B771" s="78"/>
      <c r="C771" s="78"/>
      <c r="D771" s="78"/>
      <c r="E771" s="78"/>
      <c r="F771" s="78"/>
    </row>
    <row r="772">
      <c r="A772" s="78"/>
      <c r="B772" s="78"/>
      <c r="C772" s="78"/>
      <c r="D772" s="78"/>
      <c r="E772" s="78"/>
      <c r="F772" s="78"/>
    </row>
    <row r="773">
      <c r="A773" s="78"/>
      <c r="B773" s="78"/>
      <c r="C773" s="78"/>
      <c r="D773" s="78"/>
      <c r="E773" s="78"/>
      <c r="F773" s="78"/>
    </row>
    <row r="774">
      <c r="A774" s="78"/>
      <c r="B774" s="78"/>
      <c r="C774" s="78"/>
      <c r="D774" s="78"/>
      <c r="E774" s="78"/>
      <c r="F774" s="78"/>
    </row>
    <row r="775">
      <c r="A775" s="78"/>
      <c r="B775" s="78"/>
      <c r="C775" s="78"/>
      <c r="D775" s="78"/>
      <c r="E775" s="78"/>
      <c r="F775" s="78"/>
    </row>
    <row r="776">
      <c r="A776" s="78"/>
      <c r="B776" s="78"/>
      <c r="C776" s="78"/>
      <c r="D776" s="78"/>
      <c r="E776" s="78"/>
      <c r="F776" s="78"/>
    </row>
    <row r="777">
      <c r="A777" s="78"/>
      <c r="B777" s="78"/>
      <c r="C777" s="78"/>
      <c r="D777" s="78"/>
      <c r="E777" s="78"/>
      <c r="F777" s="78"/>
    </row>
    <row r="778">
      <c r="A778" s="78"/>
      <c r="B778" s="78"/>
      <c r="C778" s="78"/>
      <c r="D778" s="78"/>
      <c r="E778" s="78"/>
      <c r="F778" s="78"/>
    </row>
    <row r="779">
      <c r="A779" s="78"/>
      <c r="B779" s="78"/>
      <c r="C779" s="78"/>
      <c r="D779" s="78"/>
      <c r="E779" s="78"/>
      <c r="F779" s="78"/>
    </row>
    <row r="780">
      <c r="A780" s="78"/>
      <c r="B780" s="78"/>
      <c r="C780" s="78"/>
      <c r="D780" s="78"/>
      <c r="E780" s="78"/>
      <c r="F780" s="78"/>
    </row>
    <row r="781">
      <c r="A781" s="78"/>
      <c r="B781" s="78"/>
      <c r="C781" s="78"/>
      <c r="D781" s="78"/>
      <c r="E781" s="78"/>
      <c r="F781" s="78"/>
    </row>
    <row r="782">
      <c r="A782" s="78"/>
      <c r="B782" s="78"/>
      <c r="C782" s="78"/>
      <c r="D782" s="78"/>
      <c r="E782" s="78"/>
      <c r="F782" s="78"/>
    </row>
    <row r="783">
      <c r="A783" s="78"/>
      <c r="B783" s="78"/>
      <c r="C783" s="78"/>
      <c r="D783" s="78"/>
      <c r="E783" s="78"/>
      <c r="F783" s="78"/>
    </row>
    <row r="784">
      <c r="A784" s="78"/>
      <c r="B784" s="78"/>
      <c r="C784" s="78"/>
      <c r="D784" s="78"/>
      <c r="E784" s="78"/>
      <c r="F784" s="78"/>
    </row>
    <row r="785">
      <c r="A785" s="78"/>
      <c r="B785" s="78"/>
      <c r="C785" s="78"/>
      <c r="D785" s="78"/>
      <c r="E785" s="78"/>
      <c r="F785" s="78"/>
    </row>
    <row r="786">
      <c r="A786" s="78"/>
      <c r="B786" s="78"/>
      <c r="C786" s="78"/>
      <c r="D786" s="78"/>
      <c r="E786" s="78"/>
      <c r="F786" s="78"/>
    </row>
    <row r="787">
      <c r="A787" s="78"/>
      <c r="B787" s="78"/>
      <c r="C787" s="78"/>
      <c r="D787" s="78"/>
      <c r="E787" s="78"/>
      <c r="F787" s="78"/>
    </row>
    <row r="788">
      <c r="A788" s="78"/>
      <c r="B788" s="78"/>
      <c r="C788" s="78"/>
      <c r="D788" s="78"/>
      <c r="E788" s="78"/>
      <c r="F788" s="78"/>
    </row>
    <row r="789">
      <c r="A789" s="78"/>
      <c r="B789" s="78"/>
      <c r="C789" s="78"/>
      <c r="D789" s="78"/>
      <c r="E789" s="78"/>
      <c r="F789" s="78"/>
    </row>
    <row r="790">
      <c r="A790" s="78"/>
      <c r="B790" s="78"/>
      <c r="C790" s="78"/>
      <c r="D790" s="78"/>
      <c r="E790" s="78"/>
      <c r="F790" s="78"/>
    </row>
    <row r="791">
      <c r="A791" s="78"/>
      <c r="B791" s="78"/>
      <c r="C791" s="78"/>
      <c r="D791" s="78"/>
      <c r="E791" s="78"/>
      <c r="F791" s="78"/>
    </row>
    <row r="792">
      <c r="A792" s="78"/>
      <c r="B792" s="78"/>
      <c r="C792" s="78"/>
      <c r="D792" s="78"/>
      <c r="E792" s="78"/>
      <c r="F792" s="78"/>
    </row>
    <row r="793">
      <c r="A793" s="78"/>
      <c r="B793" s="78"/>
      <c r="C793" s="78"/>
      <c r="D793" s="78"/>
      <c r="E793" s="78"/>
      <c r="F793" s="78"/>
    </row>
    <row r="794">
      <c r="A794" s="78"/>
      <c r="B794" s="78"/>
      <c r="C794" s="78"/>
      <c r="D794" s="78"/>
      <c r="E794" s="78"/>
      <c r="F794" s="78"/>
    </row>
    <row r="795">
      <c r="A795" s="78"/>
      <c r="B795" s="78"/>
      <c r="C795" s="78"/>
      <c r="D795" s="78"/>
      <c r="E795" s="78"/>
      <c r="F795" s="78"/>
    </row>
    <row r="796">
      <c r="A796" s="78"/>
      <c r="B796" s="78"/>
      <c r="C796" s="78"/>
      <c r="D796" s="78"/>
      <c r="E796" s="78"/>
      <c r="F796" s="78"/>
    </row>
    <row r="797">
      <c r="A797" s="78"/>
      <c r="B797" s="78"/>
      <c r="C797" s="78"/>
      <c r="D797" s="78"/>
      <c r="E797" s="78"/>
      <c r="F797" s="78"/>
    </row>
    <row r="798">
      <c r="A798" s="78"/>
      <c r="B798" s="78"/>
      <c r="C798" s="78"/>
      <c r="D798" s="78"/>
      <c r="E798" s="78"/>
      <c r="F798" s="78"/>
    </row>
    <row r="799">
      <c r="A799" s="78"/>
      <c r="B799" s="78"/>
      <c r="C799" s="78"/>
      <c r="D799" s="78"/>
      <c r="E799" s="78"/>
      <c r="F799" s="78"/>
    </row>
    <row r="800">
      <c r="A800" s="78"/>
      <c r="B800" s="78"/>
      <c r="C800" s="78"/>
      <c r="D800" s="78"/>
      <c r="E800" s="78"/>
      <c r="F800" s="78"/>
    </row>
    <row r="801">
      <c r="A801" s="78"/>
      <c r="B801" s="78"/>
      <c r="C801" s="78"/>
      <c r="D801" s="78"/>
      <c r="E801" s="78"/>
      <c r="F801" s="78"/>
    </row>
    <row r="802">
      <c r="A802" s="78"/>
      <c r="B802" s="78"/>
      <c r="C802" s="78"/>
      <c r="D802" s="78"/>
      <c r="E802" s="78"/>
      <c r="F802" s="78"/>
    </row>
    <row r="803">
      <c r="A803" s="78"/>
      <c r="B803" s="78"/>
      <c r="C803" s="78"/>
      <c r="D803" s="78"/>
      <c r="E803" s="78"/>
      <c r="F803" s="78"/>
    </row>
    <row r="804">
      <c r="A804" s="78"/>
      <c r="B804" s="78"/>
      <c r="C804" s="78"/>
      <c r="D804" s="78"/>
      <c r="E804" s="78"/>
      <c r="F804" s="78"/>
    </row>
    <row r="805">
      <c r="A805" s="78"/>
      <c r="B805" s="78"/>
      <c r="C805" s="78"/>
      <c r="D805" s="78"/>
      <c r="E805" s="78"/>
      <c r="F805" s="78"/>
    </row>
    <row r="806">
      <c r="A806" s="78"/>
      <c r="B806" s="78"/>
      <c r="C806" s="78"/>
      <c r="D806" s="78"/>
      <c r="E806" s="78"/>
      <c r="F806" s="78"/>
    </row>
    <row r="807">
      <c r="A807" s="78"/>
      <c r="B807" s="78"/>
      <c r="C807" s="78"/>
      <c r="D807" s="78"/>
      <c r="E807" s="78"/>
      <c r="F807" s="78"/>
    </row>
    <row r="808">
      <c r="A808" s="78"/>
      <c r="B808" s="78"/>
      <c r="C808" s="78"/>
      <c r="D808" s="78"/>
      <c r="E808" s="78"/>
      <c r="F808" s="78"/>
    </row>
    <row r="809">
      <c r="A809" s="78"/>
      <c r="B809" s="78"/>
      <c r="C809" s="78"/>
      <c r="D809" s="78"/>
      <c r="E809" s="78"/>
      <c r="F809" s="78"/>
    </row>
    <row r="810">
      <c r="A810" s="78"/>
      <c r="B810" s="78"/>
      <c r="C810" s="78"/>
      <c r="D810" s="78"/>
      <c r="E810" s="78"/>
      <c r="F810" s="78"/>
    </row>
    <row r="811">
      <c r="A811" s="78"/>
      <c r="B811" s="78"/>
      <c r="C811" s="78"/>
      <c r="D811" s="78"/>
      <c r="E811" s="78"/>
      <c r="F811" s="78"/>
    </row>
    <row r="812">
      <c r="A812" s="78"/>
      <c r="B812" s="78"/>
      <c r="C812" s="78"/>
      <c r="D812" s="78"/>
      <c r="E812" s="78"/>
      <c r="F812" s="78"/>
    </row>
    <row r="813">
      <c r="A813" s="78"/>
      <c r="B813" s="78"/>
      <c r="C813" s="78"/>
      <c r="D813" s="78"/>
      <c r="E813" s="78"/>
      <c r="F813" s="78"/>
    </row>
    <row r="814">
      <c r="A814" s="78"/>
      <c r="B814" s="78"/>
      <c r="C814" s="78"/>
      <c r="D814" s="78"/>
      <c r="E814" s="78"/>
      <c r="F814" s="78"/>
    </row>
    <row r="815">
      <c r="A815" s="78"/>
      <c r="B815" s="78"/>
      <c r="C815" s="78"/>
      <c r="D815" s="78"/>
      <c r="E815" s="78"/>
      <c r="F815" s="78"/>
    </row>
    <row r="816">
      <c r="A816" s="78"/>
      <c r="B816" s="78"/>
      <c r="C816" s="78"/>
      <c r="D816" s="78"/>
      <c r="E816" s="78"/>
      <c r="F816" s="78"/>
    </row>
    <row r="817">
      <c r="A817" s="78"/>
      <c r="B817" s="78"/>
      <c r="C817" s="78"/>
      <c r="D817" s="78"/>
      <c r="E817" s="78"/>
      <c r="F817" s="78"/>
    </row>
    <row r="818">
      <c r="A818" s="78"/>
      <c r="B818" s="78"/>
      <c r="C818" s="78"/>
      <c r="D818" s="78"/>
      <c r="E818" s="78"/>
      <c r="F818" s="78"/>
    </row>
    <row r="819">
      <c r="A819" s="78"/>
      <c r="B819" s="78"/>
      <c r="C819" s="78"/>
      <c r="D819" s="78"/>
      <c r="E819" s="78"/>
      <c r="F819" s="78"/>
    </row>
    <row r="820">
      <c r="A820" s="78"/>
      <c r="B820" s="78"/>
      <c r="C820" s="78"/>
      <c r="D820" s="78"/>
      <c r="E820" s="78"/>
      <c r="F820" s="78"/>
    </row>
    <row r="821">
      <c r="A821" s="78"/>
      <c r="B821" s="78"/>
      <c r="C821" s="78"/>
      <c r="D821" s="78"/>
      <c r="E821" s="78"/>
      <c r="F821" s="78"/>
    </row>
    <row r="822">
      <c r="A822" s="78"/>
      <c r="B822" s="78"/>
      <c r="C822" s="78"/>
      <c r="D822" s="78"/>
      <c r="E822" s="78"/>
      <c r="F822" s="78"/>
    </row>
    <row r="823">
      <c r="A823" s="78"/>
      <c r="B823" s="78"/>
      <c r="C823" s="78"/>
      <c r="D823" s="78"/>
      <c r="E823" s="78"/>
      <c r="F823" s="78"/>
    </row>
    <row r="824">
      <c r="A824" s="78"/>
      <c r="B824" s="78"/>
      <c r="C824" s="78"/>
      <c r="D824" s="78"/>
      <c r="E824" s="78"/>
      <c r="F824" s="78"/>
    </row>
    <row r="825">
      <c r="A825" s="78"/>
      <c r="B825" s="78"/>
      <c r="C825" s="78"/>
      <c r="D825" s="78"/>
      <c r="E825" s="78"/>
      <c r="F825" s="78"/>
    </row>
    <row r="826">
      <c r="A826" s="78"/>
      <c r="B826" s="78"/>
      <c r="C826" s="78"/>
      <c r="D826" s="78"/>
      <c r="E826" s="78"/>
      <c r="F826" s="78"/>
    </row>
    <row r="827">
      <c r="A827" s="78"/>
      <c r="B827" s="78"/>
      <c r="C827" s="78"/>
      <c r="D827" s="78"/>
      <c r="E827" s="78"/>
      <c r="F827" s="78"/>
    </row>
    <row r="828">
      <c r="A828" s="78"/>
      <c r="B828" s="78"/>
      <c r="C828" s="78"/>
      <c r="D828" s="78"/>
      <c r="E828" s="78"/>
      <c r="F828" s="78"/>
    </row>
    <row r="829">
      <c r="A829" s="78"/>
      <c r="B829" s="78"/>
      <c r="C829" s="78"/>
      <c r="D829" s="78"/>
      <c r="E829" s="78"/>
      <c r="F829" s="78"/>
    </row>
    <row r="830">
      <c r="A830" s="78"/>
      <c r="B830" s="78"/>
      <c r="C830" s="78"/>
      <c r="D830" s="78"/>
      <c r="E830" s="78"/>
      <c r="F830" s="78"/>
    </row>
    <row r="831">
      <c r="A831" s="78"/>
      <c r="B831" s="78"/>
      <c r="C831" s="78"/>
      <c r="D831" s="78"/>
      <c r="E831" s="78"/>
      <c r="F831" s="78"/>
    </row>
    <row r="832">
      <c r="A832" s="78"/>
      <c r="B832" s="78"/>
      <c r="C832" s="78"/>
      <c r="D832" s="78"/>
      <c r="E832" s="78"/>
      <c r="F832" s="78"/>
    </row>
    <row r="833">
      <c r="A833" s="78"/>
      <c r="B833" s="78"/>
      <c r="C833" s="78"/>
      <c r="D833" s="78"/>
      <c r="E833" s="78"/>
      <c r="F833" s="78"/>
    </row>
    <row r="834">
      <c r="A834" s="78"/>
      <c r="B834" s="78"/>
      <c r="C834" s="78"/>
      <c r="D834" s="78"/>
      <c r="E834" s="78"/>
      <c r="F834" s="78"/>
    </row>
    <row r="835">
      <c r="A835" s="78"/>
      <c r="B835" s="78"/>
      <c r="C835" s="78"/>
      <c r="D835" s="78"/>
      <c r="E835" s="78"/>
      <c r="F835" s="78"/>
    </row>
    <row r="836">
      <c r="A836" s="78"/>
      <c r="B836" s="78"/>
      <c r="C836" s="78"/>
      <c r="D836" s="78"/>
      <c r="E836" s="78"/>
      <c r="F836" s="78"/>
    </row>
    <row r="837">
      <c r="A837" s="78"/>
      <c r="B837" s="78"/>
      <c r="C837" s="78"/>
      <c r="D837" s="78"/>
      <c r="E837" s="78"/>
      <c r="F837" s="78"/>
    </row>
    <row r="838">
      <c r="A838" s="78"/>
      <c r="B838" s="78"/>
      <c r="C838" s="78"/>
      <c r="D838" s="78"/>
      <c r="E838" s="78"/>
      <c r="F838" s="78"/>
    </row>
    <row r="839">
      <c r="A839" s="78"/>
      <c r="B839" s="78"/>
      <c r="C839" s="78"/>
      <c r="D839" s="78"/>
      <c r="E839" s="78"/>
      <c r="F839" s="78"/>
    </row>
    <row r="840">
      <c r="A840" s="78"/>
      <c r="B840" s="78"/>
      <c r="C840" s="78"/>
      <c r="D840" s="78"/>
      <c r="E840" s="78"/>
      <c r="F840" s="78"/>
    </row>
    <row r="841">
      <c r="A841" s="78"/>
      <c r="B841" s="78"/>
      <c r="C841" s="78"/>
      <c r="D841" s="78"/>
      <c r="E841" s="78"/>
      <c r="F841" s="78"/>
    </row>
    <row r="842">
      <c r="A842" s="78"/>
      <c r="B842" s="78"/>
      <c r="C842" s="78"/>
      <c r="D842" s="78"/>
      <c r="E842" s="78"/>
      <c r="F842" s="78"/>
    </row>
    <row r="843">
      <c r="A843" s="78"/>
      <c r="B843" s="78"/>
      <c r="C843" s="78"/>
      <c r="D843" s="78"/>
      <c r="E843" s="78"/>
      <c r="F843" s="78"/>
    </row>
    <row r="844">
      <c r="A844" s="78"/>
      <c r="B844" s="78"/>
      <c r="C844" s="78"/>
      <c r="D844" s="78"/>
      <c r="E844" s="78"/>
      <c r="F844" s="78"/>
    </row>
    <row r="845">
      <c r="A845" s="78"/>
      <c r="B845" s="78"/>
      <c r="C845" s="78"/>
      <c r="D845" s="78"/>
      <c r="E845" s="78"/>
      <c r="F845" s="78"/>
    </row>
    <row r="846">
      <c r="A846" s="78"/>
      <c r="B846" s="78"/>
      <c r="C846" s="78"/>
      <c r="D846" s="78"/>
      <c r="E846" s="78"/>
      <c r="F846" s="78"/>
    </row>
    <row r="847">
      <c r="A847" s="78"/>
      <c r="B847" s="78"/>
      <c r="C847" s="78"/>
      <c r="D847" s="78"/>
      <c r="E847" s="78"/>
      <c r="F847" s="78"/>
    </row>
    <row r="848">
      <c r="A848" s="78"/>
      <c r="B848" s="78"/>
      <c r="C848" s="78"/>
      <c r="D848" s="78"/>
      <c r="E848" s="78"/>
      <c r="F848" s="78"/>
    </row>
    <row r="849">
      <c r="A849" s="78"/>
      <c r="B849" s="78"/>
      <c r="C849" s="78"/>
      <c r="D849" s="78"/>
      <c r="E849" s="78"/>
      <c r="F849" s="78"/>
    </row>
    <row r="850">
      <c r="A850" s="78"/>
      <c r="B850" s="78"/>
      <c r="C850" s="78"/>
      <c r="D850" s="78"/>
      <c r="E850" s="78"/>
      <c r="F850" s="78"/>
    </row>
    <row r="851">
      <c r="A851" s="78"/>
      <c r="B851" s="78"/>
      <c r="C851" s="78"/>
      <c r="D851" s="78"/>
      <c r="E851" s="78"/>
      <c r="F851" s="78"/>
    </row>
    <row r="852">
      <c r="A852" s="78"/>
      <c r="B852" s="78"/>
      <c r="C852" s="78"/>
      <c r="D852" s="78"/>
      <c r="E852" s="78"/>
      <c r="F852" s="78"/>
    </row>
    <row r="853">
      <c r="A853" s="78"/>
      <c r="B853" s="78"/>
      <c r="C853" s="78"/>
      <c r="D853" s="78"/>
      <c r="E853" s="78"/>
      <c r="F853" s="78"/>
    </row>
    <row r="854">
      <c r="A854" s="78"/>
      <c r="B854" s="78"/>
      <c r="C854" s="78"/>
      <c r="D854" s="78"/>
      <c r="E854" s="78"/>
      <c r="F854" s="78"/>
    </row>
    <row r="855">
      <c r="A855" s="78"/>
      <c r="B855" s="78"/>
      <c r="C855" s="78"/>
      <c r="D855" s="78"/>
      <c r="E855" s="78"/>
      <c r="F855" s="78"/>
    </row>
    <row r="856">
      <c r="A856" s="78"/>
      <c r="B856" s="78"/>
      <c r="C856" s="78"/>
      <c r="D856" s="78"/>
      <c r="E856" s="78"/>
      <c r="F856" s="78"/>
    </row>
    <row r="857">
      <c r="A857" s="78"/>
      <c r="B857" s="78"/>
      <c r="C857" s="78"/>
      <c r="D857" s="78"/>
      <c r="E857" s="78"/>
      <c r="F857" s="78"/>
    </row>
    <row r="858">
      <c r="A858" s="78"/>
      <c r="B858" s="78"/>
      <c r="C858" s="78"/>
      <c r="D858" s="78"/>
      <c r="E858" s="78"/>
      <c r="F858" s="78"/>
    </row>
    <row r="859">
      <c r="A859" s="78"/>
      <c r="B859" s="78"/>
      <c r="C859" s="78"/>
      <c r="D859" s="78"/>
      <c r="E859" s="78"/>
      <c r="F859" s="78"/>
    </row>
    <row r="860">
      <c r="A860" s="78"/>
      <c r="B860" s="78"/>
      <c r="C860" s="78"/>
      <c r="D860" s="78"/>
      <c r="E860" s="78"/>
      <c r="F860" s="78"/>
    </row>
    <row r="861">
      <c r="A861" s="78"/>
      <c r="B861" s="78"/>
      <c r="C861" s="78"/>
      <c r="D861" s="78"/>
      <c r="E861" s="78"/>
      <c r="F861" s="78"/>
    </row>
    <row r="862">
      <c r="A862" s="78"/>
      <c r="B862" s="78"/>
      <c r="C862" s="78"/>
      <c r="D862" s="78"/>
      <c r="E862" s="78"/>
      <c r="F862" s="78"/>
    </row>
    <row r="863">
      <c r="A863" s="78"/>
      <c r="B863" s="78"/>
      <c r="C863" s="78"/>
      <c r="D863" s="78"/>
      <c r="E863" s="78"/>
      <c r="F863" s="78"/>
    </row>
    <row r="864">
      <c r="A864" s="78"/>
      <c r="B864" s="78"/>
      <c r="C864" s="78"/>
      <c r="D864" s="78"/>
      <c r="E864" s="78"/>
      <c r="F864" s="78"/>
    </row>
    <row r="865">
      <c r="A865" s="78"/>
      <c r="B865" s="78"/>
      <c r="C865" s="78"/>
      <c r="D865" s="78"/>
      <c r="E865" s="78"/>
      <c r="F865" s="78"/>
    </row>
    <row r="866">
      <c r="A866" s="78"/>
      <c r="B866" s="78"/>
      <c r="C866" s="78"/>
      <c r="D866" s="78"/>
      <c r="E866" s="78"/>
      <c r="F866" s="78"/>
    </row>
    <row r="867">
      <c r="A867" s="78"/>
      <c r="B867" s="78"/>
      <c r="C867" s="78"/>
      <c r="D867" s="78"/>
      <c r="E867" s="78"/>
      <c r="F867" s="78"/>
    </row>
    <row r="868">
      <c r="A868" s="78"/>
      <c r="B868" s="78"/>
      <c r="C868" s="78"/>
      <c r="D868" s="78"/>
      <c r="E868" s="78"/>
      <c r="F868" s="78"/>
    </row>
    <row r="869">
      <c r="A869" s="78"/>
      <c r="B869" s="78"/>
      <c r="C869" s="78"/>
      <c r="D869" s="78"/>
      <c r="E869" s="78"/>
      <c r="F869" s="78"/>
    </row>
    <row r="870">
      <c r="A870" s="78"/>
      <c r="B870" s="78"/>
      <c r="C870" s="78"/>
      <c r="D870" s="78"/>
      <c r="E870" s="78"/>
      <c r="F870" s="78"/>
    </row>
    <row r="871">
      <c r="A871" s="78"/>
      <c r="B871" s="78"/>
      <c r="C871" s="78"/>
      <c r="D871" s="78"/>
      <c r="E871" s="78"/>
      <c r="F871" s="78"/>
    </row>
    <row r="872">
      <c r="A872" s="78"/>
      <c r="B872" s="78"/>
      <c r="C872" s="78"/>
      <c r="D872" s="78"/>
      <c r="E872" s="78"/>
      <c r="F872" s="78"/>
    </row>
    <row r="873">
      <c r="A873" s="78"/>
      <c r="B873" s="78"/>
      <c r="C873" s="78"/>
      <c r="D873" s="78"/>
      <c r="E873" s="78"/>
      <c r="F873" s="78"/>
    </row>
    <row r="874">
      <c r="A874" s="78"/>
      <c r="B874" s="78"/>
      <c r="C874" s="78"/>
      <c r="D874" s="78"/>
      <c r="E874" s="78"/>
      <c r="F874" s="78"/>
    </row>
    <row r="875">
      <c r="A875" s="78"/>
      <c r="B875" s="78"/>
      <c r="C875" s="78"/>
      <c r="D875" s="78"/>
      <c r="E875" s="78"/>
      <c r="F875" s="78"/>
    </row>
    <row r="876">
      <c r="A876" s="78"/>
      <c r="B876" s="78"/>
      <c r="C876" s="78"/>
      <c r="D876" s="78"/>
      <c r="E876" s="78"/>
      <c r="F876" s="78"/>
    </row>
    <row r="877">
      <c r="A877" s="78"/>
      <c r="B877" s="78"/>
      <c r="C877" s="78"/>
      <c r="D877" s="78"/>
      <c r="E877" s="78"/>
      <c r="F877" s="78"/>
    </row>
    <row r="878">
      <c r="A878" s="78"/>
      <c r="B878" s="78"/>
      <c r="C878" s="78"/>
      <c r="D878" s="78"/>
      <c r="E878" s="78"/>
      <c r="F878" s="78"/>
    </row>
    <row r="879">
      <c r="A879" s="78"/>
      <c r="B879" s="78"/>
      <c r="C879" s="78"/>
      <c r="D879" s="78"/>
      <c r="E879" s="78"/>
      <c r="F879" s="78"/>
    </row>
    <row r="880">
      <c r="A880" s="78"/>
      <c r="B880" s="78"/>
      <c r="C880" s="78"/>
      <c r="D880" s="78"/>
      <c r="E880" s="78"/>
      <c r="F880" s="78"/>
    </row>
    <row r="881">
      <c r="A881" s="78"/>
      <c r="B881" s="78"/>
      <c r="C881" s="78"/>
      <c r="D881" s="78"/>
      <c r="E881" s="78"/>
      <c r="F881" s="78"/>
    </row>
    <row r="882">
      <c r="A882" s="78"/>
      <c r="B882" s="78"/>
      <c r="C882" s="78"/>
      <c r="D882" s="78"/>
      <c r="E882" s="78"/>
      <c r="F882" s="78"/>
    </row>
    <row r="883">
      <c r="A883" s="78"/>
      <c r="B883" s="78"/>
      <c r="C883" s="78"/>
      <c r="D883" s="78"/>
      <c r="E883" s="78"/>
      <c r="F883" s="78"/>
    </row>
    <row r="884">
      <c r="A884" s="78"/>
      <c r="B884" s="78"/>
      <c r="C884" s="78"/>
      <c r="D884" s="78"/>
      <c r="E884" s="78"/>
      <c r="F884" s="78"/>
    </row>
    <row r="885">
      <c r="A885" s="78"/>
      <c r="B885" s="78"/>
      <c r="C885" s="78"/>
      <c r="D885" s="78"/>
      <c r="E885" s="78"/>
      <c r="F885" s="78"/>
    </row>
    <row r="886">
      <c r="A886" s="78"/>
      <c r="B886" s="78"/>
      <c r="C886" s="78"/>
      <c r="D886" s="78"/>
      <c r="E886" s="78"/>
      <c r="F886" s="78"/>
    </row>
    <row r="887">
      <c r="A887" s="78"/>
      <c r="B887" s="78"/>
      <c r="C887" s="78"/>
      <c r="D887" s="78"/>
      <c r="E887" s="78"/>
      <c r="F887" s="78"/>
    </row>
    <row r="888">
      <c r="A888" s="78"/>
      <c r="B888" s="78"/>
      <c r="C888" s="78"/>
      <c r="D888" s="78"/>
      <c r="E888" s="78"/>
      <c r="F888" s="78"/>
    </row>
    <row r="889">
      <c r="A889" s="78"/>
      <c r="B889" s="78"/>
      <c r="C889" s="78"/>
      <c r="D889" s="78"/>
      <c r="E889" s="78"/>
      <c r="F889" s="78"/>
    </row>
    <row r="890">
      <c r="A890" s="78"/>
      <c r="B890" s="78"/>
      <c r="C890" s="78"/>
      <c r="D890" s="78"/>
      <c r="E890" s="78"/>
      <c r="F890" s="78"/>
    </row>
    <row r="891">
      <c r="A891" s="78"/>
      <c r="B891" s="78"/>
      <c r="C891" s="78"/>
      <c r="D891" s="78"/>
      <c r="E891" s="78"/>
      <c r="F891" s="78"/>
    </row>
    <row r="892">
      <c r="A892" s="78"/>
      <c r="B892" s="78"/>
      <c r="C892" s="78"/>
      <c r="D892" s="78"/>
      <c r="E892" s="78"/>
      <c r="F892" s="78"/>
    </row>
    <row r="893">
      <c r="A893" s="78"/>
      <c r="B893" s="78"/>
      <c r="C893" s="78"/>
      <c r="D893" s="78"/>
      <c r="E893" s="78"/>
      <c r="F893" s="78"/>
    </row>
    <row r="894">
      <c r="A894" s="78"/>
      <c r="B894" s="78"/>
      <c r="C894" s="78"/>
      <c r="D894" s="78"/>
      <c r="E894" s="78"/>
      <c r="F894" s="78"/>
    </row>
    <row r="895">
      <c r="A895" s="78"/>
      <c r="B895" s="78"/>
      <c r="C895" s="78"/>
      <c r="D895" s="78"/>
      <c r="E895" s="78"/>
      <c r="F895" s="78"/>
    </row>
    <row r="896">
      <c r="A896" s="78"/>
      <c r="B896" s="78"/>
      <c r="C896" s="78"/>
      <c r="D896" s="78"/>
      <c r="E896" s="78"/>
      <c r="F896" s="78"/>
    </row>
    <row r="897">
      <c r="A897" s="78"/>
      <c r="B897" s="78"/>
      <c r="C897" s="78"/>
      <c r="D897" s="78"/>
      <c r="E897" s="78"/>
      <c r="F897" s="78"/>
    </row>
    <row r="898">
      <c r="A898" s="78"/>
      <c r="B898" s="78"/>
      <c r="C898" s="78"/>
      <c r="D898" s="78"/>
      <c r="E898" s="78"/>
      <c r="F898" s="78"/>
    </row>
    <row r="899">
      <c r="A899" s="78"/>
      <c r="B899" s="78"/>
      <c r="C899" s="78"/>
      <c r="D899" s="78"/>
      <c r="E899" s="78"/>
      <c r="F899" s="78"/>
    </row>
    <row r="900">
      <c r="A900" s="78"/>
      <c r="B900" s="78"/>
      <c r="C900" s="78"/>
      <c r="D900" s="78"/>
      <c r="E900" s="78"/>
      <c r="F900" s="78"/>
    </row>
    <row r="901">
      <c r="A901" s="78"/>
      <c r="B901" s="78"/>
      <c r="C901" s="78"/>
      <c r="D901" s="78"/>
      <c r="E901" s="78"/>
      <c r="F901" s="78"/>
    </row>
    <row r="902">
      <c r="A902" s="78"/>
      <c r="B902" s="78"/>
      <c r="C902" s="78"/>
      <c r="D902" s="78"/>
      <c r="E902" s="78"/>
      <c r="F902" s="78"/>
    </row>
    <row r="903">
      <c r="A903" s="78"/>
      <c r="B903" s="78"/>
      <c r="C903" s="78"/>
      <c r="D903" s="78"/>
      <c r="E903" s="78"/>
      <c r="F903" s="78"/>
    </row>
    <row r="904">
      <c r="A904" s="78"/>
      <c r="B904" s="78"/>
      <c r="C904" s="78"/>
      <c r="D904" s="78"/>
      <c r="E904" s="78"/>
      <c r="F904" s="78"/>
    </row>
    <row r="905">
      <c r="A905" s="78"/>
      <c r="B905" s="78"/>
      <c r="C905" s="78"/>
      <c r="D905" s="78"/>
      <c r="E905" s="78"/>
      <c r="F905" s="78"/>
    </row>
    <row r="906">
      <c r="A906" s="78"/>
      <c r="B906" s="78"/>
      <c r="C906" s="78"/>
      <c r="D906" s="78"/>
      <c r="E906" s="78"/>
      <c r="F906" s="78"/>
    </row>
    <row r="907">
      <c r="A907" s="78"/>
      <c r="B907" s="78"/>
      <c r="C907" s="78"/>
      <c r="D907" s="78"/>
      <c r="E907" s="78"/>
      <c r="F907" s="78"/>
    </row>
    <row r="908">
      <c r="A908" s="78"/>
      <c r="B908" s="78"/>
      <c r="C908" s="78"/>
      <c r="D908" s="78"/>
      <c r="E908" s="78"/>
      <c r="F908" s="78"/>
    </row>
    <row r="909">
      <c r="A909" s="78"/>
      <c r="B909" s="78"/>
      <c r="C909" s="78"/>
      <c r="D909" s="78"/>
      <c r="E909" s="78"/>
      <c r="F909" s="78"/>
    </row>
    <row r="910">
      <c r="A910" s="78"/>
      <c r="B910" s="78"/>
      <c r="C910" s="78"/>
      <c r="D910" s="78"/>
      <c r="E910" s="78"/>
      <c r="F910" s="78"/>
    </row>
    <row r="911">
      <c r="A911" s="78"/>
      <c r="B911" s="78"/>
      <c r="C911" s="78"/>
      <c r="D911" s="78"/>
      <c r="E911" s="78"/>
      <c r="F911" s="78"/>
    </row>
    <row r="912">
      <c r="A912" s="78"/>
      <c r="B912" s="78"/>
      <c r="C912" s="78"/>
      <c r="D912" s="78"/>
      <c r="E912" s="78"/>
      <c r="F912" s="78"/>
    </row>
    <row r="913">
      <c r="A913" s="78"/>
      <c r="B913" s="78"/>
      <c r="C913" s="78"/>
      <c r="D913" s="78"/>
      <c r="E913" s="78"/>
      <c r="F913" s="78"/>
    </row>
    <row r="914">
      <c r="A914" s="78"/>
      <c r="B914" s="78"/>
      <c r="C914" s="78"/>
      <c r="D914" s="78"/>
      <c r="E914" s="78"/>
      <c r="F914" s="78"/>
    </row>
    <row r="915">
      <c r="A915" s="78"/>
      <c r="B915" s="78"/>
      <c r="C915" s="78"/>
      <c r="D915" s="78"/>
      <c r="E915" s="78"/>
      <c r="F915" s="78"/>
    </row>
    <row r="916">
      <c r="A916" s="78"/>
      <c r="B916" s="78"/>
      <c r="C916" s="78"/>
      <c r="D916" s="78"/>
      <c r="E916" s="78"/>
      <c r="F916" s="78"/>
    </row>
    <row r="917">
      <c r="A917" s="78"/>
      <c r="B917" s="78"/>
      <c r="C917" s="78"/>
      <c r="D917" s="78"/>
      <c r="E917" s="78"/>
      <c r="F917" s="78"/>
    </row>
    <row r="918">
      <c r="A918" s="78"/>
      <c r="B918" s="78"/>
      <c r="C918" s="78"/>
      <c r="D918" s="78"/>
      <c r="E918" s="78"/>
      <c r="F918" s="78"/>
    </row>
    <row r="919">
      <c r="A919" s="78"/>
      <c r="B919" s="78"/>
      <c r="C919" s="78"/>
      <c r="D919" s="78"/>
      <c r="E919" s="78"/>
      <c r="F919" s="78"/>
    </row>
    <row r="920">
      <c r="A920" s="78"/>
      <c r="B920" s="78"/>
      <c r="C920" s="78"/>
      <c r="D920" s="78"/>
      <c r="E920" s="78"/>
      <c r="F920" s="78"/>
    </row>
    <row r="921">
      <c r="A921" s="78"/>
      <c r="B921" s="78"/>
      <c r="C921" s="78"/>
      <c r="D921" s="78"/>
      <c r="E921" s="78"/>
      <c r="F921" s="78"/>
    </row>
    <row r="922">
      <c r="A922" s="78"/>
      <c r="B922" s="78"/>
      <c r="C922" s="78"/>
      <c r="D922" s="78"/>
      <c r="E922" s="78"/>
      <c r="F922" s="78"/>
    </row>
    <row r="923">
      <c r="A923" s="78"/>
      <c r="B923" s="78"/>
      <c r="C923" s="78"/>
      <c r="D923" s="78"/>
      <c r="E923" s="78"/>
      <c r="F923" s="78"/>
    </row>
    <row r="924">
      <c r="A924" s="78"/>
      <c r="B924" s="78"/>
      <c r="C924" s="78"/>
      <c r="D924" s="78"/>
      <c r="E924" s="78"/>
      <c r="F924" s="78"/>
    </row>
    <row r="925">
      <c r="A925" s="78"/>
      <c r="B925" s="78"/>
      <c r="C925" s="78"/>
      <c r="D925" s="78"/>
      <c r="E925" s="78"/>
      <c r="F925" s="78"/>
    </row>
    <row r="926">
      <c r="A926" s="78"/>
      <c r="B926" s="78"/>
      <c r="C926" s="78"/>
      <c r="D926" s="78"/>
      <c r="E926" s="78"/>
      <c r="F926" s="78"/>
    </row>
    <row r="927">
      <c r="A927" s="78"/>
      <c r="B927" s="78"/>
      <c r="C927" s="78"/>
      <c r="D927" s="78"/>
      <c r="E927" s="78"/>
      <c r="F927" s="78"/>
    </row>
    <row r="928">
      <c r="A928" s="78"/>
      <c r="B928" s="78"/>
      <c r="C928" s="78"/>
      <c r="D928" s="78"/>
      <c r="E928" s="78"/>
      <c r="F928" s="78"/>
    </row>
    <row r="929">
      <c r="A929" s="78"/>
      <c r="B929" s="78"/>
      <c r="C929" s="78"/>
      <c r="D929" s="78"/>
      <c r="E929" s="78"/>
      <c r="F929" s="78"/>
    </row>
    <row r="930">
      <c r="A930" s="78"/>
      <c r="B930" s="78"/>
      <c r="C930" s="78"/>
      <c r="D930" s="78"/>
      <c r="E930" s="78"/>
      <c r="F930" s="78"/>
    </row>
    <row r="931">
      <c r="A931" s="78"/>
      <c r="B931" s="78"/>
      <c r="C931" s="78"/>
      <c r="D931" s="78"/>
      <c r="E931" s="78"/>
      <c r="F931" s="78"/>
    </row>
    <row r="932">
      <c r="A932" s="78"/>
      <c r="B932" s="78"/>
      <c r="C932" s="78"/>
      <c r="D932" s="78"/>
      <c r="E932" s="78"/>
      <c r="F932" s="78"/>
    </row>
    <row r="933">
      <c r="A933" s="78"/>
      <c r="B933" s="78"/>
      <c r="C933" s="78"/>
      <c r="D933" s="78"/>
      <c r="E933" s="78"/>
      <c r="F933" s="78"/>
    </row>
    <row r="934">
      <c r="A934" s="78"/>
      <c r="B934" s="78"/>
      <c r="C934" s="78"/>
      <c r="D934" s="78"/>
      <c r="E934" s="78"/>
      <c r="F934" s="78"/>
    </row>
    <row r="935">
      <c r="A935" s="78"/>
      <c r="B935" s="78"/>
      <c r="C935" s="78"/>
      <c r="D935" s="78"/>
      <c r="E935" s="78"/>
      <c r="F935" s="78"/>
    </row>
    <row r="936">
      <c r="A936" s="78"/>
      <c r="B936" s="78"/>
      <c r="C936" s="78"/>
      <c r="D936" s="78"/>
      <c r="E936" s="78"/>
      <c r="F936" s="78"/>
    </row>
    <row r="937">
      <c r="A937" s="78"/>
      <c r="B937" s="78"/>
      <c r="C937" s="78"/>
      <c r="D937" s="78"/>
      <c r="E937" s="78"/>
      <c r="F937" s="78"/>
    </row>
    <row r="938">
      <c r="A938" s="78"/>
      <c r="B938" s="78"/>
      <c r="C938" s="78"/>
      <c r="D938" s="78"/>
      <c r="E938" s="78"/>
      <c r="F938" s="78"/>
    </row>
    <row r="939">
      <c r="A939" s="78"/>
      <c r="B939" s="78"/>
      <c r="C939" s="78"/>
      <c r="D939" s="78"/>
      <c r="E939" s="78"/>
      <c r="F939" s="78"/>
    </row>
    <row r="940">
      <c r="A940" s="78"/>
      <c r="B940" s="78"/>
      <c r="C940" s="78"/>
      <c r="D940" s="78"/>
      <c r="E940" s="78"/>
      <c r="F940" s="78"/>
    </row>
    <row r="941">
      <c r="A941" s="78"/>
      <c r="B941" s="78"/>
      <c r="C941" s="78"/>
      <c r="D941" s="78"/>
      <c r="E941" s="78"/>
      <c r="F941" s="78"/>
    </row>
    <row r="942">
      <c r="A942" s="78"/>
      <c r="B942" s="78"/>
      <c r="C942" s="78"/>
      <c r="D942" s="78"/>
      <c r="E942" s="78"/>
      <c r="F942" s="78"/>
    </row>
    <row r="943">
      <c r="A943" s="78"/>
      <c r="B943" s="78"/>
      <c r="C943" s="78"/>
      <c r="D943" s="78"/>
      <c r="E943" s="78"/>
      <c r="F943" s="78"/>
    </row>
    <row r="944">
      <c r="A944" s="78"/>
      <c r="B944" s="78"/>
      <c r="C944" s="78"/>
      <c r="D944" s="78"/>
      <c r="E944" s="78"/>
      <c r="F944" s="78"/>
    </row>
    <row r="945">
      <c r="A945" s="78"/>
      <c r="B945" s="78"/>
      <c r="C945" s="78"/>
      <c r="D945" s="78"/>
      <c r="E945" s="78"/>
      <c r="F945" s="78"/>
    </row>
    <row r="946">
      <c r="A946" s="78"/>
      <c r="B946" s="78"/>
      <c r="C946" s="78"/>
      <c r="D946" s="78"/>
      <c r="E946" s="78"/>
      <c r="F946" s="78"/>
    </row>
    <row r="947">
      <c r="A947" s="78"/>
      <c r="B947" s="78"/>
      <c r="C947" s="78"/>
      <c r="D947" s="78"/>
      <c r="E947" s="78"/>
      <c r="F947" s="78"/>
    </row>
    <row r="948">
      <c r="A948" s="78"/>
      <c r="B948" s="78"/>
      <c r="C948" s="78"/>
      <c r="D948" s="78"/>
      <c r="E948" s="78"/>
      <c r="F948" s="78"/>
    </row>
    <row r="949">
      <c r="A949" s="78"/>
      <c r="B949" s="78"/>
      <c r="C949" s="78"/>
      <c r="D949" s="78"/>
      <c r="E949" s="78"/>
      <c r="F949" s="78"/>
    </row>
    <row r="950">
      <c r="A950" s="78"/>
      <c r="B950" s="78"/>
      <c r="C950" s="78"/>
      <c r="D950" s="78"/>
      <c r="E950" s="78"/>
      <c r="F950" s="78"/>
    </row>
    <row r="951">
      <c r="A951" s="78"/>
      <c r="B951" s="78"/>
      <c r="C951" s="78"/>
      <c r="D951" s="78"/>
      <c r="E951" s="78"/>
      <c r="F951" s="78"/>
    </row>
    <row r="952">
      <c r="A952" s="78"/>
      <c r="B952" s="78"/>
      <c r="C952" s="78"/>
      <c r="D952" s="78"/>
      <c r="E952" s="78"/>
      <c r="F952" s="78"/>
    </row>
    <row r="953">
      <c r="A953" s="78"/>
      <c r="B953" s="78"/>
      <c r="C953" s="78"/>
      <c r="D953" s="78"/>
      <c r="E953" s="78"/>
      <c r="F953" s="78"/>
    </row>
    <row r="954">
      <c r="A954" s="78"/>
      <c r="B954" s="78"/>
      <c r="C954" s="78"/>
      <c r="D954" s="78"/>
      <c r="E954" s="78"/>
      <c r="F954" s="78"/>
    </row>
    <row r="955">
      <c r="A955" s="78"/>
      <c r="B955" s="78"/>
      <c r="C955" s="78"/>
      <c r="D955" s="78"/>
      <c r="E955" s="78"/>
      <c r="F955" s="78"/>
    </row>
    <row r="956">
      <c r="A956" s="78"/>
      <c r="B956" s="78"/>
      <c r="C956" s="78"/>
      <c r="D956" s="78"/>
      <c r="E956" s="78"/>
      <c r="F956" s="78"/>
    </row>
    <row r="957">
      <c r="A957" s="78"/>
      <c r="B957" s="78"/>
      <c r="C957" s="78"/>
      <c r="D957" s="78"/>
      <c r="E957" s="78"/>
      <c r="F957" s="78"/>
    </row>
    <row r="958">
      <c r="A958" s="78"/>
      <c r="B958" s="78"/>
      <c r="C958" s="78"/>
      <c r="D958" s="78"/>
      <c r="E958" s="78"/>
      <c r="F958" s="78"/>
    </row>
    <row r="959">
      <c r="A959" s="78"/>
      <c r="B959" s="78"/>
      <c r="C959" s="78"/>
      <c r="D959" s="78"/>
      <c r="E959" s="78"/>
      <c r="F959" s="78"/>
    </row>
    <row r="960">
      <c r="A960" s="78"/>
      <c r="B960" s="78"/>
      <c r="C960" s="78"/>
      <c r="D960" s="78"/>
      <c r="E960" s="78"/>
      <c r="F960" s="78"/>
    </row>
    <row r="961">
      <c r="A961" s="78"/>
      <c r="B961" s="78"/>
      <c r="C961" s="78"/>
      <c r="D961" s="78"/>
      <c r="E961" s="78"/>
      <c r="F961" s="78"/>
    </row>
    <row r="962">
      <c r="A962" s="78"/>
      <c r="B962" s="78"/>
      <c r="C962" s="78"/>
      <c r="D962" s="78"/>
      <c r="E962" s="78"/>
      <c r="F962" s="78"/>
    </row>
    <row r="963">
      <c r="A963" s="78"/>
      <c r="B963" s="78"/>
      <c r="C963" s="78"/>
      <c r="D963" s="78"/>
      <c r="E963" s="78"/>
      <c r="F963" s="78"/>
    </row>
    <row r="964">
      <c r="A964" s="78"/>
      <c r="B964" s="78"/>
      <c r="C964" s="78"/>
      <c r="D964" s="78"/>
      <c r="E964" s="78"/>
      <c r="F964" s="78"/>
    </row>
    <row r="965">
      <c r="A965" s="78"/>
      <c r="B965" s="78"/>
      <c r="C965" s="78"/>
      <c r="D965" s="78"/>
      <c r="E965" s="78"/>
      <c r="F965" s="78"/>
    </row>
    <row r="966">
      <c r="A966" s="78"/>
      <c r="B966" s="78"/>
      <c r="C966" s="78"/>
      <c r="D966" s="78"/>
      <c r="E966" s="78"/>
      <c r="F966" s="78"/>
    </row>
    <row r="967">
      <c r="A967" s="78"/>
      <c r="B967" s="78"/>
      <c r="C967" s="78"/>
      <c r="D967" s="78"/>
      <c r="E967" s="78"/>
      <c r="F967" s="78"/>
    </row>
    <row r="968">
      <c r="A968" s="78"/>
      <c r="B968" s="78"/>
      <c r="C968" s="78"/>
      <c r="D968" s="78"/>
      <c r="E968" s="78"/>
      <c r="F968" s="78"/>
    </row>
    <row r="969">
      <c r="A969" s="78"/>
      <c r="B969" s="78"/>
      <c r="C969" s="78"/>
      <c r="D969" s="78"/>
      <c r="E969" s="78"/>
      <c r="F969" s="78"/>
    </row>
    <row r="970">
      <c r="A970" s="78"/>
      <c r="B970" s="78"/>
      <c r="C970" s="78"/>
      <c r="D970" s="78"/>
      <c r="E970" s="78"/>
      <c r="F970" s="78"/>
    </row>
    <row r="971">
      <c r="A971" s="78"/>
      <c r="B971" s="78"/>
      <c r="C971" s="78"/>
      <c r="D971" s="78"/>
      <c r="E971" s="78"/>
      <c r="F971" s="78"/>
    </row>
    <row r="972">
      <c r="A972" s="78"/>
      <c r="B972" s="78"/>
      <c r="C972" s="78"/>
      <c r="D972" s="78"/>
      <c r="E972" s="78"/>
      <c r="F972" s="78"/>
    </row>
    <row r="973">
      <c r="A973" s="78"/>
      <c r="B973" s="78"/>
      <c r="C973" s="78"/>
      <c r="D973" s="78"/>
      <c r="E973" s="78"/>
      <c r="F973" s="78"/>
    </row>
    <row r="974">
      <c r="A974" s="78"/>
      <c r="B974" s="78"/>
      <c r="C974" s="78"/>
      <c r="D974" s="78"/>
      <c r="E974" s="78"/>
      <c r="F974" s="78"/>
    </row>
    <row r="975">
      <c r="A975" s="78"/>
      <c r="B975" s="78"/>
      <c r="C975" s="78"/>
      <c r="D975" s="78"/>
      <c r="E975" s="78"/>
      <c r="F975" s="78"/>
    </row>
    <row r="976">
      <c r="A976" s="78"/>
      <c r="B976" s="78"/>
      <c r="C976" s="78"/>
      <c r="D976" s="78"/>
      <c r="E976" s="78"/>
      <c r="F976" s="78"/>
    </row>
    <row r="977">
      <c r="A977" s="78"/>
      <c r="B977" s="78"/>
      <c r="C977" s="78"/>
      <c r="D977" s="78"/>
      <c r="E977" s="78"/>
      <c r="F977" s="78"/>
    </row>
    <row r="978">
      <c r="A978" s="78"/>
      <c r="B978" s="78"/>
      <c r="C978" s="78"/>
      <c r="D978" s="78"/>
      <c r="E978" s="78"/>
      <c r="F978" s="78"/>
    </row>
    <row r="979">
      <c r="A979" s="78"/>
      <c r="B979" s="78"/>
      <c r="C979" s="78"/>
      <c r="D979" s="78"/>
      <c r="E979" s="78"/>
      <c r="F979" s="78"/>
    </row>
    <row r="980">
      <c r="A980" s="78"/>
      <c r="B980" s="78"/>
      <c r="C980" s="78"/>
      <c r="D980" s="78"/>
      <c r="E980" s="78"/>
      <c r="F980" s="78"/>
    </row>
    <row r="981">
      <c r="A981" s="78"/>
      <c r="B981" s="78"/>
      <c r="C981" s="78"/>
      <c r="D981" s="78"/>
      <c r="E981" s="78"/>
      <c r="F981" s="78"/>
    </row>
    <row r="982">
      <c r="A982" s="78"/>
      <c r="B982" s="78"/>
      <c r="C982" s="78"/>
      <c r="D982" s="78"/>
      <c r="E982" s="78"/>
      <c r="F982" s="78"/>
    </row>
    <row r="983">
      <c r="A983" s="78"/>
      <c r="B983" s="78"/>
      <c r="C983" s="78"/>
      <c r="D983" s="78"/>
      <c r="E983" s="78"/>
      <c r="F983" s="78"/>
    </row>
    <row r="984">
      <c r="A984" s="78"/>
      <c r="B984" s="78"/>
      <c r="C984" s="78"/>
      <c r="D984" s="78"/>
      <c r="E984" s="78"/>
      <c r="F984" s="78"/>
    </row>
    <row r="985">
      <c r="A985" s="78"/>
      <c r="B985" s="78"/>
      <c r="C985" s="78"/>
      <c r="D985" s="78"/>
      <c r="E985" s="78"/>
      <c r="F985" s="78"/>
    </row>
    <row r="986">
      <c r="A986" s="78"/>
      <c r="B986" s="78"/>
      <c r="C986" s="78"/>
      <c r="D986" s="78"/>
      <c r="E986" s="78"/>
      <c r="F986" s="78"/>
    </row>
    <row r="987">
      <c r="A987" s="78"/>
      <c r="B987" s="78"/>
      <c r="C987" s="78"/>
      <c r="D987" s="78"/>
      <c r="E987" s="78"/>
      <c r="F987" s="78"/>
    </row>
    <row r="988">
      <c r="A988" s="78"/>
      <c r="B988" s="78"/>
      <c r="C988" s="78"/>
      <c r="D988" s="78"/>
      <c r="E988" s="78"/>
      <c r="F988" s="78"/>
    </row>
    <row r="989">
      <c r="A989" s="78"/>
      <c r="B989" s="78"/>
      <c r="C989" s="78"/>
      <c r="D989" s="78"/>
      <c r="E989" s="78"/>
      <c r="F989" s="78"/>
    </row>
    <row r="990">
      <c r="A990" s="78"/>
      <c r="B990" s="78"/>
      <c r="C990" s="78"/>
      <c r="D990" s="78"/>
      <c r="E990" s="78"/>
      <c r="F990" s="78"/>
    </row>
    <row r="991">
      <c r="A991" s="78"/>
      <c r="B991" s="78"/>
      <c r="C991" s="78"/>
      <c r="D991" s="78"/>
      <c r="E991" s="78"/>
      <c r="F991" s="78"/>
    </row>
    <row r="992">
      <c r="A992" s="78"/>
      <c r="B992" s="78"/>
      <c r="C992" s="78"/>
      <c r="D992" s="78"/>
      <c r="E992" s="78"/>
      <c r="F992" s="78"/>
    </row>
    <row r="993">
      <c r="A993" s="78"/>
      <c r="B993" s="78"/>
      <c r="C993" s="78"/>
      <c r="D993" s="78"/>
      <c r="E993" s="78"/>
      <c r="F993" s="78"/>
    </row>
    <row r="994">
      <c r="A994" s="78"/>
      <c r="B994" s="78"/>
      <c r="C994" s="78"/>
      <c r="D994" s="78"/>
      <c r="E994" s="78"/>
      <c r="F994" s="78"/>
    </row>
    <row r="995">
      <c r="A995" s="78"/>
      <c r="B995" s="78"/>
      <c r="C995" s="78"/>
      <c r="D995" s="78"/>
      <c r="E995" s="78"/>
      <c r="F995" s="78"/>
    </row>
    <row r="996">
      <c r="A996" s="78"/>
      <c r="B996" s="78"/>
      <c r="C996" s="78"/>
      <c r="D996" s="78"/>
      <c r="E996" s="78"/>
      <c r="F996" s="78"/>
    </row>
    <row r="997">
      <c r="A997" s="78"/>
      <c r="B997" s="78"/>
      <c r="C997" s="78"/>
      <c r="D997" s="78"/>
      <c r="E997" s="78"/>
      <c r="F997" s="78"/>
    </row>
    <row r="998">
      <c r="A998" s="78"/>
      <c r="B998" s="78"/>
      <c r="C998" s="78"/>
      <c r="D998" s="78"/>
      <c r="E998" s="78"/>
      <c r="F998" s="78"/>
    </row>
    <row r="999">
      <c r="A999" s="78"/>
      <c r="B999" s="78"/>
      <c r="C999" s="78"/>
      <c r="D999" s="78"/>
      <c r="E999" s="78"/>
      <c r="F999" s="78"/>
    </row>
  </sheetData>
  <mergeCells count="3">
    <mergeCell ref="A1:C1"/>
    <mergeCell ref="A10:C10"/>
    <mergeCell ref="B16:C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60" t="s">
        <v>1039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>
      <c r="A3" s="160" t="s">
        <v>1040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>
      <c r="A4" s="78"/>
      <c r="B4" s="161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>
      <c r="A5" s="78"/>
      <c r="B5" s="161" t="s">
        <v>1041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>
      <c r="A6" s="78"/>
      <c r="B6" s="161" t="s">
        <v>1042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>
      <c r="A7" s="78"/>
      <c r="B7" s="161" t="s">
        <v>1043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>
      <c r="A8" s="78"/>
      <c r="B8" s="161" t="s">
        <v>1044</v>
      </c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78"/>
      <c r="B9" s="161" t="s">
        <v>1045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>
      <c r="A10" s="78"/>
      <c r="B10" s="161" t="s">
        <v>1046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>
      <c r="A12" s="160" t="s">
        <v>1047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>
      <c r="B14" s="160" t="s">
        <v>1048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>
      <c r="B15" s="161" t="s">
        <v>1049</v>
      </c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>
      <c r="B17" s="160" t="s">
        <v>1050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>
      <c r="B18" s="161" t="s">
        <v>1051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>
      <c r="B19" s="161" t="s">
        <v>1052</v>
      </c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>
      <c r="B20" s="161" t="s">
        <v>1053</v>
      </c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>
      <c r="B21" s="161" t="s">
        <v>1054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>
      <c r="B23" s="160" t="s">
        <v>1055</v>
      </c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>
      <c r="B24" s="161" t="s">
        <v>1056</v>
      </c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>
      <c r="B25" s="161" t="s">
        <v>1057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>
      <c r="B27" s="160" t="s">
        <v>1058</v>
      </c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>
      <c r="B28" s="161" t="s">
        <v>1059</v>
      </c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>
      <c r="B29" s="161" t="s">
        <v>1060</v>
      </c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>
      <c r="B30" s="161" t="s">
        <v>1061</v>
      </c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>
      <c r="B31" s="161" t="s">
        <v>1062</v>
      </c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>
      <c r="B32" s="161" t="s">
        <v>1063</v>
      </c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>
      <c r="B34" s="160" t="s">
        <v>1064</v>
      </c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>
      <c r="B35" s="161" t="s">
        <v>1065</v>
      </c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>
      <c r="B36" s="161" t="s">
        <v>1066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>
      <c r="B37" s="161" t="s">
        <v>1067</v>
      </c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>
      <c r="B39" s="160" t="s">
        <v>1068</v>
      </c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>
      <c r="B40" s="161" t="s">
        <v>1069</v>
      </c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>
      <c r="B41" s="161" t="s">
        <v>1070</v>
      </c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>
      <c r="B42" s="161" t="s">
        <v>1071</v>
      </c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  <row r="1001">
      <c r="A1001" s="78"/>
      <c r="B1001" s="78"/>
      <c r="C1001" s="78"/>
      <c r="D1001" s="78"/>
      <c r="E1001" s="78"/>
      <c r="F1001" s="78"/>
      <c r="G1001" s="78"/>
      <c r="H1001" s="78"/>
      <c r="I1001" s="78"/>
      <c r="J1001" s="78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</row>
    <row r="1002">
      <c r="A1002" s="78"/>
      <c r="B1002" s="78"/>
      <c r="C1002" s="78"/>
      <c r="D1002" s="78"/>
      <c r="E1002" s="78"/>
      <c r="F1002" s="78"/>
      <c r="G1002" s="78"/>
      <c r="H1002" s="78"/>
      <c r="I1002" s="78"/>
      <c r="J1002" s="78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1.22" defaultRowHeight="15.0"/>
  <sheetData>
    <row r="1">
      <c r="A1" s="162" t="s">
        <v>1072</v>
      </c>
      <c r="B1" s="162" t="s">
        <v>1073</v>
      </c>
      <c r="C1" s="162" t="s">
        <v>1074</v>
      </c>
      <c r="D1" s="162" t="s">
        <v>1075</v>
      </c>
      <c r="E1" s="162" t="s">
        <v>1076</v>
      </c>
      <c r="F1" s="162" t="s">
        <v>1077</v>
      </c>
      <c r="G1" s="162" t="s">
        <v>1078</v>
      </c>
      <c r="H1" s="162" t="s">
        <v>1079</v>
      </c>
      <c r="I1" s="162" t="s">
        <v>1080</v>
      </c>
      <c r="J1" s="162" t="s">
        <v>1081</v>
      </c>
      <c r="K1" s="162" t="s">
        <v>1082</v>
      </c>
      <c r="L1" s="162" t="s">
        <v>1083</v>
      </c>
      <c r="M1" s="162" t="s">
        <v>1084</v>
      </c>
      <c r="N1" s="162" t="s">
        <v>1085</v>
      </c>
      <c r="O1" s="162" t="s">
        <v>1086</v>
      </c>
      <c r="P1" s="162" t="s">
        <v>1087</v>
      </c>
      <c r="Q1" s="162" t="s">
        <v>1088</v>
      </c>
      <c r="R1" s="162" t="s">
        <v>1089</v>
      </c>
      <c r="S1" s="162" t="s">
        <v>1090</v>
      </c>
      <c r="T1" s="162" t="s">
        <v>1091</v>
      </c>
      <c r="U1" s="162" t="s">
        <v>1092</v>
      </c>
      <c r="V1" s="162" t="s">
        <v>1093</v>
      </c>
      <c r="W1" s="162" t="s">
        <v>1094</v>
      </c>
      <c r="X1" s="162" t="s">
        <v>1095</v>
      </c>
      <c r="Y1" s="162" t="s">
        <v>1096</v>
      </c>
      <c r="Z1" s="162" t="s">
        <v>1097</v>
      </c>
      <c r="AA1" s="162" t="s">
        <v>1098</v>
      </c>
      <c r="AB1" s="162" t="s">
        <v>1099</v>
      </c>
      <c r="AC1" s="162" t="s">
        <v>1100</v>
      </c>
      <c r="AD1" s="78"/>
      <c r="AE1" s="78"/>
    </row>
    <row r="2">
      <c r="A2" s="163" t="s">
        <v>1101</v>
      </c>
      <c r="B2" s="163" t="s">
        <v>1102</v>
      </c>
      <c r="C2" s="163" t="s">
        <v>1103</v>
      </c>
      <c r="D2" s="164" t="b">
        <v>1</v>
      </c>
      <c r="E2" s="165" t="s">
        <v>1104</v>
      </c>
      <c r="F2" s="163" t="s">
        <v>1105</v>
      </c>
      <c r="G2" s="163" t="s">
        <v>1106</v>
      </c>
      <c r="H2" s="163" t="s">
        <v>1107</v>
      </c>
      <c r="I2" s="163" t="s">
        <v>1108</v>
      </c>
      <c r="J2" s="78"/>
      <c r="K2" s="78"/>
      <c r="L2" s="166">
        <v>120.0</v>
      </c>
      <c r="M2" s="166">
        <v>150.0</v>
      </c>
      <c r="N2" s="164" t="b">
        <v>1</v>
      </c>
      <c r="O2" s="164" t="b">
        <v>1</v>
      </c>
      <c r="P2" s="166">
        <v>100.0</v>
      </c>
      <c r="Q2" s="166">
        <v>20.0</v>
      </c>
      <c r="R2" s="166">
        <v>10.0</v>
      </c>
      <c r="S2" s="163" t="s">
        <v>1109</v>
      </c>
      <c r="T2" s="166">
        <v>100.0</v>
      </c>
      <c r="U2" s="166">
        <v>100.0</v>
      </c>
      <c r="V2" s="166">
        <v>100.0</v>
      </c>
      <c r="W2" s="163" t="s">
        <v>1110</v>
      </c>
      <c r="X2" s="164" t="b">
        <v>1</v>
      </c>
      <c r="Y2" s="163" t="s">
        <v>1111</v>
      </c>
      <c r="Z2" s="167">
        <v>45491.625</v>
      </c>
      <c r="AA2" s="167">
        <v>45521.625</v>
      </c>
      <c r="AB2" s="163" t="s">
        <v>1112</v>
      </c>
      <c r="AC2" s="163" t="s">
        <v>1113</v>
      </c>
      <c r="AD2" s="78"/>
      <c r="AE2" s="78"/>
    </row>
    <row r="3">
      <c r="A3" s="163" t="s">
        <v>1101</v>
      </c>
      <c r="B3" s="78"/>
      <c r="C3" s="78"/>
      <c r="D3" s="78"/>
      <c r="E3" s="168" t="s">
        <v>1114</v>
      </c>
      <c r="F3" s="78"/>
      <c r="G3" s="163" t="s">
        <v>1106</v>
      </c>
      <c r="H3" s="78"/>
      <c r="I3" s="163" t="s">
        <v>1115</v>
      </c>
      <c r="J3" s="78"/>
      <c r="K3" s="78"/>
      <c r="L3" s="166">
        <v>110.0</v>
      </c>
      <c r="M3" s="166">
        <v>140.0</v>
      </c>
      <c r="N3" s="78"/>
      <c r="O3" s="78"/>
      <c r="P3" s="166">
        <v>120.0</v>
      </c>
      <c r="Q3" s="78"/>
      <c r="R3" s="166">
        <v>1000.0</v>
      </c>
      <c r="S3" s="163" t="s">
        <v>1116</v>
      </c>
      <c r="T3" s="166">
        <v>1.0</v>
      </c>
      <c r="U3" s="166">
        <v>1.0</v>
      </c>
      <c r="V3" s="166">
        <v>1.0</v>
      </c>
      <c r="W3" s="163" t="s">
        <v>1117</v>
      </c>
      <c r="X3" s="78"/>
      <c r="Y3" s="78"/>
      <c r="Z3" s="78"/>
      <c r="AA3" s="78"/>
      <c r="AB3" s="78"/>
      <c r="AC3" s="78"/>
      <c r="AD3" s="78"/>
      <c r="AE3" s="78"/>
    </row>
    <row r="4">
      <c r="A4" s="163" t="s">
        <v>1101</v>
      </c>
      <c r="B4" s="78"/>
      <c r="C4" s="78"/>
      <c r="D4" s="78"/>
      <c r="E4" s="78"/>
      <c r="F4" s="78"/>
      <c r="G4" s="163" t="s">
        <v>1118</v>
      </c>
      <c r="H4" s="78"/>
      <c r="I4" s="163" t="s">
        <v>1108</v>
      </c>
      <c r="J4" s="78"/>
      <c r="K4" s="78"/>
      <c r="L4" s="166">
        <v>90.0</v>
      </c>
      <c r="M4" s="166">
        <v>120.0</v>
      </c>
      <c r="N4" s="78"/>
      <c r="O4" s="78"/>
      <c r="P4" s="166">
        <v>140.0</v>
      </c>
      <c r="Q4" s="78"/>
      <c r="R4" s="166">
        <v>22.0</v>
      </c>
      <c r="S4" s="163" t="s">
        <v>1119</v>
      </c>
      <c r="T4" s="166">
        <v>39.0</v>
      </c>
      <c r="U4" s="166">
        <v>39.0</v>
      </c>
      <c r="V4" s="166">
        <v>39.0</v>
      </c>
      <c r="W4" s="163" t="s">
        <v>1120</v>
      </c>
      <c r="X4" s="78"/>
      <c r="Y4" s="78"/>
      <c r="Z4" s="78"/>
      <c r="AA4" s="78"/>
      <c r="AB4" s="78"/>
      <c r="AC4" s="78"/>
      <c r="AD4" s="78"/>
      <c r="AE4" s="78"/>
    </row>
    <row r="5">
      <c r="A5" s="163" t="s">
        <v>1121</v>
      </c>
      <c r="B5" s="163" t="s">
        <v>1122</v>
      </c>
      <c r="C5" s="163" t="s">
        <v>1123</v>
      </c>
      <c r="D5" s="164" t="b">
        <v>1</v>
      </c>
      <c r="E5" s="168" t="s">
        <v>1124</v>
      </c>
      <c r="F5" s="163" t="s">
        <v>1105</v>
      </c>
      <c r="G5" s="163" t="s">
        <v>1125</v>
      </c>
      <c r="H5" s="163" t="s">
        <v>1107</v>
      </c>
      <c r="I5" s="163" t="s">
        <v>1126</v>
      </c>
      <c r="J5" s="78"/>
      <c r="K5" s="78"/>
      <c r="L5" s="166">
        <v>200.0</v>
      </c>
      <c r="M5" s="166">
        <v>220.0</v>
      </c>
      <c r="N5" s="164" t="b">
        <v>0</v>
      </c>
      <c r="O5" s="164" t="b">
        <v>0</v>
      </c>
      <c r="P5" s="78"/>
      <c r="Q5" s="78"/>
      <c r="R5" s="166">
        <v>21.0</v>
      </c>
      <c r="S5" s="163" t="s">
        <v>1127</v>
      </c>
      <c r="T5" s="78"/>
      <c r="U5" s="78"/>
      <c r="V5" s="78"/>
      <c r="W5" s="78"/>
      <c r="X5" s="164" t="b">
        <v>0</v>
      </c>
      <c r="Y5" s="78"/>
      <c r="Z5" s="78"/>
      <c r="AA5" s="78"/>
      <c r="AB5" s="78"/>
      <c r="AC5" s="78"/>
      <c r="AD5" s="78"/>
      <c r="AE5" s="78"/>
    </row>
    <row r="6">
      <c r="A6" s="163" t="s">
        <v>1121</v>
      </c>
      <c r="B6" s="78"/>
      <c r="C6" s="78"/>
      <c r="D6" s="78"/>
      <c r="E6" s="78"/>
      <c r="F6" s="78"/>
      <c r="G6" s="163" t="s">
        <v>1125</v>
      </c>
      <c r="H6" s="78"/>
      <c r="I6" s="163" t="s">
        <v>1128</v>
      </c>
      <c r="J6" s="78"/>
      <c r="K6" s="78"/>
      <c r="L6" s="166">
        <v>220.0</v>
      </c>
      <c r="M6" s="166">
        <v>250.0</v>
      </c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</row>
    <row r="7">
      <c r="A7" s="163" t="s">
        <v>1129</v>
      </c>
      <c r="B7" s="163" t="s">
        <v>1130</v>
      </c>
      <c r="C7" s="163" t="s">
        <v>1131</v>
      </c>
      <c r="D7" s="164" t="b">
        <v>1</v>
      </c>
      <c r="E7" s="168" t="s">
        <v>1132</v>
      </c>
      <c r="F7" s="163" t="s">
        <v>1105</v>
      </c>
      <c r="G7" s="166">
        <v>32.0</v>
      </c>
      <c r="H7" s="163" t="s">
        <v>1107</v>
      </c>
      <c r="I7" s="163" t="s">
        <v>1108</v>
      </c>
      <c r="J7" s="78"/>
      <c r="K7" s="78"/>
      <c r="L7" s="166">
        <v>1000.0</v>
      </c>
      <c r="M7" s="166">
        <v>1200.0</v>
      </c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</row>
    <row r="8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</row>
    <row r="9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</row>
  </sheetData>
  <hyperlinks>
    <hyperlink r:id="rId1" ref="E2"/>
    <hyperlink r:id="rId2" ref="E3"/>
    <hyperlink r:id="rId3" ref="E5"/>
    <hyperlink r:id="rId4" ref="E7"/>
  </hyperlinks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2022-03-24T08:55:57Z</dcterms:created>
  <dc:creator>Microsoft Office User</dc:creator>
</cp:coreProperties>
</file>