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\OneDrive\Documents\DiscoveringSTM32\Exercise13p3-Interrupt_Triggered_DAC\"/>
    </mc:Choice>
  </mc:AlternateContent>
  <xr:revisionPtr revIDLastSave="0" documentId="13_ncr:1_{D2662034-9FAE-40C5-AFB3-71497A2C3B85}" xr6:coauthVersionLast="47" xr6:coauthVersionMax="47" xr10:uidLastSave="{00000000-0000-0000-0000-000000000000}"/>
  <bookViews>
    <workbookView xWindow="-120" yWindow="-120" windowWidth="20730" windowHeight="11160" xr2:uid="{3B03197A-48E6-4BCF-AE5C-62A4470EC6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B12" i="1"/>
  <c r="D6" i="1"/>
  <c r="C10" i="1"/>
  <c r="E10" i="1" s="1"/>
  <c r="F10" i="1" s="1"/>
  <c r="C9" i="1"/>
  <c r="E9" i="1" s="1"/>
  <c r="F9" i="1" s="1"/>
  <c r="C3" i="1"/>
  <c r="D3" i="1" s="1"/>
  <c r="G3" i="1" s="1"/>
  <c r="C2" i="1"/>
  <c r="D2" i="1" s="1"/>
  <c r="G2" i="1" s="1"/>
  <c r="J2" i="1"/>
  <c r="E6" i="1" l="1"/>
  <c r="G6" i="1"/>
  <c r="H6" i="1" s="1"/>
  <c r="E2" i="1"/>
  <c r="E3" i="1"/>
  <c r="H3" i="1"/>
  <c r="H2" i="1"/>
  <c r="K2" i="1" l="1"/>
</calcChain>
</file>

<file path=xl/sharedStrings.xml><?xml version="1.0" encoding="utf-8"?>
<sst xmlns="http://schemas.openxmlformats.org/spreadsheetml/2006/main" count="22" uniqueCount="19">
  <si>
    <t>Syscoreclk</t>
  </si>
  <si>
    <t>period</t>
  </si>
  <si>
    <t>sig freq</t>
  </si>
  <si>
    <t>sig period</t>
  </si>
  <si>
    <t>tick size</t>
  </si>
  <si>
    <t>prescaler_div</t>
  </si>
  <si>
    <t>pw</t>
  </si>
  <si>
    <t>duty cycle</t>
  </si>
  <si>
    <t>effective pw (s)</t>
  </si>
  <si>
    <t>effective clk</t>
  </si>
  <si>
    <t>Notes</t>
  </si>
  <si>
    <t>PWM</t>
  </si>
  <si>
    <t>prescalar value</t>
  </si>
  <si>
    <t>input capture</t>
  </si>
  <si>
    <t>sig_freq</t>
  </si>
  <si>
    <t>prescalar val</t>
  </si>
  <si>
    <t>prescalar_div</t>
  </si>
  <si>
    <t>EX13.3 - Assumes use of STM32VL</t>
  </si>
  <si>
    <t>~44.1kHz - close enough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</si>
</sst>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80083-E709-4F3B-8838-F172476268C3}">
  <dimension ref="A1:L12"/>
  <sheetViews>
    <sheetView tabSelected="1" workbookViewId="0">
      <selection activeCell="L7" sqref="L7"/>
    </sheetView>
  </sheetViews>
  <sheetFormatPr defaultRowHeight="15" x14ac:dyDescent="0.25"/>
  <cols>
    <col min="1" max="1" width="13.7109375" customWidth="1"/>
    <col min="2" max="2" width="14" customWidth="1"/>
    <col min="3" max="5" width="19" customWidth="1"/>
    <col min="6" max="6" width="12.42578125" customWidth="1"/>
    <col min="7" max="7" width="11" customWidth="1"/>
    <col min="8" max="8" width="14.7109375" customWidth="1"/>
    <col min="11" max="11" width="15" bestFit="1" customWidth="1"/>
  </cols>
  <sheetData>
    <row r="1" spans="1:12" x14ac:dyDescent="0.25">
      <c r="A1" s="5" t="s">
        <v>0</v>
      </c>
      <c r="B1" s="5" t="s">
        <v>5</v>
      </c>
      <c r="C1" s="5" t="s">
        <v>12</v>
      </c>
      <c r="D1" s="5" t="s">
        <v>9</v>
      </c>
      <c r="E1" s="5" t="s">
        <v>4</v>
      </c>
      <c r="F1" s="5" t="s">
        <v>1</v>
      </c>
      <c r="G1" s="5" t="s">
        <v>2</v>
      </c>
      <c r="H1" s="5" t="s">
        <v>3</v>
      </c>
      <c r="I1" s="5" t="s">
        <v>6</v>
      </c>
      <c r="J1" s="5" t="s">
        <v>7</v>
      </c>
      <c r="K1" s="5" t="s">
        <v>8</v>
      </c>
      <c r="L1" s="5" t="s">
        <v>10</v>
      </c>
    </row>
    <row r="2" spans="1:12" x14ac:dyDescent="0.25">
      <c r="A2" s="1">
        <v>72000000</v>
      </c>
      <c r="B2" s="2">
        <v>1000000</v>
      </c>
      <c r="C2">
        <f>$A$2/B2</f>
        <v>72</v>
      </c>
      <c r="D2">
        <f>A2/C2</f>
        <v>1000000</v>
      </c>
      <c r="E2" s="3">
        <f>1/D2</f>
        <v>9.9999999999999995E-7</v>
      </c>
      <c r="F2">
        <v>100000</v>
      </c>
      <c r="G2">
        <f>D2/F2</f>
        <v>10</v>
      </c>
      <c r="H2">
        <f>1/G2</f>
        <v>0.1</v>
      </c>
      <c r="I2">
        <v>10</v>
      </c>
      <c r="J2" s="4">
        <f>I2/F2</f>
        <v>1E-4</v>
      </c>
      <c r="K2">
        <f>J2*H2</f>
        <v>1.0000000000000001E-5</v>
      </c>
      <c r="L2" t="s">
        <v>11</v>
      </c>
    </row>
    <row r="3" spans="1:12" x14ac:dyDescent="0.25">
      <c r="A3" s="1">
        <v>72000000</v>
      </c>
      <c r="B3" s="2">
        <v>1000000</v>
      </c>
      <c r="C3">
        <f>$A$2/B3</f>
        <v>72</v>
      </c>
      <c r="D3">
        <f>A3/C3</f>
        <v>1000000</v>
      </c>
      <c r="E3" s="3">
        <f>1/D3</f>
        <v>9.9999999999999995E-7</v>
      </c>
      <c r="F3">
        <v>120000</v>
      </c>
      <c r="G3">
        <f>D3/F3</f>
        <v>8.3333333333333339</v>
      </c>
      <c r="H3">
        <f>1/G3</f>
        <v>0.12</v>
      </c>
      <c r="J3" s="4"/>
      <c r="L3" t="s">
        <v>13</v>
      </c>
    </row>
    <row r="5" spans="1:12" x14ac:dyDescent="0.25">
      <c r="A5" t="s">
        <v>17</v>
      </c>
    </row>
    <row r="6" spans="1:12" x14ac:dyDescent="0.25">
      <c r="A6" s="1">
        <v>24000000</v>
      </c>
      <c r="B6" s="2">
        <v>18000000</v>
      </c>
      <c r="C6">
        <v>4</v>
      </c>
      <c r="D6">
        <f>A6/C6</f>
        <v>6000000</v>
      </c>
      <c r="E6" s="3">
        <f>1/D6</f>
        <v>1.6666666666666668E-7</v>
      </c>
      <c r="F6">
        <f>408/3</f>
        <v>136</v>
      </c>
      <c r="G6">
        <f>D6/F6</f>
        <v>44117.647058823532</v>
      </c>
      <c r="H6">
        <f>1/G6</f>
        <v>2.2666666666666664E-5</v>
      </c>
      <c r="J6" s="4"/>
      <c r="L6" t="s">
        <v>18</v>
      </c>
    </row>
    <row r="7" spans="1:12" x14ac:dyDescent="0.25">
      <c r="A7" s="1"/>
      <c r="B7" s="2"/>
      <c r="E7" s="3"/>
      <c r="J7" s="4"/>
    </row>
    <row r="8" spans="1:12" x14ac:dyDescent="0.25">
      <c r="A8" s="5" t="s">
        <v>14</v>
      </c>
      <c r="B8" s="5" t="s">
        <v>1</v>
      </c>
      <c r="C8" s="5" t="s">
        <v>9</v>
      </c>
      <c r="D8" s="5" t="s">
        <v>0</v>
      </c>
      <c r="E8" s="5" t="s">
        <v>15</v>
      </c>
      <c r="F8" s="5" t="s">
        <v>16</v>
      </c>
    </row>
    <row r="9" spans="1:12" x14ac:dyDescent="0.25">
      <c r="A9" s="1">
        <v>44100</v>
      </c>
      <c r="B9" s="1">
        <v>408</v>
      </c>
      <c r="C9" s="1">
        <f>A9*B9</f>
        <v>17992800</v>
      </c>
      <c r="D9" s="1">
        <v>72000000</v>
      </c>
      <c r="E9">
        <f>D9/C9</f>
        <v>4.0016006402561022</v>
      </c>
      <c r="F9">
        <f>D9/E9</f>
        <v>17992800</v>
      </c>
    </row>
    <row r="10" spans="1:12" x14ac:dyDescent="0.25">
      <c r="A10" s="1">
        <v>44100</v>
      </c>
      <c r="B10" s="1">
        <v>4081</v>
      </c>
      <c r="C10" s="1">
        <f>A10*B10</f>
        <v>179972100</v>
      </c>
      <c r="D10" s="1">
        <v>72000000</v>
      </c>
      <c r="E10">
        <f>D10/C10</f>
        <v>0.4000620096114898</v>
      </c>
      <c r="F10">
        <f>D10/E10</f>
        <v>179972100</v>
      </c>
    </row>
    <row r="12" spans="1:12" x14ac:dyDescent="0.25">
      <c r="B12">
        <f>72000000/4</f>
        <v>18000000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Garrone</dc:creator>
  <cp:lastModifiedBy>Robert Garrone</cp:lastModifiedBy>
  <dcterms:created xsi:type="dcterms:W3CDTF">2021-03-10T13:01:19Z</dcterms:created>
  <dcterms:modified xsi:type="dcterms:W3CDTF">2021-10-21T14:01:47Z</dcterms:modified>
</cp:coreProperties>
</file>