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7720" windowHeight="12510" tabRatio="500"/>
  </bookViews>
  <sheets>
    <sheet name="GSP info" sheetId="1" r:id="rId1"/>
    <sheet name="GSPs 2019" sheetId="2" r:id="rId2"/>
    <sheet name="EmbeddedOSW" sheetId="3" r:id="rId3"/>
  </sheets>
  <calcPr calcId="144525"/>
</workbook>
</file>

<file path=xl/comments1.xml><?xml version="1.0" encoding="utf-8"?>
<comments xmlns="http://schemas.openxmlformats.org/spreadsheetml/2006/main">
  <authors>
    <author xml:space="preserve"> </author>
  </authors>
  <commentList>
    <comment ref="H356" authorId="0">
      <text>
        <r>
          <rPr>
            <sz val="10"/>
            <rFont val="Arial"/>
            <charset val="1"/>
          </rPr>
          <t xml:space="preserve">Nickerson, Rob:
</t>
        </r>
        <r>
          <rPr>
            <sz val="9"/>
            <color rgb="FF000000"/>
            <rFont val="Tahoma"/>
            <charset val="1"/>
          </rPr>
          <t>This has now been disconnected after demand/generation amalgamated with Dumfries 33.</t>
        </r>
      </text>
    </comment>
  </commentList>
</comments>
</file>

<file path=xl/sharedStrings.xml><?xml version="1.0" encoding="utf-8"?>
<sst xmlns="http://schemas.openxmlformats.org/spreadsheetml/2006/main" count="2252" uniqueCount="929">
  <si>
    <t>GSP info (from ETYS Spatial Demand 2020)</t>
  </si>
  <si>
    <t>The following table gives the location and GSP Group (DNO Licence area) for each Grid Supply Point.</t>
  </si>
  <si>
    <t>GSP ID</t>
  </si>
  <si>
    <t>GSP Group</t>
  </si>
  <si>
    <t>Minor FLOP</t>
  </si>
  <si>
    <t>Name</t>
  </si>
  <si>
    <t>Latitude</t>
  </si>
  <si>
    <t>Longitude</t>
  </si>
  <si>
    <t>Comments</t>
  </si>
  <si>
    <t>Visualisation region ID</t>
  </si>
  <si>
    <t>ABNE_P</t>
  </si>
  <si>
    <t>_P</t>
  </si>
  <si>
    <t>T4</t>
  </si>
  <si>
    <t>Abernethy</t>
  </si>
  <si>
    <t>ABTH_1</t>
  </si>
  <si>
    <t>_K</t>
  </si>
  <si>
    <t>H2</t>
  </si>
  <si>
    <t>Aberthaw</t>
  </si>
  <si>
    <t>ABHA1</t>
  </si>
  <si>
    <t>_L</t>
  </si>
  <si>
    <t>F6</t>
  </si>
  <si>
    <t>Abham</t>
  </si>
  <si>
    <t>ACTL_C</t>
  </si>
  <si>
    <t>_C</t>
  </si>
  <si>
    <t>A7</t>
  </si>
  <si>
    <t>Acton Lane 22kV</t>
  </si>
  <si>
    <t>WISD_6;WISD_1;ACTL_C</t>
  </si>
  <si>
    <t>ACTL_2</t>
  </si>
  <si>
    <t>_H</t>
  </si>
  <si>
    <t>Acton Lane 66kV</t>
  </si>
  <si>
    <t>ACTL_2;CBNK_H;GREE_H;PERI_H</t>
  </si>
  <si>
    <t>ALNE_P</t>
  </si>
  <si>
    <t>T5</t>
  </si>
  <si>
    <t>Alness</t>
  </si>
  <si>
    <t>ALST_3</t>
  </si>
  <si>
    <t>Alpha Steel (Uskmouth)</t>
  </si>
  <si>
    <t>USKM_1;ALST_3</t>
  </si>
  <si>
    <t>ALVE1</t>
  </si>
  <si>
    <t>Alverdiscott</t>
  </si>
  <si>
    <t>AMEM_1</t>
  </si>
  <si>
    <t>_A</t>
  </si>
  <si>
    <t>A6</t>
  </si>
  <si>
    <t>Amersham Main</t>
  </si>
  <si>
    <t>ARBR_P</t>
  </si>
  <si>
    <t>Arbroath</t>
  </si>
  <si>
    <t>ARDK_P</t>
  </si>
  <si>
    <t>T3</t>
  </si>
  <si>
    <t>Ardkinglas</t>
  </si>
  <si>
    <t>ARDK_P;CLAC_P</t>
  </si>
  <si>
    <t>ARMO_P</t>
  </si>
  <si>
    <t>T1</t>
  </si>
  <si>
    <t>Ardmore</t>
  </si>
  <si>
    <t>AXMI1</t>
  </si>
  <si>
    <t>E1</t>
  </si>
  <si>
    <t>Axminster</t>
  </si>
  <si>
    <t>AYRR</t>
  </si>
  <si>
    <t>_N</t>
  </si>
  <si>
    <t>S6</t>
  </si>
  <si>
    <t>Ayr</t>
  </si>
  <si>
    <t>BAIN</t>
  </si>
  <si>
    <t>S5</t>
  </si>
  <si>
    <t>Bainsford</t>
  </si>
  <si>
    <t>BARKC1</t>
  </si>
  <si>
    <t>A1</t>
  </si>
  <si>
    <t>Barking</t>
  </si>
  <si>
    <t>BARKC1;BARKW3</t>
  </si>
  <si>
    <t>BARKW3</t>
  </si>
  <si>
    <t>Barking West</t>
  </si>
  <si>
    <t>BAGA</t>
  </si>
  <si>
    <t>Bathgate</t>
  </si>
  <si>
    <t>BEAU_P</t>
  </si>
  <si>
    <t>Beauly</t>
  </si>
  <si>
    <t>BEAU_P;ORRI_P</t>
  </si>
  <si>
    <t>BEDDT1</t>
  </si>
  <si>
    <t>A8</t>
  </si>
  <si>
    <t>Beddington (_C)</t>
  </si>
  <si>
    <t>BEDD_1</t>
  </si>
  <si>
    <t>_J</t>
  </si>
  <si>
    <t>Beddington (_J)</t>
  </si>
  <si>
    <t>BESW_1</t>
  </si>
  <si>
    <t>_B</t>
  </si>
  <si>
    <t>L3</t>
  </si>
  <si>
    <t>Berkswell</t>
  </si>
  <si>
    <t>BERB_P</t>
  </si>
  <si>
    <t>Berryburn</t>
  </si>
  <si>
    <t>BERB_P;CAIF_P;DALL_P;GLEF_P;KEIT_P</t>
  </si>
  <si>
    <t>BERW</t>
  </si>
  <si>
    <t>Berwick</t>
  </si>
  <si>
    <t>BICF_1</t>
  </si>
  <si>
    <t>K4</t>
  </si>
  <si>
    <t>Bicker Fen</t>
  </si>
  <si>
    <t>BIRK_1</t>
  </si>
  <si>
    <t>_D</t>
  </si>
  <si>
    <t>N3</t>
  </si>
  <si>
    <t>Birkenhead</t>
  </si>
  <si>
    <t>BISW_1</t>
  </si>
  <si>
    <t>_E</t>
  </si>
  <si>
    <t>L2</t>
  </si>
  <si>
    <t>Bishops Wood</t>
  </si>
  <si>
    <t>BLYTB1</t>
  </si>
  <si>
    <t>_F</t>
  </si>
  <si>
    <t>Q6</t>
  </si>
  <si>
    <t>Blyth 66kV</t>
  </si>
  <si>
    <t>BLYTH132</t>
  </si>
  <si>
    <t>Blyth 132kV</t>
  </si>
  <si>
    <t>BOAG_P</t>
  </si>
  <si>
    <t>Boat of Garten</t>
  </si>
  <si>
    <t>BOLN_1</t>
  </si>
  <si>
    <t>B1</t>
  </si>
  <si>
    <t>Bolney</t>
  </si>
  <si>
    <t>BONN</t>
  </si>
  <si>
    <t>Bonnybridge</t>
  </si>
  <si>
    <t>BOTW_1</t>
  </si>
  <si>
    <t>B2</t>
  </si>
  <si>
    <t>Botley Wood</t>
  </si>
  <si>
    <t>BRAC_P</t>
  </si>
  <si>
    <t>Braco West</t>
  </si>
  <si>
    <t>BRAW_1</t>
  </si>
  <si>
    <t>_M</t>
  </si>
  <si>
    <t>P1</t>
  </si>
  <si>
    <t>Bradford West</t>
  </si>
  <si>
    <t>BRAP</t>
  </si>
  <si>
    <t>Braehead Park</t>
  </si>
  <si>
    <t>BRAI_1</t>
  </si>
  <si>
    <t>J8</t>
  </si>
  <si>
    <t>Braintree</t>
  </si>
  <si>
    <t>BRFO_1</t>
  </si>
  <si>
    <t>J5</t>
  </si>
  <si>
    <t>Bramford</t>
  </si>
  <si>
    <t>BRFO_1;CLT03</t>
  </si>
  <si>
    <t>BRLE_1</t>
  </si>
  <si>
    <t>B4</t>
  </si>
  <si>
    <t>Bramley</t>
  </si>
  <si>
    <t>FLEE_1;BRLE_1</t>
  </si>
  <si>
    <t>BRED_1</t>
  </si>
  <si>
    <t>_G</t>
  </si>
  <si>
    <t>N2</t>
  </si>
  <si>
    <t>Bredbury</t>
  </si>
  <si>
    <t>BRID_P</t>
  </si>
  <si>
    <t>Bridge of Dun</t>
  </si>
  <si>
    <t>BRWA1</t>
  </si>
  <si>
    <t>E7</t>
  </si>
  <si>
    <t>Bridgewater</t>
  </si>
  <si>
    <t>BRIM_1</t>
  </si>
  <si>
    <t>A3</t>
  </si>
  <si>
    <t>Brimsdown</t>
  </si>
  <si>
    <t>BROA_P</t>
  </si>
  <si>
    <t>Broadford</t>
  </si>
  <si>
    <t>BROR_P</t>
  </si>
  <si>
    <t>Brora</t>
  </si>
  <si>
    <t>BROX</t>
  </si>
  <si>
    <t>Broxburn</t>
  </si>
  <si>
    <t>BUMU_P</t>
  </si>
  <si>
    <t>Burghmuir</t>
  </si>
  <si>
    <t>BURM_1</t>
  </si>
  <si>
    <t>J7</t>
  </si>
  <si>
    <t>Burwell Main</t>
  </si>
  <si>
    <t>BUSH_1</t>
  </si>
  <si>
    <t>Bushbury</t>
  </si>
  <si>
    <t>BUST_1</t>
  </si>
  <si>
    <t>Bustleholme</t>
  </si>
  <si>
    <t>CAIF_P</t>
  </si>
  <si>
    <t>T2</t>
  </si>
  <si>
    <t>Cairnford</t>
  </si>
  <si>
    <t>CAMB_01</t>
  </si>
  <si>
    <t>P4</t>
  </si>
  <si>
    <t>Camblesforth</t>
  </si>
  <si>
    <t>CBNK_H</t>
  </si>
  <si>
    <t>Canal Bank</t>
  </si>
  <si>
    <t>CANTN1</t>
  </si>
  <si>
    <t>C7</t>
  </si>
  <si>
    <t>Canterbury</t>
  </si>
  <si>
    <t>CANTN1;RICH1;RICH_J</t>
  </si>
  <si>
    <t>RICH1 not found (since RICH_J came online and replaced it)</t>
  </si>
  <si>
    <t>CAPEA1</t>
  </si>
  <si>
    <t>Capenhurst</t>
  </si>
  <si>
    <t>CARE_1</t>
  </si>
  <si>
    <t>Cardiff East</t>
  </si>
  <si>
    <t>CATY</t>
  </si>
  <si>
    <t>Carntyne</t>
  </si>
  <si>
    <t>CAAD_P</t>
  </si>
  <si>
    <t>Carradale</t>
  </si>
  <si>
    <t>CARR_1</t>
  </si>
  <si>
    <t>Carrington</t>
  </si>
  <si>
    <t>Was CARR_1;CARR_2 but no CARR_2 so removed.</t>
  </si>
  <si>
    <t>CAFA</t>
  </si>
  <si>
    <t>Carsfad</t>
  </si>
  <si>
    <t>TONG;CAFA;EAST;GLLE;KEOO</t>
  </si>
  <si>
    <t>Galloway Hydros - Merge to Tongland</t>
  </si>
  <si>
    <t>CASS_P</t>
  </si>
  <si>
    <t>Cassley</t>
  </si>
  <si>
    <t>CEAN_P</t>
  </si>
  <si>
    <t>Ceannacroc</t>
  </si>
  <si>
    <t>CELL_1</t>
  </si>
  <si>
    <t>L5</t>
  </si>
  <si>
    <t>Cellarhead</t>
  </si>
  <si>
    <t>CHAP</t>
  </si>
  <si>
    <t>Chapelcross</t>
  </si>
  <si>
    <t>CHAR_P</t>
  </si>
  <si>
    <t>Charleston</t>
  </si>
  <si>
    <t>CHAS</t>
  </si>
  <si>
    <t>Charlotte Street</t>
  </si>
  <si>
    <t>CHSI_1</t>
  </si>
  <si>
    <t>Chessington</t>
  </si>
  <si>
    <t>CHTE_1</t>
  </si>
  <si>
    <t>P3</t>
  </si>
  <si>
    <t>Chesterfield</t>
  </si>
  <si>
    <t>CHIC_1</t>
  </si>
  <si>
    <t>Chickerell</t>
  </si>
  <si>
    <t>CITR_1</t>
  </si>
  <si>
    <t>City Road</t>
  </si>
  <si>
    <t>CLAC_P</t>
  </si>
  <si>
    <t>Clachan</t>
  </si>
  <si>
    <t>CLT03</t>
  </si>
  <si>
    <t>Clacton</t>
  </si>
  <si>
    <t>OFTO for Gunfleet Sands OSW - Merge with Bramford</t>
  </si>
  <si>
    <t>CLAY_P</t>
  </si>
  <si>
    <t>Clayhills</t>
  </si>
  <si>
    <t>CLYM</t>
  </si>
  <si>
    <t>Clyde’s Mill</t>
  </si>
  <si>
    <t>COAT</t>
  </si>
  <si>
    <t>Coatbridge</t>
  </si>
  <si>
    <t>COCK</t>
  </si>
  <si>
    <t>Cockenzie</t>
  </si>
  <si>
    <t>CONQA1</t>
  </si>
  <si>
    <t>M5</t>
  </si>
  <si>
    <t>Connah's Quay</t>
  </si>
  <si>
    <t>CONQA1;SASA</t>
  </si>
  <si>
    <t>COUA_P</t>
  </si>
  <si>
    <t>Coupar Angus</t>
  </si>
  <si>
    <t>COVE_1</t>
  </si>
  <si>
    <t>Coventry</t>
  </si>
  <si>
    <t>COWL_1</t>
  </si>
  <si>
    <t>D6</t>
  </si>
  <si>
    <t>Cowley</t>
  </si>
  <si>
    <t>COWL_1;ECLA_H</t>
  </si>
  <si>
    <t>COYL</t>
  </si>
  <si>
    <t>Coylton</t>
  </si>
  <si>
    <t>CRAI_P</t>
  </si>
  <si>
    <t>Craigiebuckler</t>
  </si>
  <si>
    <t>CREB_1</t>
  </si>
  <si>
    <t>P8</t>
  </si>
  <si>
    <t>Creyke Beck</t>
  </si>
  <si>
    <t>CUMB</t>
  </si>
  <si>
    <t>Cumbernauld</t>
  </si>
  <si>
    <t>CUPA</t>
  </si>
  <si>
    <t>Cupar</t>
  </si>
  <si>
    <t>CURR</t>
  </si>
  <si>
    <t>Currie</t>
  </si>
  <si>
    <t>DALL_P</t>
  </si>
  <si>
    <t>Dallas</t>
  </si>
  <si>
    <t>DALM3</t>
  </si>
  <si>
    <t>Dalmarnock</t>
  </si>
  <si>
    <t>DEVM</t>
  </si>
  <si>
    <t>Devol Moor</t>
  </si>
  <si>
    <t>DEVO</t>
  </si>
  <si>
    <t>Devonside</t>
  </si>
  <si>
    <t>DEWP</t>
  </si>
  <si>
    <t>Dewar Place</t>
  </si>
  <si>
    <t>DOUN_P</t>
  </si>
  <si>
    <t>Dounreay</t>
  </si>
  <si>
    <t>DRAK_1</t>
  </si>
  <si>
    <t>Drakelow</t>
  </si>
  <si>
    <t>DRAX_1</t>
  </si>
  <si>
    <t>Drax</t>
  </si>
  <si>
    <t>DRUM</t>
  </si>
  <si>
    <t>Drumchapel</t>
  </si>
  <si>
    <t>DRCR</t>
  </si>
  <si>
    <t>Drumcross</t>
  </si>
  <si>
    <t>DUDH_P</t>
  </si>
  <si>
    <t>Dudhope</t>
  </si>
  <si>
    <t>DUNB</t>
  </si>
  <si>
    <t>Dunbar</t>
  </si>
  <si>
    <t>DUBE_P</t>
  </si>
  <si>
    <t>Dunbeath</t>
  </si>
  <si>
    <t>DUNF</t>
  </si>
  <si>
    <t>Dunfermline</t>
  </si>
  <si>
    <t>DUNO_P</t>
  </si>
  <si>
    <t>Dunoon</t>
  </si>
  <si>
    <t>DUGR_P</t>
  </si>
  <si>
    <t>Dunvegan</t>
  </si>
  <si>
    <t>DYCE_P</t>
  </si>
  <si>
    <t>Dyce</t>
  </si>
  <si>
    <t>EALI_6</t>
  </si>
  <si>
    <t>Ealing</t>
  </si>
  <si>
    <t>EAST</t>
  </si>
  <si>
    <t>Earlstoun</t>
  </si>
  <si>
    <t>ECLA_1</t>
  </si>
  <si>
    <t>D4</t>
  </si>
  <si>
    <t>East Claydon</t>
  </si>
  <si>
    <t>ECLA_H</t>
  </si>
  <si>
    <t>Merge with COWL_1</t>
  </si>
  <si>
    <t>EKIL</t>
  </si>
  <si>
    <t>East Kilbride</t>
  </si>
  <si>
    <t>EKIS</t>
  </si>
  <si>
    <t>East Kilbride South</t>
  </si>
  <si>
    <t>EERH</t>
  </si>
  <si>
    <t>Easterhouse</t>
  </si>
  <si>
    <t>EASO_1</t>
  </si>
  <si>
    <t>J4</t>
  </si>
  <si>
    <t>Eaton Socon</t>
  </si>
  <si>
    <t>ECCL</t>
  </si>
  <si>
    <t>Eccles</t>
  </si>
  <si>
    <t>ELDE</t>
  </si>
  <si>
    <t>Elderslie</t>
  </si>
  <si>
    <t>ELGI_P</t>
  </si>
  <si>
    <t>Elgin</t>
  </si>
  <si>
    <t>ELLA_1</t>
  </si>
  <si>
    <t>Elland</t>
  </si>
  <si>
    <t>ELST_1</t>
  </si>
  <si>
    <t>Elstree</t>
  </si>
  <si>
    <t>Was ELST_1;ELST_2;ELST_3 but no ELST_2 or ELST_3 so adjusted.</t>
  </si>
  <si>
    <t>ENDE_1</t>
  </si>
  <si>
    <t>L8</t>
  </si>
  <si>
    <t>Enderby</t>
  </si>
  <si>
    <t>ERSK</t>
  </si>
  <si>
    <t>Erskine</t>
  </si>
  <si>
    <t>EXET1</t>
  </si>
  <si>
    <t>Exeter</t>
  </si>
  <si>
    <t>FASN_P</t>
  </si>
  <si>
    <t>Fasnakyle</t>
  </si>
  <si>
    <t>FAWL_1</t>
  </si>
  <si>
    <t>Fawley</t>
  </si>
  <si>
    <t>FECK_6</t>
  </si>
  <si>
    <t>Feckenham</t>
  </si>
  <si>
    <t>FERRA2</t>
  </si>
  <si>
    <t>P5</t>
  </si>
  <si>
    <t>Ferrybridge A</t>
  </si>
  <si>
    <t>FERRB1</t>
  </si>
  <si>
    <t>Ferrybridge B</t>
  </si>
  <si>
    <t>FERRB1;FERRB_M</t>
  </si>
  <si>
    <t>FERRB_M</t>
  </si>
  <si>
    <t>P6</t>
  </si>
  <si>
    <t>Merge with FERRB1</t>
  </si>
  <si>
    <t>FETT_P</t>
  </si>
  <si>
    <t>Fetteresso</t>
  </si>
  <si>
    <t>FETT_P;KINT_P</t>
  </si>
  <si>
    <t>FIDD_P</t>
  </si>
  <si>
    <t>Fiddes</t>
  </si>
  <si>
    <t>FIDF_1</t>
  </si>
  <si>
    <t>N1</t>
  </si>
  <si>
    <t>Fiddlers Ferry</t>
  </si>
  <si>
    <t>FINN</t>
  </si>
  <si>
    <t>Finnieston</t>
  </si>
  <si>
    <t>FLEE_1</t>
  </si>
  <si>
    <t>B3</t>
  </si>
  <si>
    <t>Fleet</t>
  </si>
  <si>
    <t>FAUG_P</t>
  </si>
  <si>
    <t>Fort Augustus</t>
  </si>
  <si>
    <t>FWIL_P</t>
  </si>
  <si>
    <t>Fort William</t>
  </si>
  <si>
    <t>FOUR_1</t>
  </si>
  <si>
    <t>Q8</t>
  </si>
  <si>
    <t>Fourstones</t>
  </si>
  <si>
    <t>FRAS_P</t>
  </si>
  <si>
    <t>Fraserburgh</t>
  </si>
  <si>
    <t>FROD_1</t>
  </si>
  <si>
    <t>Frodsham</t>
  </si>
  <si>
    <t>GALA</t>
  </si>
  <si>
    <t>Galashiels</t>
  </si>
  <si>
    <t>GIFF</t>
  </si>
  <si>
    <t>Giffnock</t>
  </si>
  <si>
    <t>GLEF_P</t>
  </si>
  <si>
    <t>Glenfarclas</t>
  </si>
  <si>
    <t>GLLE</t>
  </si>
  <si>
    <t>Glenlee</t>
  </si>
  <si>
    <t>GLLU</t>
  </si>
  <si>
    <t>Glenluce</t>
  </si>
  <si>
    <t>GLNI</t>
  </si>
  <si>
    <t>Glenniston</t>
  </si>
  <si>
    <t>GLRO</t>
  </si>
  <si>
    <t>Glenrothes</t>
  </si>
  <si>
    <t>GORG</t>
  </si>
  <si>
    <t>Gorgie</t>
  </si>
  <si>
    <t>GOVA</t>
  </si>
  <si>
    <t>Govan</t>
  </si>
  <si>
    <t>GREE_H</t>
  </si>
  <si>
    <t>Greenford</t>
  </si>
  <si>
    <t>GREN_1</t>
  </si>
  <si>
    <t>J6</t>
  </si>
  <si>
    <t>Grendon</t>
  </si>
  <si>
    <t>GRIW_1</t>
  </si>
  <si>
    <t>P7</t>
  </si>
  <si>
    <t>Grimsby West</t>
  </si>
  <si>
    <t>GRUB_P</t>
  </si>
  <si>
    <t>Grudie Bridge</t>
  </si>
  <si>
    <t>HACK_1</t>
  </si>
  <si>
    <t>Hackney 132kV</t>
  </si>
  <si>
    <t>HACK_1;HACK_6</t>
  </si>
  <si>
    <t>HACK_6</t>
  </si>
  <si>
    <t>Hackney 66kV</t>
  </si>
  <si>
    <t>HAGR</t>
  </si>
  <si>
    <t>Haggs Road</t>
  </si>
  <si>
    <t>HAMHC1</t>
  </si>
  <si>
    <t>Hams Hall</t>
  </si>
  <si>
    <t>HARK_1</t>
  </si>
  <si>
    <t>Harker</t>
  </si>
  <si>
    <t>HARK_1;HUTT_1;RRIG</t>
  </si>
  <si>
    <t>HARM_6</t>
  </si>
  <si>
    <t>Q4</t>
  </si>
  <si>
    <t>Hart Moor</t>
  </si>
  <si>
    <t>HAWI</t>
  </si>
  <si>
    <t>Hawick</t>
  </si>
  <si>
    <t>HAWP_6</t>
  </si>
  <si>
    <t>Hawthorn Pit</t>
  </si>
  <si>
    <t>HELE</t>
  </si>
  <si>
    <t>Helensburgh</t>
  </si>
  <si>
    <t>HEYS_1</t>
  </si>
  <si>
    <t>R5</t>
  </si>
  <si>
    <t>Heysham (NGET)</t>
  </si>
  <si>
    <t>HEYS_1;HEYS1;ORMO</t>
  </si>
  <si>
    <t>HEYS1</t>
  </si>
  <si>
    <t>Heysham (Barrow WF)</t>
  </si>
  <si>
    <t>HUER</t>
  </si>
  <si>
    <t>Hunterston Farm</t>
  </si>
  <si>
    <t>HURS_1</t>
  </si>
  <si>
    <t>Hurst</t>
  </si>
  <si>
    <t>HUTT_1</t>
  </si>
  <si>
    <t>R6</t>
  </si>
  <si>
    <t>Hutton</t>
  </si>
  <si>
    <t>IMPK_1</t>
  </si>
  <si>
    <t>H6</t>
  </si>
  <si>
    <t>Imperial Park</t>
  </si>
  <si>
    <t>INDQ1</t>
  </si>
  <si>
    <t>Indian Queens</t>
  </si>
  <si>
    <t>INKE</t>
  </si>
  <si>
    <t>Inverkeithing</t>
  </si>
  <si>
    <t>INNE_P</t>
  </si>
  <si>
    <t>Inverness</t>
  </si>
  <si>
    <t>IROA1</t>
  </si>
  <si>
    <t>G5</t>
  </si>
  <si>
    <t>Iron Acton</t>
  </si>
  <si>
    <t>IRONB1</t>
  </si>
  <si>
    <t>Ironbridge</t>
  </si>
  <si>
    <t>ISLI_1</t>
  </si>
  <si>
    <t>Islington</t>
  </si>
  <si>
    <t>WHAM_1;ISLI_1</t>
  </si>
  <si>
    <t>Merge with WHAM_1</t>
  </si>
  <si>
    <t>IVER_1</t>
  </si>
  <si>
    <t>Iver 132kV</t>
  </si>
  <si>
    <t>IVER_1;IVER_6</t>
  </si>
  <si>
    <t>IVER_6</t>
  </si>
  <si>
    <t>Iver 66kV</t>
  </si>
  <si>
    <t>JOHN</t>
  </si>
  <si>
    <t>Johnstone</t>
  </si>
  <si>
    <t>JORD_3</t>
  </si>
  <si>
    <t>Jordanthorpe</t>
  </si>
  <si>
    <t>KAIM</t>
  </si>
  <si>
    <t>Kaimes</t>
  </si>
  <si>
    <t>KEAD_1</t>
  </si>
  <si>
    <t>Keadby</t>
  </si>
  <si>
    <t>KEAR_1</t>
  </si>
  <si>
    <t>N4</t>
  </si>
  <si>
    <t>Kearsley 132kV</t>
  </si>
  <si>
    <t>KEAR_1;KEAR_3</t>
  </si>
  <si>
    <t>KEAR_3</t>
  </si>
  <si>
    <t>Kearsley 33kV</t>
  </si>
  <si>
    <t>KEIT_P</t>
  </si>
  <si>
    <t>Keith</t>
  </si>
  <si>
    <t>KEMS_1</t>
  </si>
  <si>
    <t>C3</t>
  </si>
  <si>
    <t>Kemsley</t>
  </si>
  <si>
    <t>KEOO</t>
  </si>
  <si>
    <t>Kendoon</t>
  </si>
  <si>
    <t>KIER</t>
  </si>
  <si>
    <t>Killermont</t>
  </si>
  <si>
    <t>KIIN_P</t>
  </si>
  <si>
    <t>Killin</t>
  </si>
  <si>
    <t>KILS</t>
  </si>
  <si>
    <t>Kilmarnock South</t>
  </si>
  <si>
    <t>KILT</t>
  </si>
  <si>
    <t>Kilmarnock Town</t>
  </si>
  <si>
    <t>KILW</t>
  </si>
  <si>
    <t>Kilwinning</t>
  </si>
  <si>
    <t>KINO_1</t>
  </si>
  <si>
    <t>C2</t>
  </si>
  <si>
    <t>Kingsnorth</t>
  </si>
  <si>
    <t>KINL_P</t>
  </si>
  <si>
    <t>Kinlochleven</t>
  </si>
  <si>
    <t>KINT_P</t>
  </si>
  <si>
    <t>Kintore</t>
  </si>
  <si>
    <t>KIBY_1</t>
  </si>
  <si>
    <t>Kirkby (_D)</t>
  </si>
  <si>
    <t>KIBY_G</t>
  </si>
  <si>
    <t>Kirkby (_G)</t>
  </si>
  <si>
    <t>WASF_1;KIBY_G</t>
  </si>
  <si>
    <t>KIRKB1</t>
  </si>
  <si>
    <t>Kirkstall B</t>
  </si>
  <si>
    <t>KITW_1</t>
  </si>
  <si>
    <t>Kitwell</t>
  </si>
  <si>
    <t>KNAR</t>
  </si>
  <si>
    <t>P2</t>
  </si>
  <si>
    <t>Knaresborough</t>
  </si>
  <si>
    <t>LACK_6</t>
  </si>
  <si>
    <t>Q2</t>
  </si>
  <si>
    <t>Lackenby</t>
  </si>
  <si>
    <t>LAIR_P</t>
  </si>
  <si>
    <t>Lairg</t>
  </si>
  <si>
    <t>LALE1SG003</t>
  </si>
  <si>
    <t>Laleham</t>
  </si>
  <si>
    <t>LAND1</t>
  </si>
  <si>
    <t>Landulph</t>
  </si>
  <si>
    <t>LEGA_1</t>
  </si>
  <si>
    <t>M4</t>
  </si>
  <si>
    <t>Legacy</t>
  </si>
  <si>
    <t>LEVE</t>
  </si>
  <si>
    <t>Leven</t>
  </si>
  <si>
    <t>LINM</t>
  </si>
  <si>
    <t>Linnmill</t>
  </si>
  <si>
    <t>LISD_1</t>
  </si>
  <si>
    <t>Lister Drive</t>
  </si>
  <si>
    <t>LITT_C</t>
  </si>
  <si>
    <t>Littlebrook (_C)</t>
  </si>
  <si>
    <t>LITT_J</t>
  </si>
  <si>
    <t>Littlebrook (_J)</t>
  </si>
  <si>
    <t>LING</t>
  </si>
  <si>
    <t>Livingston East</t>
  </si>
  <si>
    <t>LODR_6</t>
  </si>
  <si>
    <t>Lodge Road</t>
  </si>
  <si>
    <t>LOUD_H</t>
  </si>
  <si>
    <t>Loudwater</t>
  </si>
  <si>
    <t>LOVE_1</t>
  </si>
  <si>
    <t>Lovedean</t>
  </si>
  <si>
    <t>LUNA_P</t>
  </si>
  <si>
    <t>Lunanhead</t>
  </si>
  <si>
    <t>LYND_P</t>
  </si>
  <si>
    <t>Lyndhurst</t>
  </si>
  <si>
    <t>MACC_3</t>
  </si>
  <si>
    <t>N6</t>
  </si>
  <si>
    <t>Macclesfield</t>
  </si>
  <si>
    <t>MACD_P</t>
  </si>
  <si>
    <t>Macduff</t>
  </si>
  <si>
    <t>MANN_1</t>
  </si>
  <si>
    <t>Mannington</t>
  </si>
  <si>
    <t>MAGA_6</t>
  </si>
  <si>
    <t>H1</t>
  </si>
  <si>
    <t>Margam</t>
  </si>
  <si>
    <t>MAYB</t>
  </si>
  <si>
    <t>Maybole</t>
  </si>
  <si>
    <t>MELK_1</t>
  </si>
  <si>
    <t>G6</t>
  </si>
  <si>
    <t>Melksham</t>
  </si>
  <si>
    <t>MILH_1</t>
  </si>
  <si>
    <t>Mill Hill</t>
  </si>
  <si>
    <t>MILC_P</t>
  </si>
  <si>
    <t>Milton of Craigie</t>
  </si>
  <si>
    <t>MITY_1</t>
  </si>
  <si>
    <t>Minety</t>
  </si>
  <si>
    <t>MYBS_P</t>
  </si>
  <si>
    <t>Mybster</t>
  </si>
  <si>
    <t>NAIR_P</t>
  </si>
  <si>
    <t>Nairn</t>
  </si>
  <si>
    <t>NECE_1</t>
  </si>
  <si>
    <t>Nechells</t>
  </si>
  <si>
    <t>NEEP_3</t>
  </si>
  <si>
    <t>Neepsend</t>
  </si>
  <si>
    <t>NEWX_6</t>
  </si>
  <si>
    <t>A4</t>
  </si>
  <si>
    <t>New Cross</t>
  </si>
  <si>
    <t>Was NEWX_6;NEWX_7 but no NEWX_7 so adjusted.</t>
  </si>
  <si>
    <t>NEAR</t>
  </si>
  <si>
    <t>Newarthill</t>
  </si>
  <si>
    <t>NETS</t>
  </si>
  <si>
    <t>Newton Stewart</t>
  </si>
  <si>
    <t>NINF_1</t>
  </si>
  <si>
    <t>Ninfield</t>
  </si>
  <si>
    <t>NHYD_6</t>
  </si>
  <si>
    <t>North Hyde</t>
  </si>
  <si>
    <t>NFLE</t>
  </si>
  <si>
    <t>Northfleet East</t>
  </si>
  <si>
    <t>NORT_1</t>
  </si>
  <si>
    <t>Norton</t>
  </si>
  <si>
    <t>NORL_3</t>
  </si>
  <si>
    <t>Norton Lees</t>
  </si>
  <si>
    <t>NORM_1</t>
  </si>
  <si>
    <t>J3</t>
  </si>
  <si>
    <t>Norwich Main</t>
  </si>
  <si>
    <t>NORM_1;SALL1</t>
  </si>
  <si>
    <t>NURS_1</t>
  </si>
  <si>
    <t>Nursling</t>
  </si>
  <si>
    <t>OCKH_1</t>
  </si>
  <si>
    <t>Ocker Hill</t>
  </si>
  <si>
    <t>OFFE_3</t>
  </si>
  <si>
    <t>Offerton</t>
  </si>
  <si>
    <t>OLDB_1</t>
  </si>
  <si>
    <t>Oldbury</t>
  </si>
  <si>
    <t>ORMO</t>
  </si>
  <si>
    <t>Ormonde</t>
  </si>
  <si>
    <t>OFTO for Ormonde OSW. Merge with HEYS_1</t>
  </si>
  <si>
    <t>ORRI_P</t>
  </si>
  <si>
    <t>Orrin</t>
  </si>
  <si>
    <t>OSBA_1</t>
  </si>
  <si>
    <t>Osbaldwick</t>
  </si>
  <si>
    <t>PADIB1</t>
  </si>
  <si>
    <t>N5</t>
  </si>
  <si>
    <t>Padiham</t>
  </si>
  <si>
    <t>PAIS</t>
  </si>
  <si>
    <t>Paisley</t>
  </si>
  <si>
    <t>PART</t>
  </si>
  <si>
    <t>Partick</t>
  </si>
  <si>
    <t>PELH_1</t>
  </si>
  <si>
    <t>D5</t>
  </si>
  <si>
    <t>Pelham</t>
  </si>
  <si>
    <t>PEMB_1</t>
  </si>
  <si>
    <t>Pembroke</t>
  </si>
  <si>
    <t>PENN_1</t>
  </si>
  <si>
    <t>L1</t>
  </si>
  <si>
    <t>Penn</t>
  </si>
  <si>
    <t>PENT_1</t>
  </si>
  <si>
    <t>M6</t>
  </si>
  <si>
    <t>Pentir</t>
  </si>
  <si>
    <t>PENE_1</t>
  </si>
  <si>
    <t>R4</t>
  </si>
  <si>
    <t>Penwortham East</t>
  </si>
  <si>
    <t>PENW_1</t>
  </si>
  <si>
    <t>Penwortham West</t>
  </si>
  <si>
    <t>PENW_1;STAH_1;WABO</t>
  </si>
  <si>
    <t>PERI_H</t>
  </si>
  <si>
    <t>Perivale</t>
  </si>
  <si>
    <t>PERS_P</t>
  </si>
  <si>
    <t>Persley</t>
  </si>
  <si>
    <t>PEHG_P</t>
  </si>
  <si>
    <t>Peterhead Grange</t>
  </si>
  <si>
    <t>PEHS_P</t>
  </si>
  <si>
    <t>Peterhead Shell</t>
  </si>
  <si>
    <t>PEHS_P;STRI_P</t>
  </si>
  <si>
    <t>PITS_3</t>
  </si>
  <si>
    <t>Pitsmoor</t>
  </si>
  <si>
    <t>POPP_3</t>
  </si>
  <si>
    <t>Poppleton</t>
  </si>
  <si>
    <t>PORA_P</t>
  </si>
  <si>
    <t>Port Ann</t>
  </si>
  <si>
    <t>PORD</t>
  </si>
  <si>
    <t>Port Dundas</t>
  </si>
  <si>
    <t>POOB</t>
  </si>
  <si>
    <t>Portobello</t>
  </si>
  <si>
    <t>PYLE_1</t>
  </si>
  <si>
    <t>Pyle</t>
  </si>
  <si>
    <t>QUOI_P</t>
  </si>
  <si>
    <t>Quoich</t>
  </si>
  <si>
    <t>RAIN_1</t>
  </si>
  <si>
    <t>Rainhill</t>
  </si>
  <si>
    <t>RANN_P</t>
  </si>
  <si>
    <t>Rannoch</t>
  </si>
  <si>
    <t>RASS_1</t>
  </si>
  <si>
    <t>Rassau</t>
  </si>
  <si>
    <t>RATS_1</t>
  </si>
  <si>
    <t>L7</t>
  </si>
  <si>
    <t>Ratcliffe</t>
  </si>
  <si>
    <t>RAVE</t>
  </si>
  <si>
    <t>Ravenscraig</t>
  </si>
  <si>
    <t>WISH;RAVE</t>
  </si>
  <si>
    <t>Merge with Wishaw</t>
  </si>
  <si>
    <t>RAYL_1</t>
  </si>
  <si>
    <t>C5</t>
  </si>
  <si>
    <t>Rayleigh</t>
  </si>
  <si>
    <t>REBR_3</t>
  </si>
  <si>
    <t>Redbridge</t>
  </si>
  <si>
    <t>REDH</t>
  </si>
  <si>
    <t>Redhouse</t>
  </si>
  <si>
    <t>REDM_P</t>
  </si>
  <si>
    <t>Redmoss</t>
  </si>
  <si>
    <t>RICH_J</t>
  </si>
  <si>
    <t>Richborough</t>
  </si>
  <si>
    <t>RRIG</t>
  </si>
  <si>
    <t>Robin Rigg</t>
  </si>
  <si>
    <t>OFTO for Robin Rigg OSW. Merge with HARK_1</t>
  </si>
  <si>
    <t>ROCH_1</t>
  </si>
  <si>
    <t>Rochdale</t>
  </si>
  <si>
    <t>RUGEB1</t>
  </si>
  <si>
    <t>Rugeley</t>
  </si>
  <si>
    <t>RYEH_1</t>
  </si>
  <si>
    <t>A9</t>
  </si>
  <si>
    <t>Rye House</t>
  </si>
  <si>
    <t>SALT_1</t>
  </si>
  <si>
    <t>Saltend North</t>
  </si>
  <si>
    <t>SALH_1</t>
  </si>
  <si>
    <t>Saltholme</t>
  </si>
  <si>
    <t>SEAB1</t>
  </si>
  <si>
    <t>G7</t>
  </si>
  <si>
    <t>Seabank</t>
  </si>
  <si>
    <t>SELL_1</t>
  </si>
  <si>
    <t>C4</t>
  </si>
  <si>
    <t>Sellindge</t>
  </si>
  <si>
    <t>SHEC_3</t>
  </si>
  <si>
    <t>Sheffield City</t>
  </si>
  <si>
    <t>SALL1</t>
  </si>
  <si>
    <t>Sheringham Shoal</t>
  </si>
  <si>
    <t>OFTO for OSW. Merge with NORM_1</t>
  </si>
  <si>
    <t>SHIN_P</t>
  </si>
  <si>
    <t>Shin</t>
  </si>
  <si>
    <t>SHRW_1</t>
  </si>
  <si>
    <t>Shrewsbury</t>
  </si>
  <si>
    <t>SHRU</t>
  </si>
  <si>
    <t>Shrubhill</t>
  </si>
  <si>
    <t>SIGH</t>
  </si>
  <si>
    <t>Sighthill</t>
  </si>
  <si>
    <t>SKLGB1</t>
  </si>
  <si>
    <t>Skelton Grange</t>
  </si>
  <si>
    <t>SLOY_P</t>
  </si>
  <si>
    <t>Sloy</t>
  </si>
  <si>
    <t>SMAN_1</t>
  </si>
  <si>
    <t>South Manchester</t>
  </si>
  <si>
    <t>SSHI_3</t>
  </si>
  <si>
    <t>South Shields</t>
  </si>
  <si>
    <t>SPAV</t>
  </si>
  <si>
    <t>Spango Valley</t>
  </si>
  <si>
    <t>SPEN_1</t>
  </si>
  <si>
    <t>Q7</t>
  </si>
  <si>
    <t>Spennymoor</t>
  </si>
  <si>
    <t>SANX</t>
  </si>
  <si>
    <t>St Andrews Cross</t>
  </si>
  <si>
    <t>SFEG_P</t>
  </si>
  <si>
    <t>St Fergus Gas Terminal</t>
  </si>
  <si>
    <t>SFIL_P</t>
  </si>
  <si>
    <t>St Fillans</t>
  </si>
  <si>
    <t>SJOW_1</t>
  </si>
  <si>
    <t>St John's Wood</t>
  </si>
  <si>
    <t>SASA</t>
  </si>
  <si>
    <t>St. Asaph</t>
  </si>
  <si>
    <t>OSW. Merge with CONQA1</t>
  </si>
  <si>
    <t>STAL_1</t>
  </si>
  <si>
    <t>N7</t>
  </si>
  <si>
    <t>Stalybridge</t>
  </si>
  <si>
    <t>STAH_1</t>
  </si>
  <si>
    <t>Stanah</t>
  </si>
  <si>
    <t>STAY_1</t>
  </si>
  <si>
    <t>K5</t>
  </si>
  <si>
    <t>Staythorpe</t>
  </si>
  <si>
    <t>STEN_1</t>
  </si>
  <si>
    <t>Q5</t>
  </si>
  <si>
    <t>Stella North</t>
  </si>
  <si>
    <t>STES_1</t>
  </si>
  <si>
    <t>Stella South</t>
  </si>
  <si>
    <t>STIR</t>
  </si>
  <si>
    <t>Stirling</t>
  </si>
  <si>
    <t>SBAR</t>
  </si>
  <si>
    <t>Stoke Bardolph</t>
  </si>
  <si>
    <t>STHA</t>
  </si>
  <si>
    <t>Strathaven</t>
  </si>
  <si>
    <t>STLE</t>
  </si>
  <si>
    <t>Strathleven</t>
  </si>
  <si>
    <t>STRI_P</t>
  </si>
  <si>
    <t>Strichen</t>
  </si>
  <si>
    <t>SUND_1</t>
  </si>
  <si>
    <t>Sundon</t>
  </si>
  <si>
    <t>SWAN_1</t>
  </si>
  <si>
    <t>Swansea North</t>
  </si>
  <si>
    <t>TARL_P</t>
  </si>
  <si>
    <t>Tarland</t>
  </si>
  <si>
    <t>TAUN1</t>
  </si>
  <si>
    <t>E8</t>
  </si>
  <si>
    <t>Taunton</t>
  </si>
  <si>
    <t>TAYN_P</t>
  </si>
  <si>
    <t>Taynuilt</t>
  </si>
  <si>
    <t>TELR</t>
  </si>
  <si>
    <t>Telford Road</t>
  </si>
  <si>
    <t>TEMP_3</t>
  </si>
  <si>
    <t>Templeborough</t>
  </si>
  <si>
    <t>THOM_6</t>
  </si>
  <si>
    <t>Thorpe Marsh</t>
  </si>
  <si>
    <t>THUR_6</t>
  </si>
  <si>
    <t>Thurcroft</t>
  </si>
  <si>
    <t>THSO_P</t>
  </si>
  <si>
    <t>Thurso</t>
  </si>
  <si>
    <t>TILBB_1</t>
  </si>
  <si>
    <t>C1</t>
  </si>
  <si>
    <t>Tilbury</t>
  </si>
  <si>
    <t>Was TILBB_1;TILBB_2 but there is no TILBB_2 so adjusted.</t>
  </si>
  <si>
    <t>TONG</t>
  </si>
  <si>
    <t>Tongland</t>
  </si>
  <si>
    <t>TOTT_1</t>
  </si>
  <si>
    <t>Tottenham</t>
  </si>
  <si>
    <t>TRAW_1</t>
  </si>
  <si>
    <t>M7</t>
  </si>
  <si>
    <t>Trawsfynydd</t>
  </si>
  <si>
    <t>TUMB_P</t>
  </si>
  <si>
    <t>Tummel Bridge</t>
  </si>
  <si>
    <t>TYNE_1</t>
  </si>
  <si>
    <t>Tynemouth 1</t>
  </si>
  <si>
    <t>TYNE_1;TYNE_2</t>
  </si>
  <si>
    <t>TYNE_2</t>
  </si>
  <si>
    <t>Tynemouth 2</t>
  </si>
  <si>
    <t>UPPB_1</t>
  </si>
  <si>
    <t>Upper Boat 132kV</t>
  </si>
  <si>
    <t>UPPB_1;UPPB_3</t>
  </si>
  <si>
    <t>UPPB_3</t>
  </si>
  <si>
    <t>Upper Boat 33kV</t>
  </si>
  <si>
    <t>USKM_1</t>
  </si>
  <si>
    <t>Uskmouth</t>
  </si>
  <si>
    <t>WALH_1</t>
  </si>
  <si>
    <t>G1</t>
  </si>
  <si>
    <t>Walham</t>
  </si>
  <si>
    <t>WABO</t>
  </si>
  <si>
    <t>Walney 2</t>
  </si>
  <si>
    <t>OSW merge with Stannah (STAH_1)</t>
  </si>
  <si>
    <t>WALP_1</t>
  </si>
  <si>
    <t>J1</t>
  </si>
  <si>
    <t>Walpole (_A)</t>
  </si>
  <si>
    <t>WALP_B</t>
  </si>
  <si>
    <t>Walpole (_B)</t>
  </si>
  <si>
    <t>WARL_1</t>
  </si>
  <si>
    <t>C6</t>
  </si>
  <si>
    <t>Warley</t>
  </si>
  <si>
    <t>WASF_1</t>
  </si>
  <si>
    <t>Washway Farm</t>
  </si>
  <si>
    <t>WATFS_1</t>
  </si>
  <si>
    <t>Watford South</t>
  </si>
  <si>
    <t>WBOL_6</t>
  </si>
  <si>
    <t>West Boldon</t>
  </si>
  <si>
    <t>WBUR_1</t>
  </si>
  <si>
    <t>K6</t>
  </si>
  <si>
    <t>West Burton</t>
  </si>
  <si>
    <t>WGEO</t>
  </si>
  <si>
    <t>West George Street</t>
  </si>
  <si>
    <t>WHAM_1</t>
  </si>
  <si>
    <t>West Ham</t>
  </si>
  <si>
    <t>WMEL_1</t>
  </si>
  <si>
    <t>West Melton</t>
  </si>
  <si>
    <t>WTHU31</t>
  </si>
  <si>
    <t>West Thurrock</t>
  </si>
  <si>
    <t>WWEY_1</t>
  </si>
  <si>
    <t>West Weybridge</t>
  </si>
  <si>
    <t>WFIE</t>
  </si>
  <si>
    <t>Westfield</t>
  </si>
  <si>
    <t>WHGA_1</t>
  </si>
  <si>
    <t>Whitegate</t>
  </si>
  <si>
    <t>WHHO</t>
  </si>
  <si>
    <t>Whitehouse</t>
  </si>
  <si>
    <t>WIEN_1</t>
  </si>
  <si>
    <t>Willenhall</t>
  </si>
  <si>
    <t>WISD_1</t>
  </si>
  <si>
    <t>Willesden 132kV</t>
  </si>
  <si>
    <t>WISD_6</t>
  </si>
  <si>
    <t>Willesden 66kV</t>
  </si>
  <si>
    <t>WILL_1</t>
  </si>
  <si>
    <t>Willington</t>
  </si>
  <si>
    <t>WIOW_P</t>
  </si>
  <si>
    <t>Willowdale</t>
  </si>
  <si>
    <t>WIMBN1</t>
  </si>
  <si>
    <t>Wimbledon North</t>
  </si>
  <si>
    <t>WIMBS1;WIMBN1</t>
  </si>
  <si>
    <t>WIMBS1</t>
  </si>
  <si>
    <t>Wimbledon South</t>
  </si>
  <si>
    <t>WIBA_3</t>
  </si>
  <si>
    <t>Wincobank</t>
  </si>
  <si>
    <t>WISH</t>
  </si>
  <si>
    <t>Wishaw</t>
  </si>
  <si>
    <t>WOHI_P</t>
  </si>
  <si>
    <t>Woodhill</t>
  </si>
  <si>
    <t>WYLF_1</t>
  </si>
  <si>
    <t>M8</t>
  </si>
  <si>
    <t>Wylfa</t>
  </si>
  <si>
    <t>WYMOM_1</t>
  </si>
  <si>
    <t>Wymondley</t>
  </si>
  <si>
    <t>G_EXTRA_1</t>
  </si>
  <si>
    <t>Dumfries 11</t>
  </si>
  <si>
    <t>GSP "DUMF" modelled as 3 parts (split busbar)</t>
  </si>
  <si>
    <t>DUMF</t>
  </si>
  <si>
    <t>G_EXTRA_2</t>
  </si>
  <si>
    <t>Dumfries 33</t>
  </si>
  <si>
    <t>G_EXTRA_3</t>
  </si>
  <si>
    <t>Dumfries ICI</t>
  </si>
  <si>
    <t>G_EXTRA_4</t>
  </si>
  <si>
    <t>Grangemouth A</t>
  </si>
  <si>
    <t>GSP "GRMO" modelled as 2 parts (split busbar)</t>
  </si>
  <si>
    <t>GRMO</t>
  </si>
  <si>
    <t>G_EXTRA_5</t>
  </si>
  <si>
    <t>Grangemouth C</t>
  </si>
  <si>
    <t>G_EXTRA_6</t>
  </si>
  <si>
    <t>Kilbowie 11</t>
  </si>
  <si>
    <t>GSP "KILB" modelled as 2 parts (split busbar)</t>
  </si>
  <si>
    <t>KILB</t>
  </si>
  <si>
    <t>G_EXTRA_7</t>
  </si>
  <si>
    <t>Kilbowie 33</t>
  </si>
  <si>
    <t>G_EXTRA_8</t>
  </si>
  <si>
    <t>Saltcoats A</t>
  </si>
  <si>
    <t>GSP "SACO" modelled as 2 parts (split busbar)</t>
  </si>
  <si>
    <t>SACO</t>
  </si>
  <si>
    <t>G_EXTRA_9</t>
  </si>
  <si>
    <t>Saltcoats B</t>
  </si>
  <si>
    <t>G_EXTRA_10</t>
  </si>
  <si>
    <t>Crookston A</t>
  </si>
  <si>
    <t>GSP "CROO" modelled as 2 parts (split busbar)</t>
  </si>
  <si>
    <t>CROO</t>
  </si>
  <si>
    <t>G_EXTRA_11</t>
  </si>
  <si>
    <t>Crookston B</t>
  </si>
  <si>
    <t>G_EXTRA_12</t>
  </si>
  <si>
    <t>Shetland</t>
  </si>
  <si>
    <t>Not included in this workbook. Strictly not a GSP.</t>
  </si>
  <si>
    <t>Shetland (do we want to show this?)</t>
  </si>
  <si>
    <t>G_EXTRA_13</t>
  </si>
  <si>
    <t>Rothienorman</t>
  </si>
  <si>
    <t>Potential new build GSP within forecast.</t>
  </si>
  <si>
    <t>#N/A</t>
  </si>
  <si>
    <t>Merge back to current</t>
  </si>
  <si>
    <t>G_EXTRA_14</t>
  </si>
  <si>
    <t>Finstown</t>
  </si>
  <si>
    <t>G_EXTRA_15</t>
  </si>
  <si>
    <t>Lesmahagow</t>
  </si>
  <si>
    <t>G_EXTRA_16</t>
  </si>
  <si>
    <t>Moffat</t>
  </si>
  <si>
    <t>DUNB_A</t>
  </si>
  <si>
    <t>Dunbar A</t>
  </si>
  <si>
    <t>GSP "DUNB" modelled as 2 parts (split busbar) from 2020</t>
  </si>
  <si>
    <t>DUNB_B</t>
  </si>
  <si>
    <t xml:space="preserve">Dunbar B </t>
  </si>
  <si>
    <t>GSPs in the GeoJSON (GSP 2019 regions after processing)</t>
  </si>
  <si>
    <t>The following table gives the GSPs in the geoJSON. Some cover multiple elexon registered GSPs as it was not possible to split the geographic extent out.</t>
  </si>
  <si>
    <t>GSP(s) in geojson</t>
  </si>
  <si>
    <t>Count</t>
  </si>
  <si>
    <t>Embedded offshore wind</t>
  </si>
  <si>
    <t>Some offshore wind farms connect to the distribution network. This creates a GSP (Offshore transmission ‘OFTO’ to distribution substation)</t>
  </si>
  <si>
    <t xml:space="preserve">Windfarm </t>
  </si>
  <si>
    <t xml:space="preserve">GSP Group </t>
  </si>
  <si>
    <t xml:space="preserve">GSP Id </t>
  </si>
  <si>
    <t>Barrow Offshore Wind Farm</t>
  </si>
  <si>
    <t>Distribution _G</t>
  </si>
  <si>
    <t>Gunfleet Sands II Offshore Wind Farm</t>
  </si>
  <si>
    <t>Distribution _A</t>
  </si>
  <si>
    <t>Gunfleet Sands Offshore Wind Farm</t>
  </si>
  <si>
    <t>Ormonde Offshore Wind Farm</t>
  </si>
  <si>
    <t>Robin Rigg East Offshore Wind Farm</t>
  </si>
  <si>
    <t>Robin Rigg West Offshore Wind Farm</t>
  </si>
  <si>
    <t>Sheringham Shoal Offshore Wind Farm</t>
  </si>
  <si>
    <t>Thanet Offshore Wind Farm</t>
  </si>
  <si>
    <t>Distribution _J</t>
  </si>
  <si>
    <t>RICH1</t>
  </si>
  <si>
    <t>Walney II Offshore Wind Farm</t>
  </si>
</sst>
</file>

<file path=xl/styles.xml><?xml version="1.0" encoding="utf-8"?>
<styleSheet xmlns="http://schemas.openxmlformats.org/spreadsheetml/2006/main">
  <numFmts count="5">
    <numFmt numFmtId="176" formatCode="0.000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</numFmts>
  <fonts count="28">
    <font>
      <sz val="10"/>
      <name val="Arial"/>
      <charset val="1"/>
    </font>
    <font>
      <b/>
      <sz val="16"/>
      <name val="Arial"/>
      <charset val="1"/>
    </font>
    <font>
      <b/>
      <sz val="10"/>
      <name val="Arial"/>
      <charset val="1"/>
    </font>
    <font>
      <b/>
      <sz val="10"/>
      <color rgb="FFFFFFFF"/>
      <name val="Arial"/>
      <charset val="1"/>
    </font>
    <font>
      <sz val="10"/>
      <color rgb="FF000000"/>
      <name val="Arial"/>
      <charset val="1"/>
    </font>
    <font>
      <sz val="10"/>
      <color theme="9"/>
      <name val="Arial"/>
      <charset val="1"/>
    </font>
    <font>
      <sz val="10"/>
      <name val="Arial"/>
      <charset val="134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9"/>
      <color rgb="FF000000"/>
      <name val="Tahoma"/>
      <charset val="1"/>
    </font>
  </fonts>
  <fills count="40">
    <fill>
      <patternFill patternType="none"/>
    </fill>
    <fill>
      <patternFill patternType="gray125"/>
    </fill>
    <fill>
      <patternFill patternType="solid">
        <fgColor rgb="FFB7DEE8"/>
        <bgColor rgb="FF99CCFF"/>
      </patternFill>
    </fill>
    <fill>
      <patternFill patternType="solid">
        <fgColor rgb="FF81D41A"/>
        <bgColor rgb="FF9BBB59"/>
      </patternFill>
    </fill>
    <fill>
      <patternFill patternType="solid">
        <fgColor rgb="FF9BBB59"/>
        <bgColor rgb="FF81D41A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C9211E"/>
      </patternFill>
    </fill>
    <fill>
      <patternFill patternType="solid">
        <fgColor rgb="FFFF0000"/>
        <bgColor rgb="FFC9211E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rgb="FFC3D69B"/>
      </left>
      <right/>
      <top style="thin">
        <color rgb="FFC3D69B"/>
      </top>
      <bottom/>
      <diagonal/>
    </border>
    <border>
      <left/>
      <right/>
      <top style="thin">
        <color rgb="FFC3D69B"/>
      </top>
      <bottom/>
      <diagonal/>
    </border>
    <border>
      <left/>
      <right style="thin">
        <color rgb="FFC3D69B"/>
      </right>
      <top style="thin">
        <color rgb="FFC3D69B"/>
      </top>
      <bottom/>
      <diagonal/>
    </border>
    <border>
      <left style="thin">
        <color rgb="FFC3D69B"/>
      </left>
      <right/>
      <top style="thin">
        <color rgb="FFC3D69B"/>
      </top>
      <bottom style="thin">
        <color rgb="FFC3D69B"/>
      </bottom>
      <diagonal/>
    </border>
    <border>
      <left/>
      <right/>
      <top style="thin">
        <color rgb="FFC3D69B"/>
      </top>
      <bottom style="thin">
        <color rgb="FFC3D69B"/>
      </bottom>
      <diagonal/>
    </border>
    <border>
      <left/>
      <right style="thin">
        <color rgb="FFC3D69B"/>
      </right>
      <top style="thin">
        <color rgb="FFC3D69B"/>
      </top>
      <bottom style="thin">
        <color rgb="FFC3D69B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8" fillId="21" borderId="0" applyNumberFormat="false" applyBorder="false" applyAlignment="false" applyProtection="false">
      <alignment vertical="center"/>
    </xf>
    <xf numFmtId="0" fontId="17" fillId="38" borderId="0" applyNumberFormat="false" applyBorder="false" applyAlignment="false" applyProtection="false">
      <alignment vertical="center"/>
    </xf>
    <xf numFmtId="0" fontId="8" fillId="35" borderId="0" applyNumberFormat="false" applyBorder="false" applyAlignment="false" applyProtection="false">
      <alignment vertical="center"/>
    </xf>
    <xf numFmtId="0" fontId="8" fillId="36" borderId="0" applyNumberFormat="false" applyBorder="false" applyAlignment="false" applyProtection="false">
      <alignment vertical="center"/>
    </xf>
    <xf numFmtId="0" fontId="17" fillId="31" borderId="0" applyNumberFormat="false" applyBorder="false" applyAlignment="false" applyProtection="false">
      <alignment vertical="center"/>
    </xf>
    <xf numFmtId="0" fontId="17" fillId="28" borderId="0" applyNumberFormat="false" applyBorder="false" applyAlignment="false" applyProtection="false">
      <alignment vertical="center"/>
    </xf>
    <xf numFmtId="0" fontId="8" fillId="39" borderId="0" applyNumberFormat="false" applyBorder="false" applyAlignment="false" applyProtection="false">
      <alignment vertical="center"/>
    </xf>
    <xf numFmtId="0" fontId="8" fillId="9" borderId="0" applyNumberFormat="false" applyBorder="false" applyAlignment="false" applyProtection="false">
      <alignment vertical="center"/>
    </xf>
    <xf numFmtId="0" fontId="17" fillId="27" borderId="0" applyNumberFormat="false" applyBorder="false" applyAlignment="false" applyProtection="false">
      <alignment vertical="center"/>
    </xf>
    <xf numFmtId="0" fontId="8" fillId="34" borderId="0" applyNumberFormat="false" applyBorder="false" applyAlignment="false" applyProtection="false">
      <alignment vertical="center"/>
    </xf>
    <xf numFmtId="0" fontId="7" fillId="0" borderId="8" applyNumberFormat="false" applyFill="false" applyAlignment="false" applyProtection="false">
      <alignment vertical="center"/>
    </xf>
    <xf numFmtId="0" fontId="17" fillId="26" borderId="0" applyNumberFormat="false" applyBorder="false" applyAlignment="false" applyProtection="false">
      <alignment vertical="center"/>
    </xf>
    <xf numFmtId="0" fontId="8" fillId="23" borderId="0" applyNumberFormat="false" applyBorder="false" applyAlignment="false" applyProtection="false">
      <alignment vertical="center"/>
    </xf>
    <xf numFmtId="0" fontId="8" fillId="25" borderId="0" applyNumberFormat="false" applyBorder="false" applyAlignment="false" applyProtection="false">
      <alignment vertical="center"/>
    </xf>
    <xf numFmtId="0" fontId="17" fillId="24" borderId="0" applyNumberFormat="false" applyBorder="false" applyAlignment="false" applyProtection="false">
      <alignment vertical="center"/>
    </xf>
    <xf numFmtId="0" fontId="17" fillId="22" borderId="0" applyNumberFormat="false" applyBorder="false" applyAlignment="false" applyProtection="false">
      <alignment vertical="center"/>
    </xf>
    <xf numFmtId="0" fontId="8" fillId="16" borderId="0" applyNumberFormat="false" applyBorder="false" applyAlignment="false" applyProtection="false">
      <alignment vertical="center"/>
    </xf>
    <xf numFmtId="0" fontId="17" fillId="33" borderId="0" applyNumberFormat="false" applyBorder="false" applyAlignment="false" applyProtection="false">
      <alignment vertical="center"/>
    </xf>
    <xf numFmtId="0" fontId="17" fillId="32" borderId="0" applyNumberFormat="false" applyBorder="false" applyAlignment="false" applyProtection="false">
      <alignment vertical="center"/>
    </xf>
    <xf numFmtId="0" fontId="8" fillId="20" borderId="0" applyNumberFormat="false" applyBorder="false" applyAlignment="false" applyProtection="false">
      <alignment vertical="center"/>
    </xf>
    <xf numFmtId="0" fontId="26" fillId="37" borderId="0" applyNumberFormat="false" applyBorder="false" applyAlignment="false" applyProtection="false">
      <alignment vertical="center"/>
    </xf>
    <xf numFmtId="0" fontId="8" fillId="30" borderId="0" applyNumberFormat="false" applyBorder="false" applyAlignment="false" applyProtection="false">
      <alignment vertical="center"/>
    </xf>
    <xf numFmtId="0" fontId="23" fillId="19" borderId="0" applyNumberFormat="false" applyBorder="false" applyAlignment="false" applyProtection="false">
      <alignment vertical="center"/>
    </xf>
    <xf numFmtId="0" fontId="17" fillId="18" borderId="0" applyNumberFormat="false" applyBorder="false" applyAlignment="false" applyProtection="false">
      <alignment vertical="center"/>
    </xf>
    <xf numFmtId="0" fontId="20" fillId="0" borderId="14" applyNumberFormat="false" applyFill="false" applyAlignment="false" applyProtection="false">
      <alignment vertical="center"/>
    </xf>
    <xf numFmtId="0" fontId="19" fillId="14" borderId="13" applyNumberFormat="false" applyAlignment="false" applyProtection="false">
      <alignment vertical="center"/>
    </xf>
    <xf numFmtId="44" fontId="6" fillId="0" borderId="0" applyBorder="false" applyAlignment="false" applyProtection="false"/>
    <xf numFmtId="0" fontId="17" fillId="29" borderId="0" applyNumberFormat="false" applyBorder="false" applyAlignment="false" applyProtection="false">
      <alignment vertical="center"/>
    </xf>
    <xf numFmtId="0" fontId="11" fillId="11" borderId="9" applyNumberFormat="false" applyFont="false" applyAlignment="false" applyProtection="false">
      <alignment vertical="center"/>
    </xf>
    <xf numFmtId="0" fontId="18" fillId="17" borderId="12" applyNumberFormat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16" fillId="14" borderId="12" applyNumberFormat="false" applyAlignment="false" applyProtection="false">
      <alignment vertical="center"/>
    </xf>
    <xf numFmtId="0" fontId="15" fillId="13" borderId="0" applyNumberFormat="false" applyBorder="false" applyAlignment="false" applyProtection="false">
      <alignment vertical="center"/>
    </xf>
    <xf numFmtId="0" fontId="9" fillId="0" borderId="15" applyNumberFormat="false" applyFill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22" fillId="0" borderId="11" applyNumberFormat="false" applyFill="false" applyAlignment="false" applyProtection="false">
      <alignment vertical="center"/>
    </xf>
    <xf numFmtId="41" fontId="6" fillId="0" borderId="0" applyBorder="false" applyAlignment="false" applyProtection="false"/>
    <xf numFmtId="0" fontId="17" fillId="15" borderId="0" applyNumberFormat="false" applyBorder="false" applyAlignment="false" applyProtection="false">
      <alignment vertical="center"/>
    </xf>
    <xf numFmtId="0" fontId="24" fillId="0" borderId="0" applyNumberFormat="false" applyFill="false" applyBorder="false" applyAlignment="false" applyProtection="false">
      <alignment vertical="center"/>
    </xf>
    <xf numFmtId="42" fontId="6" fillId="0" borderId="0" applyBorder="false" applyAlignment="false" applyProtection="false"/>
    <xf numFmtId="0" fontId="21" fillId="0" borderId="0" applyNumberFormat="false" applyFill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13" fillId="0" borderId="11" applyNumberFormat="false" applyFill="false" applyAlignment="false" applyProtection="false">
      <alignment vertical="center"/>
    </xf>
    <xf numFmtId="43" fontId="6" fillId="0" borderId="0" applyBorder="false" applyAlignment="false" applyProtection="false"/>
    <xf numFmtId="0" fontId="12" fillId="12" borderId="10" applyNumberFormat="false" applyAlignment="false" applyProtection="false">
      <alignment vertical="center"/>
    </xf>
    <xf numFmtId="0" fontId="8" fillId="10" borderId="0" applyNumberFormat="false" applyBorder="false" applyAlignment="false" applyProtection="false">
      <alignment vertical="center"/>
    </xf>
    <xf numFmtId="9" fontId="6" fillId="0" borderId="0" applyBorder="false" applyAlignment="false" applyProtection="false"/>
    <xf numFmtId="0" fontId="25" fillId="0" borderId="0" applyNumberFormat="false" applyFill="false" applyBorder="false" applyAlignment="false" applyProtection="false">
      <alignment vertical="center"/>
    </xf>
  </cellStyleXfs>
  <cellXfs count="30">
    <xf numFmtId="0" fontId="0" fillId="0" borderId="0" xfId="0"/>
    <xf numFmtId="0" fontId="0" fillId="2" borderId="0" xfId="0" applyFill="true"/>
    <xf numFmtId="0" fontId="1" fillId="2" borderId="0" xfId="0" applyFont="true" applyFill="true" applyAlignment="true">
      <alignment horizontal="left" vertical="center"/>
    </xf>
    <xf numFmtId="0" fontId="0" fillId="2" borderId="0" xfId="0" applyFill="true" applyAlignment="true">
      <alignment horizontal="left" vertical="center"/>
    </xf>
    <xf numFmtId="0" fontId="0" fillId="0" borderId="0" xfId="0" applyFont="true"/>
    <xf numFmtId="0" fontId="2" fillId="0" borderId="0" xfId="0" applyFont="true" applyAlignment="true">
      <alignment wrapText="true"/>
    </xf>
    <xf numFmtId="0" fontId="0" fillId="0" borderId="0" xfId="0" applyFont="true" applyAlignment="true">
      <alignment wrapText="true"/>
    </xf>
    <xf numFmtId="0" fontId="0" fillId="3" borderId="0" xfId="0" applyFont="true" applyFill="true"/>
    <xf numFmtId="0" fontId="0" fillId="0" borderId="1" xfId="0" applyBorder="true" applyAlignment="true">
      <alignment wrapText="true"/>
    </xf>
    <xf numFmtId="0" fontId="0" fillId="0" borderId="0" xfId="0" applyFill="true"/>
    <xf numFmtId="0" fontId="3" fillId="4" borderId="2" xfId="0" applyFont="true" applyFill="true" applyBorder="true"/>
    <xf numFmtId="0" fontId="3" fillId="4" borderId="3" xfId="0" applyFont="true" applyFill="true" applyBorder="true"/>
    <xf numFmtId="0" fontId="4" fillId="0" borderId="2" xfId="0" applyFont="true" applyBorder="true"/>
    <xf numFmtId="0" fontId="4" fillId="0" borderId="3" xfId="0" applyFont="true" applyBorder="true"/>
    <xf numFmtId="0" fontId="3" fillId="4" borderId="4" xfId="0" applyFont="true" applyFill="true" applyBorder="true"/>
    <xf numFmtId="176" fontId="4" fillId="0" borderId="3" xfId="0" applyNumberFormat="true" applyFont="true" applyBorder="true" applyAlignment="true">
      <alignment horizontal="center"/>
    </xf>
    <xf numFmtId="0" fontId="4" fillId="0" borderId="4" xfId="0" applyFont="true" applyBorder="true"/>
    <xf numFmtId="0" fontId="4" fillId="0" borderId="0" xfId="0" applyFont="true"/>
    <xf numFmtId="0" fontId="4" fillId="0" borderId="0" xfId="0" applyFont="true" applyBorder="true"/>
    <xf numFmtId="0" fontId="4" fillId="5" borderId="0" xfId="0" applyFont="true" applyFill="true"/>
    <xf numFmtId="0" fontId="5" fillId="0" borderId="0" xfId="0" applyFont="true"/>
    <xf numFmtId="0" fontId="0" fillId="6" borderId="0" xfId="0" applyFont="true" applyFill="true"/>
    <xf numFmtId="0" fontId="4" fillId="0" borderId="5" xfId="0" applyFont="true" applyBorder="true"/>
    <xf numFmtId="0" fontId="4" fillId="0" borderId="6" xfId="0" applyFont="true" applyBorder="true"/>
    <xf numFmtId="0" fontId="4" fillId="0" borderId="3" xfId="0" applyFont="true" applyBorder="true" applyAlignment="true">
      <alignment horizontal="left"/>
    </xf>
    <xf numFmtId="0" fontId="4" fillId="0" borderId="6" xfId="0" applyFont="true" applyBorder="true" applyAlignment="true">
      <alignment horizontal="left"/>
    </xf>
    <xf numFmtId="0" fontId="0" fillId="7" borderId="0" xfId="0" applyFont="true" applyFill="true"/>
    <xf numFmtId="176" fontId="4" fillId="0" borderId="6" xfId="0" applyNumberFormat="true" applyFont="true" applyBorder="true" applyAlignment="true">
      <alignment horizontal="center"/>
    </xf>
    <xf numFmtId="0" fontId="4" fillId="0" borderId="7" xfId="0" applyFont="true" applyBorder="true"/>
    <xf numFmtId="0" fontId="4" fillId="8" borderId="0" xfId="0" applyFont="true" applyFill="true" applyBorder="true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3D69B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81D41A"/>
      <rgbColor rgb="00FFCC00"/>
      <rgbColor rgb="00FF9900"/>
      <rgbColor rgb="00FF6600"/>
      <rgbColor rgb="00666699"/>
      <rgbColor rgb="009BBB59"/>
      <rgbColor rgb="00003366"/>
      <rgbColor rgb="00339966"/>
      <rgbColor rgb="00003300"/>
      <rgbColor rgb="00333300"/>
      <rgbColor rgb="00C9211E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0000"/>
  </sheetPr>
  <dimension ref="A1:L375"/>
  <sheetViews>
    <sheetView tabSelected="1" workbookViewId="0">
      <selection activeCell="A1" sqref="A1"/>
    </sheetView>
  </sheetViews>
  <sheetFormatPr defaultColWidth="8.7047619047619" defaultRowHeight="16.5"/>
  <cols>
    <col min="2" max="2" width="12.3333333333333" customWidth="true"/>
    <col min="3" max="3" width="13.3333333333333" customWidth="true"/>
    <col min="4" max="4" width="13.8857142857143" customWidth="true"/>
    <col min="5" max="5" width="20.9809523809524" customWidth="true"/>
    <col min="6" max="6" width="11.9904761904762" customWidth="true"/>
    <col min="7" max="7" width="12.5619047619048" customWidth="true"/>
    <col min="8" max="8" width="42.5619047619048" customWidth="true"/>
    <col min="9" max="12" width="15.5714285714286" customWidth="true"/>
  </cols>
  <sheetData>
    <row r="1" s="1" customFormat="true" ht="28.5" spans="1:1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3" spans="2:2">
      <c r="B3" s="4" t="s">
        <v>1</v>
      </c>
    </row>
    <row r="5" ht="18" spans="2:9">
      <c r="B5" s="10" t="s">
        <v>2</v>
      </c>
      <c r="C5" s="11" t="s">
        <v>3</v>
      </c>
      <c r="D5" s="11" t="s">
        <v>4</v>
      </c>
      <c r="E5" s="11" t="s">
        <v>5</v>
      </c>
      <c r="F5" s="11" t="s">
        <v>6</v>
      </c>
      <c r="G5" s="11" t="s">
        <v>7</v>
      </c>
      <c r="H5" s="14" t="s">
        <v>8</v>
      </c>
      <c r="I5" t="s">
        <v>9</v>
      </c>
    </row>
    <row r="6" spans="2:12">
      <c r="B6" s="12" t="s">
        <v>10</v>
      </c>
      <c r="C6" s="13" t="s">
        <v>11</v>
      </c>
      <c r="D6" s="13" t="s">
        <v>12</v>
      </c>
      <c r="E6" s="13" t="s">
        <v>13</v>
      </c>
      <c r="F6" s="15">
        <v>56.33945602</v>
      </c>
      <c r="G6" s="15">
        <v>-3.293750933</v>
      </c>
      <c r="H6" s="16"/>
      <c r="I6" s="17" t="s">
        <v>10</v>
      </c>
      <c r="J6" s="17"/>
      <c r="K6" s="17"/>
      <c r="L6" s="17"/>
    </row>
    <row r="7" spans="2:12">
      <c r="B7" s="12" t="s">
        <v>14</v>
      </c>
      <c r="C7" s="13" t="s">
        <v>15</v>
      </c>
      <c r="D7" s="13" t="s">
        <v>16</v>
      </c>
      <c r="E7" s="13" t="s">
        <v>17</v>
      </c>
      <c r="F7" s="15">
        <v>51.3852095906496</v>
      </c>
      <c r="G7" s="15">
        <v>-3.40331839781902</v>
      </c>
      <c r="H7" s="16"/>
      <c r="I7" s="17" t="s">
        <v>14</v>
      </c>
      <c r="K7" s="17"/>
      <c r="L7" s="17"/>
    </row>
    <row r="8" spans="2:12">
      <c r="B8" s="12" t="s">
        <v>18</v>
      </c>
      <c r="C8" s="13" t="s">
        <v>19</v>
      </c>
      <c r="D8" s="13" t="s">
        <v>20</v>
      </c>
      <c r="E8" s="13" t="s">
        <v>21</v>
      </c>
      <c r="F8" s="15">
        <v>50.4715586455625</v>
      </c>
      <c r="G8" s="15">
        <v>-3.72948869102531</v>
      </c>
      <c r="H8" s="16"/>
      <c r="I8" s="17" t="s">
        <v>18</v>
      </c>
      <c r="K8" s="17"/>
      <c r="L8" s="17"/>
    </row>
    <row r="9" spans="2:12">
      <c r="B9" s="12" t="s">
        <v>22</v>
      </c>
      <c r="C9" s="13" t="s">
        <v>23</v>
      </c>
      <c r="D9" s="13" t="s">
        <v>24</v>
      </c>
      <c r="E9" s="13" t="s">
        <v>25</v>
      </c>
      <c r="F9" s="15">
        <v>51.5349505106617</v>
      </c>
      <c r="G9" s="15">
        <v>-0.257050263876382</v>
      </c>
      <c r="H9" s="16"/>
      <c r="I9" s="17" t="s">
        <v>26</v>
      </c>
      <c r="K9" s="17"/>
      <c r="L9" s="17"/>
    </row>
    <row r="10" spans="2:12">
      <c r="B10" s="12" t="s">
        <v>27</v>
      </c>
      <c r="C10" s="13" t="s">
        <v>28</v>
      </c>
      <c r="D10" s="13" t="s">
        <v>24</v>
      </c>
      <c r="E10" s="13" t="s">
        <v>29</v>
      </c>
      <c r="F10" s="15">
        <v>51.5349505106617</v>
      </c>
      <c r="G10" s="15">
        <v>-0.257050263876382</v>
      </c>
      <c r="H10" s="16"/>
      <c r="I10" s="17" t="s">
        <v>30</v>
      </c>
      <c r="K10" s="17"/>
      <c r="L10" s="17"/>
    </row>
    <row r="11" spans="2:12">
      <c r="B11" s="12" t="s">
        <v>31</v>
      </c>
      <c r="C11" s="13" t="s">
        <v>11</v>
      </c>
      <c r="D11" s="13" t="s">
        <v>32</v>
      </c>
      <c r="E11" s="13" t="s">
        <v>33</v>
      </c>
      <c r="F11" s="15">
        <v>57.70812973</v>
      </c>
      <c r="G11" s="15">
        <v>-4.27420198</v>
      </c>
      <c r="H11" s="16"/>
      <c r="I11" s="17" t="s">
        <v>31</v>
      </c>
      <c r="K11" s="17"/>
      <c r="L11" s="17"/>
    </row>
    <row r="12" spans="2:12">
      <c r="B12" s="12" t="s">
        <v>34</v>
      </c>
      <c r="C12" s="13" t="s">
        <v>15</v>
      </c>
      <c r="D12" s="13" t="s">
        <v>16</v>
      </c>
      <c r="E12" s="13" t="s">
        <v>35</v>
      </c>
      <c r="F12" s="15">
        <v>51.5486874501034</v>
      </c>
      <c r="G12" s="15">
        <v>-2.97553993923219</v>
      </c>
      <c r="H12" s="16"/>
      <c r="I12" s="17" t="s">
        <v>36</v>
      </c>
      <c r="K12" s="17"/>
      <c r="L12" s="17"/>
    </row>
    <row r="13" spans="2:12">
      <c r="B13" s="12" t="s">
        <v>37</v>
      </c>
      <c r="C13" s="13" t="s">
        <v>19</v>
      </c>
      <c r="D13" s="13" t="s">
        <v>20</v>
      </c>
      <c r="E13" s="13" t="s">
        <v>38</v>
      </c>
      <c r="F13" s="15">
        <v>51.0056911264244</v>
      </c>
      <c r="G13" s="15">
        <v>-4.13745511885055</v>
      </c>
      <c r="H13" s="16"/>
      <c r="I13" s="17" t="s">
        <v>37</v>
      </c>
      <c r="K13" s="17"/>
      <c r="L13" s="17"/>
    </row>
    <row r="14" spans="2:12">
      <c r="B14" s="12" t="s">
        <v>39</v>
      </c>
      <c r="C14" s="13" t="s">
        <v>40</v>
      </c>
      <c r="D14" s="13" t="s">
        <v>41</v>
      </c>
      <c r="E14" s="13" t="s">
        <v>42</v>
      </c>
      <c r="F14" s="15">
        <v>51.6642494188948</v>
      </c>
      <c r="G14" s="15">
        <v>-0.655116208476585</v>
      </c>
      <c r="H14" s="16"/>
      <c r="I14" s="17" t="s">
        <v>39</v>
      </c>
      <c r="K14" s="17"/>
      <c r="L14" s="17"/>
    </row>
    <row r="15" spans="2:12">
      <c r="B15" s="12" t="s">
        <v>43</v>
      </c>
      <c r="C15" s="13" t="s">
        <v>11</v>
      </c>
      <c r="D15" s="13" t="s">
        <v>12</v>
      </c>
      <c r="E15" s="13" t="s">
        <v>44</v>
      </c>
      <c r="F15" s="15">
        <v>56.56385676</v>
      </c>
      <c r="G15" s="15">
        <v>-2.619040477</v>
      </c>
      <c r="H15" s="16"/>
      <c r="I15" s="17" t="s">
        <v>43</v>
      </c>
      <c r="K15" s="17"/>
      <c r="L15" s="17"/>
    </row>
    <row r="16" spans="2:12">
      <c r="B16" s="12" t="s">
        <v>45</v>
      </c>
      <c r="C16" s="13" t="s">
        <v>11</v>
      </c>
      <c r="D16" s="13" t="s">
        <v>46</v>
      </c>
      <c r="E16" s="13" t="s">
        <v>47</v>
      </c>
      <c r="F16" s="15">
        <v>56.287166</v>
      </c>
      <c r="G16" s="15">
        <v>-4.955504</v>
      </c>
      <c r="H16" s="16"/>
      <c r="I16" s="17" t="s">
        <v>48</v>
      </c>
      <c r="K16" s="17"/>
      <c r="L16" s="17"/>
    </row>
    <row r="17" spans="2:12">
      <c r="B17" s="12" t="s">
        <v>49</v>
      </c>
      <c r="C17" s="13" t="s">
        <v>11</v>
      </c>
      <c r="D17" s="13" t="s">
        <v>50</v>
      </c>
      <c r="E17" s="13" t="s">
        <v>51</v>
      </c>
      <c r="F17" s="15">
        <v>57.55442865</v>
      </c>
      <c r="G17" s="15">
        <v>-6.645004363</v>
      </c>
      <c r="H17" s="16"/>
      <c r="I17" s="17" t="s">
        <v>49</v>
      </c>
      <c r="K17" s="17"/>
      <c r="L17" s="17"/>
    </row>
    <row r="18" spans="2:12">
      <c r="B18" s="12" t="s">
        <v>52</v>
      </c>
      <c r="C18" s="13" t="s">
        <v>19</v>
      </c>
      <c r="D18" s="13" t="s">
        <v>53</v>
      </c>
      <c r="E18" s="13" t="s">
        <v>54</v>
      </c>
      <c r="F18" s="15">
        <v>50.7870700932772</v>
      </c>
      <c r="G18" s="15">
        <v>-2.92440753821947</v>
      </c>
      <c r="H18" s="16"/>
      <c r="I18" s="17" t="s">
        <v>52</v>
      </c>
      <c r="K18" s="17"/>
      <c r="L18" s="17"/>
    </row>
    <row r="19" spans="2:12">
      <c r="B19" s="12" t="s">
        <v>55</v>
      </c>
      <c r="C19" s="13" t="s">
        <v>56</v>
      </c>
      <c r="D19" s="13" t="s">
        <v>57</v>
      </c>
      <c r="E19" s="13" t="s">
        <v>58</v>
      </c>
      <c r="F19" s="15">
        <v>55.45688294</v>
      </c>
      <c r="G19" s="15">
        <v>-4.587391665</v>
      </c>
      <c r="H19" s="16"/>
      <c r="I19" s="17" t="s">
        <v>55</v>
      </c>
      <c r="K19" s="17"/>
      <c r="L19" s="17"/>
    </row>
    <row r="20" spans="2:12">
      <c r="B20" s="12" t="s">
        <v>59</v>
      </c>
      <c r="C20" s="13" t="s">
        <v>56</v>
      </c>
      <c r="D20" s="13" t="s">
        <v>60</v>
      </c>
      <c r="E20" s="13" t="s">
        <v>61</v>
      </c>
      <c r="F20" s="15">
        <v>56.01383993</v>
      </c>
      <c r="G20" s="15">
        <v>-3.767711215</v>
      </c>
      <c r="H20" s="16"/>
      <c r="I20" s="17" t="s">
        <v>59</v>
      </c>
      <c r="K20" s="17"/>
      <c r="L20" s="17"/>
    </row>
    <row r="21" spans="2:12">
      <c r="B21" s="12" t="s">
        <v>62</v>
      </c>
      <c r="C21" s="13" t="s">
        <v>23</v>
      </c>
      <c r="D21" s="13" t="s">
        <v>63</v>
      </c>
      <c r="E21" s="13" t="s">
        <v>64</v>
      </c>
      <c r="F21" s="15">
        <v>51.5181549079292</v>
      </c>
      <c r="G21" s="15">
        <v>0.113163451807943</v>
      </c>
      <c r="H21" s="16"/>
      <c r="I21" s="17" t="s">
        <v>65</v>
      </c>
      <c r="K21" s="17"/>
      <c r="L21" s="17"/>
    </row>
    <row r="22" spans="2:12">
      <c r="B22" s="12" t="s">
        <v>66</v>
      </c>
      <c r="C22" s="13" t="s">
        <v>23</v>
      </c>
      <c r="D22" s="13" t="s">
        <v>63</v>
      </c>
      <c r="E22" s="13" t="s">
        <v>67</v>
      </c>
      <c r="F22" s="15">
        <v>51.5164660150023</v>
      </c>
      <c r="G22" s="15">
        <v>0.106957791886323</v>
      </c>
      <c r="H22" s="16"/>
      <c r="I22" s="17" t="s">
        <v>65</v>
      </c>
      <c r="K22" s="17"/>
      <c r="L22" s="17"/>
    </row>
    <row r="23" spans="2:12">
      <c r="B23" s="12" t="s">
        <v>68</v>
      </c>
      <c r="C23" s="13" t="s">
        <v>56</v>
      </c>
      <c r="D23" s="13" t="s">
        <v>60</v>
      </c>
      <c r="E23" s="13" t="s">
        <v>69</v>
      </c>
      <c r="F23" s="15">
        <v>55.90042458</v>
      </c>
      <c r="G23" s="15">
        <v>-3.673881129</v>
      </c>
      <c r="H23" s="16"/>
      <c r="I23" s="17" t="s">
        <v>68</v>
      </c>
      <c r="K23" s="17"/>
      <c r="L23" s="17"/>
    </row>
    <row r="24" spans="2:12">
      <c r="B24" s="12" t="s">
        <v>70</v>
      </c>
      <c r="C24" s="13" t="s">
        <v>11</v>
      </c>
      <c r="D24" s="13" t="s">
        <v>50</v>
      </c>
      <c r="E24" s="13" t="s">
        <v>71</v>
      </c>
      <c r="F24" s="15">
        <v>57.46759907</v>
      </c>
      <c r="G24" s="15">
        <v>-4.489802119</v>
      </c>
      <c r="H24" s="16"/>
      <c r="I24" s="17" t="s">
        <v>72</v>
      </c>
      <c r="K24" s="17"/>
      <c r="L24" s="17"/>
    </row>
    <row r="25" spans="2:12">
      <c r="B25" s="12" t="s">
        <v>73</v>
      </c>
      <c r="C25" s="13" t="s">
        <v>23</v>
      </c>
      <c r="D25" s="13" t="s">
        <v>74</v>
      </c>
      <c r="E25" s="13" t="s">
        <v>75</v>
      </c>
      <c r="F25" s="15">
        <v>51.37403</v>
      </c>
      <c r="G25" s="15">
        <v>-0.12918</v>
      </c>
      <c r="H25" s="16"/>
      <c r="I25" s="18" t="s">
        <v>73</v>
      </c>
      <c r="K25" s="17"/>
      <c r="L25" s="17"/>
    </row>
    <row r="26" spans="2:12">
      <c r="B26" s="12" t="s">
        <v>76</v>
      </c>
      <c r="C26" s="13" t="s">
        <v>77</v>
      </c>
      <c r="D26" s="13" t="s">
        <v>74</v>
      </c>
      <c r="E26" s="13" t="s">
        <v>78</v>
      </c>
      <c r="F26" s="15">
        <v>51.37403</v>
      </c>
      <c r="G26" s="15">
        <v>-0.12918</v>
      </c>
      <c r="H26" s="16"/>
      <c r="I26" s="18" t="s">
        <v>76</v>
      </c>
      <c r="K26" s="17"/>
      <c r="L26" s="17"/>
    </row>
    <row r="27" spans="2:12">
      <c r="B27" s="12" t="s">
        <v>79</v>
      </c>
      <c r="C27" s="13" t="s">
        <v>80</v>
      </c>
      <c r="D27" s="13" t="s">
        <v>81</v>
      </c>
      <c r="E27" s="13" t="s">
        <v>82</v>
      </c>
      <c r="F27" s="15">
        <v>52.3866349528541</v>
      </c>
      <c r="G27" s="15">
        <v>-1.61394501233134</v>
      </c>
      <c r="H27" s="16"/>
      <c r="I27" s="17" t="s">
        <v>79</v>
      </c>
      <c r="K27" s="17"/>
      <c r="L27" s="17"/>
    </row>
    <row r="28" spans="2:12">
      <c r="B28" s="12" t="s">
        <v>83</v>
      </c>
      <c r="C28" s="13" t="s">
        <v>11</v>
      </c>
      <c r="D28" s="13" t="s">
        <v>50</v>
      </c>
      <c r="E28" s="13" t="s">
        <v>84</v>
      </c>
      <c r="F28" s="15">
        <v>57.504052</v>
      </c>
      <c r="G28" s="15">
        <v>-3.599413</v>
      </c>
      <c r="H28" s="16"/>
      <c r="I28" s="17" t="s">
        <v>85</v>
      </c>
      <c r="K28" s="17"/>
      <c r="L28" s="17"/>
    </row>
    <row r="29" spans="2:12">
      <c r="B29" s="12" t="s">
        <v>86</v>
      </c>
      <c r="C29" s="13" t="s">
        <v>56</v>
      </c>
      <c r="D29" s="13" t="s">
        <v>57</v>
      </c>
      <c r="E29" s="13" t="s">
        <v>87</v>
      </c>
      <c r="F29" s="15">
        <v>55.77742429</v>
      </c>
      <c r="G29" s="15">
        <v>-2.078700087</v>
      </c>
      <c r="H29" s="16"/>
      <c r="I29" s="17" t="s">
        <v>86</v>
      </c>
      <c r="K29" s="17"/>
      <c r="L29" s="17"/>
    </row>
    <row r="30" spans="2:12">
      <c r="B30" s="12" t="s">
        <v>88</v>
      </c>
      <c r="C30" s="13" t="s">
        <v>80</v>
      </c>
      <c r="D30" s="13" t="s">
        <v>89</v>
      </c>
      <c r="E30" s="13" t="s">
        <v>90</v>
      </c>
      <c r="F30" s="15">
        <v>52.9308003795624</v>
      </c>
      <c r="G30" s="15">
        <v>-0.221163845812817</v>
      </c>
      <c r="H30" s="16"/>
      <c r="I30" s="17" t="s">
        <v>88</v>
      </c>
      <c r="K30" s="17"/>
      <c r="L30" s="17"/>
    </row>
    <row r="31" spans="2:12">
      <c r="B31" s="12" t="s">
        <v>91</v>
      </c>
      <c r="C31" s="13" t="s">
        <v>92</v>
      </c>
      <c r="D31" s="13" t="s">
        <v>93</v>
      </c>
      <c r="E31" s="13" t="s">
        <v>94</v>
      </c>
      <c r="F31" s="15">
        <v>53.3659053724535</v>
      </c>
      <c r="G31" s="15">
        <v>-3.0612959206555</v>
      </c>
      <c r="H31" s="16"/>
      <c r="I31" s="17" t="s">
        <v>91</v>
      </c>
      <c r="K31" s="17"/>
      <c r="L31" s="17"/>
    </row>
    <row r="32" spans="2:12">
      <c r="B32" s="12" t="s">
        <v>95</v>
      </c>
      <c r="C32" s="13" t="s">
        <v>96</v>
      </c>
      <c r="D32" s="13" t="s">
        <v>97</v>
      </c>
      <c r="E32" s="13" t="s">
        <v>98</v>
      </c>
      <c r="F32" s="15">
        <v>52.3124968916547</v>
      </c>
      <c r="G32" s="15">
        <v>-2.24273544836671</v>
      </c>
      <c r="H32" s="16"/>
      <c r="I32" s="17" t="s">
        <v>95</v>
      </c>
      <c r="K32" s="17"/>
      <c r="L32" s="17"/>
    </row>
    <row r="33" spans="2:12">
      <c r="B33" s="12" t="s">
        <v>99</v>
      </c>
      <c r="C33" s="13" t="s">
        <v>100</v>
      </c>
      <c r="D33" s="13" t="s">
        <v>101</v>
      </c>
      <c r="E33" s="13" t="s">
        <v>102</v>
      </c>
      <c r="F33" s="15">
        <v>55.1411409076686</v>
      </c>
      <c r="G33" s="15">
        <v>-1.53071263313482</v>
      </c>
      <c r="H33" s="16"/>
      <c r="I33" s="17" t="s">
        <v>99</v>
      </c>
      <c r="K33" s="17"/>
      <c r="L33" s="17"/>
    </row>
    <row r="34" spans="2:12">
      <c r="B34" s="12" t="s">
        <v>103</v>
      </c>
      <c r="C34" s="13" t="s">
        <v>100</v>
      </c>
      <c r="D34" s="13" t="s">
        <v>101</v>
      </c>
      <c r="E34" s="13" t="s">
        <v>104</v>
      </c>
      <c r="F34" s="15">
        <v>55.1411409076686</v>
      </c>
      <c r="G34" s="15">
        <v>-1.53071263313482</v>
      </c>
      <c r="H34" s="16"/>
      <c r="I34" s="17" t="s">
        <v>103</v>
      </c>
      <c r="K34" s="17"/>
      <c r="L34" s="17"/>
    </row>
    <row r="35" spans="2:12">
      <c r="B35" s="12" t="s">
        <v>105</v>
      </c>
      <c r="C35" s="13" t="s">
        <v>11</v>
      </c>
      <c r="D35" s="13" t="s">
        <v>50</v>
      </c>
      <c r="E35" s="13" t="s">
        <v>106</v>
      </c>
      <c r="F35" s="15">
        <v>57.24932862</v>
      </c>
      <c r="G35" s="15">
        <v>-3.723001408</v>
      </c>
      <c r="H35" s="16"/>
      <c r="I35" s="17" t="s">
        <v>105</v>
      </c>
      <c r="K35" s="17"/>
      <c r="L35" s="17"/>
    </row>
    <row r="36" spans="2:12">
      <c r="B36" s="12" t="s">
        <v>107</v>
      </c>
      <c r="C36" s="13" t="s">
        <v>77</v>
      </c>
      <c r="D36" s="13" t="s">
        <v>108</v>
      </c>
      <c r="E36" s="13" t="s">
        <v>109</v>
      </c>
      <c r="F36" s="15">
        <v>50.9743730653955</v>
      </c>
      <c r="G36" s="15">
        <v>-0.236485756654133</v>
      </c>
      <c r="H36" s="16"/>
      <c r="I36" s="17" t="s">
        <v>107</v>
      </c>
      <c r="K36" s="17"/>
      <c r="L36" s="17"/>
    </row>
    <row r="37" spans="2:12">
      <c r="B37" s="12" t="s">
        <v>110</v>
      </c>
      <c r="C37" s="13" t="s">
        <v>56</v>
      </c>
      <c r="D37" s="13" t="s">
        <v>60</v>
      </c>
      <c r="E37" s="13" t="s">
        <v>111</v>
      </c>
      <c r="F37" s="15">
        <v>56.0071049</v>
      </c>
      <c r="G37" s="15">
        <v>-3.860301279</v>
      </c>
      <c r="H37" s="16"/>
      <c r="I37" s="17" t="s">
        <v>110</v>
      </c>
      <c r="K37" s="17"/>
      <c r="L37" s="17"/>
    </row>
    <row r="38" spans="2:12">
      <c r="B38" s="12" t="s">
        <v>112</v>
      </c>
      <c r="C38" s="13" t="s">
        <v>28</v>
      </c>
      <c r="D38" s="13" t="s">
        <v>113</v>
      </c>
      <c r="E38" s="13" t="s">
        <v>114</v>
      </c>
      <c r="F38" s="15">
        <v>50.8849719588107</v>
      </c>
      <c r="G38" s="15">
        <v>-1.23300343873876</v>
      </c>
      <c r="H38" s="16"/>
      <c r="I38" s="17" t="s">
        <v>112</v>
      </c>
      <c r="K38" s="17"/>
      <c r="L38" s="17"/>
    </row>
    <row r="39" spans="2:12">
      <c r="B39" s="12" t="s">
        <v>115</v>
      </c>
      <c r="C39" s="13" t="s">
        <v>11</v>
      </c>
      <c r="D39" s="13" t="s">
        <v>12</v>
      </c>
      <c r="E39" s="13" t="s">
        <v>116</v>
      </c>
      <c r="F39" s="15">
        <v>56.27612575</v>
      </c>
      <c r="G39" s="15">
        <v>-3.877741345</v>
      </c>
      <c r="H39" s="16"/>
      <c r="I39" s="17" t="s">
        <v>115</v>
      </c>
      <c r="K39" s="17"/>
      <c r="L39" s="17"/>
    </row>
    <row r="40" spans="2:12">
      <c r="B40" s="12" t="s">
        <v>117</v>
      </c>
      <c r="C40" s="13" t="s">
        <v>118</v>
      </c>
      <c r="D40" s="13" t="s">
        <v>119</v>
      </c>
      <c r="E40" s="13" t="s">
        <v>120</v>
      </c>
      <c r="F40" s="15">
        <v>53.8100997231477</v>
      </c>
      <c r="G40" s="15">
        <v>-1.86698606768366</v>
      </c>
      <c r="H40" s="16"/>
      <c r="I40" s="17" t="s">
        <v>117</v>
      </c>
      <c r="K40" s="17"/>
      <c r="L40" s="17"/>
    </row>
    <row r="41" spans="2:12">
      <c r="B41" s="12" t="s">
        <v>121</v>
      </c>
      <c r="C41" s="13" t="s">
        <v>56</v>
      </c>
      <c r="D41" s="13" t="s">
        <v>57</v>
      </c>
      <c r="E41" s="13" t="s">
        <v>122</v>
      </c>
      <c r="F41" s="15">
        <v>55.88072439</v>
      </c>
      <c r="G41" s="15">
        <v>-4.381001627</v>
      </c>
      <c r="H41" s="16"/>
      <c r="I41" s="17" t="s">
        <v>121</v>
      </c>
      <c r="K41" s="17"/>
      <c r="L41" s="17"/>
    </row>
    <row r="42" spans="2:12">
      <c r="B42" s="12" t="s">
        <v>123</v>
      </c>
      <c r="C42" s="13" t="s">
        <v>40</v>
      </c>
      <c r="D42" s="13" t="s">
        <v>124</v>
      </c>
      <c r="E42" s="13" t="s">
        <v>125</v>
      </c>
      <c r="F42" s="15">
        <v>51.8653634926497</v>
      </c>
      <c r="G42" s="15">
        <v>0.576043299992722</v>
      </c>
      <c r="H42" s="16"/>
      <c r="I42" s="17" t="s">
        <v>123</v>
      </c>
      <c r="K42" s="17"/>
      <c r="L42" s="17"/>
    </row>
    <row r="43" spans="2:12">
      <c r="B43" s="12" t="s">
        <v>126</v>
      </c>
      <c r="C43" s="13" t="s">
        <v>40</v>
      </c>
      <c r="D43" s="13" t="s">
        <v>127</v>
      </c>
      <c r="E43" s="13" t="s">
        <v>128</v>
      </c>
      <c r="F43" s="15">
        <v>52.0701818656623</v>
      </c>
      <c r="G43" s="15">
        <v>1.06282257339503</v>
      </c>
      <c r="H43" s="16"/>
      <c r="I43" s="17" t="s">
        <v>129</v>
      </c>
      <c r="K43" s="17"/>
      <c r="L43" s="17"/>
    </row>
    <row r="44" spans="2:12">
      <c r="B44" s="12" t="s">
        <v>130</v>
      </c>
      <c r="C44" s="13" t="s">
        <v>28</v>
      </c>
      <c r="D44" s="13" t="s">
        <v>131</v>
      </c>
      <c r="E44" s="13" t="s">
        <v>132</v>
      </c>
      <c r="F44" s="15">
        <v>51.33545</v>
      </c>
      <c r="G44" s="15">
        <v>-1.07695</v>
      </c>
      <c r="H44" s="16"/>
      <c r="I44" s="17" t="s">
        <v>133</v>
      </c>
      <c r="K44" s="17"/>
      <c r="L44" s="17"/>
    </row>
    <row r="45" spans="2:12">
      <c r="B45" s="12" t="s">
        <v>134</v>
      </c>
      <c r="C45" s="13" t="s">
        <v>135</v>
      </c>
      <c r="D45" s="13" t="s">
        <v>136</v>
      </c>
      <c r="E45" s="13" t="s">
        <v>137</v>
      </c>
      <c r="F45" s="15">
        <v>53.4152317706168</v>
      </c>
      <c r="G45" s="15">
        <v>-2.13127571963909</v>
      </c>
      <c r="H45" s="16"/>
      <c r="I45" s="17" t="s">
        <v>134</v>
      </c>
      <c r="K45" s="17"/>
      <c r="L45" s="17"/>
    </row>
    <row r="46" spans="2:12">
      <c r="B46" s="12" t="s">
        <v>138</v>
      </c>
      <c r="C46" s="13" t="s">
        <v>11</v>
      </c>
      <c r="D46" s="13" t="s">
        <v>12</v>
      </c>
      <c r="E46" s="13" t="s">
        <v>139</v>
      </c>
      <c r="F46" s="15">
        <v>56.72040723</v>
      </c>
      <c r="G46" s="15">
        <v>-2.556550442</v>
      </c>
      <c r="H46" s="16"/>
      <c r="I46" s="17" t="s">
        <v>138</v>
      </c>
      <c r="K46" s="17"/>
      <c r="L46" s="17"/>
    </row>
    <row r="47" spans="2:12">
      <c r="B47" s="12" t="s">
        <v>140</v>
      </c>
      <c r="C47" s="13" t="s">
        <v>19</v>
      </c>
      <c r="D47" s="13" t="s">
        <v>141</v>
      </c>
      <c r="E47" s="13" t="s">
        <v>142</v>
      </c>
      <c r="F47" s="15">
        <v>51.1173159580318</v>
      </c>
      <c r="G47" s="15">
        <v>-2.96883946408321</v>
      </c>
      <c r="H47" s="16"/>
      <c r="I47" s="17" t="s">
        <v>140</v>
      </c>
      <c r="K47" s="17"/>
      <c r="L47" s="17"/>
    </row>
    <row r="48" spans="2:12">
      <c r="B48" s="12" t="s">
        <v>143</v>
      </c>
      <c r="C48" s="13" t="s">
        <v>40</v>
      </c>
      <c r="D48" s="13" t="s">
        <v>144</v>
      </c>
      <c r="E48" s="13" t="s">
        <v>145</v>
      </c>
      <c r="F48" s="15">
        <v>51.663503834951</v>
      </c>
      <c r="G48" s="15">
        <v>-0.024884614353775</v>
      </c>
      <c r="H48" s="16"/>
      <c r="I48" s="17" t="s">
        <v>143</v>
      </c>
      <c r="K48" s="17"/>
      <c r="L48" s="17"/>
    </row>
    <row r="49" spans="2:12">
      <c r="B49" s="12" t="s">
        <v>146</v>
      </c>
      <c r="C49" s="13" t="s">
        <v>11</v>
      </c>
      <c r="D49" s="13" t="s">
        <v>50</v>
      </c>
      <c r="E49" s="13" t="s">
        <v>147</v>
      </c>
      <c r="F49" s="15">
        <v>57.2479281</v>
      </c>
      <c r="G49" s="15">
        <v>-5.93580345</v>
      </c>
      <c r="H49" s="16"/>
      <c r="I49" s="17" t="s">
        <v>146</v>
      </c>
      <c r="K49" s="17"/>
      <c r="L49" s="17"/>
    </row>
    <row r="50" spans="2:12">
      <c r="B50" s="12" t="s">
        <v>148</v>
      </c>
      <c r="C50" s="13" t="s">
        <v>11</v>
      </c>
      <c r="D50" s="13" t="s">
        <v>32</v>
      </c>
      <c r="E50" s="13" t="s">
        <v>149</v>
      </c>
      <c r="F50" s="15">
        <v>58.01993055</v>
      </c>
      <c r="G50" s="15">
        <v>-3.87470168</v>
      </c>
      <c r="H50" s="16"/>
      <c r="I50" s="17" t="s">
        <v>148</v>
      </c>
      <c r="K50" s="17"/>
      <c r="L50" s="17"/>
    </row>
    <row r="51" spans="2:12">
      <c r="B51" s="12" t="s">
        <v>150</v>
      </c>
      <c r="C51" s="13" t="s">
        <v>56</v>
      </c>
      <c r="D51" s="13" t="s">
        <v>57</v>
      </c>
      <c r="E51" s="13" t="s">
        <v>151</v>
      </c>
      <c r="F51" s="15">
        <v>55.91932467</v>
      </c>
      <c r="G51" s="15">
        <v>-3.453400982</v>
      </c>
      <c r="H51" s="16"/>
      <c r="I51" s="17" t="s">
        <v>150</v>
      </c>
      <c r="K51" s="17"/>
      <c r="L51" s="17"/>
    </row>
    <row r="52" spans="2:12">
      <c r="B52" s="12" t="s">
        <v>152</v>
      </c>
      <c r="C52" s="13" t="s">
        <v>11</v>
      </c>
      <c r="D52" s="13" t="s">
        <v>12</v>
      </c>
      <c r="E52" s="13" t="s">
        <v>153</v>
      </c>
      <c r="F52" s="15">
        <v>56.39669617</v>
      </c>
      <c r="G52" s="15">
        <v>-3.487501081</v>
      </c>
      <c r="H52" s="16"/>
      <c r="I52" s="17" t="s">
        <v>152</v>
      </c>
      <c r="K52" s="17"/>
      <c r="L52" s="17"/>
    </row>
    <row r="53" spans="2:12">
      <c r="B53" s="12" t="s">
        <v>154</v>
      </c>
      <c r="C53" s="13" t="s">
        <v>40</v>
      </c>
      <c r="D53" s="13" t="s">
        <v>155</v>
      </c>
      <c r="E53" s="13" t="s">
        <v>156</v>
      </c>
      <c r="F53" s="15">
        <v>52.280053088948</v>
      </c>
      <c r="G53" s="15">
        <v>0.312061035588173</v>
      </c>
      <c r="H53" s="16"/>
      <c r="I53" s="17" t="s">
        <v>154</v>
      </c>
      <c r="K53" s="17"/>
      <c r="L53" s="17"/>
    </row>
    <row r="54" spans="2:12">
      <c r="B54" s="12" t="s">
        <v>157</v>
      </c>
      <c r="C54" s="13" t="s">
        <v>96</v>
      </c>
      <c r="D54" s="13" t="s">
        <v>97</v>
      </c>
      <c r="E54" s="13" t="s">
        <v>158</v>
      </c>
      <c r="F54" s="15">
        <v>52.6362239154643</v>
      </c>
      <c r="G54" s="15">
        <v>-2.11475527869779</v>
      </c>
      <c r="H54" s="16"/>
      <c r="I54" s="17" t="s">
        <v>157</v>
      </c>
      <c r="K54" s="17"/>
      <c r="L54" s="17"/>
    </row>
    <row r="55" spans="2:12">
      <c r="B55" s="12" t="s">
        <v>159</v>
      </c>
      <c r="C55" s="13" t="s">
        <v>96</v>
      </c>
      <c r="D55" s="13" t="s">
        <v>81</v>
      </c>
      <c r="E55" s="13" t="s">
        <v>160</v>
      </c>
      <c r="F55" s="15">
        <v>52.5529511664086</v>
      </c>
      <c r="G55" s="15">
        <v>-1.96402347986634</v>
      </c>
      <c r="H55" s="16"/>
      <c r="I55" s="17" t="s">
        <v>159</v>
      </c>
      <c r="K55" s="17"/>
      <c r="L55" s="17"/>
    </row>
    <row r="56" spans="2:12">
      <c r="B56" s="12" t="s">
        <v>161</v>
      </c>
      <c r="C56" s="13" t="s">
        <v>11</v>
      </c>
      <c r="D56" s="13" t="s">
        <v>162</v>
      </c>
      <c r="E56" s="13" t="s">
        <v>163</v>
      </c>
      <c r="F56" s="15">
        <v>57.451749</v>
      </c>
      <c r="G56" s="15">
        <v>-2.84971</v>
      </c>
      <c r="H56" s="16"/>
      <c r="I56" s="17" t="s">
        <v>85</v>
      </c>
      <c r="K56" s="17"/>
      <c r="L56" s="17"/>
    </row>
    <row r="57" spans="2:12">
      <c r="B57" s="12" t="s">
        <v>164</v>
      </c>
      <c r="C57" s="13" t="s">
        <v>118</v>
      </c>
      <c r="D57" s="13" t="s">
        <v>165</v>
      </c>
      <c r="E57" s="13" t="s">
        <v>166</v>
      </c>
      <c r="F57" s="15">
        <v>53.7294604318344</v>
      </c>
      <c r="G57" s="15">
        <v>-1.00084877866135</v>
      </c>
      <c r="H57" s="16"/>
      <c r="I57" s="17" t="s">
        <v>164</v>
      </c>
      <c r="K57" s="17"/>
      <c r="L57" s="17"/>
    </row>
    <row r="58" spans="2:12">
      <c r="B58" s="12" t="s">
        <v>167</v>
      </c>
      <c r="C58" s="13" t="s">
        <v>28</v>
      </c>
      <c r="D58" s="13" t="s">
        <v>24</v>
      </c>
      <c r="E58" s="13" t="s">
        <v>168</v>
      </c>
      <c r="F58" s="15">
        <v>51.5349505106617</v>
      </c>
      <c r="G58" s="15">
        <v>-0.257050263876382</v>
      </c>
      <c r="H58" s="16"/>
      <c r="I58" s="17" t="s">
        <v>30</v>
      </c>
      <c r="K58" s="17"/>
      <c r="L58" s="17"/>
    </row>
    <row r="59" spans="2:12">
      <c r="B59" s="12" t="s">
        <v>169</v>
      </c>
      <c r="C59" s="13" t="s">
        <v>77</v>
      </c>
      <c r="D59" s="13" t="s">
        <v>170</v>
      </c>
      <c r="E59" s="13" t="s">
        <v>171</v>
      </c>
      <c r="F59" s="15">
        <v>51.2923351864808</v>
      </c>
      <c r="G59" s="15">
        <v>1.09417611705541</v>
      </c>
      <c r="H59" s="16"/>
      <c r="I59" s="19" t="s">
        <v>172</v>
      </c>
      <c r="J59" s="20" t="s">
        <v>173</v>
      </c>
      <c r="K59" s="17"/>
      <c r="L59" s="17"/>
    </row>
    <row r="60" spans="2:12">
      <c r="B60" s="12" t="s">
        <v>174</v>
      </c>
      <c r="C60" s="13" t="s">
        <v>92</v>
      </c>
      <c r="D60" s="13" t="s">
        <v>93</v>
      </c>
      <c r="E60" s="13" t="s">
        <v>175</v>
      </c>
      <c r="F60" s="15">
        <v>53.26621</v>
      </c>
      <c r="G60" s="15">
        <v>-2.948</v>
      </c>
      <c r="H60" s="16"/>
      <c r="I60" s="17" t="s">
        <v>174</v>
      </c>
      <c r="K60" s="17"/>
      <c r="L60" s="17"/>
    </row>
    <row r="61" spans="2:12">
      <c r="B61" s="12" t="s">
        <v>176</v>
      </c>
      <c r="C61" s="13" t="s">
        <v>15</v>
      </c>
      <c r="D61" s="13" t="s">
        <v>16</v>
      </c>
      <c r="E61" s="13" t="s">
        <v>177</v>
      </c>
      <c r="F61" s="15">
        <v>51.4954720269519</v>
      </c>
      <c r="G61" s="15">
        <v>-3.14472790611406</v>
      </c>
      <c r="H61" s="16"/>
      <c r="I61" s="17" t="s">
        <v>176</v>
      </c>
      <c r="K61" s="17"/>
      <c r="L61" s="17"/>
    </row>
    <row r="62" spans="2:12">
      <c r="B62" s="12" t="s">
        <v>178</v>
      </c>
      <c r="C62" s="13" t="s">
        <v>56</v>
      </c>
      <c r="D62" s="13" t="s">
        <v>57</v>
      </c>
      <c r="E62" s="13" t="s">
        <v>179</v>
      </c>
      <c r="F62" s="15">
        <v>55.85698435</v>
      </c>
      <c r="G62" s="15">
        <v>-4.196611487</v>
      </c>
      <c r="H62" s="16"/>
      <c r="I62" s="17" t="s">
        <v>178</v>
      </c>
      <c r="K62" s="17"/>
      <c r="L62" s="17"/>
    </row>
    <row r="63" spans="2:12">
      <c r="B63" s="12" t="s">
        <v>180</v>
      </c>
      <c r="C63" s="13" t="s">
        <v>11</v>
      </c>
      <c r="D63" s="13" t="s">
        <v>46</v>
      </c>
      <c r="E63" s="13" t="s">
        <v>181</v>
      </c>
      <c r="F63" s="15">
        <v>55.59026315</v>
      </c>
      <c r="G63" s="15">
        <v>-5.502312414</v>
      </c>
      <c r="H63" s="16"/>
      <c r="I63" s="17" t="s">
        <v>180</v>
      </c>
      <c r="K63" s="17"/>
      <c r="L63" s="17"/>
    </row>
    <row r="64" spans="2:12">
      <c r="B64" s="12" t="s">
        <v>182</v>
      </c>
      <c r="C64" s="13" t="s">
        <v>135</v>
      </c>
      <c r="D64" s="13" t="s">
        <v>136</v>
      </c>
      <c r="E64" s="13" t="s">
        <v>183</v>
      </c>
      <c r="F64" s="15">
        <v>53.43491</v>
      </c>
      <c r="G64" s="15">
        <v>-2.40035</v>
      </c>
      <c r="H64" s="16"/>
      <c r="I64" s="19" t="s">
        <v>182</v>
      </c>
      <c r="J64" s="20" t="s">
        <v>184</v>
      </c>
      <c r="K64" s="17"/>
      <c r="L64" s="17"/>
    </row>
    <row r="65" spans="2:12">
      <c r="B65" s="12" t="s">
        <v>185</v>
      </c>
      <c r="C65" s="13" t="s">
        <v>56</v>
      </c>
      <c r="D65" s="13" t="s">
        <v>57</v>
      </c>
      <c r="E65" s="13" t="s">
        <v>186</v>
      </c>
      <c r="F65" s="15">
        <v>55.14350194</v>
      </c>
      <c r="G65" s="15">
        <v>-4.189291315</v>
      </c>
      <c r="H65" s="16"/>
      <c r="I65" s="21" t="s">
        <v>187</v>
      </c>
      <c r="J65" s="20" t="s">
        <v>188</v>
      </c>
      <c r="K65" s="17"/>
      <c r="L65" s="17"/>
    </row>
    <row r="66" spans="2:12">
      <c r="B66" s="12" t="s">
        <v>189</v>
      </c>
      <c r="C66" s="13" t="s">
        <v>11</v>
      </c>
      <c r="D66" s="13" t="s">
        <v>32</v>
      </c>
      <c r="E66" s="13" t="s">
        <v>190</v>
      </c>
      <c r="F66" s="15">
        <v>56.54213245</v>
      </c>
      <c r="G66" s="15">
        <v>-4.516696903</v>
      </c>
      <c r="H66" s="16"/>
      <c r="I66" s="17" t="s">
        <v>189</v>
      </c>
      <c r="K66" s="17"/>
      <c r="L66" s="17"/>
    </row>
    <row r="67" spans="2:12">
      <c r="B67" s="12" t="s">
        <v>191</v>
      </c>
      <c r="C67" s="13" t="s">
        <v>11</v>
      </c>
      <c r="D67" s="13" t="s">
        <v>50</v>
      </c>
      <c r="E67" s="13" t="s">
        <v>192</v>
      </c>
      <c r="F67" s="15">
        <v>57.15401813</v>
      </c>
      <c r="G67" s="15">
        <v>-4.93670244</v>
      </c>
      <c r="H67" s="16"/>
      <c r="I67" s="17" t="s">
        <v>191</v>
      </c>
      <c r="K67" s="17"/>
      <c r="L67" s="17"/>
    </row>
    <row r="68" spans="2:12">
      <c r="B68" s="12" t="s">
        <v>193</v>
      </c>
      <c r="C68" s="13" t="s">
        <v>96</v>
      </c>
      <c r="D68" s="13" t="s">
        <v>194</v>
      </c>
      <c r="E68" s="13" t="s">
        <v>195</v>
      </c>
      <c r="F68" s="15">
        <v>53.0411425558535</v>
      </c>
      <c r="G68" s="15">
        <v>-2.08575900076441</v>
      </c>
      <c r="H68" s="16"/>
      <c r="I68" s="17" t="s">
        <v>193</v>
      </c>
      <c r="K68" s="17"/>
      <c r="L68" s="17"/>
    </row>
    <row r="69" spans="2:12">
      <c r="B69" s="12" t="s">
        <v>196</v>
      </c>
      <c r="C69" s="13" t="s">
        <v>56</v>
      </c>
      <c r="D69" s="13" t="s">
        <v>57</v>
      </c>
      <c r="E69" s="13" t="s">
        <v>197</v>
      </c>
      <c r="F69" s="15">
        <v>55.01352163</v>
      </c>
      <c r="G69" s="15">
        <v>-3.221100707</v>
      </c>
      <c r="H69" s="16"/>
      <c r="I69" s="17" t="s">
        <v>196</v>
      </c>
      <c r="K69" s="17"/>
      <c r="L69" s="17"/>
    </row>
    <row r="70" spans="2:12">
      <c r="B70" s="12" t="s">
        <v>198</v>
      </c>
      <c r="C70" s="13" t="s">
        <v>11</v>
      </c>
      <c r="D70" s="13" t="s">
        <v>12</v>
      </c>
      <c r="E70" s="13" t="s">
        <v>199</v>
      </c>
      <c r="F70" s="15">
        <v>56.47382646</v>
      </c>
      <c r="G70" s="15">
        <v>-3.044800773</v>
      </c>
      <c r="H70" s="16"/>
      <c r="I70" s="17" t="s">
        <v>198</v>
      </c>
      <c r="K70" s="17"/>
      <c r="L70" s="17"/>
    </row>
    <row r="71" spans="2:12">
      <c r="B71" s="12" t="s">
        <v>200</v>
      </c>
      <c r="C71" s="13" t="s">
        <v>56</v>
      </c>
      <c r="D71" s="13" t="s">
        <v>57</v>
      </c>
      <c r="E71" s="13" t="s">
        <v>201</v>
      </c>
      <c r="F71" s="15">
        <v>55.85505434</v>
      </c>
      <c r="G71" s="15">
        <v>-4.239011517</v>
      </c>
      <c r="H71" s="16"/>
      <c r="I71" s="17" t="s">
        <v>200</v>
      </c>
      <c r="K71" s="17"/>
      <c r="L71" s="17"/>
    </row>
    <row r="72" spans="2:12">
      <c r="B72" s="12" t="s">
        <v>202</v>
      </c>
      <c r="C72" s="13" t="s">
        <v>77</v>
      </c>
      <c r="D72" s="13" t="s">
        <v>74</v>
      </c>
      <c r="E72" s="13" t="s">
        <v>203</v>
      </c>
      <c r="F72" s="15">
        <v>51.3434259186979</v>
      </c>
      <c r="G72" s="15">
        <v>-0.323348759414773</v>
      </c>
      <c r="H72" s="16"/>
      <c r="I72" s="17" t="s">
        <v>202</v>
      </c>
      <c r="K72" s="17"/>
      <c r="L72" s="17"/>
    </row>
    <row r="73" spans="2:12">
      <c r="B73" s="12" t="s">
        <v>204</v>
      </c>
      <c r="C73" s="13" t="s">
        <v>80</v>
      </c>
      <c r="D73" s="13" t="s">
        <v>205</v>
      </c>
      <c r="E73" s="13" t="s">
        <v>206</v>
      </c>
      <c r="F73" s="15">
        <v>53.2242824894695</v>
      </c>
      <c r="G73" s="15">
        <v>-1.38748596330213</v>
      </c>
      <c r="H73" s="16"/>
      <c r="I73" s="17" t="s">
        <v>204</v>
      </c>
      <c r="K73" s="17"/>
      <c r="L73" s="17"/>
    </row>
    <row r="74" spans="2:12">
      <c r="B74" s="12" t="s">
        <v>207</v>
      </c>
      <c r="C74" s="13" t="s">
        <v>28</v>
      </c>
      <c r="D74" s="13" t="s">
        <v>53</v>
      </c>
      <c r="E74" s="13" t="s">
        <v>208</v>
      </c>
      <c r="F74" s="15">
        <v>50.6243722004971</v>
      </c>
      <c r="G74" s="15">
        <v>-2.48926122391755</v>
      </c>
      <c r="H74" s="16"/>
      <c r="I74" s="17" t="s">
        <v>207</v>
      </c>
      <c r="K74" s="17"/>
      <c r="L74" s="17"/>
    </row>
    <row r="75" spans="2:12">
      <c r="B75" s="12" t="s">
        <v>209</v>
      </c>
      <c r="C75" s="13" t="s">
        <v>23</v>
      </c>
      <c r="D75" s="13" t="s">
        <v>24</v>
      </c>
      <c r="E75" s="13" t="s">
        <v>210</v>
      </c>
      <c r="F75" s="15">
        <v>51.53069</v>
      </c>
      <c r="G75" s="15">
        <v>-0.0958</v>
      </c>
      <c r="H75" s="16"/>
      <c r="I75" s="17" t="s">
        <v>209</v>
      </c>
      <c r="K75" s="17"/>
      <c r="L75" s="17"/>
    </row>
    <row r="76" spans="2:12">
      <c r="B76" s="12" t="s">
        <v>211</v>
      </c>
      <c r="C76" s="13" t="s">
        <v>11</v>
      </c>
      <c r="D76" s="13" t="s">
        <v>46</v>
      </c>
      <c r="E76" s="13" t="s">
        <v>212</v>
      </c>
      <c r="F76" s="15">
        <v>56.27712554</v>
      </c>
      <c r="G76" s="15">
        <v>-4.922002162</v>
      </c>
      <c r="H76" s="16"/>
      <c r="I76" s="17" t="s">
        <v>48</v>
      </c>
      <c r="K76" s="17"/>
      <c r="L76" s="17"/>
    </row>
    <row r="77" spans="2:12">
      <c r="B77" s="12" t="s">
        <v>213</v>
      </c>
      <c r="C77" s="13" t="s">
        <v>40</v>
      </c>
      <c r="D77" s="13" t="s">
        <v>127</v>
      </c>
      <c r="E77" s="13" t="s">
        <v>214</v>
      </c>
      <c r="F77" s="15">
        <v>51.825998</v>
      </c>
      <c r="G77" s="15">
        <v>1.17942</v>
      </c>
      <c r="H77" s="16"/>
      <c r="I77" s="21" t="s">
        <v>129</v>
      </c>
      <c r="J77" s="20" t="s">
        <v>215</v>
      </c>
      <c r="K77" s="17"/>
      <c r="L77" s="17"/>
    </row>
    <row r="78" spans="2:12">
      <c r="B78" s="12" t="s">
        <v>216</v>
      </c>
      <c r="C78" s="13" t="s">
        <v>11</v>
      </c>
      <c r="D78" s="13" t="s">
        <v>162</v>
      </c>
      <c r="E78" s="13" t="s">
        <v>217</v>
      </c>
      <c r="F78" s="15">
        <v>57.14022844</v>
      </c>
      <c r="G78" s="15">
        <v>-2.098600116</v>
      </c>
      <c r="H78" s="16"/>
      <c r="I78" s="17" t="s">
        <v>216</v>
      </c>
      <c r="K78" s="17"/>
      <c r="L78" s="17"/>
    </row>
    <row r="79" spans="2:12">
      <c r="B79" s="12" t="s">
        <v>218</v>
      </c>
      <c r="C79" s="13" t="s">
        <v>56</v>
      </c>
      <c r="D79" s="13" t="s">
        <v>57</v>
      </c>
      <c r="E79" s="13" t="s">
        <v>219</v>
      </c>
      <c r="F79" s="15">
        <v>55.822417</v>
      </c>
      <c r="G79" s="15">
        <v>-4.1492781</v>
      </c>
      <c r="H79" s="16"/>
      <c r="I79" s="17" t="s">
        <v>218</v>
      </c>
      <c r="K79" s="17"/>
      <c r="L79" s="17"/>
    </row>
    <row r="80" spans="2:12">
      <c r="B80" s="12" t="s">
        <v>220</v>
      </c>
      <c r="C80" s="13" t="s">
        <v>56</v>
      </c>
      <c r="D80" s="13" t="s">
        <v>57</v>
      </c>
      <c r="E80" s="13" t="s">
        <v>221</v>
      </c>
      <c r="F80" s="15">
        <v>55.85144437</v>
      </c>
      <c r="G80" s="15">
        <v>-4.013441355</v>
      </c>
      <c r="H80" s="16"/>
      <c r="I80" s="17" t="s">
        <v>220</v>
      </c>
      <c r="K80" s="17"/>
      <c r="L80" s="17"/>
    </row>
    <row r="81" spans="2:12">
      <c r="B81" s="12" t="s">
        <v>222</v>
      </c>
      <c r="C81" s="13" t="s">
        <v>56</v>
      </c>
      <c r="D81" s="13" t="s">
        <v>57</v>
      </c>
      <c r="E81" s="13" t="s">
        <v>223</v>
      </c>
      <c r="F81" s="15">
        <v>55.96662487</v>
      </c>
      <c r="G81" s="15">
        <v>-2.967000664</v>
      </c>
      <c r="H81" s="16"/>
      <c r="I81" s="17" t="s">
        <v>222</v>
      </c>
      <c r="K81" s="17"/>
      <c r="L81" s="17"/>
    </row>
    <row r="82" spans="2:12">
      <c r="B82" s="12" t="s">
        <v>224</v>
      </c>
      <c r="C82" s="13" t="s">
        <v>92</v>
      </c>
      <c r="D82" s="13" t="s">
        <v>225</v>
      </c>
      <c r="E82" s="13" t="s">
        <v>226</v>
      </c>
      <c r="F82" s="15">
        <v>53.227549494603</v>
      </c>
      <c r="G82" s="15">
        <v>-3.07266269828474</v>
      </c>
      <c r="H82" s="16"/>
      <c r="I82" s="17" t="s">
        <v>227</v>
      </c>
      <c r="K82" s="17"/>
      <c r="L82" s="17"/>
    </row>
    <row r="83" spans="2:12">
      <c r="B83" s="12" t="s">
        <v>228</v>
      </c>
      <c r="C83" s="13" t="s">
        <v>11</v>
      </c>
      <c r="D83" s="13" t="s">
        <v>12</v>
      </c>
      <c r="E83" s="13" t="s">
        <v>229</v>
      </c>
      <c r="F83" s="15">
        <v>56.53812663</v>
      </c>
      <c r="G83" s="15">
        <v>-3.273000945</v>
      </c>
      <c r="H83" s="16"/>
      <c r="I83" s="17" t="s">
        <v>228</v>
      </c>
      <c r="K83" s="17"/>
      <c r="L83" s="17"/>
    </row>
    <row r="84" spans="2:12">
      <c r="B84" s="12" t="s">
        <v>230</v>
      </c>
      <c r="C84" s="13" t="s">
        <v>80</v>
      </c>
      <c r="D84" s="13" t="s">
        <v>81</v>
      </c>
      <c r="E84" s="13" t="s">
        <v>231</v>
      </c>
      <c r="F84" s="15">
        <v>52.4555290226171</v>
      </c>
      <c r="G84" s="15">
        <v>-1.46395748180888</v>
      </c>
      <c r="H84" s="16"/>
      <c r="I84" s="17" t="s">
        <v>230</v>
      </c>
      <c r="K84" s="17"/>
      <c r="L84" s="17"/>
    </row>
    <row r="85" spans="2:12">
      <c r="B85" s="12" t="s">
        <v>232</v>
      </c>
      <c r="C85" s="13" t="s">
        <v>28</v>
      </c>
      <c r="D85" s="13" t="s">
        <v>233</v>
      </c>
      <c r="E85" s="13" t="s">
        <v>234</v>
      </c>
      <c r="F85" s="15">
        <v>51.71035</v>
      </c>
      <c r="G85" s="15">
        <v>-1.19091</v>
      </c>
      <c r="H85" s="16"/>
      <c r="I85" s="17" t="s">
        <v>235</v>
      </c>
      <c r="K85" s="17"/>
      <c r="L85" s="17"/>
    </row>
    <row r="86" spans="2:12">
      <c r="B86" s="12" t="s">
        <v>236</v>
      </c>
      <c r="C86" s="13" t="s">
        <v>56</v>
      </c>
      <c r="D86" s="13" t="s">
        <v>57</v>
      </c>
      <c r="E86" s="13" t="s">
        <v>237</v>
      </c>
      <c r="F86" s="15">
        <v>55.44712294</v>
      </c>
      <c r="G86" s="15">
        <v>-4.429001551</v>
      </c>
      <c r="H86" s="16"/>
      <c r="I86" s="17" t="s">
        <v>236</v>
      </c>
      <c r="K86" s="17"/>
      <c r="L86" s="17"/>
    </row>
    <row r="87" spans="2:12">
      <c r="B87" s="12" t="s">
        <v>238</v>
      </c>
      <c r="C87" s="13" t="s">
        <v>11</v>
      </c>
      <c r="D87" s="13" t="s">
        <v>162</v>
      </c>
      <c r="E87" s="13" t="s">
        <v>239</v>
      </c>
      <c r="F87" s="15">
        <v>57.13112841</v>
      </c>
      <c r="G87" s="15">
        <v>-2.153000157</v>
      </c>
      <c r="H87" s="16"/>
      <c r="I87" s="17" t="s">
        <v>238</v>
      </c>
      <c r="K87" s="17"/>
      <c r="L87" s="17"/>
    </row>
    <row r="88" spans="2:12">
      <c r="B88" s="12" t="s">
        <v>240</v>
      </c>
      <c r="C88" s="13" t="s">
        <v>118</v>
      </c>
      <c r="D88" s="13" t="s">
        <v>241</v>
      </c>
      <c r="E88" s="13" t="s">
        <v>242</v>
      </c>
      <c r="F88" s="15">
        <v>53.8009731046268</v>
      </c>
      <c r="G88" s="15">
        <v>-0.41449140040276</v>
      </c>
      <c r="H88" s="16"/>
      <c r="I88" s="17" t="s">
        <v>240</v>
      </c>
      <c r="K88" s="17"/>
      <c r="L88" s="17"/>
    </row>
    <row r="89" spans="2:12">
      <c r="B89" s="12" t="s">
        <v>243</v>
      </c>
      <c r="C89" s="13" t="s">
        <v>56</v>
      </c>
      <c r="D89" s="13" t="s">
        <v>60</v>
      </c>
      <c r="E89" s="13" t="s">
        <v>244</v>
      </c>
      <c r="F89" s="15">
        <v>55.94697769</v>
      </c>
      <c r="G89" s="15">
        <v>-3.96379534</v>
      </c>
      <c r="H89" s="16"/>
      <c r="I89" s="17" t="s">
        <v>243</v>
      </c>
      <c r="K89" s="17"/>
      <c r="L89" s="17"/>
    </row>
    <row r="90" spans="2:12">
      <c r="B90" s="12" t="s">
        <v>245</v>
      </c>
      <c r="C90" s="13" t="s">
        <v>56</v>
      </c>
      <c r="D90" s="13" t="s">
        <v>60</v>
      </c>
      <c r="E90" s="13" t="s">
        <v>246</v>
      </c>
      <c r="F90" s="15">
        <v>56.31422597</v>
      </c>
      <c r="G90" s="15">
        <v>-3.035000748</v>
      </c>
      <c r="H90" s="16"/>
      <c r="I90" s="17" t="s">
        <v>245</v>
      </c>
      <c r="K90" s="17"/>
      <c r="L90" s="17"/>
    </row>
    <row r="91" spans="2:12">
      <c r="B91" s="12" t="s">
        <v>247</v>
      </c>
      <c r="C91" s="13" t="s">
        <v>56</v>
      </c>
      <c r="D91" s="13" t="s">
        <v>57</v>
      </c>
      <c r="E91" s="13" t="s">
        <v>248</v>
      </c>
      <c r="F91" s="15">
        <v>55.90222463</v>
      </c>
      <c r="G91" s="15">
        <v>-3.308700882</v>
      </c>
      <c r="H91" s="16"/>
      <c r="I91" s="17" t="s">
        <v>247</v>
      </c>
      <c r="K91" s="17"/>
      <c r="L91" s="17"/>
    </row>
    <row r="92" spans="2:12">
      <c r="B92" s="12" t="s">
        <v>249</v>
      </c>
      <c r="C92" s="13" t="s">
        <v>11</v>
      </c>
      <c r="D92" s="13" t="s">
        <v>50</v>
      </c>
      <c r="E92" s="13" t="s">
        <v>250</v>
      </c>
      <c r="F92" s="15">
        <v>57.556815</v>
      </c>
      <c r="G92" s="15">
        <v>-3.420461</v>
      </c>
      <c r="H92" s="16"/>
      <c r="I92" s="17" t="s">
        <v>85</v>
      </c>
      <c r="K92" s="17"/>
      <c r="L92" s="17"/>
    </row>
    <row r="93" spans="2:12">
      <c r="B93" s="12" t="s">
        <v>251</v>
      </c>
      <c r="C93" s="13" t="s">
        <v>56</v>
      </c>
      <c r="D93" s="13" t="s">
        <v>57</v>
      </c>
      <c r="E93" s="13" t="s">
        <v>252</v>
      </c>
      <c r="F93" s="15">
        <v>55.835349</v>
      </c>
      <c r="G93" s="15">
        <v>-4.20354</v>
      </c>
      <c r="H93" s="16"/>
      <c r="I93" s="17" t="s">
        <v>251</v>
      </c>
      <c r="K93" s="17"/>
      <c r="L93" s="17"/>
    </row>
    <row r="94" spans="2:12">
      <c r="B94" s="12" t="s">
        <v>253</v>
      </c>
      <c r="C94" s="13" t="s">
        <v>56</v>
      </c>
      <c r="D94" s="13" t="s">
        <v>57</v>
      </c>
      <c r="E94" s="13" t="s">
        <v>254</v>
      </c>
      <c r="F94" s="15">
        <v>55.92738048</v>
      </c>
      <c r="G94" s="15">
        <v>-4.676817863</v>
      </c>
      <c r="H94" s="16"/>
      <c r="I94" s="17" t="s">
        <v>253</v>
      </c>
      <c r="K94" s="17"/>
      <c r="L94" s="17"/>
    </row>
    <row r="95" spans="2:12">
      <c r="B95" s="12" t="s">
        <v>255</v>
      </c>
      <c r="C95" s="13" t="s">
        <v>56</v>
      </c>
      <c r="D95" s="13" t="s">
        <v>60</v>
      </c>
      <c r="E95" s="13" t="s">
        <v>256</v>
      </c>
      <c r="F95" s="15">
        <v>56.13732532</v>
      </c>
      <c r="G95" s="15">
        <v>-3.779201246</v>
      </c>
      <c r="H95" s="16"/>
      <c r="I95" s="17" t="s">
        <v>255</v>
      </c>
      <c r="K95" s="17"/>
      <c r="L95" s="17"/>
    </row>
    <row r="96" spans="2:12">
      <c r="B96" s="12" t="s">
        <v>257</v>
      </c>
      <c r="C96" s="13" t="s">
        <v>56</v>
      </c>
      <c r="D96" s="13" t="s">
        <v>57</v>
      </c>
      <c r="E96" s="13" t="s">
        <v>258</v>
      </c>
      <c r="F96" s="15">
        <v>55.94719479</v>
      </c>
      <c r="G96" s="15">
        <v>-3.209000822</v>
      </c>
      <c r="H96" s="16"/>
      <c r="I96" s="17" t="s">
        <v>257</v>
      </c>
      <c r="K96" s="17"/>
      <c r="L96" s="17"/>
    </row>
    <row r="97" spans="2:12">
      <c r="B97" s="12" t="s">
        <v>259</v>
      </c>
      <c r="C97" s="13" t="s">
        <v>11</v>
      </c>
      <c r="D97" s="13" t="s">
        <v>32</v>
      </c>
      <c r="E97" s="13" t="s">
        <v>260</v>
      </c>
      <c r="F97" s="15">
        <v>58.57592179</v>
      </c>
      <c r="G97" s="15">
        <v>-3.753501664</v>
      </c>
      <c r="H97" s="16"/>
      <c r="I97" s="17" t="s">
        <v>259</v>
      </c>
      <c r="K97" s="17"/>
      <c r="L97" s="17"/>
    </row>
    <row r="98" spans="2:12">
      <c r="B98" s="12" t="s">
        <v>261</v>
      </c>
      <c r="C98" s="13" t="s">
        <v>80</v>
      </c>
      <c r="D98" s="13" t="s">
        <v>97</v>
      </c>
      <c r="E98" s="13" t="s">
        <v>262</v>
      </c>
      <c r="F98" s="15">
        <v>52.7732043331199</v>
      </c>
      <c r="G98" s="15">
        <v>-1.64946033250986</v>
      </c>
      <c r="H98" s="16"/>
      <c r="I98" s="17" t="s">
        <v>261</v>
      </c>
      <c r="K98" s="17"/>
      <c r="L98" s="17"/>
    </row>
    <row r="99" spans="2:12">
      <c r="B99" s="12" t="s">
        <v>263</v>
      </c>
      <c r="C99" s="13" t="s">
        <v>118</v>
      </c>
      <c r="D99" s="13" t="s">
        <v>165</v>
      </c>
      <c r="E99" s="13" t="s">
        <v>264</v>
      </c>
      <c r="F99" s="15">
        <v>53.7324778323588</v>
      </c>
      <c r="G99" s="15">
        <v>-0.99256706174979</v>
      </c>
      <c r="H99" s="16"/>
      <c r="I99" s="17" t="s">
        <v>263</v>
      </c>
      <c r="K99" s="17"/>
      <c r="L99" s="17"/>
    </row>
    <row r="100" spans="2:12">
      <c r="B100" s="12" t="s">
        <v>265</v>
      </c>
      <c r="C100" s="13" t="s">
        <v>56</v>
      </c>
      <c r="D100" s="13" t="s">
        <v>60</v>
      </c>
      <c r="E100" s="13" t="s">
        <v>266</v>
      </c>
      <c r="F100" s="15">
        <v>55.91572452</v>
      </c>
      <c r="G100" s="15">
        <v>-4.348901612</v>
      </c>
      <c r="H100" s="16"/>
      <c r="I100" s="17" t="s">
        <v>265</v>
      </c>
      <c r="K100" s="17"/>
      <c r="L100" s="17"/>
    </row>
    <row r="101" spans="2:12">
      <c r="B101" s="12" t="s">
        <v>267</v>
      </c>
      <c r="C101" s="13" t="s">
        <v>56</v>
      </c>
      <c r="D101" s="13" t="s">
        <v>60</v>
      </c>
      <c r="E101" s="13" t="s">
        <v>268</v>
      </c>
      <c r="F101" s="15">
        <v>55.90647761</v>
      </c>
      <c r="G101" s="15">
        <v>-3.587601071</v>
      </c>
      <c r="H101" s="16"/>
      <c r="I101" s="17" t="s">
        <v>267</v>
      </c>
      <c r="K101" s="17"/>
      <c r="L101" s="17"/>
    </row>
    <row r="102" spans="2:12">
      <c r="B102" s="12" t="s">
        <v>269</v>
      </c>
      <c r="C102" s="13" t="s">
        <v>11</v>
      </c>
      <c r="D102" s="13" t="s">
        <v>12</v>
      </c>
      <c r="E102" s="13" t="s">
        <v>270</v>
      </c>
      <c r="F102" s="15">
        <v>56.46172643</v>
      </c>
      <c r="G102" s="15">
        <v>-2.950000704</v>
      </c>
      <c r="H102" s="16"/>
      <c r="I102" s="17" t="s">
        <v>269</v>
      </c>
      <c r="K102" s="17"/>
      <c r="L102" s="17"/>
    </row>
    <row r="103" spans="2:12">
      <c r="B103" s="12" t="s">
        <v>271</v>
      </c>
      <c r="C103" s="13" t="s">
        <v>56</v>
      </c>
      <c r="D103" s="13" t="s">
        <v>57</v>
      </c>
      <c r="E103" s="13" t="s">
        <v>272</v>
      </c>
      <c r="F103" s="15">
        <v>55.97660493</v>
      </c>
      <c r="G103" s="15">
        <v>-2.572700408</v>
      </c>
      <c r="H103" s="16"/>
      <c r="I103" s="17" t="s">
        <v>271</v>
      </c>
      <c r="K103" s="17"/>
      <c r="L103" s="17"/>
    </row>
    <row r="104" spans="2:12">
      <c r="B104" s="12" t="s">
        <v>273</v>
      </c>
      <c r="C104" s="13" t="s">
        <v>11</v>
      </c>
      <c r="D104" s="13" t="s">
        <v>32</v>
      </c>
      <c r="E104" s="13" t="s">
        <v>274</v>
      </c>
      <c r="F104" s="15">
        <v>58.25293114</v>
      </c>
      <c r="G104" s="15">
        <v>-3.429801313</v>
      </c>
      <c r="H104" s="16"/>
      <c r="I104" s="17" t="s">
        <v>273</v>
      </c>
      <c r="K104" s="17"/>
      <c r="L104" s="17"/>
    </row>
    <row r="105" spans="2:12">
      <c r="B105" s="12" t="s">
        <v>275</v>
      </c>
      <c r="C105" s="13" t="s">
        <v>56</v>
      </c>
      <c r="D105" s="13" t="s">
        <v>60</v>
      </c>
      <c r="E105" s="13" t="s">
        <v>276</v>
      </c>
      <c r="F105" s="15">
        <v>56.08955522</v>
      </c>
      <c r="G105" s="15">
        <v>-3.448901005</v>
      </c>
      <c r="H105" s="16"/>
      <c r="I105" s="17" t="s">
        <v>275</v>
      </c>
      <c r="K105" s="17"/>
      <c r="L105" s="17"/>
    </row>
    <row r="106" spans="2:12">
      <c r="B106" s="12" t="s">
        <v>277</v>
      </c>
      <c r="C106" s="13" t="s">
        <v>11</v>
      </c>
      <c r="D106" s="13" t="s">
        <v>60</v>
      </c>
      <c r="E106" s="13" t="s">
        <v>278</v>
      </c>
      <c r="F106" s="15">
        <v>55.97462457</v>
      </c>
      <c r="G106" s="15">
        <v>-4.940002084</v>
      </c>
      <c r="H106" s="16"/>
      <c r="I106" s="17" t="s">
        <v>277</v>
      </c>
      <c r="K106" s="17"/>
      <c r="L106" s="17"/>
    </row>
    <row r="107" spans="2:12">
      <c r="B107" s="12" t="s">
        <v>279</v>
      </c>
      <c r="C107" s="13" t="s">
        <v>11</v>
      </c>
      <c r="D107" s="13" t="s">
        <v>50</v>
      </c>
      <c r="E107" s="13" t="s">
        <v>280</v>
      </c>
      <c r="F107" s="15">
        <v>57.42792837</v>
      </c>
      <c r="G107" s="15">
        <v>-6.531004176</v>
      </c>
      <c r="H107" s="16"/>
      <c r="I107" s="17" t="s">
        <v>279</v>
      </c>
      <c r="K107" s="17"/>
      <c r="L107" s="17"/>
    </row>
    <row r="108" spans="2:12">
      <c r="B108" s="12" t="s">
        <v>281</v>
      </c>
      <c r="C108" s="13" t="s">
        <v>11</v>
      </c>
      <c r="D108" s="13" t="s">
        <v>162</v>
      </c>
      <c r="E108" s="13" t="s">
        <v>282</v>
      </c>
      <c r="F108" s="15">
        <v>57.21142863</v>
      </c>
      <c r="G108" s="15">
        <v>-2.18100018</v>
      </c>
      <c r="H108" s="16"/>
      <c r="I108" s="17" t="s">
        <v>281</v>
      </c>
      <c r="K108" s="17"/>
      <c r="L108" s="17"/>
    </row>
    <row r="109" spans="2:12">
      <c r="B109" s="12" t="s">
        <v>283</v>
      </c>
      <c r="C109" s="13" t="s">
        <v>28</v>
      </c>
      <c r="D109" s="13" t="s">
        <v>24</v>
      </c>
      <c r="E109" s="13" t="s">
        <v>284</v>
      </c>
      <c r="F109" s="15">
        <v>51.501600702978</v>
      </c>
      <c r="G109" s="15">
        <v>-0.296757437853786</v>
      </c>
      <c r="H109" s="16"/>
      <c r="I109" s="17" t="s">
        <v>283</v>
      </c>
      <c r="K109" s="17"/>
      <c r="L109" s="17"/>
    </row>
    <row r="110" spans="2:12">
      <c r="B110" s="12" t="s">
        <v>285</v>
      </c>
      <c r="C110" s="13" t="s">
        <v>56</v>
      </c>
      <c r="D110" s="13" t="s">
        <v>57</v>
      </c>
      <c r="E110" s="13" t="s">
        <v>286</v>
      </c>
      <c r="F110" s="15">
        <v>55.11022183</v>
      </c>
      <c r="G110" s="15">
        <v>-4.169301294</v>
      </c>
      <c r="H110" s="16"/>
      <c r="I110" s="21" t="s">
        <v>187</v>
      </c>
      <c r="J110" s="20" t="s">
        <v>188</v>
      </c>
      <c r="K110" s="17"/>
      <c r="L110" s="17"/>
    </row>
    <row r="111" spans="2:12">
      <c r="B111" s="12" t="s">
        <v>287</v>
      </c>
      <c r="C111" s="13" t="s">
        <v>80</v>
      </c>
      <c r="D111" s="13" t="s">
        <v>288</v>
      </c>
      <c r="E111" s="13" t="s">
        <v>289</v>
      </c>
      <c r="F111" s="15">
        <v>51.9271724776488</v>
      </c>
      <c r="G111" s="15">
        <v>-0.908263577653388</v>
      </c>
      <c r="H111" s="16"/>
      <c r="I111" s="17" t="s">
        <v>287</v>
      </c>
      <c r="K111" s="17"/>
      <c r="L111" s="17"/>
    </row>
    <row r="112" spans="2:12">
      <c r="B112" s="12" t="s">
        <v>290</v>
      </c>
      <c r="C112" s="13" t="s">
        <v>28</v>
      </c>
      <c r="D112" s="13" t="s">
        <v>288</v>
      </c>
      <c r="E112" s="13" t="s">
        <v>289</v>
      </c>
      <c r="F112" s="15">
        <v>51.9271724776488</v>
      </c>
      <c r="G112" s="15">
        <v>-0.908263577653388</v>
      </c>
      <c r="H112" s="16"/>
      <c r="I112" s="21" t="s">
        <v>235</v>
      </c>
      <c r="J112" s="20" t="s">
        <v>291</v>
      </c>
      <c r="K112" s="17"/>
      <c r="L112" s="17"/>
    </row>
    <row r="113" spans="2:12">
      <c r="B113" s="12" t="s">
        <v>292</v>
      </c>
      <c r="C113" s="13" t="s">
        <v>56</v>
      </c>
      <c r="D113" s="13" t="s">
        <v>57</v>
      </c>
      <c r="E113" s="13" t="s">
        <v>293</v>
      </c>
      <c r="F113" s="15">
        <v>55.78492412</v>
      </c>
      <c r="G113" s="15">
        <v>-4.191601466</v>
      </c>
      <c r="H113" s="16"/>
      <c r="I113" s="17" t="s">
        <v>292</v>
      </c>
      <c r="K113" s="17"/>
      <c r="L113" s="17"/>
    </row>
    <row r="114" spans="2:12">
      <c r="B114" s="12" t="s">
        <v>294</v>
      </c>
      <c r="C114" s="13" t="s">
        <v>56</v>
      </c>
      <c r="D114" s="13" t="s">
        <v>57</v>
      </c>
      <c r="E114" s="13" t="s">
        <v>295</v>
      </c>
      <c r="F114" s="15">
        <v>55.73952397</v>
      </c>
      <c r="G114" s="15">
        <v>-4.161101434</v>
      </c>
      <c r="H114" s="16"/>
      <c r="I114" s="17" t="s">
        <v>294</v>
      </c>
      <c r="K114" s="17"/>
      <c r="L114" s="17"/>
    </row>
    <row r="115" spans="2:12">
      <c r="B115" s="12" t="s">
        <v>296</v>
      </c>
      <c r="C115" s="13" t="s">
        <v>56</v>
      </c>
      <c r="D115" s="13" t="s">
        <v>57</v>
      </c>
      <c r="E115" s="13" t="s">
        <v>297</v>
      </c>
      <c r="F115" s="15">
        <v>55.87860445</v>
      </c>
      <c r="G115" s="15">
        <v>-4.073001403</v>
      </c>
      <c r="H115" s="16"/>
      <c r="I115" s="17" t="s">
        <v>296</v>
      </c>
      <c r="K115" s="17"/>
      <c r="L115" s="17"/>
    </row>
    <row r="116" spans="2:12">
      <c r="B116" s="12" t="s">
        <v>298</v>
      </c>
      <c r="C116" s="13" t="s">
        <v>40</v>
      </c>
      <c r="D116" s="13" t="s">
        <v>299</v>
      </c>
      <c r="E116" s="13" t="s">
        <v>300</v>
      </c>
      <c r="F116" s="15">
        <v>52.2149399443026</v>
      </c>
      <c r="G116" s="15">
        <v>-0.302532899162645</v>
      </c>
      <c r="H116" s="16"/>
      <c r="I116" s="17" t="s">
        <v>298</v>
      </c>
      <c r="K116" s="17"/>
      <c r="L116" s="17"/>
    </row>
    <row r="117" spans="2:12">
      <c r="B117" s="12" t="s">
        <v>301</v>
      </c>
      <c r="C117" s="13" t="s">
        <v>56</v>
      </c>
      <c r="D117" s="13" t="s">
        <v>57</v>
      </c>
      <c r="E117" s="13" t="s">
        <v>302</v>
      </c>
      <c r="F117" s="15">
        <v>55.66812393</v>
      </c>
      <c r="G117" s="15">
        <v>-2.327700238</v>
      </c>
      <c r="H117" s="16"/>
      <c r="I117" s="17" t="s">
        <v>301</v>
      </c>
      <c r="K117" s="17"/>
      <c r="L117" s="17"/>
    </row>
    <row r="118" spans="2:12">
      <c r="B118" s="12" t="s">
        <v>303</v>
      </c>
      <c r="C118" s="13" t="s">
        <v>56</v>
      </c>
      <c r="D118" s="13" t="s">
        <v>57</v>
      </c>
      <c r="E118" s="13" t="s">
        <v>304</v>
      </c>
      <c r="F118" s="15">
        <v>55.83952424</v>
      </c>
      <c r="G118" s="15">
        <v>-4.462901677</v>
      </c>
      <c r="H118" s="16"/>
      <c r="I118" s="17" t="s">
        <v>303</v>
      </c>
      <c r="K118" s="17"/>
      <c r="L118" s="17"/>
    </row>
    <row r="119" spans="2:12">
      <c r="B119" s="12" t="s">
        <v>305</v>
      </c>
      <c r="C119" s="13" t="s">
        <v>11</v>
      </c>
      <c r="D119" s="13" t="s">
        <v>50</v>
      </c>
      <c r="E119" s="13" t="s">
        <v>306</v>
      </c>
      <c r="F119" s="15">
        <v>57.66232975</v>
      </c>
      <c r="G119" s="15">
        <v>-3.317201133</v>
      </c>
      <c r="H119" s="16"/>
      <c r="I119" s="17" t="s">
        <v>305</v>
      </c>
      <c r="K119" s="17"/>
      <c r="L119" s="17"/>
    </row>
    <row r="120" spans="2:12">
      <c r="B120" s="12" t="s">
        <v>307</v>
      </c>
      <c r="C120" s="13" t="s">
        <v>118</v>
      </c>
      <c r="D120" s="13" t="s">
        <v>119</v>
      </c>
      <c r="E120" s="13" t="s">
        <v>308</v>
      </c>
      <c r="F120" s="15">
        <v>53.6949230473926</v>
      </c>
      <c r="G120" s="15">
        <v>-1.82261033083055</v>
      </c>
      <c r="H120" s="16"/>
      <c r="I120" s="17" t="s">
        <v>307</v>
      </c>
      <c r="K120" s="17"/>
      <c r="L120" s="17"/>
    </row>
    <row r="121" spans="2:12">
      <c r="B121" s="12" t="s">
        <v>309</v>
      </c>
      <c r="C121" s="13" t="s">
        <v>40</v>
      </c>
      <c r="D121" s="13" t="s">
        <v>41</v>
      </c>
      <c r="E121" s="13" t="s">
        <v>310</v>
      </c>
      <c r="F121" s="15">
        <v>51.6600050009823</v>
      </c>
      <c r="G121" s="15">
        <v>-0.342297996455706</v>
      </c>
      <c r="H121" s="16"/>
      <c r="I121" s="19" t="s">
        <v>309</v>
      </c>
      <c r="J121" s="20" t="s">
        <v>311</v>
      </c>
      <c r="K121" s="17"/>
      <c r="L121" s="17"/>
    </row>
    <row r="122" spans="2:12">
      <c r="B122" s="12" t="s">
        <v>312</v>
      </c>
      <c r="C122" s="13" t="s">
        <v>80</v>
      </c>
      <c r="D122" s="13" t="s">
        <v>313</v>
      </c>
      <c r="E122" s="13" t="s">
        <v>314</v>
      </c>
      <c r="F122" s="15">
        <v>52.5980566804249</v>
      </c>
      <c r="G122" s="15">
        <v>-1.21483539962638</v>
      </c>
      <c r="H122" s="16"/>
      <c r="I122" s="17" t="s">
        <v>312</v>
      </c>
      <c r="K122" s="17"/>
      <c r="L122" s="17"/>
    </row>
    <row r="123" spans="2:12">
      <c r="B123" s="12" t="s">
        <v>315</v>
      </c>
      <c r="C123" s="13" t="s">
        <v>56</v>
      </c>
      <c r="D123" s="13" t="s">
        <v>57</v>
      </c>
      <c r="E123" s="13" t="s">
        <v>316</v>
      </c>
      <c r="F123" s="15">
        <v>55.90362445</v>
      </c>
      <c r="G123" s="15">
        <v>-4.481001707</v>
      </c>
      <c r="H123" s="16"/>
      <c r="I123" s="17" t="s">
        <v>315</v>
      </c>
      <c r="K123" s="17"/>
      <c r="L123" s="17"/>
    </row>
    <row r="124" spans="2:12">
      <c r="B124" s="12" t="s">
        <v>317</v>
      </c>
      <c r="C124" s="13" t="s">
        <v>19</v>
      </c>
      <c r="D124" s="13" t="s">
        <v>20</v>
      </c>
      <c r="E124" s="13" t="s">
        <v>318</v>
      </c>
      <c r="F124" s="15">
        <v>50.7665385326492</v>
      </c>
      <c r="G124" s="15">
        <v>-3.40593577275381</v>
      </c>
      <c r="H124" s="16"/>
      <c r="I124" s="17" t="s">
        <v>317</v>
      </c>
      <c r="K124" s="17"/>
      <c r="L124" s="17"/>
    </row>
    <row r="125" spans="2:12">
      <c r="B125" s="12" t="s">
        <v>319</v>
      </c>
      <c r="C125" s="13" t="s">
        <v>11</v>
      </c>
      <c r="D125" s="13" t="s">
        <v>50</v>
      </c>
      <c r="E125" s="13" t="s">
        <v>320</v>
      </c>
      <c r="F125" s="15">
        <v>57.32282862</v>
      </c>
      <c r="G125" s="15">
        <v>-4.789402354</v>
      </c>
      <c r="H125" s="16"/>
      <c r="I125" s="17" t="s">
        <v>319</v>
      </c>
      <c r="K125" s="17"/>
      <c r="L125" s="17"/>
    </row>
    <row r="126" spans="2:12">
      <c r="B126" s="12" t="s">
        <v>321</v>
      </c>
      <c r="C126" s="13" t="s">
        <v>28</v>
      </c>
      <c r="D126" s="13" t="s">
        <v>113</v>
      </c>
      <c r="E126" s="13" t="s">
        <v>322</v>
      </c>
      <c r="F126" s="15">
        <v>50.8210206177928</v>
      </c>
      <c r="G126" s="15">
        <v>-1.32973298940659</v>
      </c>
      <c r="H126" s="16"/>
      <c r="I126" s="17" t="s">
        <v>321</v>
      </c>
      <c r="K126" s="17"/>
      <c r="L126" s="17"/>
    </row>
    <row r="127" spans="2:12">
      <c r="B127" s="12" t="s">
        <v>323</v>
      </c>
      <c r="C127" s="13" t="s">
        <v>96</v>
      </c>
      <c r="D127" s="13" t="s">
        <v>81</v>
      </c>
      <c r="E127" s="13" t="s">
        <v>324</v>
      </c>
      <c r="F127" s="15">
        <v>52.2524122249713</v>
      </c>
      <c r="G127" s="15">
        <v>-1.97214992680696</v>
      </c>
      <c r="H127" s="16"/>
      <c r="I127" s="17" t="s">
        <v>323</v>
      </c>
      <c r="K127" s="17"/>
      <c r="L127" s="17"/>
    </row>
    <row r="128" spans="2:12">
      <c r="B128" s="12" t="s">
        <v>325</v>
      </c>
      <c r="C128" s="13" t="s">
        <v>118</v>
      </c>
      <c r="D128" s="13" t="s">
        <v>326</v>
      </c>
      <c r="E128" s="13" t="s">
        <v>327</v>
      </c>
      <c r="F128" s="15">
        <v>53.7201</v>
      </c>
      <c r="G128" s="15">
        <v>-1.27258</v>
      </c>
      <c r="H128" s="16"/>
      <c r="I128" s="17" t="s">
        <v>325</v>
      </c>
      <c r="K128" s="17"/>
      <c r="L128" s="17"/>
    </row>
    <row r="129" spans="2:12">
      <c r="B129" s="12" t="s">
        <v>328</v>
      </c>
      <c r="C129" s="13" t="s">
        <v>100</v>
      </c>
      <c r="D129" s="13" t="s">
        <v>326</v>
      </c>
      <c r="E129" s="13" t="s">
        <v>329</v>
      </c>
      <c r="F129" s="15">
        <v>53.7221452416835</v>
      </c>
      <c r="G129" s="15">
        <v>-1.2781773950312</v>
      </c>
      <c r="H129" s="16"/>
      <c r="I129" s="17" t="s">
        <v>330</v>
      </c>
      <c r="K129" s="17"/>
      <c r="L129" s="17"/>
    </row>
    <row r="130" spans="2:12">
      <c r="B130" s="12" t="s">
        <v>331</v>
      </c>
      <c r="C130" s="13" t="s">
        <v>118</v>
      </c>
      <c r="D130" s="13" t="s">
        <v>332</v>
      </c>
      <c r="E130" s="13" t="s">
        <v>329</v>
      </c>
      <c r="F130" s="15">
        <v>53.7221452416835</v>
      </c>
      <c r="G130" s="15">
        <v>-1.2781773950312</v>
      </c>
      <c r="H130" s="16"/>
      <c r="I130" s="19" t="s">
        <v>330</v>
      </c>
      <c r="J130" s="20" t="s">
        <v>333</v>
      </c>
      <c r="K130" s="17"/>
      <c r="L130" s="17"/>
    </row>
    <row r="131" spans="2:12">
      <c r="B131" s="12" t="s">
        <v>334</v>
      </c>
      <c r="C131" s="13" t="s">
        <v>11</v>
      </c>
      <c r="D131" s="13" t="s">
        <v>162</v>
      </c>
      <c r="E131" s="13" t="s">
        <v>335</v>
      </c>
      <c r="F131" s="15">
        <v>56.964638</v>
      </c>
      <c r="G131" s="15">
        <v>-2.347373</v>
      </c>
      <c r="H131" s="16"/>
      <c r="I131" s="17" t="s">
        <v>336</v>
      </c>
      <c r="K131" s="17"/>
      <c r="L131" s="17"/>
    </row>
    <row r="132" spans="2:12">
      <c r="B132" s="12" t="s">
        <v>337</v>
      </c>
      <c r="C132" s="13" t="s">
        <v>11</v>
      </c>
      <c r="D132" s="13" t="s">
        <v>162</v>
      </c>
      <c r="E132" s="13" t="s">
        <v>338</v>
      </c>
      <c r="F132" s="15">
        <v>56.92102782</v>
      </c>
      <c r="G132" s="15">
        <v>-2.292000257</v>
      </c>
      <c r="H132" s="16"/>
      <c r="I132" s="17" t="s">
        <v>337</v>
      </c>
      <c r="K132" s="17"/>
      <c r="L132" s="17"/>
    </row>
    <row r="133" spans="2:12">
      <c r="B133" s="12" t="s">
        <v>339</v>
      </c>
      <c r="C133" s="13" t="s">
        <v>92</v>
      </c>
      <c r="D133" s="13" t="s">
        <v>340</v>
      </c>
      <c r="E133" s="13" t="s">
        <v>341</v>
      </c>
      <c r="F133" s="15">
        <v>53.37157</v>
      </c>
      <c r="G133" s="15">
        <v>-2.68833</v>
      </c>
      <c r="H133" s="16"/>
      <c r="I133" s="17" t="s">
        <v>339</v>
      </c>
      <c r="K133" s="17"/>
      <c r="L133" s="17"/>
    </row>
    <row r="134" spans="2:12">
      <c r="B134" s="12" t="s">
        <v>342</v>
      </c>
      <c r="C134" s="13" t="s">
        <v>56</v>
      </c>
      <c r="D134" s="13" t="s">
        <v>60</v>
      </c>
      <c r="E134" s="13" t="s">
        <v>343</v>
      </c>
      <c r="F134" s="15">
        <v>55.863398</v>
      </c>
      <c r="G134" s="15">
        <v>-4.286086</v>
      </c>
      <c r="H134" s="16"/>
      <c r="I134" s="17" t="s">
        <v>342</v>
      </c>
      <c r="K134" s="17"/>
      <c r="L134" s="17"/>
    </row>
    <row r="135" spans="2:12">
      <c r="B135" s="12" t="s">
        <v>344</v>
      </c>
      <c r="C135" s="13" t="s">
        <v>28</v>
      </c>
      <c r="D135" s="13" t="s">
        <v>345</v>
      </c>
      <c r="E135" s="13" t="s">
        <v>346</v>
      </c>
      <c r="F135" s="15">
        <v>51.2502357571882</v>
      </c>
      <c r="G135" s="15">
        <v>-0.881029269702429</v>
      </c>
      <c r="H135" s="16"/>
      <c r="I135" s="17" t="s">
        <v>133</v>
      </c>
      <c r="K135" s="17"/>
      <c r="L135" s="17"/>
    </row>
    <row r="136" spans="2:12">
      <c r="B136" s="12" t="s">
        <v>347</v>
      </c>
      <c r="C136" s="13" t="s">
        <v>11</v>
      </c>
      <c r="D136" s="13" t="s">
        <v>50</v>
      </c>
      <c r="E136" s="13" t="s">
        <v>348</v>
      </c>
      <c r="F136" s="15">
        <v>57.13662813</v>
      </c>
      <c r="G136" s="15">
        <v>-4.714502234</v>
      </c>
      <c r="H136" s="16"/>
      <c r="I136" s="17" t="s">
        <v>347</v>
      </c>
      <c r="K136" s="17"/>
      <c r="L136" s="17"/>
    </row>
    <row r="137" spans="2:12">
      <c r="B137" s="12" t="s">
        <v>349</v>
      </c>
      <c r="C137" s="13" t="s">
        <v>11</v>
      </c>
      <c r="D137" s="13" t="s">
        <v>50</v>
      </c>
      <c r="E137" s="13" t="s">
        <v>350</v>
      </c>
      <c r="F137" s="15">
        <v>56.81932714</v>
      </c>
      <c r="G137" s="15">
        <v>-5.074302462</v>
      </c>
      <c r="H137" s="16"/>
      <c r="I137" s="17" t="s">
        <v>349</v>
      </c>
      <c r="K137" s="17"/>
      <c r="L137" s="17"/>
    </row>
    <row r="138" spans="2:12">
      <c r="B138" s="12" t="s">
        <v>351</v>
      </c>
      <c r="C138" s="13" t="s">
        <v>100</v>
      </c>
      <c r="D138" s="13" t="s">
        <v>352</v>
      </c>
      <c r="E138" s="13" t="s">
        <v>353</v>
      </c>
      <c r="F138" s="15">
        <v>55.01232</v>
      </c>
      <c r="G138" s="15">
        <v>-2.16339</v>
      </c>
      <c r="H138" s="16"/>
      <c r="I138" s="17" t="s">
        <v>351</v>
      </c>
      <c r="K138" s="17"/>
      <c r="L138" s="17"/>
    </row>
    <row r="139" spans="2:12">
      <c r="B139" s="12" t="s">
        <v>354</v>
      </c>
      <c r="C139" s="13" t="s">
        <v>11</v>
      </c>
      <c r="D139" s="13" t="s">
        <v>162</v>
      </c>
      <c r="E139" s="13" t="s">
        <v>355</v>
      </c>
      <c r="F139" s="15">
        <v>57.68624988</v>
      </c>
      <c r="G139" s="15">
        <v>-2.023970061</v>
      </c>
      <c r="H139" s="16"/>
      <c r="I139" s="17" t="s">
        <v>354</v>
      </c>
      <c r="K139" s="17"/>
      <c r="L139" s="17"/>
    </row>
    <row r="140" spans="2:12">
      <c r="B140" s="12" t="s">
        <v>356</v>
      </c>
      <c r="C140" s="13" t="s">
        <v>92</v>
      </c>
      <c r="D140" s="13" t="s">
        <v>93</v>
      </c>
      <c r="E140" s="13" t="s">
        <v>357</v>
      </c>
      <c r="F140" s="15">
        <v>53.30938</v>
      </c>
      <c r="G140" s="15">
        <v>-2.71734</v>
      </c>
      <c r="H140" s="16"/>
      <c r="I140" s="17" t="s">
        <v>356</v>
      </c>
      <c r="K140" s="17"/>
      <c r="L140" s="17"/>
    </row>
    <row r="141" spans="2:12">
      <c r="B141" s="12" t="s">
        <v>358</v>
      </c>
      <c r="C141" s="13" t="s">
        <v>56</v>
      </c>
      <c r="D141" s="13" t="s">
        <v>57</v>
      </c>
      <c r="E141" s="13" t="s">
        <v>359</v>
      </c>
      <c r="F141" s="15">
        <v>55.60782371</v>
      </c>
      <c r="G141" s="15">
        <v>-2.766500503</v>
      </c>
      <c r="H141" s="16"/>
      <c r="I141" s="18" t="s">
        <v>358</v>
      </c>
      <c r="K141" s="17"/>
      <c r="L141" s="17"/>
    </row>
    <row r="142" spans="2:12">
      <c r="B142" s="12" t="s">
        <v>360</v>
      </c>
      <c r="C142" s="13" t="s">
        <v>56</v>
      </c>
      <c r="D142" s="13" t="s">
        <v>57</v>
      </c>
      <c r="E142" s="13" t="s">
        <v>361</v>
      </c>
      <c r="F142" s="15">
        <v>55.79802414</v>
      </c>
      <c r="G142" s="15">
        <v>-4.297701545</v>
      </c>
      <c r="H142" s="16"/>
      <c r="I142" s="18" t="s">
        <v>360</v>
      </c>
      <c r="K142" s="17"/>
      <c r="L142" s="17"/>
    </row>
    <row r="143" spans="2:12">
      <c r="B143" s="12" t="s">
        <v>362</v>
      </c>
      <c r="C143" s="13" t="s">
        <v>11</v>
      </c>
      <c r="D143" s="13" t="s">
        <v>50</v>
      </c>
      <c r="E143" s="13" t="s">
        <v>363</v>
      </c>
      <c r="F143" s="15">
        <v>57.415992</v>
      </c>
      <c r="G143" s="15">
        <v>-3.315988</v>
      </c>
      <c r="H143" s="16"/>
      <c r="I143" s="17" t="s">
        <v>85</v>
      </c>
      <c r="K143" s="17"/>
      <c r="L143" s="17"/>
    </row>
    <row r="144" spans="2:12">
      <c r="B144" s="12" t="s">
        <v>364</v>
      </c>
      <c r="C144" s="13" t="s">
        <v>56</v>
      </c>
      <c r="D144" s="13" t="s">
        <v>57</v>
      </c>
      <c r="E144" s="13" t="s">
        <v>365</v>
      </c>
      <c r="F144" s="15">
        <v>55.09722178</v>
      </c>
      <c r="G144" s="15">
        <v>-4.181001299</v>
      </c>
      <c r="H144" s="16"/>
      <c r="I144" s="21" t="s">
        <v>187</v>
      </c>
      <c r="J144" s="20" t="s">
        <v>188</v>
      </c>
      <c r="K144" s="17"/>
      <c r="L144" s="17"/>
    </row>
    <row r="145" spans="2:12">
      <c r="B145" s="12" t="s">
        <v>366</v>
      </c>
      <c r="C145" s="13" t="s">
        <v>56</v>
      </c>
      <c r="D145" s="13" t="s">
        <v>57</v>
      </c>
      <c r="E145" s="13" t="s">
        <v>367</v>
      </c>
      <c r="F145" s="15">
        <v>54.87662088</v>
      </c>
      <c r="G145" s="15">
        <v>-4.798001647</v>
      </c>
      <c r="H145" s="16"/>
      <c r="I145" s="18" t="s">
        <v>366</v>
      </c>
      <c r="K145" s="17"/>
      <c r="L145" s="17"/>
    </row>
    <row r="146" spans="2:12">
      <c r="B146" s="12" t="s">
        <v>368</v>
      </c>
      <c r="C146" s="13" t="s">
        <v>56</v>
      </c>
      <c r="D146" s="13" t="s">
        <v>60</v>
      </c>
      <c r="E146" s="13" t="s">
        <v>369</v>
      </c>
      <c r="F146" s="15">
        <v>56.1084253</v>
      </c>
      <c r="G146" s="15">
        <v>-3.267100883</v>
      </c>
      <c r="H146" s="16"/>
      <c r="I146" s="18" t="s">
        <v>368</v>
      </c>
      <c r="K146" s="17"/>
      <c r="L146" s="17"/>
    </row>
    <row r="147" spans="2:12">
      <c r="B147" s="12" t="s">
        <v>370</v>
      </c>
      <c r="C147" s="13" t="s">
        <v>56</v>
      </c>
      <c r="D147" s="13" t="s">
        <v>60</v>
      </c>
      <c r="E147" s="13" t="s">
        <v>371</v>
      </c>
      <c r="F147" s="15">
        <v>56.20402561</v>
      </c>
      <c r="G147" s="15">
        <v>-3.196300847</v>
      </c>
      <c r="H147" s="16"/>
      <c r="I147" s="18" t="s">
        <v>370</v>
      </c>
      <c r="K147" s="17"/>
      <c r="L147" s="17"/>
    </row>
    <row r="148" spans="2:12">
      <c r="B148" s="12" t="s">
        <v>372</v>
      </c>
      <c r="C148" s="13" t="s">
        <v>56</v>
      </c>
      <c r="D148" s="13" t="s">
        <v>57</v>
      </c>
      <c r="E148" s="13" t="s">
        <v>373</v>
      </c>
      <c r="F148" s="15">
        <v>55.93502474</v>
      </c>
      <c r="G148" s="15">
        <v>-3.234800837</v>
      </c>
      <c r="H148" s="16"/>
      <c r="I148" s="18" t="s">
        <v>372</v>
      </c>
      <c r="K148" s="17"/>
      <c r="L148" s="17"/>
    </row>
    <row r="149" spans="2:12">
      <c r="B149" s="12" t="s">
        <v>374</v>
      </c>
      <c r="C149" s="13" t="s">
        <v>56</v>
      </c>
      <c r="D149" s="13" t="s">
        <v>57</v>
      </c>
      <c r="E149" s="13" t="s">
        <v>375</v>
      </c>
      <c r="F149" s="15">
        <v>55.85352432</v>
      </c>
      <c r="G149" s="15">
        <v>-4.314201571</v>
      </c>
      <c r="H149" s="16"/>
      <c r="I149" s="18" t="s">
        <v>374</v>
      </c>
      <c r="K149" s="17"/>
      <c r="L149" s="17"/>
    </row>
    <row r="150" spans="2:12">
      <c r="B150" s="12" t="s">
        <v>376</v>
      </c>
      <c r="C150" s="13" t="s">
        <v>28</v>
      </c>
      <c r="D150" s="13" t="s">
        <v>24</v>
      </c>
      <c r="E150" s="13" t="s">
        <v>377</v>
      </c>
      <c r="F150" s="15">
        <v>51.5349505106617</v>
      </c>
      <c r="G150" s="15">
        <v>-0.257050263876382</v>
      </c>
      <c r="H150" s="16"/>
      <c r="I150" s="17" t="s">
        <v>30</v>
      </c>
      <c r="K150" s="17"/>
      <c r="L150" s="17"/>
    </row>
    <row r="151" spans="2:12">
      <c r="B151" s="12" t="s">
        <v>378</v>
      </c>
      <c r="C151" s="13" t="s">
        <v>80</v>
      </c>
      <c r="D151" s="13" t="s">
        <v>379</v>
      </c>
      <c r="E151" s="13" t="s">
        <v>380</v>
      </c>
      <c r="F151" s="15">
        <v>52.2433640362543</v>
      </c>
      <c r="G151" s="15">
        <v>-0.725684495076799</v>
      </c>
      <c r="H151" s="16"/>
      <c r="I151" s="18" t="s">
        <v>378</v>
      </c>
      <c r="K151" s="17"/>
      <c r="L151" s="17"/>
    </row>
    <row r="152" spans="2:12">
      <c r="B152" s="12" t="s">
        <v>381</v>
      </c>
      <c r="C152" s="13" t="s">
        <v>118</v>
      </c>
      <c r="D152" s="13" t="s">
        <v>382</v>
      </c>
      <c r="E152" s="13" t="s">
        <v>383</v>
      </c>
      <c r="F152" s="15">
        <v>53.5659634903498</v>
      </c>
      <c r="G152" s="15">
        <v>-0.150760430005027</v>
      </c>
      <c r="H152" s="16"/>
      <c r="I152" s="18" t="s">
        <v>381</v>
      </c>
      <c r="K152" s="17"/>
      <c r="L152" s="17"/>
    </row>
    <row r="153" spans="2:12">
      <c r="B153" s="12" t="s">
        <v>384</v>
      </c>
      <c r="C153" s="13" t="s">
        <v>11</v>
      </c>
      <c r="D153" s="13" t="s">
        <v>50</v>
      </c>
      <c r="E153" s="13" t="s">
        <v>385</v>
      </c>
      <c r="F153" s="15">
        <v>57.61452938</v>
      </c>
      <c r="G153" s="15">
        <v>-4.829902473</v>
      </c>
      <c r="H153" s="16"/>
      <c r="I153" s="18" t="s">
        <v>384</v>
      </c>
      <c r="K153" s="17"/>
      <c r="L153" s="17"/>
    </row>
    <row r="154" spans="2:12">
      <c r="B154" s="12" t="s">
        <v>386</v>
      </c>
      <c r="C154" s="13" t="s">
        <v>23</v>
      </c>
      <c r="D154" s="13" t="s">
        <v>63</v>
      </c>
      <c r="E154" s="13" t="s">
        <v>387</v>
      </c>
      <c r="F154" s="15">
        <v>51.5594639054811</v>
      </c>
      <c r="G154" s="15">
        <v>-0.040783844142258</v>
      </c>
      <c r="H154" s="16"/>
      <c r="I154" s="17" t="s">
        <v>388</v>
      </c>
      <c r="K154" s="17"/>
      <c r="L154" s="17"/>
    </row>
    <row r="155" spans="2:12">
      <c r="B155" s="12" t="s">
        <v>389</v>
      </c>
      <c r="C155" s="13" t="s">
        <v>23</v>
      </c>
      <c r="D155" s="13" t="s">
        <v>63</v>
      </c>
      <c r="E155" s="13" t="s">
        <v>390</v>
      </c>
      <c r="F155" s="15">
        <v>51.5595261634233</v>
      </c>
      <c r="G155" s="15">
        <v>-0.044431146715645</v>
      </c>
      <c r="H155" s="16"/>
      <c r="I155" s="17" t="s">
        <v>388</v>
      </c>
      <c r="K155" s="17"/>
      <c r="L155" s="17"/>
    </row>
    <row r="156" spans="2:12">
      <c r="B156" s="12" t="s">
        <v>391</v>
      </c>
      <c r="C156" s="13" t="s">
        <v>56</v>
      </c>
      <c r="D156" s="13" t="s">
        <v>57</v>
      </c>
      <c r="E156" s="13" t="s">
        <v>392</v>
      </c>
      <c r="F156" s="15">
        <v>55.83002425</v>
      </c>
      <c r="G156" s="15">
        <v>-4.296476552</v>
      </c>
      <c r="H156" s="16"/>
      <c r="I156" s="17" t="s">
        <v>391</v>
      </c>
      <c r="K156" s="17"/>
      <c r="L156" s="17"/>
    </row>
    <row r="157" spans="2:12">
      <c r="B157" s="12" t="s">
        <v>393</v>
      </c>
      <c r="C157" s="13" t="s">
        <v>96</v>
      </c>
      <c r="D157" s="13" t="s">
        <v>81</v>
      </c>
      <c r="E157" s="13" t="s">
        <v>394</v>
      </c>
      <c r="F157" s="15">
        <v>52.5286609296035</v>
      </c>
      <c r="G157" s="15">
        <v>-1.70874539818555</v>
      </c>
      <c r="H157" s="16"/>
      <c r="I157" s="17" t="s">
        <v>393</v>
      </c>
      <c r="K157" s="17"/>
      <c r="L157" s="17"/>
    </row>
    <row r="158" spans="2:12">
      <c r="B158" s="12" t="s">
        <v>395</v>
      </c>
      <c r="C158" s="13" t="s">
        <v>135</v>
      </c>
      <c r="D158" s="13" t="s">
        <v>352</v>
      </c>
      <c r="E158" s="13" t="s">
        <v>396</v>
      </c>
      <c r="F158" s="15">
        <v>54.941525567156</v>
      </c>
      <c r="G158" s="15">
        <v>-2.96441654425612</v>
      </c>
      <c r="H158" s="16"/>
      <c r="I158" s="17" t="s">
        <v>397</v>
      </c>
      <c r="K158" s="17"/>
      <c r="L158" s="17"/>
    </row>
    <row r="159" spans="2:12">
      <c r="B159" s="12" t="s">
        <v>398</v>
      </c>
      <c r="C159" s="13" t="s">
        <v>100</v>
      </c>
      <c r="D159" s="13" t="s">
        <v>399</v>
      </c>
      <c r="E159" s="13" t="s">
        <v>400</v>
      </c>
      <c r="F159" s="15">
        <v>54.701236464016</v>
      </c>
      <c r="G159" s="15">
        <v>-1.29057983701158</v>
      </c>
      <c r="H159" s="16"/>
      <c r="I159" s="17" t="s">
        <v>398</v>
      </c>
      <c r="K159" s="17"/>
      <c r="L159" s="17"/>
    </row>
    <row r="160" spans="2:12">
      <c r="B160" s="12" t="s">
        <v>401</v>
      </c>
      <c r="C160" s="13" t="s">
        <v>56</v>
      </c>
      <c r="D160" s="13" t="s">
        <v>57</v>
      </c>
      <c r="E160" s="13" t="s">
        <v>402</v>
      </c>
      <c r="F160" s="15">
        <v>55.4282231</v>
      </c>
      <c r="G160" s="15">
        <v>-2.791000502</v>
      </c>
      <c r="H160" s="16"/>
      <c r="I160" s="17" t="s">
        <v>401</v>
      </c>
      <c r="K160" s="17"/>
      <c r="L160" s="17"/>
    </row>
    <row r="161" spans="2:12">
      <c r="B161" s="12" t="s">
        <v>403</v>
      </c>
      <c r="C161" s="13" t="s">
        <v>100</v>
      </c>
      <c r="D161" s="13" t="s">
        <v>399</v>
      </c>
      <c r="E161" s="13" t="s">
        <v>404</v>
      </c>
      <c r="F161" s="15">
        <v>54.8062517941345</v>
      </c>
      <c r="G161" s="15">
        <v>-1.40160649259598</v>
      </c>
      <c r="H161" s="16"/>
      <c r="I161" s="17" t="s">
        <v>403</v>
      </c>
      <c r="K161" s="17"/>
      <c r="L161" s="17"/>
    </row>
    <row r="162" spans="2:12">
      <c r="B162" s="12" t="s">
        <v>405</v>
      </c>
      <c r="C162" s="13" t="s">
        <v>56</v>
      </c>
      <c r="D162" s="13" t="s">
        <v>60</v>
      </c>
      <c r="E162" s="13" t="s">
        <v>406</v>
      </c>
      <c r="F162" s="15">
        <v>56.01992478</v>
      </c>
      <c r="G162" s="15">
        <v>-4.701001908</v>
      </c>
      <c r="H162" s="16"/>
      <c r="I162" s="17" t="s">
        <v>405</v>
      </c>
      <c r="K162" s="17"/>
      <c r="L162" s="17"/>
    </row>
    <row r="163" spans="2:12">
      <c r="B163" s="12" t="s">
        <v>407</v>
      </c>
      <c r="C163" s="13" t="s">
        <v>135</v>
      </c>
      <c r="D163" s="13" t="s">
        <v>408</v>
      </c>
      <c r="E163" s="13" t="s">
        <v>409</v>
      </c>
      <c r="F163" s="15">
        <v>54.032691683699</v>
      </c>
      <c r="G163" s="15">
        <v>-2.88895866395436</v>
      </c>
      <c r="H163" s="16"/>
      <c r="I163" s="17" t="s">
        <v>410</v>
      </c>
      <c r="K163" s="17"/>
      <c r="L163" s="17"/>
    </row>
    <row r="164" spans="2:12">
      <c r="B164" s="12" t="s">
        <v>411</v>
      </c>
      <c r="C164" s="13" t="s">
        <v>135</v>
      </c>
      <c r="D164" s="13" t="s">
        <v>408</v>
      </c>
      <c r="E164" s="13" t="s">
        <v>412</v>
      </c>
      <c r="F164" s="15">
        <v>54.032691683699</v>
      </c>
      <c r="G164" s="15">
        <v>-2.88895866395436</v>
      </c>
      <c r="H164" s="16"/>
      <c r="I164" s="17" t="s">
        <v>410</v>
      </c>
      <c r="K164" s="17"/>
      <c r="L164" s="17"/>
    </row>
    <row r="165" spans="2:12">
      <c r="B165" s="12" t="s">
        <v>413</v>
      </c>
      <c r="C165" s="13" t="s">
        <v>56</v>
      </c>
      <c r="D165" s="13" t="s">
        <v>57</v>
      </c>
      <c r="E165" s="13" t="s">
        <v>414</v>
      </c>
      <c r="F165" s="15">
        <v>55.74322384</v>
      </c>
      <c r="G165" s="15">
        <v>-4.863501953</v>
      </c>
      <c r="H165" s="16"/>
      <c r="I165" s="17" t="s">
        <v>413</v>
      </c>
      <c r="K165" s="17"/>
      <c r="L165" s="17"/>
    </row>
    <row r="166" spans="2:12">
      <c r="B166" s="12" t="s">
        <v>415</v>
      </c>
      <c r="C166" s="13" t="s">
        <v>23</v>
      </c>
      <c r="D166" s="13" t="s">
        <v>74</v>
      </c>
      <c r="E166" s="13" t="s">
        <v>416</v>
      </c>
      <c r="F166" s="15">
        <v>51.43577</v>
      </c>
      <c r="G166" s="15">
        <v>0.15361</v>
      </c>
      <c r="H166" s="16"/>
      <c r="I166" s="17" t="s">
        <v>415</v>
      </c>
      <c r="K166" s="17"/>
      <c r="L166" s="17"/>
    </row>
    <row r="167" spans="2:12">
      <c r="B167" s="12" t="s">
        <v>417</v>
      </c>
      <c r="C167" s="13" t="s">
        <v>135</v>
      </c>
      <c r="D167" s="13" t="s">
        <v>418</v>
      </c>
      <c r="E167" s="13" t="s">
        <v>419</v>
      </c>
      <c r="F167" s="15">
        <v>54.29781087216</v>
      </c>
      <c r="G167" s="15">
        <v>-2.67214957404209</v>
      </c>
      <c r="H167" s="16"/>
      <c r="I167" s="17" t="s">
        <v>397</v>
      </c>
      <c r="K167" s="17"/>
      <c r="L167" s="17"/>
    </row>
    <row r="168" spans="2:12">
      <c r="B168" s="12" t="s">
        <v>420</v>
      </c>
      <c r="C168" s="13" t="s">
        <v>92</v>
      </c>
      <c r="D168" s="13" t="s">
        <v>421</v>
      </c>
      <c r="E168" s="13" t="s">
        <v>422</v>
      </c>
      <c r="F168" s="15">
        <v>51.5474224851442</v>
      </c>
      <c r="G168" s="15">
        <v>-3.03149983750033</v>
      </c>
      <c r="H168" s="16"/>
      <c r="I168" s="17" t="s">
        <v>420</v>
      </c>
      <c r="K168" s="17"/>
      <c r="L168" s="17"/>
    </row>
    <row r="169" spans="2:12">
      <c r="B169" s="12" t="s">
        <v>423</v>
      </c>
      <c r="C169" s="13" t="s">
        <v>19</v>
      </c>
      <c r="D169" s="13" t="s">
        <v>20</v>
      </c>
      <c r="E169" s="13" t="s">
        <v>424</v>
      </c>
      <c r="F169" s="15">
        <v>50.3948954616802</v>
      </c>
      <c r="G169" s="15">
        <v>-4.90081118840645</v>
      </c>
      <c r="H169" s="16"/>
      <c r="I169" s="17" t="s">
        <v>423</v>
      </c>
      <c r="K169" s="17"/>
      <c r="L169" s="17"/>
    </row>
    <row r="170" spans="2:12">
      <c r="B170" s="12" t="s">
        <v>425</v>
      </c>
      <c r="C170" s="13" t="s">
        <v>56</v>
      </c>
      <c r="D170" s="13" t="s">
        <v>60</v>
      </c>
      <c r="E170" s="13" t="s">
        <v>426</v>
      </c>
      <c r="F170" s="15">
        <v>56.04217507</v>
      </c>
      <c r="G170" s="15">
        <v>-3.389520957</v>
      </c>
      <c r="H170" s="16"/>
      <c r="I170" s="17" t="s">
        <v>425</v>
      </c>
      <c r="K170" s="17"/>
      <c r="L170" s="17"/>
    </row>
    <row r="171" spans="2:12">
      <c r="B171" s="12" t="s">
        <v>427</v>
      </c>
      <c r="C171" s="13" t="s">
        <v>11</v>
      </c>
      <c r="D171" s="13" t="s">
        <v>50</v>
      </c>
      <c r="E171" s="13" t="s">
        <v>428</v>
      </c>
      <c r="F171" s="15">
        <v>57.45202908</v>
      </c>
      <c r="G171" s="15">
        <v>-4.241401893</v>
      </c>
      <c r="H171" s="16"/>
      <c r="I171" s="17" t="s">
        <v>427</v>
      </c>
      <c r="K171" s="17"/>
      <c r="L171" s="17"/>
    </row>
    <row r="172" spans="2:12">
      <c r="B172" s="12" t="s">
        <v>429</v>
      </c>
      <c r="C172" s="13" t="s">
        <v>19</v>
      </c>
      <c r="D172" s="13" t="s">
        <v>430</v>
      </c>
      <c r="E172" s="13" t="s">
        <v>431</v>
      </c>
      <c r="F172" s="15">
        <v>51.5689827903254</v>
      </c>
      <c r="G172" s="15">
        <v>-2.48126992508804</v>
      </c>
      <c r="H172" s="16"/>
      <c r="I172" s="17" t="s">
        <v>429</v>
      </c>
      <c r="K172" s="17"/>
      <c r="L172" s="17"/>
    </row>
    <row r="173" spans="2:12">
      <c r="B173" s="12" t="s">
        <v>432</v>
      </c>
      <c r="C173" s="13" t="s">
        <v>96</v>
      </c>
      <c r="D173" s="13" t="s">
        <v>194</v>
      </c>
      <c r="E173" s="13" t="s">
        <v>433</v>
      </c>
      <c r="F173" s="15">
        <v>52.6324841883131</v>
      </c>
      <c r="G173" s="15">
        <v>-2.50997058101463</v>
      </c>
      <c r="H173" s="16"/>
      <c r="I173" s="17" t="s">
        <v>432</v>
      </c>
      <c r="K173" s="17"/>
      <c r="L173" s="17"/>
    </row>
    <row r="174" spans="2:12">
      <c r="B174" s="12" t="s">
        <v>434</v>
      </c>
      <c r="C174" s="13" t="s">
        <v>23</v>
      </c>
      <c r="D174" s="13" t="s">
        <v>24</v>
      </c>
      <c r="E174" s="13" t="s">
        <v>435</v>
      </c>
      <c r="F174" s="15">
        <v>51.561381</v>
      </c>
      <c r="G174" s="15">
        <v>-0.113443</v>
      </c>
      <c r="H174" s="16"/>
      <c r="I174" s="21" t="s">
        <v>436</v>
      </c>
      <c r="J174" s="20" t="s">
        <v>437</v>
      </c>
      <c r="K174" s="17"/>
      <c r="L174" s="17"/>
    </row>
    <row r="175" spans="2:12">
      <c r="B175" s="12" t="s">
        <v>438</v>
      </c>
      <c r="C175" s="13" t="s">
        <v>28</v>
      </c>
      <c r="D175" s="13" t="s">
        <v>41</v>
      </c>
      <c r="E175" s="13" t="s">
        <v>439</v>
      </c>
      <c r="F175" s="15">
        <v>51.5418358172316</v>
      </c>
      <c r="G175" s="15">
        <v>-0.497640556057333</v>
      </c>
      <c r="H175" s="16"/>
      <c r="I175" s="17" t="s">
        <v>440</v>
      </c>
      <c r="K175" s="17"/>
      <c r="L175" s="17"/>
    </row>
    <row r="176" spans="2:12">
      <c r="B176" s="12" t="s">
        <v>441</v>
      </c>
      <c r="C176" s="13" t="s">
        <v>28</v>
      </c>
      <c r="D176" s="13" t="s">
        <v>41</v>
      </c>
      <c r="E176" s="13" t="s">
        <v>442</v>
      </c>
      <c r="F176" s="15">
        <v>51.5413464580667</v>
      </c>
      <c r="G176" s="15">
        <v>-0.496506759066675</v>
      </c>
      <c r="H176" s="16"/>
      <c r="I176" s="17" t="s">
        <v>440</v>
      </c>
      <c r="K176" s="17"/>
      <c r="L176" s="17"/>
    </row>
    <row r="177" spans="2:12">
      <c r="B177" s="12" t="s">
        <v>443</v>
      </c>
      <c r="C177" s="13" t="s">
        <v>56</v>
      </c>
      <c r="D177" s="13" t="s">
        <v>57</v>
      </c>
      <c r="E177" s="13" t="s">
        <v>444</v>
      </c>
      <c r="F177" s="15">
        <v>55.84432425</v>
      </c>
      <c r="G177" s="15">
        <v>-4.504101709</v>
      </c>
      <c r="H177" s="16"/>
      <c r="I177" s="17" t="s">
        <v>443</v>
      </c>
      <c r="K177" s="17"/>
      <c r="L177" s="17"/>
    </row>
    <row r="178" spans="2:12">
      <c r="B178" s="12" t="s">
        <v>445</v>
      </c>
      <c r="C178" s="13" t="s">
        <v>118</v>
      </c>
      <c r="D178" s="13" t="s">
        <v>205</v>
      </c>
      <c r="E178" s="13" t="s">
        <v>446</v>
      </c>
      <c r="F178" s="15">
        <v>53.33006</v>
      </c>
      <c r="G178" s="15">
        <v>-1.45341</v>
      </c>
      <c r="H178" s="16"/>
      <c r="I178" s="17" t="s">
        <v>445</v>
      </c>
      <c r="K178" s="17"/>
      <c r="L178" s="17"/>
    </row>
    <row r="179" spans="2:12">
      <c r="B179" s="12" t="s">
        <v>447</v>
      </c>
      <c r="C179" s="13" t="s">
        <v>56</v>
      </c>
      <c r="D179" s="13" t="s">
        <v>57</v>
      </c>
      <c r="E179" s="13" t="s">
        <v>448</v>
      </c>
      <c r="F179" s="15">
        <v>55.89052461</v>
      </c>
      <c r="G179" s="15">
        <v>-3.163400784</v>
      </c>
      <c r="H179" s="16"/>
      <c r="I179" s="17" t="s">
        <v>447</v>
      </c>
      <c r="K179" s="17"/>
      <c r="L179" s="17"/>
    </row>
    <row r="180" spans="2:12">
      <c r="B180" s="12" t="s">
        <v>449</v>
      </c>
      <c r="C180" s="13" t="s">
        <v>118</v>
      </c>
      <c r="D180" s="13" t="s">
        <v>241</v>
      </c>
      <c r="E180" s="13" t="s">
        <v>450</v>
      </c>
      <c r="F180" s="15">
        <v>53.59722</v>
      </c>
      <c r="G180" s="15">
        <v>-0.75792</v>
      </c>
      <c r="H180" s="16"/>
      <c r="I180" s="17" t="s">
        <v>449</v>
      </c>
      <c r="K180" s="17"/>
      <c r="L180" s="17"/>
    </row>
    <row r="181" spans="2:12">
      <c r="B181" s="12" t="s">
        <v>451</v>
      </c>
      <c r="C181" s="13" t="s">
        <v>135</v>
      </c>
      <c r="D181" s="13" t="s">
        <v>452</v>
      </c>
      <c r="E181" s="13" t="s">
        <v>453</v>
      </c>
      <c r="F181" s="15">
        <v>53.53816</v>
      </c>
      <c r="G181" s="15">
        <v>-2.35903</v>
      </c>
      <c r="H181" s="16"/>
      <c r="I181" s="17" t="s">
        <v>454</v>
      </c>
      <c r="K181" s="17"/>
      <c r="L181" s="17"/>
    </row>
    <row r="182" spans="2:12">
      <c r="B182" s="12" t="s">
        <v>455</v>
      </c>
      <c r="C182" s="13" t="s">
        <v>135</v>
      </c>
      <c r="D182" s="13" t="s">
        <v>452</v>
      </c>
      <c r="E182" s="13" t="s">
        <v>456</v>
      </c>
      <c r="F182" s="15">
        <v>53.53816</v>
      </c>
      <c r="G182" s="15">
        <v>-2.35903</v>
      </c>
      <c r="H182" s="16"/>
      <c r="I182" s="17" t="s">
        <v>454</v>
      </c>
      <c r="K182" s="17"/>
      <c r="L182" s="17"/>
    </row>
    <row r="183" spans="2:12">
      <c r="B183" s="12" t="s">
        <v>457</v>
      </c>
      <c r="C183" s="13" t="s">
        <v>11</v>
      </c>
      <c r="D183" s="13" t="s">
        <v>50</v>
      </c>
      <c r="E183" s="13" t="s">
        <v>458</v>
      </c>
      <c r="F183" s="15">
        <v>57.53762947</v>
      </c>
      <c r="G183" s="15">
        <v>-2.932700798</v>
      </c>
      <c r="H183" s="16"/>
      <c r="I183" s="17" t="s">
        <v>85</v>
      </c>
      <c r="K183" s="17"/>
      <c r="L183" s="17"/>
    </row>
    <row r="184" spans="2:12">
      <c r="B184" s="12" t="s">
        <v>459</v>
      </c>
      <c r="C184" s="13" t="s">
        <v>77</v>
      </c>
      <c r="D184" s="13" t="s">
        <v>460</v>
      </c>
      <c r="E184" s="13" t="s">
        <v>461</v>
      </c>
      <c r="F184" s="15">
        <v>51.3672893601945</v>
      </c>
      <c r="G184" s="15">
        <v>0.740639339817038</v>
      </c>
      <c r="H184" s="16"/>
      <c r="I184" s="17" t="s">
        <v>459</v>
      </c>
      <c r="K184" s="17"/>
      <c r="L184" s="17"/>
    </row>
    <row r="185" spans="2:12">
      <c r="B185" s="12" t="s">
        <v>462</v>
      </c>
      <c r="C185" s="13" t="s">
        <v>56</v>
      </c>
      <c r="D185" s="13" t="s">
        <v>57</v>
      </c>
      <c r="E185" s="13" t="s">
        <v>463</v>
      </c>
      <c r="F185" s="15">
        <v>55.16082201</v>
      </c>
      <c r="G185" s="15">
        <v>-4.180501313</v>
      </c>
      <c r="H185" s="16"/>
      <c r="I185" s="21" t="s">
        <v>187</v>
      </c>
      <c r="J185" s="20" t="s">
        <v>188</v>
      </c>
      <c r="K185" s="17"/>
      <c r="L185" s="17"/>
    </row>
    <row r="186" spans="2:12">
      <c r="B186" s="12" t="s">
        <v>464</v>
      </c>
      <c r="C186" s="13" t="s">
        <v>56</v>
      </c>
      <c r="D186" s="13" t="s">
        <v>60</v>
      </c>
      <c r="E186" s="13" t="s">
        <v>465</v>
      </c>
      <c r="F186" s="15">
        <v>55.90332448</v>
      </c>
      <c r="G186" s="15">
        <v>-4.30990158</v>
      </c>
      <c r="H186" s="16"/>
      <c r="I186" s="17" t="s">
        <v>464</v>
      </c>
      <c r="K186" s="17"/>
      <c r="L186" s="17"/>
    </row>
    <row r="187" spans="2:12">
      <c r="B187" s="12" t="s">
        <v>466</v>
      </c>
      <c r="C187" s="13" t="s">
        <v>11</v>
      </c>
      <c r="D187" s="13" t="s">
        <v>12</v>
      </c>
      <c r="E187" s="13" t="s">
        <v>467</v>
      </c>
      <c r="F187" s="15">
        <v>56.47542628</v>
      </c>
      <c r="G187" s="15">
        <v>-4.324501732</v>
      </c>
      <c r="H187" s="16"/>
      <c r="I187" s="17" t="s">
        <v>466</v>
      </c>
      <c r="K187" s="17"/>
      <c r="L187" s="17"/>
    </row>
    <row r="188" spans="2:12">
      <c r="B188" s="12" t="s">
        <v>468</v>
      </c>
      <c r="C188" s="13" t="s">
        <v>56</v>
      </c>
      <c r="D188" s="13" t="s">
        <v>57</v>
      </c>
      <c r="E188" s="13" t="s">
        <v>469</v>
      </c>
      <c r="F188" s="15">
        <v>55.57962338</v>
      </c>
      <c r="G188" s="15">
        <v>-4.456001604</v>
      </c>
      <c r="H188" s="16"/>
      <c r="I188" s="17" t="s">
        <v>468</v>
      </c>
      <c r="K188" s="17"/>
      <c r="L188" s="17"/>
    </row>
    <row r="189" spans="2:12">
      <c r="B189" s="12" t="s">
        <v>470</v>
      </c>
      <c r="C189" s="13" t="s">
        <v>56</v>
      </c>
      <c r="D189" s="13" t="s">
        <v>57</v>
      </c>
      <c r="E189" s="13" t="s">
        <v>471</v>
      </c>
      <c r="F189" s="15">
        <v>55.59312342</v>
      </c>
      <c r="G189" s="15">
        <v>-4.48700163</v>
      </c>
      <c r="H189" s="16"/>
      <c r="I189" s="17" t="s">
        <v>470</v>
      </c>
      <c r="K189" s="17"/>
      <c r="L189" s="17"/>
    </row>
    <row r="190" spans="2:12">
      <c r="B190" s="12" t="s">
        <v>472</v>
      </c>
      <c r="C190" s="13" t="s">
        <v>56</v>
      </c>
      <c r="D190" s="13" t="s">
        <v>57</v>
      </c>
      <c r="E190" s="13" t="s">
        <v>473</v>
      </c>
      <c r="F190" s="15">
        <v>55.66402362</v>
      </c>
      <c r="G190" s="15">
        <v>-4.678101789</v>
      </c>
      <c r="H190" s="16"/>
      <c r="I190" s="17" t="s">
        <v>472</v>
      </c>
      <c r="K190" s="17"/>
      <c r="L190" s="17"/>
    </row>
    <row r="191" spans="2:12">
      <c r="B191" s="12" t="s">
        <v>474</v>
      </c>
      <c r="C191" s="13" t="s">
        <v>77</v>
      </c>
      <c r="D191" s="13" t="s">
        <v>475</v>
      </c>
      <c r="E191" s="13" t="s">
        <v>476</v>
      </c>
      <c r="F191" s="15">
        <v>51.420019770669</v>
      </c>
      <c r="G191" s="15">
        <v>0.596217440623096</v>
      </c>
      <c r="H191" s="16"/>
      <c r="I191" s="17" t="s">
        <v>474</v>
      </c>
      <c r="K191" s="17"/>
      <c r="L191" s="17"/>
    </row>
    <row r="192" spans="2:12">
      <c r="B192" s="12" t="s">
        <v>477</v>
      </c>
      <c r="C192" s="13" t="s">
        <v>11</v>
      </c>
      <c r="D192" s="13" t="s">
        <v>50</v>
      </c>
      <c r="E192" s="13" t="s">
        <v>478</v>
      </c>
      <c r="F192" s="15">
        <v>56.71362686</v>
      </c>
      <c r="G192" s="15">
        <v>-4.950002319</v>
      </c>
      <c r="H192" s="16"/>
      <c r="I192" s="17" t="s">
        <v>477</v>
      </c>
      <c r="K192" s="17"/>
      <c r="L192" s="17"/>
    </row>
    <row r="193" spans="2:12">
      <c r="B193" s="12" t="s">
        <v>479</v>
      </c>
      <c r="C193" s="13" t="s">
        <v>11</v>
      </c>
      <c r="D193" s="13" t="s">
        <v>162</v>
      </c>
      <c r="E193" s="13" t="s">
        <v>480</v>
      </c>
      <c r="F193" s="15">
        <v>57.21292863</v>
      </c>
      <c r="G193" s="15">
        <v>-2.37400033</v>
      </c>
      <c r="H193" s="16"/>
      <c r="I193" s="17" t="s">
        <v>336</v>
      </c>
      <c r="K193" s="17"/>
      <c r="L193" s="17"/>
    </row>
    <row r="194" spans="2:12">
      <c r="B194" s="12" t="s">
        <v>481</v>
      </c>
      <c r="C194" s="13" t="s">
        <v>92</v>
      </c>
      <c r="D194" s="13" t="s">
        <v>340</v>
      </c>
      <c r="E194" s="13" t="s">
        <v>482</v>
      </c>
      <c r="F194" s="15">
        <v>53.4693383312189</v>
      </c>
      <c r="G194" s="15">
        <v>-2.84947513837139</v>
      </c>
      <c r="H194" s="16"/>
      <c r="I194" s="17" t="s">
        <v>481</v>
      </c>
      <c r="K194" s="17"/>
      <c r="L194" s="17"/>
    </row>
    <row r="195" spans="2:12">
      <c r="B195" s="12" t="s">
        <v>483</v>
      </c>
      <c r="C195" s="13" t="s">
        <v>135</v>
      </c>
      <c r="D195" s="13" t="s">
        <v>340</v>
      </c>
      <c r="E195" s="13" t="s">
        <v>484</v>
      </c>
      <c r="F195" s="15">
        <v>53.4693383312189</v>
      </c>
      <c r="G195" s="15">
        <v>-2.84947513837139</v>
      </c>
      <c r="H195" s="16"/>
      <c r="I195" s="17" t="s">
        <v>485</v>
      </c>
      <c r="K195" s="17"/>
      <c r="L195" s="17"/>
    </row>
    <row r="196" spans="2:12">
      <c r="B196" s="12" t="s">
        <v>486</v>
      </c>
      <c r="C196" s="13" t="s">
        <v>118</v>
      </c>
      <c r="D196" s="13" t="s">
        <v>119</v>
      </c>
      <c r="E196" s="13" t="s">
        <v>487</v>
      </c>
      <c r="F196" s="15">
        <v>53.80583</v>
      </c>
      <c r="G196" s="15">
        <v>-1.59684</v>
      </c>
      <c r="H196" s="16"/>
      <c r="I196" s="17" t="s">
        <v>486</v>
      </c>
      <c r="K196" s="17"/>
      <c r="L196" s="17"/>
    </row>
    <row r="197" spans="2:12">
      <c r="B197" s="12" t="s">
        <v>488</v>
      </c>
      <c r="C197" s="13" t="s">
        <v>96</v>
      </c>
      <c r="D197" s="13" t="s">
        <v>97</v>
      </c>
      <c r="E197" s="13" t="s">
        <v>489</v>
      </c>
      <c r="F197" s="15">
        <v>52.4312757454766</v>
      </c>
      <c r="G197" s="15">
        <v>-2.01322482910249</v>
      </c>
      <c r="H197" s="16"/>
      <c r="I197" s="17" t="s">
        <v>488</v>
      </c>
      <c r="K197" s="17"/>
      <c r="L197" s="17"/>
    </row>
    <row r="198" spans="2:12">
      <c r="B198" s="12" t="s">
        <v>490</v>
      </c>
      <c r="C198" s="13" t="s">
        <v>100</v>
      </c>
      <c r="D198" s="13" t="s">
        <v>491</v>
      </c>
      <c r="E198" s="13" t="s">
        <v>492</v>
      </c>
      <c r="F198" s="15">
        <v>54.0312106279307</v>
      </c>
      <c r="G198" s="15">
        <v>-1.48784376583142</v>
      </c>
      <c r="H198" s="16"/>
      <c r="I198" s="17" t="s">
        <v>490</v>
      </c>
      <c r="K198" s="17"/>
      <c r="L198" s="17"/>
    </row>
    <row r="199" spans="2:12">
      <c r="B199" s="12" t="s">
        <v>493</v>
      </c>
      <c r="C199" s="13" t="s">
        <v>100</v>
      </c>
      <c r="D199" s="13" t="s">
        <v>494</v>
      </c>
      <c r="E199" s="13" t="s">
        <v>495</v>
      </c>
      <c r="F199" s="15">
        <v>54.5676700530259</v>
      </c>
      <c r="G199" s="15">
        <v>-1.13339074287996</v>
      </c>
      <c r="H199" s="16"/>
      <c r="I199" s="17" t="s">
        <v>493</v>
      </c>
      <c r="K199" s="17"/>
      <c r="L199" s="17"/>
    </row>
    <row r="200" spans="2:12">
      <c r="B200" s="12" t="s">
        <v>496</v>
      </c>
      <c r="C200" s="13" t="s">
        <v>11</v>
      </c>
      <c r="D200" s="13" t="s">
        <v>32</v>
      </c>
      <c r="E200" s="13" t="s">
        <v>497</v>
      </c>
      <c r="F200" s="15">
        <v>58.00813043</v>
      </c>
      <c r="G200" s="15">
        <v>-4.395002162</v>
      </c>
      <c r="H200" s="16"/>
      <c r="I200" s="17" t="s">
        <v>496</v>
      </c>
      <c r="K200" s="17"/>
      <c r="L200" s="17"/>
    </row>
    <row r="201" spans="2:12">
      <c r="B201" s="12" t="s">
        <v>498</v>
      </c>
      <c r="C201" s="13" t="s">
        <v>28</v>
      </c>
      <c r="D201" s="13" t="s">
        <v>41</v>
      </c>
      <c r="E201" s="13" t="s">
        <v>499</v>
      </c>
      <c r="F201" s="15">
        <v>51.4244413356603</v>
      </c>
      <c r="G201" s="15">
        <v>-0.469384552311846</v>
      </c>
      <c r="H201" s="16"/>
      <c r="I201" s="17" t="s">
        <v>498</v>
      </c>
      <c r="K201" s="17"/>
      <c r="L201" s="17"/>
    </row>
    <row r="202" spans="2:12">
      <c r="B202" s="12" t="s">
        <v>500</v>
      </c>
      <c r="C202" s="13" t="s">
        <v>19</v>
      </c>
      <c r="D202" s="13" t="s">
        <v>20</v>
      </c>
      <c r="E202" s="13" t="s">
        <v>501</v>
      </c>
      <c r="F202" s="15">
        <v>50.4442795101067</v>
      </c>
      <c r="G202" s="15">
        <v>-4.2420626915012</v>
      </c>
      <c r="H202" s="16"/>
      <c r="I202" s="17" t="s">
        <v>500</v>
      </c>
      <c r="K202" s="17"/>
      <c r="L202" s="17"/>
    </row>
    <row r="203" spans="2:12">
      <c r="B203" s="12" t="s">
        <v>502</v>
      </c>
      <c r="C203" s="13" t="s">
        <v>92</v>
      </c>
      <c r="D203" s="13" t="s">
        <v>503</v>
      </c>
      <c r="E203" s="13" t="s">
        <v>504</v>
      </c>
      <c r="F203" s="15">
        <v>53.0288714323859</v>
      </c>
      <c r="G203" s="15">
        <v>-3.05203571173178</v>
      </c>
      <c r="H203" s="16"/>
      <c r="I203" s="17" t="s">
        <v>502</v>
      </c>
      <c r="K203" s="17"/>
      <c r="L203" s="17"/>
    </row>
    <row r="204" spans="2:12">
      <c r="B204" s="12" t="s">
        <v>505</v>
      </c>
      <c r="C204" s="13" t="s">
        <v>56</v>
      </c>
      <c r="D204" s="13" t="s">
        <v>60</v>
      </c>
      <c r="E204" s="13" t="s">
        <v>506</v>
      </c>
      <c r="F204" s="15">
        <v>56.20782564</v>
      </c>
      <c r="G204" s="15">
        <v>-2.99720071</v>
      </c>
      <c r="H204" s="16"/>
      <c r="I204" s="17" t="s">
        <v>505</v>
      </c>
      <c r="K204" s="17"/>
      <c r="L204" s="17"/>
    </row>
    <row r="205" spans="2:12">
      <c r="B205" s="12" t="s">
        <v>507</v>
      </c>
      <c r="C205" s="13" t="s">
        <v>56</v>
      </c>
      <c r="D205" s="13" t="s">
        <v>57</v>
      </c>
      <c r="E205" s="13" t="s">
        <v>508</v>
      </c>
      <c r="F205" s="15">
        <v>55.90309249</v>
      </c>
      <c r="G205" s="15">
        <v>-4.256810541</v>
      </c>
      <c r="H205" s="16"/>
      <c r="I205" s="17" t="s">
        <v>507</v>
      </c>
      <c r="K205" s="17"/>
      <c r="L205" s="17"/>
    </row>
    <row r="206" spans="2:12">
      <c r="B206" s="12" t="s">
        <v>509</v>
      </c>
      <c r="C206" s="13" t="s">
        <v>92</v>
      </c>
      <c r="D206" s="13" t="s">
        <v>340</v>
      </c>
      <c r="E206" s="13" t="s">
        <v>510</v>
      </c>
      <c r="F206" s="15">
        <v>53.41942</v>
      </c>
      <c r="G206" s="15">
        <v>-2.92383</v>
      </c>
      <c r="H206" s="16"/>
      <c r="I206" s="17" t="s">
        <v>509</v>
      </c>
      <c r="K206" s="17"/>
      <c r="L206" s="17"/>
    </row>
    <row r="207" spans="2:12">
      <c r="B207" s="12" t="s">
        <v>511</v>
      </c>
      <c r="C207" s="13" t="s">
        <v>23</v>
      </c>
      <c r="D207" s="13" t="s">
        <v>74</v>
      </c>
      <c r="E207" s="13" t="s">
        <v>512</v>
      </c>
      <c r="F207" s="15">
        <v>51.4606206140159</v>
      </c>
      <c r="G207" s="15">
        <v>0.244394453575423</v>
      </c>
      <c r="H207" s="16"/>
      <c r="I207" s="17" t="s">
        <v>511</v>
      </c>
      <c r="K207" s="17"/>
      <c r="L207" s="17"/>
    </row>
    <row r="208" spans="2:12">
      <c r="B208" s="12" t="s">
        <v>513</v>
      </c>
      <c r="C208" s="13" t="s">
        <v>77</v>
      </c>
      <c r="D208" s="13" t="s">
        <v>74</v>
      </c>
      <c r="E208" s="13" t="s">
        <v>514</v>
      </c>
      <c r="F208" s="15">
        <v>51.4606206140159</v>
      </c>
      <c r="G208" s="15">
        <v>0.244394453575423</v>
      </c>
      <c r="H208" s="16"/>
      <c r="I208" s="17" t="s">
        <v>513</v>
      </c>
      <c r="K208" s="17"/>
      <c r="L208" s="17"/>
    </row>
    <row r="209" spans="2:12">
      <c r="B209" s="12" t="s">
        <v>515</v>
      </c>
      <c r="C209" s="13" t="s">
        <v>56</v>
      </c>
      <c r="D209" s="13" t="s">
        <v>57</v>
      </c>
      <c r="E209" s="13" t="s">
        <v>516</v>
      </c>
      <c r="F209" s="15">
        <v>55.90742562</v>
      </c>
      <c r="G209" s="15">
        <v>-3.506793016</v>
      </c>
      <c r="H209" s="16"/>
      <c r="I209" s="17" t="s">
        <v>515</v>
      </c>
      <c r="K209" s="17"/>
      <c r="L209" s="17"/>
    </row>
    <row r="210" spans="2:12">
      <c r="B210" s="12" t="s">
        <v>517</v>
      </c>
      <c r="C210" s="13" t="s">
        <v>23</v>
      </c>
      <c r="D210" s="13" t="s">
        <v>24</v>
      </c>
      <c r="E210" s="13" t="s">
        <v>518</v>
      </c>
      <c r="F210" s="15">
        <v>51.5284427641569</v>
      </c>
      <c r="G210" s="15">
        <v>-0.170525490532858</v>
      </c>
      <c r="H210" s="16"/>
      <c r="I210" s="17" t="s">
        <v>517</v>
      </c>
      <c r="K210" s="17"/>
      <c r="L210" s="17"/>
    </row>
    <row r="211" spans="2:12">
      <c r="B211" s="12" t="s">
        <v>519</v>
      </c>
      <c r="C211" s="13" t="s">
        <v>28</v>
      </c>
      <c r="D211" s="13" t="s">
        <v>41</v>
      </c>
      <c r="E211" s="13" t="s">
        <v>520</v>
      </c>
      <c r="F211" s="15">
        <v>51.6642494188948</v>
      </c>
      <c r="G211" s="15">
        <v>-0.655116208476585</v>
      </c>
      <c r="H211" s="16"/>
      <c r="I211" s="17" t="s">
        <v>519</v>
      </c>
      <c r="K211" s="17"/>
      <c r="L211" s="17"/>
    </row>
    <row r="212" spans="2:12">
      <c r="B212" s="12" t="s">
        <v>521</v>
      </c>
      <c r="C212" s="13" t="s">
        <v>28</v>
      </c>
      <c r="D212" s="13" t="s">
        <v>113</v>
      </c>
      <c r="E212" s="13" t="s">
        <v>522</v>
      </c>
      <c r="F212" s="15">
        <v>50.9162156798626</v>
      </c>
      <c r="G212" s="15">
        <v>-1.04022630123011</v>
      </c>
      <c r="H212" s="16"/>
      <c r="I212" s="17" t="s">
        <v>521</v>
      </c>
      <c r="K212" s="17"/>
      <c r="L212" s="17"/>
    </row>
    <row r="213" spans="2:12">
      <c r="B213" s="12" t="s">
        <v>523</v>
      </c>
      <c r="C213" s="13" t="s">
        <v>11</v>
      </c>
      <c r="D213" s="13" t="s">
        <v>12</v>
      </c>
      <c r="E213" s="13" t="s">
        <v>524</v>
      </c>
      <c r="F213" s="15">
        <v>56.65442701</v>
      </c>
      <c r="G213" s="15">
        <v>-2.865000661</v>
      </c>
      <c r="H213" s="16"/>
      <c r="I213" s="17" t="s">
        <v>523</v>
      </c>
      <c r="K213" s="17"/>
      <c r="L213" s="17"/>
    </row>
    <row r="214" spans="2:12">
      <c r="B214" s="12" t="s">
        <v>525</v>
      </c>
      <c r="C214" s="13" t="s">
        <v>11</v>
      </c>
      <c r="D214" s="13" t="s">
        <v>12</v>
      </c>
      <c r="E214" s="13" t="s">
        <v>526</v>
      </c>
      <c r="F214" s="15">
        <v>56.48108948</v>
      </c>
      <c r="G214" s="15">
        <v>-3.017000753</v>
      </c>
      <c r="H214" s="16"/>
      <c r="I214" s="17" t="s">
        <v>525</v>
      </c>
      <c r="K214" s="17"/>
      <c r="L214" s="17"/>
    </row>
    <row r="215" spans="2:12">
      <c r="B215" s="12" t="s">
        <v>527</v>
      </c>
      <c r="C215" s="13" t="s">
        <v>135</v>
      </c>
      <c r="D215" s="13" t="s">
        <v>528</v>
      </c>
      <c r="E215" s="13" t="s">
        <v>529</v>
      </c>
      <c r="F215" s="15">
        <v>53.26858</v>
      </c>
      <c r="G215" s="15">
        <v>-2.12055</v>
      </c>
      <c r="H215" s="16"/>
      <c r="I215" s="17" t="s">
        <v>527</v>
      </c>
      <c r="K215" s="17"/>
      <c r="L215" s="17"/>
    </row>
    <row r="216" spans="2:12">
      <c r="B216" s="12" t="s">
        <v>530</v>
      </c>
      <c r="C216" s="13" t="s">
        <v>11</v>
      </c>
      <c r="D216" s="13" t="s">
        <v>50</v>
      </c>
      <c r="E216" s="13" t="s">
        <v>531</v>
      </c>
      <c r="F216" s="15">
        <v>57.65942981</v>
      </c>
      <c r="G216" s="15">
        <v>-2.491000444</v>
      </c>
      <c r="H216" s="16"/>
      <c r="I216" s="17" t="s">
        <v>530</v>
      </c>
      <c r="K216" s="17"/>
      <c r="L216" s="17"/>
    </row>
    <row r="217" spans="2:12">
      <c r="B217" s="12" t="s">
        <v>532</v>
      </c>
      <c r="C217" s="13" t="s">
        <v>28</v>
      </c>
      <c r="D217" s="13" t="s">
        <v>53</v>
      </c>
      <c r="E217" s="13" t="s">
        <v>533</v>
      </c>
      <c r="F217" s="15">
        <v>50.84717</v>
      </c>
      <c r="G217" s="15">
        <v>-1.89484</v>
      </c>
      <c r="H217" s="16"/>
      <c r="I217" s="17" t="s">
        <v>532</v>
      </c>
      <c r="K217" s="17"/>
      <c r="L217" s="17"/>
    </row>
    <row r="218" spans="2:12">
      <c r="B218" s="12" t="s">
        <v>534</v>
      </c>
      <c r="C218" s="13" t="s">
        <v>15</v>
      </c>
      <c r="D218" s="13" t="s">
        <v>535</v>
      </c>
      <c r="E218" s="13" t="s">
        <v>536</v>
      </c>
      <c r="F218" s="15">
        <v>51.560015258165</v>
      </c>
      <c r="G218" s="15">
        <v>-3.75406374327436</v>
      </c>
      <c r="H218" s="16"/>
      <c r="I218" s="17" t="s">
        <v>534</v>
      </c>
      <c r="K218" s="17"/>
      <c r="L218" s="17"/>
    </row>
    <row r="219" spans="2:12">
      <c r="B219" s="12" t="s">
        <v>537</v>
      </c>
      <c r="C219" s="13" t="s">
        <v>56</v>
      </c>
      <c r="D219" s="13" t="s">
        <v>57</v>
      </c>
      <c r="E219" s="13" t="s">
        <v>538</v>
      </c>
      <c r="F219" s="15">
        <v>55.33702251</v>
      </c>
      <c r="G219" s="15">
        <v>-4.677001696</v>
      </c>
      <c r="H219" s="16"/>
      <c r="I219" s="17" t="s">
        <v>537</v>
      </c>
      <c r="K219" s="17"/>
      <c r="L219" s="17"/>
    </row>
    <row r="220" spans="2:12">
      <c r="B220" s="12" t="s">
        <v>539</v>
      </c>
      <c r="C220" s="13" t="s">
        <v>28</v>
      </c>
      <c r="D220" s="13" t="s">
        <v>540</v>
      </c>
      <c r="E220" s="13" t="s">
        <v>541</v>
      </c>
      <c r="F220" s="15">
        <v>51.3918146478679</v>
      </c>
      <c r="G220" s="15">
        <v>-2.15038347717227</v>
      </c>
      <c r="H220" s="16"/>
      <c r="I220" s="17" t="s">
        <v>539</v>
      </c>
      <c r="K220" s="17"/>
      <c r="L220" s="17"/>
    </row>
    <row r="221" spans="2:12">
      <c r="B221" s="12" t="s">
        <v>542</v>
      </c>
      <c r="C221" s="13" t="s">
        <v>40</v>
      </c>
      <c r="D221" s="13" t="s">
        <v>41</v>
      </c>
      <c r="E221" s="13" t="s">
        <v>543</v>
      </c>
      <c r="F221" s="15">
        <v>51.618032705311</v>
      </c>
      <c r="G221" s="15">
        <v>-0.209537732548296</v>
      </c>
      <c r="H221" s="16"/>
      <c r="I221" s="17" t="s">
        <v>542</v>
      </c>
      <c r="K221" s="17"/>
      <c r="L221" s="17"/>
    </row>
    <row r="222" spans="2:12">
      <c r="B222" s="12" t="s">
        <v>544</v>
      </c>
      <c r="C222" s="13" t="s">
        <v>11</v>
      </c>
      <c r="D222" s="13" t="s">
        <v>12</v>
      </c>
      <c r="E222" s="13" t="s">
        <v>545</v>
      </c>
      <c r="F222" s="15">
        <v>56.46862645</v>
      </c>
      <c r="G222" s="15">
        <v>-2.917000681</v>
      </c>
      <c r="H222" s="16"/>
      <c r="I222" s="17" t="s">
        <v>544</v>
      </c>
      <c r="K222" s="17"/>
      <c r="L222" s="17"/>
    </row>
    <row r="223" spans="2:12">
      <c r="B223" s="12" t="s">
        <v>546</v>
      </c>
      <c r="C223" s="13" t="s">
        <v>28</v>
      </c>
      <c r="D223" s="13" t="s">
        <v>540</v>
      </c>
      <c r="E223" s="13" t="s">
        <v>547</v>
      </c>
      <c r="F223" s="15">
        <v>51.6074840351973</v>
      </c>
      <c r="G223" s="15">
        <v>-2.00123389193729</v>
      </c>
      <c r="H223" s="16"/>
      <c r="I223" s="17" t="s">
        <v>546</v>
      </c>
      <c r="K223" s="17"/>
      <c r="L223" s="17"/>
    </row>
    <row r="224" spans="2:12">
      <c r="B224" s="12" t="s">
        <v>548</v>
      </c>
      <c r="C224" s="13" t="s">
        <v>11</v>
      </c>
      <c r="D224" s="13" t="s">
        <v>32</v>
      </c>
      <c r="E224" s="13" t="s">
        <v>549</v>
      </c>
      <c r="F224" s="15">
        <v>58.44493156</v>
      </c>
      <c r="G224" s="15">
        <v>-3.421901332</v>
      </c>
      <c r="H224" s="16"/>
      <c r="I224" s="17" t="s">
        <v>548</v>
      </c>
      <c r="K224" s="17"/>
      <c r="L224" s="17"/>
    </row>
    <row r="225" spans="2:12">
      <c r="B225" s="12" t="s">
        <v>550</v>
      </c>
      <c r="C225" s="13" t="s">
        <v>11</v>
      </c>
      <c r="D225" s="13" t="s">
        <v>50</v>
      </c>
      <c r="E225" s="13" t="s">
        <v>551</v>
      </c>
      <c r="F225" s="15">
        <v>57.57402946</v>
      </c>
      <c r="G225" s="15">
        <v>-3.844501571</v>
      </c>
      <c r="H225" s="16"/>
      <c r="I225" s="17" t="s">
        <v>550</v>
      </c>
      <c r="K225" s="17"/>
      <c r="L225" s="17"/>
    </row>
    <row r="226" spans="2:12">
      <c r="B226" s="12" t="s">
        <v>552</v>
      </c>
      <c r="C226" s="13" t="s">
        <v>96</v>
      </c>
      <c r="D226" s="13" t="s">
        <v>81</v>
      </c>
      <c r="E226" s="13" t="s">
        <v>553</v>
      </c>
      <c r="F226" s="15">
        <v>52.50702</v>
      </c>
      <c r="G226" s="15">
        <v>-1.85117</v>
      </c>
      <c r="H226" s="16"/>
      <c r="I226" s="17" t="s">
        <v>552</v>
      </c>
      <c r="K226" s="17"/>
      <c r="L226" s="17"/>
    </row>
    <row r="227" spans="2:12">
      <c r="B227" s="12" t="s">
        <v>554</v>
      </c>
      <c r="C227" s="13" t="s">
        <v>118</v>
      </c>
      <c r="D227" s="13" t="s">
        <v>205</v>
      </c>
      <c r="E227" s="13" t="s">
        <v>555</v>
      </c>
      <c r="F227" s="15">
        <v>53.40605</v>
      </c>
      <c r="G227" s="15">
        <v>-1.48924</v>
      </c>
      <c r="H227" s="16"/>
      <c r="I227" s="17" t="s">
        <v>554</v>
      </c>
      <c r="K227" s="17"/>
      <c r="L227" s="17"/>
    </row>
    <row r="228" spans="2:12">
      <c r="B228" s="12" t="s">
        <v>556</v>
      </c>
      <c r="C228" s="13" t="s">
        <v>23</v>
      </c>
      <c r="D228" s="13" t="s">
        <v>557</v>
      </c>
      <c r="E228" s="13" t="s">
        <v>558</v>
      </c>
      <c r="F228" s="15">
        <v>51.48381</v>
      </c>
      <c r="G228" s="15">
        <v>-0.06132</v>
      </c>
      <c r="H228" s="16"/>
      <c r="I228" s="19" t="s">
        <v>556</v>
      </c>
      <c r="J228" s="20" t="s">
        <v>559</v>
      </c>
      <c r="K228" s="17"/>
      <c r="L228" s="17"/>
    </row>
    <row r="229" spans="2:12">
      <c r="B229" s="12" t="s">
        <v>560</v>
      </c>
      <c r="C229" s="13" t="s">
        <v>56</v>
      </c>
      <c r="D229" s="13" t="s">
        <v>57</v>
      </c>
      <c r="E229" s="13" t="s">
        <v>561</v>
      </c>
      <c r="F229" s="15">
        <v>55.82132428</v>
      </c>
      <c r="G229" s="15">
        <v>-3.936001294</v>
      </c>
      <c r="H229" s="16"/>
      <c r="I229" s="17" t="s">
        <v>560</v>
      </c>
      <c r="K229" s="17"/>
      <c r="L229" s="17"/>
    </row>
    <row r="230" spans="2:12">
      <c r="B230" s="12" t="s">
        <v>562</v>
      </c>
      <c r="C230" s="13" t="s">
        <v>56</v>
      </c>
      <c r="D230" s="13" t="s">
        <v>57</v>
      </c>
      <c r="E230" s="13" t="s">
        <v>563</v>
      </c>
      <c r="F230" s="15">
        <v>54.9484212</v>
      </c>
      <c r="G230" s="15">
        <v>-4.491001462</v>
      </c>
      <c r="H230" s="16"/>
      <c r="I230" s="17" t="s">
        <v>562</v>
      </c>
      <c r="K230" s="17"/>
      <c r="L230" s="17"/>
    </row>
    <row r="231" spans="2:12">
      <c r="B231" s="12" t="s">
        <v>564</v>
      </c>
      <c r="C231" s="13" t="s">
        <v>77</v>
      </c>
      <c r="D231" s="13" t="s">
        <v>108</v>
      </c>
      <c r="E231" s="13" t="s">
        <v>565</v>
      </c>
      <c r="F231" s="15">
        <v>50.8806946874265</v>
      </c>
      <c r="G231" s="15">
        <v>0.449501810120066</v>
      </c>
      <c r="H231" s="16"/>
      <c r="I231" s="17" t="s">
        <v>564</v>
      </c>
      <c r="K231" s="17"/>
      <c r="L231" s="17"/>
    </row>
    <row r="232" spans="2:12">
      <c r="B232" s="12" t="s">
        <v>566</v>
      </c>
      <c r="C232" s="13" t="s">
        <v>28</v>
      </c>
      <c r="D232" s="13" t="s">
        <v>41</v>
      </c>
      <c r="E232" s="13" t="s">
        <v>567</v>
      </c>
      <c r="F232" s="15">
        <v>51.4992286928277</v>
      </c>
      <c r="G232" s="15">
        <v>-0.411422633225696</v>
      </c>
      <c r="H232" s="16"/>
      <c r="I232" s="17" t="s">
        <v>566</v>
      </c>
      <c r="K232" s="17"/>
      <c r="L232" s="17"/>
    </row>
    <row r="233" spans="2:12">
      <c r="B233" s="12" t="s">
        <v>568</v>
      </c>
      <c r="C233" s="13" t="s">
        <v>77</v>
      </c>
      <c r="D233" s="13" t="s">
        <v>475</v>
      </c>
      <c r="E233" s="13" t="s">
        <v>569</v>
      </c>
      <c r="F233" s="15">
        <v>51.4279521848808</v>
      </c>
      <c r="G233" s="15">
        <v>0.329731638585024</v>
      </c>
      <c r="H233" s="16"/>
      <c r="I233" s="17" t="s">
        <v>568</v>
      </c>
      <c r="K233" s="17"/>
      <c r="L233" s="17"/>
    </row>
    <row r="234" spans="2:12">
      <c r="B234" s="12" t="s">
        <v>570</v>
      </c>
      <c r="C234" s="13" t="s">
        <v>100</v>
      </c>
      <c r="D234" s="13" t="s">
        <v>399</v>
      </c>
      <c r="E234" s="13" t="s">
        <v>571</v>
      </c>
      <c r="F234" s="15">
        <v>54.592156341117</v>
      </c>
      <c r="G234" s="15">
        <v>-1.36280152878165</v>
      </c>
      <c r="H234" s="16"/>
      <c r="I234" s="17" t="s">
        <v>570</v>
      </c>
      <c r="K234" s="17"/>
      <c r="L234" s="17"/>
    </row>
    <row r="235" spans="2:12">
      <c r="B235" s="12" t="s">
        <v>572</v>
      </c>
      <c r="C235" s="13" t="s">
        <v>118</v>
      </c>
      <c r="D235" s="13" t="s">
        <v>205</v>
      </c>
      <c r="E235" s="13" t="s">
        <v>573</v>
      </c>
      <c r="F235" s="15">
        <v>53.34987</v>
      </c>
      <c r="G235" s="15">
        <v>-1.46993</v>
      </c>
      <c r="H235" s="16"/>
      <c r="I235" s="17" t="s">
        <v>572</v>
      </c>
      <c r="K235" s="17"/>
      <c r="L235" s="17"/>
    </row>
    <row r="236" spans="2:12">
      <c r="B236" s="12" t="s">
        <v>574</v>
      </c>
      <c r="C236" s="13" t="s">
        <v>40</v>
      </c>
      <c r="D236" s="13" t="s">
        <v>575</v>
      </c>
      <c r="E236" s="13" t="s">
        <v>576</v>
      </c>
      <c r="F236" s="15">
        <v>52.57327</v>
      </c>
      <c r="G236" s="15">
        <v>1.27176</v>
      </c>
      <c r="H236" s="16"/>
      <c r="I236" s="17" t="s">
        <v>577</v>
      </c>
      <c r="K236" s="17"/>
      <c r="L236" s="17"/>
    </row>
    <row r="237" spans="2:12">
      <c r="B237" s="12" t="s">
        <v>578</v>
      </c>
      <c r="C237" s="13" t="s">
        <v>28</v>
      </c>
      <c r="D237" s="13" t="s">
        <v>113</v>
      </c>
      <c r="E237" s="13" t="s">
        <v>579</v>
      </c>
      <c r="F237" s="15">
        <v>50.9408931600839</v>
      </c>
      <c r="G237" s="15">
        <v>-1.48793889247888</v>
      </c>
      <c r="H237" s="16"/>
      <c r="I237" s="17" t="s">
        <v>578</v>
      </c>
      <c r="K237" s="17"/>
      <c r="L237" s="17"/>
    </row>
    <row r="238" spans="2:12">
      <c r="B238" s="12" t="s">
        <v>580</v>
      </c>
      <c r="C238" s="13" t="s">
        <v>96</v>
      </c>
      <c r="D238" s="13" t="s">
        <v>97</v>
      </c>
      <c r="E238" s="13" t="s">
        <v>581</v>
      </c>
      <c r="F238" s="15">
        <v>52.541005849112</v>
      </c>
      <c r="G238" s="15">
        <v>-2.03311304612385</v>
      </c>
      <c r="H238" s="16"/>
      <c r="I238" s="17" t="s">
        <v>580</v>
      </c>
      <c r="K238" s="17"/>
      <c r="L238" s="17"/>
    </row>
    <row r="239" spans="2:12">
      <c r="B239" s="12" t="s">
        <v>582</v>
      </c>
      <c r="C239" s="13" t="s">
        <v>100</v>
      </c>
      <c r="D239" s="13" t="s">
        <v>399</v>
      </c>
      <c r="E239" s="13" t="s">
        <v>583</v>
      </c>
      <c r="F239" s="15">
        <v>54.88123</v>
      </c>
      <c r="G239" s="15">
        <v>-1.45761</v>
      </c>
      <c r="H239" s="16"/>
      <c r="I239" s="17" t="s">
        <v>582</v>
      </c>
      <c r="K239" s="17"/>
      <c r="L239" s="17"/>
    </row>
    <row r="240" spans="2:12">
      <c r="B240" s="12" t="s">
        <v>584</v>
      </c>
      <c r="C240" s="13" t="s">
        <v>96</v>
      </c>
      <c r="D240" s="13" t="s">
        <v>97</v>
      </c>
      <c r="E240" s="13" t="s">
        <v>585</v>
      </c>
      <c r="F240" s="15">
        <v>52.4985485476369</v>
      </c>
      <c r="G240" s="15">
        <v>-2.02234972360764</v>
      </c>
      <c r="H240" s="16"/>
      <c r="I240" s="17" t="s">
        <v>584</v>
      </c>
      <c r="K240" s="17"/>
      <c r="L240" s="17"/>
    </row>
    <row r="241" spans="2:12">
      <c r="B241" s="12" t="s">
        <v>586</v>
      </c>
      <c r="C241" s="13" t="s">
        <v>135</v>
      </c>
      <c r="D241" s="13" t="s">
        <v>408</v>
      </c>
      <c r="E241" s="13" t="s">
        <v>587</v>
      </c>
      <c r="F241" s="15">
        <v>54.032691683699</v>
      </c>
      <c r="G241" s="15">
        <v>-2.88895866395436</v>
      </c>
      <c r="H241" s="16"/>
      <c r="I241" s="19" t="s">
        <v>410</v>
      </c>
      <c r="J241" s="20" t="s">
        <v>588</v>
      </c>
      <c r="K241" s="17"/>
      <c r="L241" s="17"/>
    </row>
    <row r="242" spans="2:12">
      <c r="B242" s="12" t="s">
        <v>589</v>
      </c>
      <c r="C242" s="13" t="s">
        <v>11</v>
      </c>
      <c r="D242" s="13" t="s">
        <v>50</v>
      </c>
      <c r="E242" s="13" t="s">
        <v>590</v>
      </c>
      <c r="F242" s="15">
        <v>57.553719</v>
      </c>
      <c r="G242" s="15">
        <v>-4.616254</v>
      </c>
      <c r="H242" s="16"/>
      <c r="I242" s="17" t="s">
        <v>72</v>
      </c>
      <c r="K242" s="17"/>
      <c r="L242" s="17"/>
    </row>
    <row r="243" spans="2:12">
      <c r="B243" s="12" t="s">
        <v>591</v>
      </c>
      <c r="C243" s="13" t="s">
        <v>100</v>
      </c>
      <c r="D243" s="13" t="s">
        <v>332</v>
      </c>
      <c r="E243" s="13" t="s">
        <v>592</v>
      </c>
      <c r="F243" s="15">
        <v>53.9564234707772</v>
      </c>
      <c r="G243" s="15">
        <v>-1.02433922600574</v>
      </c>
      <c r="H243" s="16"/>
      <c r="I243" s="17" t="s">
        <v>591</v>
      </c>
      <c r="K243" s="17"/>
      <c r="L243" s="17"/>
    </row>
    <row r="244" spans="2:12">
      <c r="B244" s="12" t="s">
        <v>593</v>
      </c>
      <c r="C244" s="13" t="s">
        <v>135</v>
      </c>
      <c r="D244" s="13" t="s">
        <v>594</v>
      </c>
      <c r="E244" s="13" t="s">
        <v>595</v>
      </c>
      <c r="F244" s="15">
        <v>53.7945268736165</v>
      </c>
      <c r="G244" s="15">
        <v>-2.32743655937942</v>
      </c>
      <c r="H244" s="16"/>
      <c r="I244" s="17" t="s">
        <v>593</v>
      </c>
      <c r="K244" s="17"/>
      <c r="L244" s="17"/>
    </row>
    <row r="245" spans="2:12">
      <c r="B245" s="12" t="s">
        <v>596</v>
      </c>
      <c r="C245" s="13" t="s">
        <v>56</v>
      </c>
      <c r="D245" s="13" t="s">
        <v>57</v>
      </c>
      <c r="E245" s="13" t="s">
        <v>597</v>
      </c>
      <c r="F245" s="15">
        <v>55.83912425</v>
      </c>
      <c r="G245" s="15">
        <v>-4.410701638</v>
      </c>
      <c r="H245" s="16"/>
      <c r="I245" s="17" t="s">
        <v>596</v>
      </c>
      <c r="K245" s="17"/>
      <c r="L245" s="17"/>
    </row>
    <row r="246" spans="2:12">
      <c r="B246" s="12" t="s">
        <v>598</v>
      </c>
      <c r="C246" s="13" t="s">
        <v>56</v>
      </c>
      <c r="D246" s="13" t="s">
        <v>60</v>
      </c>
      <c r="E246" s="13" t="s">
        <v>599</v>
      </c>
      <c r="F246" s="15">
        <v>55.86952437</v>
      </c>
      <c r="G246" s="15">
        <v>-4.316101576</v>
      </c>
      <c r="H246" s="16"/>
      <c r="I246" s="17" t="s">
        <v>598</v>
      </c>
      <c r="K246" s="17"/>
      <c r="L246" s="17"/>
    </row>
    <row r="247" spans="2:12">
      <c r="B247" s="12" t="s">
        <v>600</v>
      </c>
      <c r="C247" s="13" t="s">
        <v>40</v>
      </c>
      <c r="D247" s="13" t="s">
        <v>601</v>
      </c>
      <c r="E247" s="13" t="s">
        <v>602</v>
      </c>
      <c r="F247" s="15">
        <v>51.935138402009</v>
      </c>
      <c r="G247" s="15">
        <v>0.116788355260503</v>
      </c>
      <c r="H247" s="16"/>
      <c r="I247" s="17" t="s">
        <v>600</v>
      </c>
      <c r="K247" s="17"/>
      <c r="L247" s="17"/>
    </row>
    <row r="248" spans="2:12">
      <c r="B248" s="12" t="s">
        <v>603</v>
      </c>
      <c r="C248" s="13" t="s">
        <v>15</v>
      </c>
      <c r="D248" s="13" t="s">
        <v>421</v>
      </c>
      <c r="E248" s="13" t="s">
        <v>604</v>
      </c>
      <c r="F248" s="15">
        <v>51.6821646249541</v>
      </c>
      <c r="G248" s="15">
        <v>-4.9872516447336</v>
      </c>
      <c r="H248" s="16"/>
      <c r="I248" s="17" t="s">
        <v>603</v>
      </c>
      <c r="K248" s="17"/>
      <c r="L248" s="17"/>
    </row>
    <row r="249" spans="2:12">
      <c r="B249" s="12" t="s">
        <v>605</v>
      </c>
      <c r="C249" s="13" t="s">
        <v>96</v>
      </c>
      <c r="D249" s="13" t="s">
        <v>606</v>
      </c>
      <c r="E249" s="13" t="s">
        <v>607</v>
      </c>
      <c r="F249" s="15">
        <v>52.5564841306026</v>
      </c>
      <c r="G249" s="15">
        <v>-2.20834478890739</v>
      </c>
      <c r="H249" s="16"/>
      <c r="I249" s="17" t="s">
        <v>605</v>
      </c>
      <c r="K249" s="17"/>
      <c r="L249" s="17"/>
    </row>
    <row r="250" spans="2:12">
      <c r="B250" s="12" t="s">
        <v>608</v>
      </c>
      <c r="C250" s="13" t="s">
        <v>92</v>
      </c>
      <c r="D250" s="13" t="s">
        <v>609</v>
      </c>
      <c r="E250" s="13" t="s">
        <v>610</v>
      </c>
      <c r="F250" s="15">
        <v>53.187012418508</v>
      </c>
      <c r="G250" s="15">
        <v>-4.15956411923555</v>
      </c>
      <c r="H250" s="16"/>
      <c r="I250" s="17" t="s">
        <v>608</v>
      </c>
      <c r="K250" s="17"/>
      <c r="L250" s="17"/>
    </row>
    <row r="251" spans="2:12">
      <c r="B251" s="12" t="s">
        <v>611</v>
      </c>
      <c r="C251" s="13" t="s">
        <v>135</v>
      </c>
      <c r="D251" s="13" t="s">
        <v>612</v>
      </c>
      <c r="E251" s="13" t="s">
        <v>613</v>
      </c>
      <c r="F251" s="15">
        <v>53.74431</v>
      </c>
      <c r="G251" s="15">
        <v>-2.75511</v>
      </c>
      <c r="H251" s="16"/>
      <c r="I251" s="17" t="s">
        <v>611</v>
      </c>
      <c r="K251" s="17"/>
      <c r="L251" s="17"/>
    </row>
    <row r="252" spans="2:12">
      <c r="B252" s="12" t="s">
        <v>614</v>
      </c>
      <c r="C252" s="13" t="s">
        <v>135</v>
      </c>
      <c r="D252" s="13" t="s">
        <v>612</v>
      </c>
      <c r="E252" s="13" t="s">
        <v>615</v>
      </c>
      <c r="F252" s="15">
        <v>53.74431</v>
      </c>
      <c r="G252" s="15">
        <v>-2.75511</v>
      </c>
      <c r="H252" s="16"/>
      <c r="I252" s="17" t="s">
        <v>616</v>
      </c>
      <c r="K252" s="17"/>
      <c r="L252" s="17"/>
    </row>
    <row r="253" spans="2:12">
      <c r="B253" s="12" t="s">
        <v>617</v>
      </c>
      <c r="C253" s="13" t="s">
        <v>28</v>
      </c>
      <c r="D253" s="13" t="s">
        <v>24</v>
      </c>
      <c r="E253" s="13" t="s">
        <v>618</v>
      </c>
      <c r="F253" s="15">
        <v>51.5349505106617</v>
      </c>
      <c r="G253" s="15">
        <v>-0.257050263876382</v>
      </c>
      <c r="H253" s="16"/>
      <c r="I253" s="17" t="s">
        <v>30</v>
      </c>
      <c r="K253" s="17"/>
      <c r="L253" s="17"/>
    </row>
    <row r="254" spans="2:12">
      <c r="B254" s="12" t="s">
        <v>619</v>
      </c>
      <c r="C254" s="13" t="s">
        <v>11</v>
      </c>
      <c r="D254" s="13" t="s">
        <v>162</v>
      </c>
      <c r="E254" s="13" t="s">
        <v>620</v>
      </c>
      <c r="F254" s="15">
        <v>57.17412853</v>
      </c>
      <c r="G254" s="15">
        <v>-2.138400147</v>
      </c>
      <c r="H254" s="16"/>
      <c r="I254" s="17" t="s">
        <v>619</v>
      </c>
      <c r="K254" s="17"/>
      <c r="L254" s="17"/>
    </row>
    <row r="255" spans="2:12">
      <c r="B255" s="12" t="s">
        <v>621</v>
      </c>
      <c r="C255" s="13" t="s">
        <v>11</v>
      </c>
      <c r="D255" s="13" t="s">
        <v>162</v>
      </c>
      <c r="E255" s="13" t="s">
        <v>622</v>
      </c>
      <c r="F255" s="15">
        <v>57.50456142</v>
      </c>
      <c r="G255" s="15">
        <v>-1.784124868</v>
      </c>
      <c r="H255" s="16"/>
      <c r="I255" s="17" t="s">
        <v>621</v>
      </c>
      <c r="K255" s="17"/>
      <c r="L255" s="17"/>
    </row>
    <row r="256" spans="2:12">
      <c r="B256" s="12" t="s">
        <v>623</v>
      </c>
      <c r="C256" s="13" t="s">
        <v>11</v>
      </c>
      <c r="D256" s="13" t="s">
        <v>162</v>
      </c>
      <c r="E256" s="13" t="s">
        <v>624</v>
      </c>
      <c r="F256" s="15">
        <v>57.50789843</v>
      </c>
      <c r="G256" s="15">
        <v>-1.784285868</v>
      </c>
      <c r="H256" s="16"/>
      <c r="I256" s="17" t="s">
        <v>625</v>
      </c>
      <c r="K256" s="17"/>
      <c r="L256" s="17"/>
    </row>
    <row r="257" spans="2:12">
      <c r="B257" s="12" t="s">
        <v>626</v>
      </c>
      <c r="C257" s="13" t="s">
        <v>118</v>
      </c>
      <c r="D257" s="13" t="s">
        <v>205</v>
      </c>
      <c r="E257" s="13" t="s">
        <v>627</v>
      </c>
      <c r="F257" s="15">
        <v>53.39975</v>
      </c>
      <c r="G257" s="15">
        <v>-1.4463</v>
      </c>
      <c r="H257" s="16"/>
      <c r="I257" s="17" t="s">
        <v>626</v>
      </c>
      <c r="K257" s="17"/>
      <c r="L257" s="17"/>
    </row>
    <row r="258" spans="2:12">
      <c r="B258" s="12" t="s">
        <v>628</v>
      </c>
      <c r="C258" s="13" t="s">
        <v>100</v>
      </c>
      <c r="D258" s="13" t="s">
        <v>491</v>
      </c>
      <c r="E258" s="13" t="s">
        <v>629</v>
      </c>
      <c r="F258" s="15">
        <v>53.97442</v>
      </c>
      <c r="G258" s="15">
        <v>-1.13288</v>
      </c>
      <c r="H258" s="16"/>
      <c r="I258" s="17" t="s">
        <v>628</v>
      </c>
      <c r="K258" s="17"/>
      <c r="L258" s="17"/>
    </row>
    <row r="259" spans="2:12">
      <c r="B259" s="12" t="s">
        <v>630</v>
      </c>
      <c r="C259" s="13" t="s">
        <v>11</v>
      </c>
      <c r="D259" s="13" t="s">
        <v>46</v>
      </c>
      <c r="E259" s="13" t="s">
        <v>631</v>
      </c>
      <c r="F259" s="15">
        <v>56.02602463</v>
      </c>
      <c r="G259" s="15">
        <v>-5.350002441</v>
      </c>
      <c r="H259" s="16"/>
      <c r="I259" s="17" t="s">
        <v>630</v>
      </c>
      <c r="K259" s="17"/>
      <c r="L259" s="17"/>
    </row>
    <row r="260" spans="2:12">
      <c r="B260" s="12" t="s">
        <v>632</v>
      </c>
      <c r="C260" s="13" t="s">
        <v>56</v>
      </c>
      <c r="D260" s="13" t="s">
        <v>60</v>
      </c>
      <c r="E260" s="13" t="s">
        <v>633</v>
      </c>
      <c r="F260" s="15">
        <v>55.87312439</v>
      </c>
      <c r="G260" s="15">
        <v>-4.253801532</v>
      </c>
      <c r="H260" s="16"/>
      <c r="I260" s="17" t="s">
        <v>632</v>
      </c>
      <c r="K260" s="17"/>
      <c r="L260" s="17"/>
    </row>
    <row r="261" spans="2:12">
      <c r="B261" s="12" t="s">
        <v>634</v>
      </c>
      <c r="C261" s="13" t="s">
        <v>56</v>
      </c>
      <c r="D261" s="13" t="s">
        <v>57</v>
      </c>
      <c r="E261" s="13" t="s">
        <v>635</v>
      </c>
      <c r="F261" s="15">
        <v>55.95232481</v>
      </c>
      <c r="G261" s="15">
        <v>-3.122500765</v>
      </c>
      <c r="H261" s="16"/>
      <c r="I261" s="17" t="s">
        <v>634</v>
      </c>
      <c r="K261" s="17"/>
      <c r="L261" s="17"/>
    </row>
    <row r="262" spans="2:12">
      <c r="B262" s="12" t="s">
        <v>636</v>
      </c>
      <c r="C262" s="13" t="s">
        <v>15</v>
      </c>
      <c r="D262" s="13" t="s">
        <v>535</v>
      </c>
      <c r="E262" s="13" t="s">
        <v>637</v>
      </c>
      <c r="F262" s="15">
        <v>51.5358222032209</v>
      </c>
      <c r="G262" s="15">
        <v>-3.68769404609431</v>
      </c>
      <c r="H262" s="16"/>
      <c r="I262" s="17" t="s">
        <v>636</v>
      </c>
      <c r="K262" s="17"/>
      <c r="L262" s="17"/>
    </row>
    <row r="263" spans="2:12">
      <c r="B263" s="12" t="s">
        <v>638</v>
      </c>
      <c r="C263" s="13" t="s">
        <v>11</v>
      </c>
      <c r="D263" s="13" t="s">
        <v>50</v>
      </c>
      <c r="E263" s="13" t="s">
        <v>639</v>
      </c>
      <c r="F263" s="15">
        <v>57.069517</v>
      </c>
      <c r="G263" s="15">
        <v>-5.107652</v>
      </c>
      <c r="H263" s="16"/>
      <c r="I263" s="17" t="s">
        <v>638</v>
      </c>
      <c r="K263" s="17"/>
      <c r="L263" s="17"/>
    </row>
    <row r="264" spans="2:12">
      <c r="B264" s="12" t="s">
        <v>640</v>
      </c>
      <c r="C264" s="13" t="s">
        <v>92</v>
      </c>
      <c r="D264" s="13" t="s">
        <v>340</v>
      </c>
      <c r="E264" s="13" t="s">
        <v>641</v>
      </c>
      <c r="F264" s="15">
        <v>53.4210645907246</v>
      </c>
      <c r="G264" s="15">
        <v>-2.73775936001295</v>
      </c>
      <c r="H264" s="16"/>
      <c r="I264" s="17" t="s">
        <v>640</v>
      </c>
      <c r="K264" s="17"/>
      <c r="L264" s="17"/>
    </row>
    <row r="265" spans="2:12">
      <c r="B265" s="12" t="s">
        <v>642</v>
      </c>
      <c r="C265" s="13" t="s">
        <v>11</v>
      </c>
      <c r="D265" s="13" t="s">
        <v>12</v>
      </c>
      <c r="E265" s="13" t="s">
        <v>643</v>
      </c>
      <c r="F265" s="15">
        <v>56.69022691</v>
      </c>
      <c r="G265" s="15">
        <v>-4.398701845</v>
      </c>
      <c r="H265" s="16"/>
      <c r="I265" s="17" t="s">
        <v>642</v>
      </c>
      <c r="K265" s="17"/>
      <c r="L265" s="17"/>
    </row>
    <row r="266" spans="2:12">
      <c r="B266" s="12" t="s">
        <v>644</v>
      </c>
      <c r="C266" s="13" t="s">
        <v>15</v>
      </c>
      <c r="D266" s="13" t="s">
        <v>421</v>
      </c>
      <c r="E266" s="13" t="s">
        <v>645</v>
      </c>
      <c r="F266" s="15">
        <v>51.8086886237788</v>
      </c>
      <c r="G266" s="15">
        <v>-3.22573232493373</v>
      </c>
      <c r="H266" s="16"/>
      <c r="I266" s="17" t="s">
        <v>644</v>
      </c>
      <c r="K266" s="17"/>
      <c r="L266" s="17"/>
    </row>
    <row r="267" spans="2:12">
      <c r="B267" s="12" t="s">
        <v>646</v>
      </c>
      <c r="C267" s="13" t="s">
        <v>80</v>
      </c>
      <c r="D267" s="13" t="s">
        <v>647</v>
      </c>
      <c r="E267" s="13" t="s">
        <v>648</v>
      </c>
      <c r="F267" s="15">
        <v>52.8632993254963</v>
      </c>
      <c r="G267" s="15">
        <v>-1.25270485764889</v>
      </c>
      <c r="H267" s="16"/>
      <c r="I267" s="17" t="s">
        <v>646</v>
      </c>
      <c r="K267" s="17"/>
      <c r="L267" s="17"/>
    </row>
    <row r="268" spans="2:12">
      <c r="B268" s="12" t="s">
        <v>649</v>
      </c>
      <c r="C268" s="13" t="s">
        <v>56</v>
      </c>
      <c r="D268" s="13" t="s">
        <v>57</v>
      </c>
      <c r="E268" s="13" t="s">
        <v>650</v>
      </c>
      <c r="F268" s="15">
        <v>55.76416809</v>
      </c>
      <c r="G268" s="15">
        <v>-3.928794278</v>
      </c>
      <c r="H268" s="16"/>
      <c r="I268" s="21" t="s">
        <v>651</v>
      </c>
      <c r="J268" s="20" t="s">
        <v>652</v>
      </c>
      <c r="K268" s="17"/>
      <c r="L268" s="17"/>
    </row>
    <row r="269" spans="2:12">
      <c r="B269" s="12" t="s">
        <v>653</v>
      </c>
      <c r="C269" s="13" t="s">
        <v>40</v>
      </c>
      <c r="D269" s="13" t="s">
        <v>654</v>
      </c>
      <c r="E269" s="13" t="s">
        <v>655</v>
      </c>
      <c r="F269" s="15">
        <v>51.5936418505589</v>
      </c>
      <c r="G269" s="15">
        <v>0.568515445016987</v>
      </c>
      <c r="H269" s="16"/>
      <c r="I269" s="17" t="s">
        <v>653</v>
      </c>
      <c r="K269" s="17"/>
      <c r="L269" s="17"/>
    </row>
    <row r="270" spans="2:12">
      <c r="B270" s="12" t="s">
        <v>656</v>
      </c>
      <c r="C270" s="13" t="s">
        <v>23</v>
      </c>
      <c r="D270" s="13" t="s">
        <v>63</v>
      </c>
      <c r="E270" s="13" t="s">
        <v>657</v>
      </c>
      <c r="F270" s="15">
        <v>51.58924</v>
      </c>
      <c r="G270" s="15">
        <v>0.04405</v>
      </c>
      <c r="H270" s="16"/>
      <c r="I270" s="17" t="s">
        <v>656</v>
      </c>
      <c r="K270" s="17"/>
      <c r="L270" s="17"/>
    </row>
    <row r="271" spans="2:12">
      <c r="B271" s="12" t="s">
        <v>658</v>
      </c>
      <c r="C271" s="13" t="s">
        <v>56</v>
      </c>
      <c r="D271" s="13" t="s">
        <v>60</v>
      </c>
      <c r="E271" s="13" t="s">
        <v>659</v>
      </c>
      <c r="F271" s="15">
        <v>56.14532543</v>
      </c>
      <c r="G271" s="15">
        <v>-3.148000806</v>
      </c>
      <c r="H271" s="16"/>
      <c r="I271" s="17" t="s">
        <v>658</v>
      </c>
      <c r="K271" s="17"/>
      <c r="L271" s="17"/>
    </row>
    <row r="272" spans="2:12">
      <c r="B272" s="12" t="s">
        <v>660</v>
      </c>
      <c r="C272" s="13" t="s">
        <v>11</v>
      </c>
      <c r="D272" s="13" t="s">
        <v>162</v>
      </c>
      <c r="E272" s="13" t="s">
        <v>661</v>
      </c>
      <c r="F272" s="15">
        <v>57.10842835</v>
      </c>
      <c r="G272" s="15">
        <v>-2.09160011</v>
      </c>
      <c r="H272" s="16"/>
      <c r="I272" s="17" t="s">
        <v>660</v>
      </c>
      <c r="K272" s="17"/>
      <c r="L272" s="17"/>
    </row>
    <row r="273" spans="2:12">
      <c r="B273" s="12" t="s">
        <v>662</v>
      </c>
      <c r="C273" s="13" t="s">
        <v>77</v>
      </c>
      <c r="D273" s="13" t="s">
        <v>170</v>
      </c>
      <c r="E273" s="13" t="s">
        <v>663</v>
      </c>
      <c r="F273" s="15">
        <v>51.30873</v>
      </c>
      <c r="G273" s="15">
        <v>1.3459</v>
      </c>
      <c r="H273" s="16"/>
      <c r="I273" s="19" t="s">
        <v>172</v>
      </c>
      <c r="J273" s="20" t="s">
        <v>173</v>
      </c>
      <c r="K273" s="17"/>
      <c r="L273" s="17"/>
    </row>
    <row r="274" spans="2:12">
      <c r="B274" s="12" t="s">
        <v>664</v>
      </c>
      <c r="C274" s="13" t="s">
        <v>135</v>
      </c>
      <c r="D274" s="13" t="s">
        <v>352</v>
      </c>
      <c r="E274" s="13" t="s">
        <v>665</v>
      </c>
      <c r="F274" s="15">
        <v>54.941525567156</v>
      </c>
      <c r="G274" s="15">
        <v>-2.96441654425612</v>
      </c>
      <c r="H274" s="16"/>
      <c r="I274" s="21" t="s">
        <v>397</v>
      </c>
      <c r="J274" s="20" t="s">
        <v>666</v>
      </c>
      <c r="K274" s="17"/>
      <c r="L274" s="17"/>
    </row>
    <row r="275" spans="2:12">
      <c r="B275" s="12" t="s">
        <v>667</v>
      </c>
      <c r="C275" s="13" t="s">
        <v>135</v>
      </c>
      <c r="D275" s="13" t="s">
        <v>452</v>
      </c>
      <c r="E275" s="13" t="s">
        <v>668</v>
      </c>
      <c r="F275" s="15">
        <v>53.6216716337268</v>
      </c>
      <c r="G275" s="15">
        <v>-2.21546102094549</v>
      </c>
      <c r="H275" s="16"/>
      <c r="I275" s="17" t="s">
        <v>667</v>
      </c>
      <c r="K275" s="17"/>
      <c r="L275" s="17"/>
    </row>
    <row r="276" spans="2:12">
      <c r="B276" s="12" t="s">
        <v>669</v>
      </c>
      <c r="C276" s="13" t="s">
        <v>96</v>
      </c>
      <c r="D276" s="13" t="s">
        <v>194</v>
      </c>
      <c r="E276" s="13" t="s">
        <v>670</v>
      </c>
      <c r="F276" s="15">
        <v>52.753784183321</v>
      </c>
      <c r="G276" s="15">
        <v>-1.91262533505471</v>
      </c>
      <c r="H276" s="16"/>
      <c r="I276" s="17" t="s">
        <v>669</v>
      </c>
      <c r="K276" s="17"/>
      <c r="L276" s="17"/>
    </row>
    <row r="277" spans="2:12">
      <c r="B277" s="12" t="s">
        <v>671</v>
      </c>
      <c r="C277" s="13" t="s">
        <v>40</v>
      </c>
      <c r="D277" s="13" t="s">
        <v>672</v>
      </c>
      <c r="E277" s="13" t="s">
        <v>673</v>
      </c>
      <c r="F277" s="15">
        <v>51.7581482690426</v>
      </c>
      <c r="G277" s="15">
        <v>0.003460778012639</v>
      </c>
      <c r="H277" s="16"/>
      <c r="I277" s="17" t="s">
        <v>671</v>
      </c>
      <c r="K277" s="17"/>
      <c r="L277" s="17"/>
    </row>
    <row r="278" spans="2:12">
      <c r="B278" s="12" t="s">
        <v>674</v>
      </c>
      <c r="C278" s="13" t="s">
        <v>118</v>
      </c>
      <c r="D278" s="13" t="s">
        <v>241</v>
      </c>
      <c r="E278" s="13" t="s">
        <v>675</v>
      </c>
      <c r="F278" s="15">
        <v>53.7427673439305</v>
      </c>
      <c r="G278" s="15">
        <v>-0.238077698675649</v>
      </c>
      <c r="H278" s="16"/>
      <c r="I278" s="17" t="s">
        <v>674</v>
      </c>
      <c r="K278" s="17"/>
      <c r="L278" s="17"/>
    </row>
    <row r="279" spans="2:12">
      <c r="B279" s="12" t="s">
        <v>676</v>
      </c>
      <c r="C279" s="13" t="s">
        <v>100</v>
      </c>
      <c r="D279" s="13" t="s">
        <v>494</v>
      </c>
      <c r="E279" s="13" t="s">
        <v>677</v>
      </c>
      <c r="F279" s="15">
        <v>54.60697</v>
      </c>
      <c r="G279" s="15">
        <v>-1.23828</v>
      </c>
      <c r="H279" s="16"/>
      <c r="I279" s="17" t="s">
        <v>676</v>
      </c>
      <c r="K279" s="17"/>
      <c r="L279" s="17"/>
    </row>
    <row r="280" spans="2:12">
      <c r="B280" s="12" t="s">
        <v>678</v>
      </c>
      <c r="C280" s="13" t="s">
        <v>19</v>
      </c>
      <c r="D280" s="13" t="s">
        <v>679</v>
      </c>
      <c r="E280" s="13" t="s">
        <v>680</v>
      </c>
      <c r="F280" s="15">
        <v>51.5362862580935</v>
      </c>
      <c r="G280" s="15">
        <v>-2.67048621544359</v>
      </c>
      <c r="H280" s="16"/>
      <c r="I280" s="17" t="s">
        <v>678</v>
      </c>
      <c r="K280" s="17"/>
      <c r="L280" s="17"/>
    </row>
    <row r="281" spans="2:12">
      <c r="B281" s="12" t="s">
        <v>681</v>
      </c>
      <c r="C281" s="13" t="s">
        <v>77</v>
      </c>
      <c r="D281" s="13" t="s">
        <v>682</v>
      </c>
      <c r="E281" s="13" t="s">
        <v>683</v>
      </c>
      <c r="F281" s="15">
        <v>51.1061728246487</v>
      </c>
      <c r="G281" s="15">
        <v>0.977553686048071</v>
      </c>
      <c r="H281" s="16"/>
      <c r="I281" s="17" t="s">
        <v>681</v>
      </c>
      <c r="K281" s="17"/>
      <c r="L281" s="17"/>
    </row>
    <row r="282" spans="2:12">
      <c r="B282" s="12" t="s">
        <v>684</v>
      </c>
      <c r="C282" s="13" t="s">
        <v>118</v>
      </c>
      <c r="D282" s="13" t="s">
        <v>205</v>
      </c>
      <c r="E282" s="13" t="s">
        <v>685</v>
      </c>
      <c r="F282" s="15">
        <v>53.37526</v>
      </c>
      <c r="G282" s="15">
        <v>-1.47706</v>
      </c>
      <c r="H282" s="16"/>
      <c r="I282" s="17" t="s">
        <v>684</v>
      </c>
      <c r="K282" s="17"/>
      <c r="L282" s="17"/>
    </row>
    <row r="283" spans="2:12">
      <c r="B283" s="12" t="s">
        <v>686</v>
      </c>
      <c r="C283" s="13" t="s">
        <v>40</v>
      </c>
      <c r="D283" s="13" t="s">
        <v>575</v>
      </c>
      <c r="E283" s="13" t="s">
        <v>687</v>
      </c>
      <c r="F283" s="15">
        <v>52.57327</v>
      </c>
      <c r="G283" s="15">
        <v>1.27176</v>
      </c>
      <c r="H283" s="16"/>
      <c r="I283" s="21" t="s">
        <v>577</v>
      </c>
      <c r="J283" s="20" t="s">
        <v>688</v>
      </c>
      <c r="K283" s="17"/>
      <c r="L283" s="17"/>
    </row>
    <row r="284" spans="2:12">
      <c r="B284" s="12" t="s">
        <v>689</v>
      </c>
      <c r="C284" s="13" t="s">
        <v>11</v>
      </c>
      <c r="D284" s="13" t="s">
        <v>32</v>
      </c>
      <c r="E284" s="13" t="s">
        <v>690</v>
      </c>
      <c r="F284" s="15">
        <v>57.93823027</v>
      </c>
      <c r="G284" s="15">
        <v>-4.404002154</v>
      </c>
      <c r="H284" s="16"/>
      <c r="I284" s="17" t="s">
        <v>689</v>
      </c>
      <c r="K284" s="17"/>
      <c r="L284" s="17"/>
    </row>
    <row r="285" spans="2:12">
      <c r="B285" s="12" t="s">
        <v>691</v>
      </c>
      <c r="C285" s="13" t="s">
        <v>96</v>
      </c>
      <c r="D285" s="13" t="s">
        <v>194</v>
      </c>
      <c r="E285" s="13" t="s">
        <v>692</v>
      </c>
      <c r="F285" s="15">
        <v>52.7096656084972</v>
      </c>
      <c r="G285" s="15">
        <v>-2.69268117623072</v>
      </c>
      <c r="H285" s="16"/>
      <c r="I285" s="17" t="s">
        <v>691</v>
      </c>
      <c r="K285" s="17"/>
      <c r="L285" s="17"/>
    </row>
    <row r="286" spans="2:12">
      <c r="B286" s="12" t="s">
        <v>693</v>
      </c>
      <c r="C286" s="13" t="s">
        <v>56</v>
      </c>
      <c r="D286" s="13" t="s">
        <v>57</v>
      </c>
      <c r="E286" s="13" t="s">
        <v>694</v>
      </c>
      <c r="F286" s="15">
        <v>55.96532485</v>
      </c>
      <c r="G286" s="15">
        <v>-3.184900808</v>
      </c>
      <c r="H286" s="16"/>
      <c r="I286" s="17" t="s">
        <v>693</v>
      </c>
      <c r="K286" s="17"/>
      <c r="L286" s="17"/>
    </row>
    <row r="287" spans="2:12">
      <c r="B287" s="12" t="s">
        <v>695</v>
      </c>
      <c r="C287" s="13" t="s">
        <v>56</v>
      </c>
      <c r="D287" s="13" t="s">
        <v>57</v>
      </c>
      <c r="E287" s="13" t="s">
        <v>696</v>
      </c>
      <c r="F287" s="15">
        <v>55.92572471</v>
      </c>
      <c r="G287" s="15">
        <v>-3.30000088</v>
      </c>
      <c r="H287" s="16"/>
      <c r="I287" s="17" t="s">
        <v>695</v>
      </c>
      <c r="K287" s="17"/>
      <c r="L287" s="17"/>
    </row>
    <row r="288" spans="2:12">
      <c r="B288" s="12" t="s">
        <v>697</v>
      </c>
      <c r="C288" s="13" t="s">
        <v>118</v>
      </c>
      <c r="D288" s="13" t="s">
        <v>119</v>
      </c>
      <c r="E288" s="13" t="s">
        <v>698</v>
      </c>
      <c r="F288" s="15">
        <v>53.77561</v>
      </c>
      <c r="G288" s="15">
        <v>-1.49645</v>
      </c>
      <c r="H288" s="16"/>
      <c r="I288" s="17" t="s">
        <v>697</v>
      </c>
      <c r="K288" s="17"/>
      <c r="L288" s="17"/>
    </row>
    <row r="289" spans="2:12">
      <c r="B289" s="12" t="s">
        <v>699</v>
      </c>
      <c r="C289" s="13" t="s">
        <v>11</v>
      </c>
      <c r="D289" s="13" t="s">
        <v>46</v>
      </c>
      <c r="E289" s="13" t="s">
        <v>700</v>
      </c>
      <c r="F289" s="15">
        <v>56.2464255</v>
      </c>
      <c r="G289" s="15">
        <v>-4.704001974</v>
      </c>
      <c r="H289" s="16"/>
      <c r="I289" s="17" t="s">
        <v>699</v>
      </c>
      <c r="K289" s="17"/>
      <c r="L289" s="17"/>
    </row>
    <row r="290" spans="2:12">
      <c r="B290" s="12" t="s">
        <v>701</v>
      </c>
      <c r="C290" s="13" t="s">
        <v>135</v>
      </c>
      <c r="D290" s="13" t="s">
        <v>136</v>
      </c>
      <c r="E290" s="13" t="s">
        <v>702</v>
      </c>
      <c r="F290" s="15">
        <v>53.422068132722</v>
      </c>
      <c r="G290" s="15">
        <v>-2.27511590700325</v>
      </c>
      <c r="H290" s="16"/>
      <c r="I290" s="17" t="s">
        <v>701</v>
      </c>
      <c r="K290" s="17"/>
      <c r="L290" s="17"/>
    </row>
    <row r="291" spans="2:12">
      <c r="B291" s="12" t="s">
        <v>703</v>
      </c>
      <c r="C291" s="13" t="s">
        <v>100</v>
      </c>
      <c r="D291" s="13" t="s">
        <v>399</v>
      </c>
      <c r="E291" s="13" t="s">
        <v>704</v>
      </c>
      <c r="F291" s="15">
        <v>54.9732947167932</v>
      </c>
      <c r="G291" s="15">
        <v>-1.45010039106732</v>
      </c>
      <c r="H291" s="16"/>
      <c r="I291" s="17" t="s">
        <v>703</v>
      </c>
      <c r="K291" s="17"/>
      <c r="L291" s="17"/>
    </row>
    <row r="292" spans="2:12">
      <c r="B292" s="12" t="s">
        <v>705</v>
      </c>
      <c r="C292" s="13" t="s">
        <v>56</v>
      </c>
      <c r="D292" s="13" t="s">
        <v>57</v>
      </c>
      <c r="E292" s="13" t="s">
        <v>706</v>
      </c>
      <c r="F292" s="15">
        <v>55.93552448</v>
      </c>
      <c r="G292" s="15">
        <v>-4.81130197</v>
      </c>
      <c r="H292" s="16"/>
      <c r="I292" s="17" t="s">
        <v>705</v>
      </c>
      <c r="K292" s="17"/>
      <c r="L292" s="17"/>
    </row>
    <row r="293" spans="2:12">
      <c r="B293" s="12" t="s">
        <v>707</v>
      </c>
      <c r="C293" s="13" t="s">
        <v>100</v>
      </c>
      <c r="D293" s="13" t="s">
        <v>708</v>
      </c>
      <c r="E293" s="13" t="s">
        <v>709</v>
      </c>
      <c r="F293" s="15">
        <v>54.7048395441197</v>
      </c>
      <c r="G293" s="15">
        <v>-1.55440830707092</v>
      </c>
      <c r="H293" s="16"/>
      <c r="I293" s="17" t="s">
        <v>707</v>
      </c>
      <c r="K293" s="17"/>
      <c r="L293" s="17"/>
    </row>
    <row r="294" spans="2:12">
      <c r="B294" s="12" t="s">
        <v>710</v>
      </c>
      <c r="C294" s="13" t="s">
        <v>56</v>
      </c>
      <c r="D294" s="13" t="s">
        <v>57</v>
      </c>
      <c r="E294" s="13" t="s">
        <v>711</v>
      </c>
      <c r="F294" s="15">
        <v>56.34068707</v>
      </c>
      <c r="G294" s="15">
        <v>-2.795897584</v>
      </c>
      <c r="H294" s="16"/>
      <c r="I294" s="17" t="s">
        <v>710</v>
      </c>
      <c r="K294" s="17"/>
      <c r="L294" s="17"/>
    </row>
    <row r="295" spans="2:12">
      <c r="B295" s="12" t="s">
        <v>712</v>
      </c>
      <c r="C295" s="13" t="s">
        <v>11</v>
      </c>
      <c r="D295" s="13" t="s">
        <v>162</v>
      </c>
      <c r="E295" s="13" t="s">
        <v>713</v>
      </c>
      <c r="F295" s="15">
        <v>57.57877961</v>
      </c>
      <c r="G295" s="15">
        <v>-1.841299912</v>
      </c>
      <c r="H295" s="16"/>
      <c r="I295" s="17" t="s">
        <v>712</v>
      </c>
      <c r="K295" s="17"/>
      <c r="L295" s="17"/>
    </row>
    <row r="296" spans="2:12">
      <c r="B296" s="12" t="s">
        <v>714</v>
      </c>
      <c r="C296" s="13" t="s">
        <v>11</v>
      </c>
      <c r="D296" s="13" t="s">
        <v>12</v>
      </c>
      <c r="E296" s="13" t="s">
        <v>715</v>
      </c>
      <c r="F296" s="15">
        <v>56.43459221</v>
      </c>
      <c r="G296" s="15">
        <v>-4.06534752</v>
      </c>
      <c r="H296" s="16"/>
      <c r="I296" s="17" t="s">
        <v>714</v>
      </c>
      <c r="K296" s="17"/>
      <c r="L296" s="17"/>
    </row>
    <row r="297" spans="2:12">
      <c r="B297" s="12" t="s">
        <v>716</v>
      </c>
      <c r="C297" s="13" t="s">
        <v>23</v>
      </c>
      <c r="D297" s="13" t="s">
        <v>24</v>
      </c>
      <c r="E297" s="13" t="s">
        <v>717</v>
      </c>
      <c r="F297" s="15">
        <v>51.5271004703347</v>
      </c>
      <c r="G297" s="15">
        <v>-0.171751570415474</v>
      </c>
      <c r="H297" s="16"/>
      <c r="I297" s="17" t="s">
        <v>716</v>
      </c>
      <c r="K297" s="17"/>
      <c r="L297" s="17"/>
    </row>
    <row r="298" spans="2:12">
      <c r="B298" s="12" t="s">
        <v>718</v>
      </c>
      <c r="C298" s="13" t="s">
        <v>92</v>
      </c>
      <c r="D298" s="13" t="s">
        <v>609</v>
      </c>
      <c r="E298" s="13" t="s">
        <v>719</v>
      </c>
      <c r="F298" s="15">
        <v>53.256682</v>
      </c>
      <c r="G298" s="15">
        <v>-3.469149</v>
      </c>
      <c r="H298" s="16"/>
      <c r="I298" s="21" t="s">
        <v>227</v>
      </c>
      <c r="J298" s="20" t="s">
        <v>720</v>
      </c>
      <c r="K298" s="17"/>
      <c r="L298" s="17"/>
    </row>
    <row r="299" spans="2:12">
      <c r="B299" s="12" t="s">
        <v>721</v>
      </c>
      <c r="C299" s="13" t="s">
        <v>135</v>
      </c>
      <c r="D299" s="13" t="s">
        <v>722</v>
      </c>
      <c r="E299" s="13" t="s">
        <v>723</v>
      </c>
      <c r="F299" s="15">
        <v>53.4922</v>
      </c>
      <c r="G299" s="15">
        <v>-2.04367</v>
      </c>
      <c r="H299" s="16"/>
      <c r="I299" s="17" t="s">
        <v>721</v>
      </c>
      <c r="K299" s="17"/>
      <c r="L299" s="17"/>
    </row>
    <row r="300" spans="2:12">
      <c r="B300" s="12" t="s">
        <v>724</v>
      </c>
      <c r="C300" s="13" t="s">
        <v>135</v>
      </c>
      <c r="D300" s="13" t="s">
        <v>612</v>
      </c>
      <c r="E300" s="13" t="s">
        <v>725</v>
      </c>
      <c r="F300" s="15">
        <v>53.8796620058011</v>
      </c>
      <c r="G300" s="15">
        <v>-2.98977420779373</v>
      </c>
      <c r="H300" s="16"/>
      <c r="I300" s="17" t="s">
        <v>616</v>
      </c>
      <c r="K300" s="17"/>
      <c r="L300" s="17"/>
    </row>
    <row r="301" spans="2:12">
      <c r="B301" s="12" t="s">
        <v>726</v>
      </c>
      <c r="C301" s="13" t="s">
        <v>80</v>
      </c>
      <c r="D301" s="13" t="s">
        <v>727</v>
      </c>
      <c r="E301" s="13" t="s">
        <v>728</v>
      </c>
      <c r="F301" s="15">
        <v>53.0774806145883</v>
      </c>
      <c r="G301" s="15">
        <v>-0.868966579065533</v>
      </c>
      <c r="H301" s="16"/>
      <c r="I301" s="17" t="s">
        <v>726</v>
      </c>
      <c r="K301" s="17"/>
      <c r="L301" s="17"/>
    </row>
    <row r="302" spans="2:12">
      <c r="B302" s="12" t="s">
        <v>729</v>
      </c>
      <c r="C302" s="13" t="s">
        <v>100</v>
      </c>
      <c r="D302" s="13" t="s">
        <v>730</v>
      </c>
      <c r="E302" s="13" t="s">
        <v>731</v>
      </c>
      <c r="F302" s="15">
        <v>54.9780572903754</v>
      </c>
      <c r="G302" s="15">
        <v>-1.72448826378106</v>
      </c>
      <c r="H302" s="16"/>
      <c r="I302" s="17" t="s">
        <v>729</v>
      </c>
      <c r="K302" s="17"/>
      <c r="L302" s="17"/>
    </row>
    <row r="303" spans="2:12">
      <c r="B303" s="12" t="s">
        <v>732</v>
      </c>
      <c r="C303" s="13" t="s">
        <v>100</v>
      </c>
      <c r="D303" s="13" t="s">
        <v>730</v>
      </c>
      <c r="E303" s="13" t="s">
        <v>733</v>
      </c>
      <c r="F303" s="15">
        <v>54.9743521720391</v>
      </c>
      <c r="G303" s="15">
        <v>-1.73251019656459</v>
      </c>
      <c r="H303" s="16"/>
      <c r="I303" s="17" t="s">
        <v>732</v>
      </c>
      <c r="K303" s="17"/>
      <c r="L303" s="17"/>
    </row>
    <row r="304" spans="2:12">
      <c r="B304" s="12" t="s">
        <v>734</v>
      </c>
      <c r="C304" s="13" t="s">
        <v>56</v>
      </c>
      <c r="D304" s="13" t="s">
        <v>60</v>
      </c>
      <c r="E304" s="13" t="s">
        <v>735</v>
      </c>
      <c r="F304" s="15">
        <v>56.11572524</v>
      </c>
      <c r="G304" s="15">
        <v>-3.91460134</v>
      </c>
      <c r="H304" s="16"/>
      <c r="I304" s="17" t="s">
        <v>734</v>
      </c>
      <c r="K304" s="17"/>
      <c r="L304" s="17"/>
    </row>
    <row r="305" spans="2:12">
      <c r="B305" s="12" t="s">
        <v>736</v>
      </c>
      <c r="C305" s="13" t="s">
        <v>80</v>
      </c>
      <c r="D305" s="13" t="s">
        <v>647</v>
      </c>
      <c r="E305" s="13" t="s">
        <v>737</v>
      </c>
      <c r="F305" s="15">
        <v>52.9597580930006</v>
      </c>
      <c r="G305" s="15">
        <v>-1.0506165455844</v>
      </c>
      <c r="H305" s="16"/>
      <c r="I305" s="17" t="s">
        <v>736</v>
      </c>
      <c r="K305" s="17"/>
      <c r="L305" s="17"/>
    </row>
    <row r="306" spans="2:12">
      <c r="B306" s="12" t="s">
        <v>738</v>
      </c>
      <c r="C306" s="13" t="s">
        <v>56</v>
      </c>
      <c r="D306" s="13" t="s">
        <v>57</v>
      </c>
      <c r="E306" s="13" t="s">
        <v>739</v>
      </c>
      <c r="F306" s="15">
        <v>55.75262403</v>
      </c>
      <c r="G306" s="15">
        <v>-4.08020138</v>
      </c>
      <c r="H306" s="16"/>
      <c r="I306" s="17" t="s">
        <v>738</v>
      </c>
      <c r="K306" s="17"/>
      <c r="L306" s="17"/>
    </row>
    <row r="307" spans="2:12">
      <c r="B307" s="12" t="s">
        <v>740</v>
      </c>
      <c r="C307" s="13" t="s">
        <v>56</v>
      </c>
      <c r="D307" s="13" t="s">
        <v>60</v>
      </c>
      <c r="E307" s="13" t="s">
        <v>741</v>
      </c>
      <c r="F307" s="15">
        <v>55.94692457</v>
      </c>
      <c r="G307" s="15">
        <v>-4.576101791</v>
      </c>
      <c r="H307" s="16"/>
      <c r="I307" s="17" t="s">
        <v>740</v>
      </c>
      <c r="K307" s="17"/>
      <c r="L307" s="17"/>
    </row>
    <row r="308" spans="2:12">
      <c r="B308" s="12" t="s">
        <v>742</v>
      </c>
      <c r="C308" s="13" t="s">
        <v>11</v>
      </c>
      <c r="D308" s="13" t="s">
        <v>162</v>
      </c>
      <c r="E308" s="13" t="s">
        <v>743</v>
      </c>
      <c r="F308" s="15">
        <v>57.58622963</v>
      </c>
      <c r="G308" s="15">
        <v>-2.070000098</v>
      </c>
      <c r="H308" s="16"/>
      <c r="I308" s="17" t="s">
        <v>625</v>
      </c>
      <c r="K308" s="17"/>
      <c r="L308" s="17"/>
    </row>
    <row r="309" spans="2:12">
      <c r="B309" s="12" t="s">
        <v>744</v>
      </c>
      <c r="C309" s="13" t="s">
        <v>40</v>
      </c>
      <c r="D309" s="13" t="s">
        <v>288</v>
      </c>
      <c r="E309" s="13" t="s">
        <v>745</v>
      </c>
      <c r="F309" s="15">
        <v>51.9332783047422</v>
      </c>
      <c r="G309" s="15">
        <v>-0.501574698721291</v>
      </c>
      <c r="H309" s="16"/>
      <c r="I309" s="17" t="s">
        <v>744</v>
      </c>
      <c r="K309" s="17"/>
      <c r="L309" s="17"/>
    </row>
    <row r="310" spans="2:12">
      <c r="B310" s="12" t="s">
        <v>746</v>
      </c>
      <c r="C310" s="13" t="s">
        <v>15</v>
      </c>
      <c r="D310" s="13" t="s">
        <v>421</v>
      </c>
      <c r="E310" s="13" t="s">
        <v>747</v>
      </c>
      <c r="F310" s="15">
        <v>51.6827182596444</v>
      </c>
      <c r="G310" s="15">
        <v>-3.96097250700145</v>
      </c>
      <c r="H310" s="16"/>
      <c r="I310" s="17" t="s">
        <v>746</v>
      </c>
      <c r="K310" s="17"/>
      <c r="L310" s="17"/>
    </row>
    <row r="311" spans="2:12">
      <c r="B311" s="12" t="s">
        <v>748</v>
      </c>
      <c r="C311" s="13" t="s">
        <v>11</v>
      </c>
      <c r="D311" s="13" t="s">
        <v>162</v>
      </c>
      <c r="E311" s="13" t="s">
        <v>749</v>
      </c>
      <c r="F311" s="15">
        <v>57.15152845</v>
      </c>
      <c r="G311" s="15">
        <v>-2.788000647</v>
      </c>
      <c r="H311" s="16"/>
      <c r="I311" s="17" t="s">
        <v>748</v>
      </c>
      <c r="K311" s="17"/>
      <c r="L311" s="17"/>
    </row>
    <row r="312" spans="2:12">
      <c r="B312" s="12" t="s">
        <v>750</v>
      </c>
      <c r="C312" s="13" t="s">
        <v>19</v>
      </c>
      <c r="D312" s="13" t="s">
        <v>751</v>
      </c>
      <c r="E312" s="13" t="s">
        <v>752</v>
      </c>
      <c r="F312" s="15">
        <v>51.0168866155191</v>
      </c>
      <c r="G312" s="15">
        <v>-3.15281345742416</v>
      </c>
      <c r="H312" s="16"/>
      <c r="I312" s="17" t="s">
        <v>750</v>
      </c>
      <c r="K312" s="17"/>
      <c r="L312" s="17"/>
    </row>
    <row r="313" spans="2:12">
      <c r="B313" s="12" t="s">
        <v>753</v>
      </c>
      <c r="C313" s="13" t="s">
        <v>11</v>
      </c>
      <c r="D313" s="13" t="s">
        <v>46</v>
      </c>
      <c r="E313" s="13" t="s">
        <v>754</v>
      </c>
      <c r="F313" s="15">
        <v>56.43007894</v>
      </c>
      <c r="G313" s="15">
        <v>-5.21400246</v>
      </c>
      <c r="H313" s="16"/>
      <c r="I313" s="17" t="s">
        <v>753</v>
      </c>
      <c r="K313" s="17"/>
      <c r="L313" s="17"/>
    </row>
    <row r="314" spans="2:12">
      <c r="B314" s="12" t="s">
        <v>755</v>
      </c>
      <c r="C314" s="13" t="s">
        <v>56</v>
      </c>
      <c r="D314" s="13" t="s">
        <v>57</v>
      </c>
      <c r="E314" s="13" t="s">
        <v>756</v>
      </c>
      <c r="F314" s="15">
        <v>55.96152483</v>
      </c>
      <c r="G314" s="15">
        <v>-3.241300845</v>
      </c>
      <c r="H314" s="16"/>
      <c r="I314" s="17" t="s">
        <v>755</v>
      </c>
      <c r="K314" s="17"/>
      <c r="L314" s="17"/>
    </row>
    <row r="315" spans="2:12">
      <c r="B315" s="12" t="s">
        <v>757</v>
      </c>
      <c r="C315" s="13" t="s">
        <v>118</v>
      </c>
      <c r="D315" s="13" t="s">
        <v>205</v>
      </c>
      <c r="E315" s="13" t="s">
        <v>758</v>
      </c>
      <c r="F315" s="15">
        <v>53.41208</v>
      </c>
      <c r="G315" s="15">
        <v>-1.38499</v>
      </c>
      <c r="H315" s="16"/>
      <c r="I315" s="17" t="s">
        <v>757</v>
      </c>
      <c r="K315" s="17"/>
      <c r="L315" s="17"/>
    </row>
    <row r="316" spans="2:12">
      <c r="B316" s="12" t="s">
        <v>759</v>
      </c>
      <c r="C316" s="13" t="s">
        <v>118</v>
      </c>
      <c r="D316" s="13" t="s">
        <v>332</v>
      </c>
      <c r="E316" s="13" t="s">
        <v>760</v>
      </c>
      <c r="F316" s="15">
        <v>53.5791863876057</v>
      </c>
      <c r="G316" s="15">
        <v>-1.08704167047602</v>
      </c>
      <c r="H316" s="16"/>
      <c r="I316" s="17" t="s">
        <v>759</v>
      </c>
      <c r="K316" s="17"/>
      <c r="L316" s="17"/>
    </row>
    <row r="317" spans="2:12">
      <c r="B317" s="12" t="s">
        <v>761</v>
      </c>
      <c r="C317" s="13" t="s">
        <v>118</v>
      </c>
      <c r="D317" s="13" t="s">
        <v>205</v>
      </c>
      <c r="E317" s="13" t="s">
        <v>762</v>
      </c>
      <c r="F317" s="15">
        <v>53.4048473094853</v>
      </c>
      <c r="G317" s="15">
        <v>-1.26659030986776</v>
      </c>
      <c r="H317" s="16"/>
      <c r="I317" s="17" t="s">
        <v>761</v>
      </c>
      <c r="K317" s="17"/>
      <c r="L317" s="17"/>
    </row>
    <row r="318" spans="2:12">
      <c r="B318" s="12" t="s">
        <v>763</v>
      </c>
      <c r="C318" s="13" t="s">
        <v>11</v>
      </c>
      <c r="D318" s="13" t="s">
        <v>32</v>
      </c>
      <c r="E318" s="13" t="s">
        <v>764</v>
      </c>
      <c r="F318" s="15">
        <v>58.57223181</v>
      </c>
      <c r="G318" s="15">
        <v>-3.509401431</v>
      </c>
      <c r="H318" s="16"/>
      <c r="I318" s="17" t="s">
        <v>763</v>
      </c>
      <c r="K318" s="17"/>
      <c r="L318" s="17"/>
    </row>
    <row r="319" spans="2:12">
      <c r="B319" s="12" t="s">
        <v>765</v>
      </c>
      <c r="C319" s="13" t="s">
        <v>40</v>
      </c>
      <c r="D319" s="13" t="s">
        <v>766</v>
      </c>
      <c r="E319" s="13" t="s">
        <v>767</v>
      </c>
      <c r="F319" s="15">
        <v>51.4610787884466</v>
      </c>
      <c r="G319" s="15">
        <v>0.391610896669333</v>
      </c>
      <c r="H319" s="16"/>
      <c r="I319" s="19" t="s">
        <v>765</v>
      </c>
      <c r="J319" s="20" t="s">
        <v>768</v>
      </c>
      <c r="K319" s="17"/>
      <c r="L319" s="17"/>
    </row>
    <row r="320" spans="2:12">
      <c r="B320" s="12" t="s">
        <v>769</v>
      </c>
      <c r="C320" s="13" t="s">
        <v>56</v>
      </c>
      <c r="D320" s="13" t="s">
        <v>57</v>
      </c>
      <c r="E320" s="13" t="s">
        <v>770</v>
      </c>
      <c r="F320" s="15">
        <v>54.85452096</v>
      </c>
      <c r="G320" s="15">
        <v>-4.026001148</v>
      </c>
      <c r="H320" s="16"/>
      <c r="I320" s="17" t="s">
        <v>187</v>
      </c>
      <c r="K320" s="17"/>
      <c r="L320" s="17"/>
    </row>
    <row r="321" spans="2:12">
      <c r="B321" s="12" t="s">
        <v>771</v>
      </c>
      <c r="C321" s="13" t="s">
        <v>40</v>
      </c>
      <c r="D321" s="13" t="s">
        <v>63</v>
      </c>
      <c r="E321" s="13" t="s">
        <v>772</v>
      </c>
      <c r="F321" s="15">
        <v>51.60378016084</v>
      </c>
      <c r="G321" s="15">
        <v>-0.048684300656886</v>
      </c>
      <c r="H321" s="16"/>
      <c r="I321" s="17" t="s">
        <v>771</v>
      </c>
      <c r="K321" s="17"/>
      <c r="L321" s="17"/>
    </row>
    <row r="322" spans="2:12">
      <c r="B322" s="12" t="s">
        <v>773</v>
      </c>
      <c r="C322" s="13" t="s">
        <v>92</v>
      </c>
      <c r="D322" s="13" t="s">
        <v>774</v>
      </c>
      <c r="E322" s="13" t="s">
        <v>775</v>
      </c>
      <c r="F322" s="15">
        <v>52.9289282044496</v>
      </c>
      <c r="G322" s="15">
        <v>-3.95062815699155</v>
      </c>
      <c r="H322" s="16"/>
      <c r="I322" s="17" t="s">
        <v>773</v>
      </c>
      <c r="K322" s="17"/>
      <c r="L322" s="17"/>
    </row>
    <row r="323" spans="2:12">
      <c r="B323" s="12" t="s">
        <v>776</v>
      </c>
      <c r="C323" s="13" t="s">
        <v>11</v>
      </c>
      <c r="D323" s="13" t="s">
        <v>12</v>
      </c>
      <c r="E323" s="13" t="s">
        <v>777</v>
      </c>
      <c r="F323" s="15">
        <v>56.70642703</v>
      </c>
      <c r="G323" s="15">
        <v>-4.01620154</v>
      </c>
      <c r="H323" s="16"/>
      <c r="I323" s="17" t="s">
        <v>776</v>
      </c>
      <c r="K323" s="17"/>
      <c r="L323" s="17"/>
    </row>
    <row r="324" spans="2:12">
      <c r="B324" s="12" t="s">
        <v>778</v>
      </c>
      <c r="C324" s="13" t="s">
        <v>100</v>
      </c>
      <c r="D324" s="13" t="s">
        <v>399</v>
      </c>
      <c r="E324" s="13" t="s">
        <v>779</v>
      </c>
      <c r="F324" s="15">
        <v>55.0238096698133</v>
      </c>
      <c r="G324" s="15">
        <v>-1.49928856178968</v>
      </c>
      <c r="H324" s="16"/>
      <c r="I324" s="17" t="s">
        <v>780</v>
      </c>
      <c r="K324" s="17"/>
      <c r="L324" s="17"/>
    </row>
    <row r="325" spans="2:12">
      <c r="B325" s="12" t="s">
        <v>781</v>
      </c>
      <c r="C325" s="13" t="s">
        <v>100</v>
      </c>
      <c r="D325" s="13" t="s">
        <v>399</v>
      </c>
      <c r="E325" s="13" t="s">
        <v>782</v>
      </c>
      <c r="F325" s="15">
        <v>55.0238096698133</v>
      </c>
      <c r="G325" s="15">
        <v>-1.49928856178968</v>
      </c>
      <c r="H325" s="16"/>
      <c r="I325" s="17" t="s">
        <v>780</v>
      </c>
      <c r="K325" s="17"/>
      <c r="L325" s="17"/>
    </row>
    <row r="326" spans="2:12">
      <c r="B326" s="12" t="s">
        <v>783</v>
      </c>
      <c r="C326" s="13" t="s">
        <v>15</v>
      </c>
      <c r="D326" s="13" t="s">
        <v>16</v>
      </c>
      <c r="E326" s="13" t="s">
        <v>784</v>
      </c>
      <c r="F326" s="15">
        <v>51.5751741445981</v>
      </c>
      <c r="G326" s="15">
        <v>-3.29750970294396</v>
      </c>
      <c r="H326" s="16"/>
      <c r="I326" s="17" t="s">
        <v>785</v>
      </c>
      <c r="K326" s="17"/>
      <c r="L326" s="17"/>
    </row>
    <row r="327" spans="2:12">
      <c r="B327" s="12" t="s">
        <v>786</v>
      </c>
      <c r="C327" s="13" t="s">
        <v>15</v>
      </c>
      <c r="D327" s="13" t="s">
        <v>16</v>
      </c>
      <c r="E327" s="13" t="s">
        <v>787</v>
      </c>
      <c r="F327" s="15">
        <v>51.57575</v>
      </c>
      <c r="G327" s="15">
        <v>-3.2996</v>
      </c>
      <c r="H327" s="16"/>
      <c r="I327" s="17" t="s">
        <v>785</v>
      </c>
      <c r="K327" s="17"/>
      <c r="L327" s="17"/>
    </row>
    <row r="328" spans="2:12">
      <c r="B328" s="12" t="s">
        <v>788</v>
      </c>
      <c r="C328" s="13" t="s">
        <v>15</v>
      </c>
      <c r="D328" s="13" t="s">
        <v>16</v>
      </c>
      <c r="E328" s="13" t="s">
        <v>789</v>
      </c>
      <c r="F328" s="15">
        <v>51.5486874501034</v>
      </c>
      <c r="G328" s="15">
        <v>-2.97553993923219</v>
      </c>
      <c r="H328" s="16"/>
      <c r="I328" s="17" t="s">
        <v>36</v>
      </c>
      <c r="K328" s="17"/>
      <c r="L328" s="17"/>
    </row>
    <row r="329" spans="2:12">
      <c r="B329" s="12" t="s">
        <v>790</v>
      </c>
      <c r="C329" s="13" t="s">
        <v>96</v>
      </c>
      <c r="D329" s="13" t="s">
        <v>791</v>
      </c>
      <c r="E329" s="13" t="s">
        <v>792</v>
      </c>
      <c r="F329" s="15">
        <v>51.871634667016</v>
      </c>
      <c r="G329" s="15">
        <v>-2.26620591073413</v>
      </c>
      <c r="H329" s="16"/>
      <c r="I329" s="17" t="s">
        <v>790</v>
      </c>
      <c r="K329" s="17"/>
      <c r="L329" s="17"/>
    </row>
    <row r="330" spans="2:12">
      <c r="B330" s="12" t="s">
        <v>793</v>
      </c>
      <c r="C330" s="13" t="s">
        <v>135</v>
      </c>
      <c r="D330" s="13" t="s">
        <v>612</v>
      </c>
      <c r="E330" s="13" t="s">
        <v>794</v>
      </c>
      <c r="F330" s="15">
        <v>53.8796620058011</v>
      </c>
      <c r="G330" s="15">
        <v>-2.98977420779373</v>
      </c>
      <c r="H330" s="16"/>
      <c r="I330" s="21" t="s">
        <v>616</v>
      </c>
      <c r="J330" s="20" t="s">
        <v>795</v>
      </c>
      <c r="K330" s="17"/>
      <c r="L330" s="17"/>
    </row>
    <row r="331" spans="2:12">
      <c r="B331" s="12" t="s">
        <v>796</v>
      </c>
      <c r="C331" s="13" t="s">
        <v>40</v>
      </c>
      <c r="D331" s="13" t="s">
        <v>797</v>
      </c>
      <c r="E331" s="13" t="s">
        <v>798</v>
      </c>
      <c r="F331" s="15">
        <v>52.727748112031</v>
      </c>
      <c r="G331" s="15">
        <v>0.198926176327788</v>
      </c>
      <c r="H331" s="16"/>
      <c r="I331" s="17" t="s">
        <v>796</v>
      </c>
      <c r="K331" s="17"/>
      <c r="L331" s="17"/>
    </row>
    <row r="332" spans="2:12">
      <c r="B332" s="12" t="s">
        <v>799</v>
      </c>
      <c r="C332" s="13" t="s">
        <v>80</v>
      </c>
      <c r="D332" s="13" t="s">
        <v>797</v>
      </c>
      <c r="E332" s="13" t="s">
        <v>800</v>
      </c>
      <c r="F332" s="15">
        <v>52.727748112031</v>
      </c>
      <c r="G332" s="15">
        <v>0.198926176327788</v>
      </c>
      <c r="H332" s="16"/>
      <c r="I332" s="17" t="s">
        <v>799</v>
      </c>
      <c r="K332" s="17"/>
      <c r="L332" s="17"/>
    </row>
    <row r="333" spans="2:12">
      <c r="B333" s="12" t="s">
        <v>801</v>
      </c>
      <c r="C333" s="13" t="s">
        <v>40</v>
      </c>
      <c r="D333" s="13" t="s">
        <v>802</v>
      </c>
      <c r="E333" s="13" t="s">
        <v>803</v>
      </c>
      <c r="F333" s="15">
        <v>51.55302</v>
      </c>
      <c r="G333" s="15">
        <v>0.30064</v>
      </c>
      <c r="H333" s="16"/>
      <c r="I333" s="17" t="s">
        <v>801</v>
      </c>
      <c r="K333" s="17"/>
      <c r="L333" s="17"/>
    </row>
    <row r="334" spans="2:12">
      <c r="B334" s="12" t="s">
        <v>804</v>
      </c>
      <c r="C334" s="13" t="s">
        <v>135</v>
      </c>
      <c r="D334" s="13" t="s">
        <v>340</v>
      </c>
      <c r="E334" s="13" t="s">
        <v>805</v>
      </c>
      <c r="F334" s="15">
        <v>53.5622</v>
      </c>
      <c r="G334" s="15">
        <v>-2.81975</v>
      </c>
      <c r="H334" s="16"/>
      <c r="I334" s="17" t="s">
        <v>485</v>
      </c>
      <c r="K334" s="17"/>
      <c r="L334" s="17"/>
    </row>
    <row r="335" spans="2:12">
      <c r="B335" s="12" t="s">
        <v>806</v>
      </c>
      <c r="C335" s="13" t="s">
        <v>40</v>
      </c>
      <c r="D335" s="13" t="s">
        <v>41</v>
      </c>
      <c r="E335" s="13" t="s">
        <v>807</v>
      </c>
      <c r="F335" s="15">
        <v>51.6422755634414</v>
      </c>
      <c r="G335" s="15">
        <v>-0.405094633696607</v>
      </c>
      <c r="H335" s="16"/>
      <c r="I335" s="17" t="s">
        <v>806</v>
      </c>
      <c r="K335" s="17"/>
      <c r="L335" s="17"/>
    </row>
    <row r="336" spans="2:12">
      <c r="B336" s="12" t="s">
        <v>808</v>
      </c>
      <c r="C336" s="13" t="s">
        <v>100</v>
      </c>
      <c r="D336" s="13" t="s">
        <v>399</v>
      </c>
      <c r="E336" s="13" t="s">
        <v>809</v>
      </c>
      <c r="F336" s="15">
        <v>54.9400602008997</v>
      </c>
      <c r="G336" s="15">
        <v>-1.4719663703924</v>
      </c>
      <c r="H336" s="16"/>
      <c r="I336" s="17" t="s">
        <v>808</v>
      </c>
      <c r="K336" s="17"/>
      <c r="L336" s="17"/>
    </row>
    <row r="337" spans="2:12">
      <c r="B337" s="12" t="s">
        <v>810</v>
      </c>
      <c r="C337" s="13" t="s">
        <v>80</v>
      </c>
      <c r="D337" s="13" t="s">
        <v>811</v>
      </c>
      <c r="E337" s="13" t="s">
        <v>812</v>
      </c>
      <c r="F337" s="15">
        <v>53.3603845021072</v>
      </c>
      <c r="G337" s="15">
        <v>-0.807174594665659</v>
      </c>
      <c r="H337" s="16"/>
      <c r="I337" s="17" t="s">
        <v>810</v>
      </c>
      <c r="K337" s="17"/>
      <c r="L337" s="17"/>
    </row>
    <row r="338" spans="2:12">
      <c r="B338" s="12" t="s">
        <v>813</v>
      </c>
      <c r="C338" s="13" t="s">
        <v>56</v>
      </c>
      <c r="D338" s="13" t="s">
        <v>60</v>
      </c>
      <c r="E338" s="13" t="s">
        <v>814</v>
      </c>
      <c r="F338" s="15">
        <v>55.86262436</v>
      </c>
      <c r="G338" s="15">
        <v>-4.264101537</v>
      </c>
      <c r="H338" s="16"/>
      <c r="I338" s="17" t="s">
        <v>813</v>
      </c>
      <c r="K338" s="17"/>
      <c r="L338" s="17"/>
    </row>
    <row r="339" spans="2:12">
      <c r="B339" s="12" t="s">
        <v>815</v>
      </c>
      <c r="C339" s="13" t="s">
        <v>23</v>
      </c>
      <c r="D339" s="13" t="s">
        <v>63</v>
      </c>
      <c r="E339" s="13" t="s">
        <v>816</v>
      </c>
      <c r="F339" s="15">
        <v>51.5195888903978</v>
      </c>
      <c r="G339" s="15">
        <v>0.001843447146194</v>
      </c>
      <c r="H339" s="16"/>
      <c r="I339" s="17" t="s">
        <v>436</v>
      </c>
      <c r="K339" s="17"/>
      <c r="L339" s="17"/>
    </row>
    <row r="340" spans="2:12">
      <c r="B340" s="12" t="s">
        <v>817</v>
      </c>
      <c r="C340" s="13" t="s">
        <v>118</v>
      </c>
      <c r="D340" s="13" t="s">
        <v>205</v>
      </c>
      <c r="E340" s="13" t="s">
        <v>818</v>
      </c>
      <c r="F340" s="15">
        <v>53.5018661692682</v>
      </c>
      <c r="G340" s="15">
        <v>-1.37847431163734</v>
      </c>
      <c r="H340" s="16"/>
      <c r="I340" s="17" t="s">
        <v>817</v>
      </c>
      <c r="K340" s="17"/>
      <c r="L340" s="17"/>
    </row>
    <row r="341" spans="2:12">
      <c r="B341" s="12" t="s">
        <v>819</v>
      </c>
      <c r="C341" s="13" t="s">
        <v>40</v>
      </c>
      <c r="D341" s="13" t="s">
        <v>63</v>
      </c>
      <c r="E341" s="13" t="s">
        <v>820</v>
      </c>
      <c r="F341" s="15">
        <v>51.4723</v>
      </c>
      <c r="G341" s="15">
        <v>0.28938</v>
      </c>
      <c r="H341" s="16"/>
      <c r="I341" s="17" t="s">
        <v>819</v>
      </c>
      <c r="K341" s="17"/>
      <c r="L341" s="17"/>
    </row>
    <row r="342" spans="2:12">
      <c r="B342" s="12" t="s">
        <v>821</v>
      </c>
      <c r="C342" s="13" t="s">
        <v>77</v>
      </c>
      <c r="D342" s="13" t="s">
        <v>74</v>
      </c>
      <c r="E342" s="13" t="s">
        <v>822</v>
      </c>
      <c r="F342" s="15">
        <v>51.3480470900257</v>
      </c>
      <c r="G342" s="15">
        <v>-0.489078811134267</v>
      </c>
      <c r="H342" s="16"/>
      <c r="I342" s="17" t="s">
        <v>821</v>
      </c>
      <c r="K342" s="17"/>
      <c r="L342" s="17"/>
    </row>
    <row r="343" spans="2:12">
      <c r="B343" s="12" t="s">
        <v>823</v>
      </c>
      <c r="C343" s="13" t="s">
        <v>56</v>
      </c>
      <c r="D343" s="13" t="s">
        <v>60</v>
      </c>
      <c r="E343" s="13" t="s">
        <v>824</v>
      </c>
      <c r="F343" s="15">
        <v>56.16282547</v>
      </c>
      <c r="G343" s="15">
        <v>-3.29590091</v>
      </c>
      <c r="H343" s="16"/>
      <c r="I343" s="17" t="s">
        <v>823</v>
      </c>
      <c r="K343" s="17"/>
      <c r="L343" s="17"/>
    </row>
    <row r="344" spans="2:12">
      <c r="B344" s="12" t="s">
        <v>825</v>
      </c>
      <c r="C344" s="13" t="s">
        <v>135</v>
      </c>
      <c r="D344" s="13" t="s">
        <v>452</v>
      </c>
      <c r="E344" s="13" t="s">
        <v>826</v>
      </c>
      <c r="F344" s="15">
        <v>53.5296017617988</v>
      </c>
      <c r="G344" s="15">
        <v>-2.16354293202393</v>
      </c>
      <c r="H344" s="16"/>
      <c r="I344" s="17" t="s">
        <v>825</v>
      </c>
      <c r="K344" s="17"/>
      <c r="L344" s="17"/>
    </row>
    <row r="345" spans="2:12">
      <c r="B345" s="12" t="s">
        <v>827</v>
      </c>
      <c r="C345" s="13" t="s">
        <v>56</v>
      </c>
      <c r="D345" s="13" t="s">
        <v>57</v>
      </c>
      <c r="E345" s="13" t="s">
        <v>828</v>
      </c>
      <c r="F345" s="15">
        <v>55.93022473</v>
      </c>
      <c r="G345" s="15">
        <v>-3.199400813</v>
      </c>
      <c r="H345" s="16"/>
      <c r="I345" s="17" t="s">
        <v>827</v>
      </c>
      <c r="K345" s="17"/>
      <c r="L345" s="17"/>
    </row>
    <row r="346" spans="2:12">
      <c r="B346" s="12" t="s">
        <v>829</v>
      </c>
      <c r="C346" s="13" t="s">
        <v>96</v>
      </c>
      <c r="D346" s="13" t="s">
        <v>97</v>
      </c>
      <c r="E346" s="13" t="s">
        <v>830</v>
      </c>
      <c r="F346" s="15">
        <v>52.5767882220383</v>
      </c>
      <c r="G346" s="15">
        <v>-2.05975752987289</v>
      </c>
      <c r="H346" s="16"/>
      <c r="I346" s="17" t="s">
        <v>829</v>
      </c>
      <c r="K346" s="17"/>
      <c r="L346" s="17"/>
    </row>
    <row r="347" spans="2:12">
      <c r="B347" s="12" t="s">
        <v>831</v>
      </c>
      <c r="C347" s="13" t="s">
        <v>23</v>
      </c>
      <c r="D347" s="13" t="s">
        <v>24</v>
      </c>
      <c r="E347" s="13" t="s">
        <v>832</v>
      </c>
      <c r="F347" s="15">
        <v>51.5346109023268</v>
      </c>
      <c r="G347" s="15">
        <v>-0.25715122753812</v>
      </c>
      <c r="H347" s="16"/>
      <c r="I347" s="17" t="s">
        <v>26</v>
      </c>
      <c r="K347" s="17"/>
      <c r="L347" s="17"/>
    </row>
    <row r="348" spans="2:12">
      <c r="B348" s="12" t="s">
        <v>833</v>
      </c>
      <c r="C348" s="13" t="s">
        <v>23</v>
      </c>
      <c r="D348" s="13" t="s">
        <v>24</v>
      </c>
      <c r="E348" s="13" t="s">
        <v>834</v>
      </c>
      <c r="F348" s="15">
        <v>51.5349505106617</v>
      </c>
      <c r="G348" s="15">
        <v>-0.257050263876382</v>
      </c>
      <c r="H348" s="16"/>
      <c r="I348" s="17" t="s">
        <v>26</v>
      </c>
      <c r="K348" s="17"/>
      <c r="L348" s="17"/>
    </row>
    <row r="349" spans="2:12">
      <c r="B349" s="12" t="s">
        <v>835</v>
      </c>
      <c r="C349" s="13" t="s">
        <v>80</v>
      </c>
      <c r="D349" s="13" t="s">
        <v>194</v>
      </c>
      <c r="E349" s="13" t="s">
        <v>836</v>
      </c>
      <c r="F349" s="15">
        <v>52.8561201062848</v>
      </c>
      <c r="G349" s="15">
        <v>-1.54878083999664</v>
      </c>
      <c r="H349" s="16"/>
      <c r="I349" s="17" t="s">
        <v>835</v>
      </c>
      <c r="K349" s="17"/>
      <c r="L349" s="17"/>
    </row>
    <row r="350" spans="2:12">
      <c r="B350" s="12" t="s">
        <v>837</v>
      </c>
      <c r="C350" s="13" t="s">
        <v>11</v>
      </c>
      <c r="D350" s="13" t="s">
        <v>162</v>
      </c>
      <c r="E350" s="13" t="s">
        <v>838</v>
      </c>
      <c r="F350" s="15">
        <v>57.15382848</v>
      </c>
      <c r="G350" s="15">
        <v>-2.097100115</v>
      </c>
      <c r="H350" s="16"/>
      <c r="I350" s="17" t="s">
        <v>837</v>
      </c>
      <c r="K350" s="17"/>
      <c r="L350" s="17"/>
    </row>
    <row r="351" spans="2:12">
      <c r="B351" s="12" t="s">
        <v>839</v>
      </c>
      <c r="C351" s="13" t="s">
        <v>23</v>
      </c>
      <c r="D351" s="13" t="s">
        <v>557</v>
      </c>
      <c r="E351" s="13" t="s">
        <v>840</v>
      </c>
      <c r="F351" s="15">
        <v>51.4309966455444</v>
      </c>
      <c r="G351" s="15">
        <v>-0.188030020090066</v>
      </c>
      <c r="H351" s="16"/>
      <c r="I351" s="17" t="s">
        <v>841</v>
      </c>
      <c r="K351" s="17"/>
      <c r="L351" s="17"/>
    </row>
    <row r="352" spans="2:12">
      <c r="B352" s="12" t="s">
        <v>842</v>
      </c>
      <c r="C352" s="13" t="s">
        <v>23</v>
      </c>
      <c r="D352" s="13" t="s">
        <v>557</v>
      </c>
      <c r="E352" s="13" t="s">
        <v>843</v>
      </c>
      <c r="F352" s="15">
        <v>51.4309966455444</v>
      </c>
      <c r="G352" s="15">
        <v>-0.188030020090066</v>
      </c>
      <c r="H352" s="16"/>
      <c r="I352" s="17" t="s">
        <v>841</v>
      </c>
      <c r="K352" s="17"/>
      <c r="L352" s="17"/>
    </row>
    <row r="353" spans="2:12">
      <c r="B353" s="12" t="s">
        <v>844</v>
      </c>
      <c r="C353" s="13" t="s">
        <v>118</v>
      </c>
      <c r="D353" s="13" t="s">
        <v>205</v>
      </c>
      <c r="E353" s="13" t="s">
        <v>845</v>
      </c>
      <c r="F353" s="15">
        <v>53.41332</v>
      </c>
      <c r="G353" s="15">
        <v>-1.41769</v>
      </c>
      <c r="H353" s="16"/>
      <c r="I353" s="17" t="s">
        <v>844</v>
      </c>
      <c r="J353" s="17"/>
      <c r="K353" s="17"/>
      <c r="L353" s="17"/>
    </row>
    <row r="354" spans="2:12">
      <c r="B354" s="12" t="s">
        <v>846</v>
      </c>
      <c r="C354" s="13" t="s">
        <v>56</v>
      </c>
      <c r="D354" s="13" t="s">
        <v>57</v>
      </c>
      <c r="E354" s="13" t="s">
        <v>847</v>
      </c>
      <c r="F354" s="15">
        <v>55.76416809</v>
      </c>
      <c r="G354" s="15">
        <v>-3.928794278</v>
      </c>
      <c r="H354" s="16"/>
      <c r="I354" s="17" t="s">
        <v>651</v>
      </c>
      <c r="J354" s="17"/>
      <c r="K354" s="17"/>
      <c r="L354" s="17"/>
    </row>
    <row r="355" spans="2:12">
      <c r="B355" s="22" t="s">
        <v>848</v>
      </c>
      <c r="C355" s="23" t="s">
        <v>11</v>
      </c>
      <c r="D355" s="23" t="s">
        <v>162</v>
      </c>
      <c r="E355" s="23" t="s">
        <v>849</v>
      </c>
      <c r="F355" s="27">
        <v>57.15422848</v>
      </c>
      <c r="G355" s="27">
        <v>-2.146300153</v>
      </c>
      <c r="H355" s="28"/>
      <c r="I355" s="17" t="s">
        <v>848</v>
      </c>
      <c r="J355" s="17"/>
      <c r="K355" s="17"/>
      <c r="L355" s="17"/>
    </row>
    <row r="356" spans="2:12">
      <c r="B356" s="12" t="s">
        <v>850</v>
      </c>
      <c r="C356" s="13" t="s">
        <v>92</v>
      </c>
      <c r="D356" s="13" t="s">
        <v>851</v>
      </c>
      <c r="E356" s="13" t="s">
        <v>852</v>
      </c>
      <c r="F356" s="15">
        <v>53.413644</v>
      </c>
      <c r="G356" s="15">
        <v>-4.482279</v>
      </c>
      <c r="H356" s="16"/>
      <c r="I356" s="17" t="s">
        <v>850</v>
      </c>
      <c r="J356" s="17"/>
      <c r="K356" s="17"/>
      <c r="L356" s="17"/>
    </row>
    <row r="357" spans="2:12">
      <c r="B357" s="12" t="s">
        <v>853</v>
      </c>
      <c r="C357" s="13" t="s">
        <v>40</v>
      </c>
      <c r="D357" s="13" t="s">
        <v>601</v>
      </c>
      <c r="E357" s="13" t="s">
        <v>854</v>
      </c>
      <c r="F357" s="15">
        <v>51.9285</v>
      </c>
      <c r="G357" s="15">
        <v>-0.25037</v>
      </c>
      <c r="H357" s="16"/>
      <c r="I357" s="17" t="s">
        <v>853</v>
      </c>
      <c r="J357" s="17"/>
      <c r="K357" s="17"/>
      <c r="L357" s="17"/>
    </row>
    <row r="358" spans="2:12">
      <c r="B358" s="12" t="s">
        <v>855</v>
      </c>
      <c r="C358" s="13" t="s">
        <v>56</v>
      </c>
      <c r="D358" s="13" t="s">
        <v>57</v>
      </c>
      <c r="E358" s="13" t="s">
        <v>856</v>
      </c>
      <c r="F358" s="15">
        <v>55.06192176</v>
      </c>
      <c r="G358" s="15">
        <v>-3.583000924</v>
      </c>
      <c r="H358" s="16" t="s">
        <v>857</v>
      </c>
      <c r="I358" s="17" t="s">
        <v>858</v>
      </c>
      <c r="J358" s="17"/>
      <c r="K358" s="17"/>
      <c r="L358" s="17"/>
    </row>
    <row r="359" spans="2:12">
      <c r="B359" s="12" t="s">
        <v>859</v>
      </c>
      <c r="C359" s="13" t="s">
        <v>56</v>
      </c>
      <c r="D359" s="13" t="s">
        <v>57</v>
      </c>
      <c r="E359" s="13" t="s">
        <v>860</v>
      </c>
      <c r="F359" s="15">
        <v>55.06192176</v>
      </c>
      <c r="G359" s="15">
        <v>-3.583000924</v>
      </c>
      <c r="H359" s="16" t="s">
        <v>857</v>
      </c>
      <c r="I359" s="17" t="s">
        <v>858</v>
      </c>
      <c r="J359" s="17"/>
      <c r="K359" s="17"/>
      <c r="L359" s="17"/>
    </row>
    <row r="360" spans="2:12">
      <c r="B360" s="12" t="s">
        <v>861</v>
      </c>
      <c r="C360" s="13" t="s">
        <v>56</v>
      </c>
      <c r="D360" s="13" t="s">
        <v>57</v>
      </c>
      <c r="E360" s="13" t="s">
        <v>862</v>
      </c>
      <c r="F360" s="15">
        <v>55.06192176</v>
      </c>
      <c r="G360" s="15">
        <v>-3.583000924</v>
      </c>
      <c r="H360" s="16" t="s">
        <v>857</v>
      </c>
      <c r="I360" s="17" t="s">
        <v>858</v>
      </c>
      <c r="J360" s="17"/>
      <c r="K360" s="17"/>
      <c r="L360" s="17"/>
    </row>
    <row r="361" spans="2:12">
      <c r="B361" s="12" t="s">
        <v>863</v>
      </c>
      <c r="C361" s="13" t="s">
        <v>56</v>
      </c>
      <c r="D361" s="13" t="s">
        <v>57</v>
      </c>
      <c r="E361" s="13" t="s">
        <v>864</v>
      </c>
      <c r="F361" s="15">
        <v>56.0018249</v>
      </c>
      <c r="G361" s="15">
        <v>-3.689301158</v>
      </c>
      <c r="H361" s="16" t="s">
        <v>865</v>
      </c>
      <c r="I361" s="18" t="s">
        <v>866</v>
      </c>
      <c r="J361" s="17"/>
      <c r="K361" s="17"/>
      <c r="L361" s="17"/>
    </row>
    <row r="362" spans="2:12">
      <c r="B362" s="12" t="s">
        <v>867</v>
      </c>
      <c r="C362" s="13" t="s">
        <v>56</v>
      </c>
      <c r="D362" s="13" t="s">
        <v>57</v>
      </c>
      <c r="E362" s="13" t="s">
        <v>868</v>
      </c>
      <c r="F362" s="15">
        <v>56.0018249</v>
      </c>
      <c r="G362" s="15">
        <v>-3.689301158</v>
      </c>
      <c r="H362" s="16" t="s">
        <v>865</v>
      </c>
      <c r="I362" s="18" t="s">
        <v>866</v>
      </c>
      <c r="J362" s="17"/>
      <c r="K362" s="17"/>
      <c r="L362" s="17"/>
    </row>
    <row r="363" spans="2:12">
      <c r="B363" s="12" t="s">
        <v>869</v>
      </c>
      <c r="C363" s="13" t="s">
        <v>56</v>
      </c>
      <c r="D363" s="13" t="s">
        <v>60</v>
      </c>
      <c r="E363" s="13" t="s">
        <v>870</v>
      </c>
      <c r="F363" s="15">
        <v>55.90472447</v>
      </c>
      <c r="G363" s="15">
        <v>-4.412101656</v>
      </c>
      <c r="H363" s="16" t="s">
        <v>871</v>
      </c>
      <c r="I363" s="17" t="s">
        <v>872</v>
      </c>
      <c r="J363" s="17"/>
      <c r="K363" s="17"/>
      <c r="L363" s="17"/>
    </row>
    <row r="364" spans="2:12">
      <c r="B364" s="12" t="s">
        <v>873</v>
      </c>
      <c r="C364" s="13" t="s">
        <v>56</v>
      </c>
      <c r="D364" s="13" t="s">
        <v>60</v>
      </c>
      <c r="E364" s="13" t="s">
        <v>874</v>
      </c>
      <c r="F364" s="15">
        <v>55.90472447</v>
      </c>
      <c r="G364" s="15">
        <v>-4.412101656</v>
      </c>
      <c r="H364" s="16" t="s">
        <v>871</v>
      </c>
      <c r="I364" s="17" t="s">
        <v>872</v>
      </c>
      <c r="J364" s="17"/>
      <c r="K364" s="17"/>
      <c r="L364" s="17"/>
    </row>
    <row r="365" spans="2:12">
      <c r="B365" s="12" t="s">
        <v>875</v>
      </c>
      <c r="C365" s="13" t="s">
        <v>56</v>
      </c>
      <c r="D365" s="13" t="s">
        <v>57</v>
      </c>
      <c r="E365" s="13" t="s">
        <v>876</v>
      </c>
      <c r="F365" s="15">
        <v>55.64602353</v>
      </c>
      <c r="G365" s="15">
        <v>-4.793801871</v>
      </c>
      <c r="H365" s="16" t="s">
        <v>877</v>
      </c>
      <c r="I365" s="17" t="s">
        <v>878</v>
      </c>
      <c r="J365" s="17"/>
      <c r="K365" s="17"/>
      <c r="L365" s="17"/>
    </row>
    <row r="366" spans="2:12">
      <c r="B366" s="12" t="s">
        <v>879</v>
      </c>
      <c r="C366" s="13" t="s">
        <v>56</v>
      </c>
      <c r="D366" s="13" t="s">
        <v>57</v>
      </c>
      <c r="E366" s="13" t="s">
        <v>880</v>
      </c>
      <c r="F366" s="15">
        <v>55.64602353</v>
      </c>
      <c r="G366" s="15">
        <v>-4.793801871</v>
      </c>
      <c r="H366" s="16" t="s">
        <v>877</v>
      </c>
      <c r="I366" s="17" t="s">
        <v>878</v>
      </c>
      <c r="J366" s="17"/>
      <c r="K366" s="17"/>
      <c r="L366" s="17"/>
    </row>
    <row r="367" spans="2:12">
      <c r="B367" s="12" t="s">
        <v>881</v>
      </c>
      <c r="C367" s="13" t="s">
        <v>56</v>
      </c>
      <c r="D367" s="24" t="s">
        <v>57</v>
      </c>
      <c r="E367" s="13" t="s">
        <v>882</v>
      </c>
      <c r="F367" s="15">
        <v>55.8211242</v>
      </c>
      <c r="G367" s="15">
        <v>-4.3643016</v>
      </c>
      <c r="H367" s="16" t="s">
        <v>883</v>
      </c>
      <c r="I367" s="17" t="s">
        <v>884</v>
      </c>
      <c r="J367" s="17"/>
      <c r="K367" s="17"/>
      <c r="L367" s="17"/>
    </row>
    <row r="368" spans="2:12">
      <c r="B368" s="12" t="s">
        <v>885</v>
      </c>
      <c r="C368" s="13" t="s">
        <v>56</v>
      </c>
      <c r="D368" s="24" t="s">
        <v>57</v>
      </c>
      <c r="E368" s="13" t="s">
        <v>886</v>
      </c>
      <c r="F368" s="15">
        <v>55.8211242</v>
      </c>
      <c r="G368" s="15">
        <v>-4.3643016</v>
      </c>
      <c r="H368" s="16" t="s">
        <v>883</v>
      </c>
      <c r="I368" s="17" t="s">
        <v>884</v>
      </c>
      <c r="J368" s="17"/>
      <c r="K368" s="17"/>
      <c r="L368" s="17"/>
    </row>
    <row r="369" spans="2:12">
      <c r="B369" s="22" t="s">
        <v>887</v>
      </c>
      <c r="C369" s="23" t="s">
        <v>11</v>
      </c>
      <c r="D369" s="25" t="e">
        <f>#N/A</f>
        <v>#N/A</v>
      </c>
      <c r="E369" s="23" t="s">
        <v>888</v>
      </c>
      <c r="F369" s="27">
        <v>60.275831</v>
      </c>
      <c r="G369" s="27">
        <v>-1.275884</v>
      </c>
      <c r="H369" s="28" t="s">
        <v>889</v>
      </c>
      <c r="I369" s="29" t="s">
        <v>887</v>
      </c>
      <c r="J369" s="17" t="s">
        <v>890</v>
      </c>
      <c r="K369" s="17"/>
      <c r="L369" s="17"/>
    </row>
    <row r="370" spans="2:10">
      <c r="B370" t="s">
        <v>891</v>
      </c>
      <c r="C370" t="s">
        <v>11</v>
      </c>
      <c r="D370" t="s">
        <v>162</v>
      </c>
      <c r="E370" t="s">
        <v>892</v>
      </c>
      <c r="F370" t="e">
        <f t="shared" ref="F370:F375" si="0">#N/A</f>
        <v>#N/A</v>
      </c>
      <c r="G370" t="e">
        <f t="shared" ref="G370:G375" si="1">#N/A</f>
        <v>#N/A</v>
      </c>
      <c r="H370" t="s">
        <v>893</v>
      </c>
      <c r="I370" s="26" t="s">
        <v>894</v>
      </c>
      <c r="J370" t="s">
        <v>895</v>
      </c>
    </row>
    <row r="371" spans="2:10">
      <c r="B371" t="s">
        <v>896</v>
      </c>
      <c r="C371" t="s">
        <v>11</v>
      </c>
      <c r="D371" t="e">
        <f>#N/A</f>
        <v>#N/A</v>
      </c>
      <c r="E371" t="s">
        <v>897</v>
      </c>
      <c r="F371" t="e">
        <f t="shared" si="0"/>
        <v>#N/A</v>
      </c>
      <c r="G371" t="e">
        <f t="shared" si="1"/>
        <v>#N/A</v>
      </c>
      <c r="H371" t="s">
        <v>893</v>
      </c>
      <c r="I371" s="26" t="s">
        <v>894</v>
      </c>
      <c r="J371" t="s">
        <v>895</v>
      </c>
    </row>
    <row r="372" spans="2:10">
      <c r="B372" t="s">
        <v>898</v>
      </c>
      <c r="C372" t="s">
        <v>56</v>
      </c>
      <c r="D372" t="s">
        <v>57</v>
      </c>
      <c r="E372" t="s">
        <v>899</v>
      </c>
      <c r="F372" t="e">
        <f t="shared" si="0"/>
        <v>#N/A</v>
      </c>
      <c r="G372" t="e">
        <f t="shared" si="1"/>
        <v>#N/A</v>
      </c>
      <c r="I372" s="26" t="s">
        <v>894</v>
      </c>
      <c r="J372" t="s">
        <v>895</v>
      </c>
    </row>
    <row r="373" spans="2:10">
      <c r="B373" t="s">
        <v>900</v>
      </c>
      <c r="C373" t="s">
        <v>56</v>
      </c>
      <c r="D373" t="s">
        <v>57</v>
      </c>
      <c r="E373" t="s">
        <v>901</v>
      </c>
      <c r="F373" t="e">
        <f t="shared" si="0"/>
        <v>#N/A</v>
      </c>
      <c r="G373" t="e">
        <f t="shared" si="1"/>
        <v>#N/A</v>
      </c>
      <c r="I373" s="26" t="s">
        <v>894</v>
      </c>
      <c r="J373" t="s">
        <v>895</v>
      </c>
    </row>
    <row r="374" spans="2:9">
      <c r="B374" s="26" t="s">
        <v>902</v>
      </c>
      <c r="C374" t="s">
        <v>56</v>
      </c>
      <c r="D374" t="s">
        <v>57</v>
      </c>
      <c r="E374" t="s">
        <v>903</v>
      </c>
      <c r="F374" t="e">
        <f t="shared" si="0"/>
        <v>#N/A</v>
      </c>
      <c r="G374" t="e">
        <f t="shared" si="1"/>
        <v>#N/A</v>
      </c>
      <c r="H374" t="s">
        <v>904</v>
      </c>
      <c r="I374" s="17" t="s">
        <v>271</v>
      </c>
    </row>
    <row r="375" spans="2:9">
      <c r="B375" s="26" t="s">
        <v>905</v>
      </c>
      <c r="C375" t="s">
        <v>56</v>
      </c>
      <c r="D375" t="s">
        <v>57</v>
      </c>
      <c r="E375" t="s">
        <v>906</v>
      </c>
      <c r="F375" t="e">
        <f t="shared" si="0"/>
        <v>#N/A</v>
      </c>
      <c r="G375" t="e">
        <f t="shared" si="1"/>
        <v>#N/A</v>
      </c>
      <c r="H375" t="s">
        <v>904</v>
      </c>
      <c r="I375" s="17" t="s">
        <v>271</v>
      </c>
    </row>
  </sheetData>
  <pageMargins left="0.7875" right="0.7875" top="1.05277777777778" bottom="1.05277777777778" header="0.7875" footer="0.7875"/>
  <pageSetup paperSize="9" orientation="portrait" useFirstPageNumber="true" horizontalDpi="300" verticalDpi="300"/>
  <headerFooter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9"/>
  <sheetViews>
    <sheetView workbookViewId="0">
      <selection activeCell="A2" sqref="A2"/>
    </sheetView>
  </sheetViews>
  <sheetFormatPr defaultColWidth="11.5333333333333" defaultRowHeight="16.5"/>
  <cols>
    <col min="1" max="1" width="30.8857142857143" customWidth="true"/>
  </cols>
  <sheetData>
    <row r="1" s="1" customFormat="true" ht="28.5" spans="1:10">
      <c r="A1" s="2" t="s">
        <v>907</v>
      </c>
      <c r="B1" s="3"/>
      <c r="C1" s="3"/>
      <c r="D1" s="3"/>
      <c r="E1" s="3"/>
      <c r="F1" s="3"/>
      <c r="G1" s="3"/>
      <c r="H1" s="3"/>
      <c r="I1" s="3"/>
      <c r="J1" s="3"/>
    </row>
    <row r="3" spans="1:2">
      <c r="A3" s="4" t="s">
        <v>908</v>
      </c>
      <c r="B3" s="4"/>
    </row>
    <row r="4" spans="2:2">
      <c r="B4" s="4"/>
    </row>
    <row r="5" spans="1:9">
      <c r="A5" s="7" t="s">
        <v>909</v>
      </c>
      <c r="B5" t="s">
        <v>910</v>
      </c>
      <c r="F5" s="9"/>
      <c r="G5" s="9"/>
      <c r="H5" s="9"/>
      <c r="I5" s="9"/>
    </row>
    <row r="6" spans="1:9">
      <c r="A6" s="8" t="s">
        <v>18</v>
      </c>
      <c r="B6">
        <f>COUNTIF('GSP info'!$I$6:$I$375,A6)</f>
        <v>1</v>
      </c>
      <c r="C6" t="str">
        <f>IF(B6=0,"Missing","")</f>
        <v/>
      </c>
      <c r="F6" s="9"/>
      <c r="G6" s="9"/>
      <c r="H6" s="9"/>
      <c r="I6" s="9"/>
    </row>
    <row r="7" spans="1:9">
      <c r="A7" s="8" t="s">
        <v>10</v>
      </c>
      <c r="B7">
        <f>COUNTIF('GSP info'!$I$6:$I$375,A7)</f>
        <v>1</v>
      </c>
      <c r="C7" t="str">
        <f t="shared" ref="C7:C43" si="0">IF(B7=0,"Missing","")</f>
        <v/>
      </c>
      <c r="F7" s="9"/>
      <c r="G7" s="9"/>
      <c r="H7" s="9"/>
      <c r="I7" s="9"/>
    </row>
    <row r="8" spans="1:9">
      <c r="A8" s="8" t="s">
        <v>14</v>
      </c>
      <c r="B8">
        <f>COUNTIF('GSP info'!$I$6:$I$375,A8)</f>
        <v>1</v>
      </c>
      <c r="C8" t="str">
        <f t="shared" si="0"/>
        <v/>
      </c>
      <c r="F8" s="9"/>
      <c r="G8" s="9"/>
      <c r="H8" s="9"/>
      <c r="I8" s="9"/>
    </row>
    <row r="9" spans="1:9">
      <c r="A9" s="8" t="s">
        <v>30</v>
      </c>
      <c r="B9">
        <f>COUNTIF('GSP info'!$I$6:$I$375,A9)</f>
        <v>4</v>
      </c>
      <c r="C9" t="str">
        <f t="shared" si="0"/>
        <v/>
      </c>
      <c r="F9" s="9"/>
      <c r="G9" s="9"/>
      <c r="H9" s="9"/>
      <c r="I9" s="9"/>
    </row>
    <row r="10" spans="1:9">
      <c r="A10" s="8" t="s">
        <v>31</v>
      </c>
      <c r="B10">
        <f>COUNTIF('GSP info'!$I$6:$I$375,A10)</f>
        <v>1</v>
      </c>
      <c r="C10" t="str">
        <f t="shared" si="0"/>
        <v/>
      </c>
      <c r="F10" s="9"/>
      <c r="G10" s="9"/>
      <c r="H10" s="9"/>
      <c r="I10" s="9"/>
    </row>
    <row r="11" spans="1:9">
      <c r="A11" s="8" t="s">
        <v>37</v>
      </c>
      <c r="B11">
        <f>COUNTIF('GSP info'!$I$6:$I$375,A11)</f>
        <v>1</v>
      </c>
      <c r="C11" t="str">
        <f t="shared" si="0"/>
        <v/>
      </c>
      <c r="F11" s="9"/>
      <c r="G11" s="9"/>
      <c r="H11" s="9"/>
      <c r="I11" s="9"/>
    </row>
    <row r="12" spans="1:9">
      <c r="A12" s="8" t="s">
        <v>39</v>
      </c>
      <c r="B12">
        <f>COUNTIF('GSP info'!$I$6:$I$375,A12)</f>
        <v>1</v>
      </c>
      <c r="C12" t="str">
        <f t="shared" si="0"/>
        <v/>
      </c>
      <c r="F12" s="9"/>
      <c r="G12" s="9"/>
      <c r="H12" s="9"/>
      <c r="I12" s="9"/>
    </row>
    <row r="13" spans="1:9">
      <c r="A13" s="8" t="s">
        <v>43</v>
      </c>
      <c r="B13">
        <f>COUNTIF('GSP info'!$I$6:$I$375,A13)</f>
        <v>1</v>
      </c>
      <c r="C13" t="str">
        <f t="shared" si="0"/>
        <v/>
      </c>
      <c r="F13" s="9"/>
      <c r="G13" s="9"/>
      <c r="H13" s="9"/>
      <c r="I13" s="9"/>
    </row>
    <row r="14" spans="1:9">
      <c r="A14" s="8" t="s">
        <v>48</v>
      </c>
      <c r="B14">
        <f>COUNTIF('GSP info'!$I$6:$I$375,A14)</f>
        <v>2</v>
      </c>
      <c r="C14" t="str">
        <f t="shared" si="0"/>
        <v/>
      </c>
      <c r="F14" s="9"/>
      <c r="G14" s="9"/>
      <c r="H14" s="9"/>
      <c r="I14" s="9"/>
    </row>
    <row r="15" spans="1:9">
      <c r="A15" s="8" t="s">
        <v>49</v>
      </c>
      <c r="B15">
        <f>COUNTIF('GSP info'!$I$6:$I$375,A15)</f>
        <v>1</v>
      </c>
      <c r="C15" t="str">
        <f t="shared" si="0"/>
        <v/>
      </c>
      <c r="F15" s="9"/>
      <c r="G15" s="9"/>
      <c r="H15" s="9"/>
      <c r="I15" s="9"/>
    </row>
    <row r="16" spans="1:9">
      <c r="A16" s="8" t="s">
        <v>52</v>
      </c>
      <c r="B16">
        <f>COUNTIF('GSP info'!$I$6:$I$375,A16)</f>
        <v>1</v>
      </c>
      <c r="C16" t="str">
        <f t="shared" si="0"/>
        <v/>
      </c>
      <c r="F16" s="9"/>
      <c r="G16" s="9"/>
      <c r="H16" s="9"/>
      <c r="I16" s="9"/>
    </row>
    <row r="17" spans="1:9">
      <c r="A17" s="8" t="s">
        <v>55</v>
      </c>
      <c r="B17">
        <f>COUNTIF('GSP info'!$I$6:$I$375,A17)</f>
        <v>1</v>
      </c>
      <c r="C17" t="str">
        <f t="shared" si="0"/>
        <v/>
      </c>
      <c r="F17" s="9"/>
      <c r="G17" s="9"/>
      <c r="H17" s="9"/>
      <c r="I17" s="9"/>
    </row>
    <row r="18" spans="1:9">
      <c r="A18" s="8" t="s">
        <v>68</v>
      </c>
      <c r="B18">
        <f>COUNTIF('GSP info'!$I$6:$I$375,A18)</f>
        <v>1</v>
      </c>
      <c r="C18" t="str">
        <f t="shared" si="0"/>
        <v/>
      </c>
      <c r="F18" s="9"/>
      <c r="G18" s="9"/>
      <c r="H18" s="9"/>
      <c r="I18" s="9"/>
    </row>
    <row r="19" spans="1:9">
      <c r="A19" s="8" t="s">
        <v>59</v>
      </c>
      <c r="B19">
        <f>COUNTIF('GSP info'!$I$6:$I$375,A19)</f>
        <v>1</v>
      </c>
      <c r="C19" t="str">
        <f t="shared" si="0"/>
        <v/>
      </c>
      <c r="F19" s="9"/>
      <c r="G19" s="9"/>
      <c r="H19" s="9"/>
      <c r="I19" s="9"/>
    </row>
    <row r="20" spans="1:9">
      <c r="A20" s="8" t="s">
        <v>65</v>
      </c>
      <c r="B20">
        <f>COUNTIF('GSP info'!$I$6:$I$375,A20)</f>
        <v>2</v>
      </c>
      <c r="C20" t="str">
        <f t="shared" si="0"/>
        <v/>
      </c>
      <c r="F20" s="9"/>
      <c r="G20" s="9"/>
      <c r="H20" s="9"/>
      <c r="I20" s="9"/>
    </row>
    <row r="21" spans="1:9">
      <c r="A21" s="8" t="s">
        <v>72</v>
      </c>
      <c r="B21">
        <f>COUNTIF('GSP info'!$I$6:$I$375,A21)</f>
        <v>2</v>
      </c>
      <c r="C21" t="str">
        <f t="shared" si="0"/>
        <v/>
      </c>
      <c r="F21" s="9"/>
      <c r="G21" s="9"/>
      <c r="H21" s="9"/>
      <c r="I21" s="9"/>
    </row>
    <row r="22" spans="1:9">
      <c r="A22" s="8" t="s">
        <v>76</v>
      </c>
      <c r="B22">
        <f>COUNTIF('GSP info'!$I$6:$I$375,A22)</f>
        <v>1</v>
      </c>
      <c r="C22" t="str">
        <f t="shared" si="0"/>
        <v/>
      </c>
      <c r="F22" s="9"/>
      <c r="G22" s="9"/>
      <c r="H22" s="9"/>
      <c r="I22" s="9"/>
    </row>
    <row r="23" spans="1:9">
      <c r="A23" s="8" t="s">
        <v>73</v>
      </c>
      <c r="B23">
        <f>COUNTIF('GSP info'!$I$6:$I$375,A23)</f>
        <v>1</v>
      </c>
      <c r="C23" t="str">
        <f t="shared" si="0"/>
        <v/>
      </c>
      <c r="F23" s="9"/>
      <c r="G23" s="9"/>
      <c r="H23" s="9"/>
      <c r="I23" s="9"/>
    </row>
    <row r="24" ht="33" spans="1:9">
      <c r="A24" s="8" t="s">
        <v>85</v>
      </c>
      <c r="B24">
        <f>COUNTIF('GSP info'!$I$6:$I$375,A24)</f>
        <v>5</v>
      </c>
      <c r="C24" t="str">
        <f t="shared" si="0"/>
        <v/>
      </c>
      <c r="F24" s="9"/>
      <c r="G24" s="9"/>
      <c r="H24" s="9"/>
      <c r="I24" s="9"/>
    </row>
    <row r="25" spans="1:9">
      <c r="A25" s="8" t="s">
        <v>86</v>
      </c>
      <c r="B25">
        <f>COUNTIF('GSP info'!$I$6:$I$375,A25)</f>
        <v>1</v>
      </c>
      <c r="C25" t="str">
        <f t="shared" si="0"/>
        <v/>
      </c>
      <c r="F25" s="9"/>
      <c r="G25" s="9"/>
      <c r="H25" s="9"/>
      <c r="I25" s="9"/>
    </row>
    <row r="26" spans="1:9">
      <c r="A26" s="8" t="s">
        <v>79</v>
      </c>
      <c r="B26">
        <f>COUNTIF('GSP info'!$I$6:$I$375,A26)</f>
        <v>1</v>
      </c>
      <c r="C26" t="str">
        <f t="shared" si="0"/>
        <v/>
      </c>
      <c r="F26" s="9"/>
      <c r="G26" s="9"/>
      <c r="H26" s="9"/>
      <c r="I26" s="9"/>
    </row>
    <row r="27" spans="1:9">
      <c r="A27" s="8" t="s">
        <v>88</v>
      </c>
      <c r="B27">
        <f>COUNTIF('GSP info'!$I$6:$I$375,A27)</f>
        <v>1</v>
      </c>
      <c r="C27" t="str">
        <f t="shared" si="0"/>
        <v/>
      </c>
      <c r="F27" s="9"/>
      <c r="G27" s="9"/>
      <c r="H27" s="9"/>
      <c r="I27" s="9"/>
    </row>
    <row r="28" spans="1:9">
      <c r="A28" s="8" t="s">
        <v>91</v>
      </c>
      <c r="B28">
        <f>COUNTIF('GSP info'!$I$6:$I$375,A28)</f>
        <v>1</v>
      </c>
      <c r="C28" t="str">
        <f t="shared" si="0"/>
        <v/>
      </c>
      <c r="F28" s="9"/>
      <c r="G28" s="9"/>
      <c r="H28" s="9"/>
      <c r="I28" s="9"/>
    </row>
    <row r="29" spans="1:9">
      <c r="A29" s="8" t="s">
        <v>95</v>
      </c>
      <c r="B29">
        <f>COUNTIF('GSP info'!$I$6:$I$375,A29)</f>
        <v>1</v>
      </c>
      <c r="C29" t="str">
        <f t="shared" si="0"/>
        <v/>
      </c>
      <c r="F29" s="9"/>
      <c r="G29" s="9"/>
      <c r="H29" s="9"/>
      <c r="I29" s="9"/>
    </row>
    <row r="30" spans="1:9">
      <c r="A30" s="8" t="s">
        <v>99</v>
      </c>
      <c r="B30">
        <f>COUNTIF('GSP info'!$I$6:$I$375,A30)</f>
        <v>1</v>
      </c>
      <c r="C30" t="str">
        <f t="shared" si="0"/>
        <v/>
      </c>
      <c r="F30" s="9"/>
      <c r="G30" s="9"/>
      <c r="H30" s="9"/>
      <c r="I30" s="9"/>
    </row>
    <row r="31" spans="1:9">
      <c r="A31" s="8" t="s">
        <v>103</v>
      </c>
      <c r="B31">
        <f>COUNTIF('GSP info'!$I$6:$I$375,A31)</f>
        <v>1</v>
      </c>
      <c r="C31" t="str">
        <f t="shared" si="0"/>
        <v/>
      </c>
      <c r="F31" s="9"/>
      <c r="G31" s="9"/>
      <c r="H31" s="9"/>
      <c r="I31" s="9"/>
    </row>
    <row r="32" spans="1:9">
      <c r="A32" s="8" t="s">
        <v>105</v>
      </c>
      <c r="B32">
        <f>COUNTIF('GSP info'!$I$6:$I$375,A32)</f>
        <v>1</v>
      </c>
      <c r="C32" t="str">
        <f t="shared" si="0"/>
        <v/>
      </c>
      <c r="F32" s="9"/>
      <c r="G32" s="9"/>
      <c r="H32" s="9"/>
      <c r="I32" s="9"/>
    </row>
    <row r="33" spans="1:9">
      <c r="A33" s="8" t="s">
        <v>107</v>
      </c>
      <c r="B33">
        <f>COUNTIF('GSP info'!$I$6:$I$375,A33)</f>
        <v>1</v>
      </c>
      <c r="C33" t="str">
        <f t="shared" si="0"/>
        <v/>
      </c>
      <c r="F33" s="9"/>
      <c r="G33" s="9"/>
      <c r="H33" s="9"/>
      <c r="I33" s="9"/>
    </row>
    <row r="34" spans="1:9">
      <c r="A34" s="8" t="s">
        <v>110</v>
      </c>
      <c r="B34">
        <f>COUNTIF('GSP info'!$I$6:$I$375,A34)</f>
        <v>1</v>
      </c>
      <c r="C34" t="str">
        <f t="shared" si="0"/>
        <v/>
      </c>
      <c r="F34" s="9"/>
      <c r="G34" s="9"/>
      <c r="H34" s="9"/>
      <c r="I34" s="9"/>
    </row>
    <row r="35" spans="1:9">
      <c r="A35" s="8" t="s">
        <v>112</v>
      </c>
      <c r="B35">
        <f>COUNTIF('GSP info'!$I$6:$I$375,A35)</f>
        <v>1</v>
      </c>
      <c r="C35" t="str">
        <f t="shared" si="0"/>
        <v/>
      </c>
      <c r="F35" s="9"/>
      <c r="G35" s="9"/>
      <c r="H35" s="9"/>
      <c r="I35" s="9"/>
    </row>
    <row r="36" spans="1:9">
      <c r="A36" s="8" t="s">
        <v>115</v>
      </c>
      <c r="B36">
        <f>COUNTIF('GSP info'!$I$6:$I$375,A36)</f>
        <v>1</v>
      </c>
      <c r="C36" t="str">
        <f t="shared" si="0"/>
        <v/>
      </c>
      <c r="F36" s="9"/>
      <c r="G36" s="9"/>
      <c r="H36" s="9"/>
      <c r="I36" s="9"/>
    </row>
    <row r="37" spans="1:9">
      <c r="A37" s="8" t="s">
        <v>123</v>
      </c>
      <c r="B37">
        <f>COUNTIF('GSP info'!$I$6:$I$375,A37)</f>
        <v>1</v>
      </c>
      <c r="C37" t="str">
        <f t="shared" si="0"/>
        <v/>
      </c>
      <c r="F37" s="9"/>
      <c r="G37" s="9"/>
      <c r="H37" s="9"/>
      <c r="I37" s="9"/>
    </row>
    <row r="38" spans="1:9">
      <c r="A38" s="8" t="s">
        <v>121</v>
      </c>
      <c r="B38">
        <f>COUNTIF('GSP info'!$I$6:$I$375,A38)</f>
        <v>1</v>
      </c>
      <c r="C38" t="str">
        <f t="shared" si="0"/>
        <v/>
      </c>
      <c r="F38" s="9"/>
      <c r="G38" s="9"/>
      <c r="H38" s="9"/>
      <c r="I38" s="9"/>
    </row>
    <row r="39" spans="1:9">
      <c r="A39" s="8" t="s">
        <v>117</v>
      </c>
      <c r="B39">
        <f>COUNTIF('GSP info'!$I$6:$I$375,A39)</f>
        <v>1</v>
      </c>
      <c r="C39" t="str">
        <f t="shared" si="0"/>
        <v/>
      </c>
      <c r="F39" s="9"/>
      <c r="G39" s="9"/>
      <c r="H39" s="9"/>
      <c r="I39" s="9"/>
    </row>
    <row r="40" spans="1:9">
      <c r="A40" s="8" t="s">
        <v>134</v>
      </c>
      <c r="B40">
        <f>COUNTIF('GSP info'!$I$6:$I$375,A40)</f>
        <v>1</v>
      </c>
      <c r="C40" t="str">
        <f t="shared" si="0"/>
        <v/>
      </c>
      <c r="F40" s="9"/>
      <c r="G40" s="9"/>
      <c r="H40" s="9"/>
      <c r="I40" s="9"/>
    </row>
    <row r="41" spans="1:9">
      <c r="A41" s="8" t="s">
        <v>129</v>
      </c>
      <c r="B41">
        <f>COUNTIF('GSP info'!$I$6:$I$375,A41)</f>
        <v>2</v>
      </c>
      <c r="C41" t="str">
        <f t="shared" si="0"/>
        <v/>
      </c>
      <c r="F41" s="9"/>
      <c r="G41" s="9"/>
      <c r="H41" s="9"/>
      <c r="I41" s="9"/>
    </row>
    <row r="42" spans="1:9">
      <c r="A42" s="8" t="s">
        <v>138</v>
      </c>
      <c r="B42">
        <f>COUNTIF('GSP info'!$I$6:$I$375,A42)</f>
        <v>1</v>
      </c>
      <c r="C42" t="str">
        <f t="shared" si="0"/>
        <v/>
      </c>
      <c r="F42" s="9"/>
      <c r="G42" s="9"/>
      <c r="H42" s="9"/>
      <c r="I42" s="9"/>
    </row>
    <row r="43" spans="1:9">
      <c r="A43" s="8" t="s">
        <v>143</v>
      </c>
      <c r="B43">
        <f>COUNTIF('GSP info'!$I$6:$I$375,A43)</f>
        <v>1</v>
      </c>
      <c r="C43" t="str">
        <f t="shared" si="0"/>
        <v/>
      </c>
      <c r="F43" s="9"/>
      <c r="G43" s="9"/>
      <c r="H43" s="9"/>
      <c r="I43" s="9"/>
    </row>
    <row r="44" spans="1:9">
      <c r="A44" s="8" t="s">
        <v>146</v>
      </c>
      <c r="B44">
        <f>COUNTIF('GSP info'!$I$6:$I$375,A44)</f>
        <v>1</v>
      </c>
      <c r="C44" t="str">
        <f t="shared" ref="C44:C107" si="1">IF(B44=0,"Missing","")</f>
        <v/>
      </c>
      <c r="F44" s="9"/>
      <c r="G44" s="9"/>
      <c r="H44" s="9"/>
      <c r="I44" s="9"/>
    </row>
    <row r="45" spans="1:9">
      <c r="A45" s="8" t="s">
        <v>148</v>
      </c>
      <c r="B45">
        <f>COUNTIF('GSP info'!$I$6:$I$375,A45)</f>
        <v>1</v>
      </c>
      <c r="C45" t="str">
        <f t="shared" si="1"/>
        <v/>
      </c>
      <c r="F45" s="9"/>
      <c r="G45" s="9"/>
      <c r="H45" s="9"/>
      <c r="I45" s="9"/>
    </row>
    <row r="46" spans="1:9">
      <c r="A46" s="8" t="s">
        <v>150</v>
      </c>
      <c r="B46">
        <f>COUNTIF('GSP info'!$I$6:$I$375,A46)</f>
        <v>1</v>
      </c>
      <c r="C46" t="str">
        <f t="shared" si="1"/>
        <v/>
      </c>
      <c r="F46" s="9"/>
      <c r="G46" s="9"/>
      <c r="H46" s="9"/>
      <c r="I46" s="9"/>
    </row>
    <row r="47" spans="1:9">
      <c r="A47" s="8" t="s">
        <v>140</v>
      </c>
      <c r="B47">
        <f>COUNTIF('GSP info'!$I$6:$I$375,A47)</f>
        <v>1</v>
      </c>
      <c r="C47" t="str">
        <f t="shared" si="1"/>
        <v/>
      </c>
      <c r="F47" s="9"/>
      <c r="G47" s="9"/>
      <c r="H47" s="9"/>
      <c r="I47" s="9"/>
    </row>
    <row r="48" spans="1:9">
      <c r="A48" s="8" t="s">
        <v>152</v>
      </c>
      <c r="B48">
        <f>COUNTIF('GSP info'!$I$6:$I$375,A48)</f>
        <v>1</v>
      </c>
      <c r="C48" t="str">
        <f t="shared" si="1"/>
        <v/>
      </c>
      <c r="F48" s="9"/>
      <c r="G48" s="9"/>
      <c r="H48" s="9"/>
      <c r="I48" s="9"/>
    </row>
    <row r="49" spans="1:9">
      <c r="A49" s="8" t="s">
        <v>154</v>
      </c>
      <c r="B49">
        <f>COUNTIF('GSP info'!$I$6:$I$375,A49)</f>
        <v>1</v>
      </c>
      <c r="C49" t="str">
        <f t="shared" si="1"/>
        <v/>
      </c>
      <c r="F49" s="9"/>
      <c r="G49" s="9"/>
      <c r="H49" s="9"/>
      <c r="I49" s="9"/>
    </row>
    <row r="50" spans="1:9">
      <c r="A50" s="8" t="s">
        <v>157</v>
      </c>
      <c r="B50">
        <f>COUNTIF('GSP info'!$I$6:$I$375,A50)</f>
        <v>1</v>
      </c>
      <c r="C50" t="str">
        <f t="shared" si="1"/>
        <v/>
      </c>
      <c r="F50" s="9"/>
      <c r="G50" s="9"/>
      <c r="H50" s="9"/>
      <c r="I50" s="9"/>
    </row>
    <row r="51" spans="1:9">
      <c r="A51" s="8" t="s">
        <v>159</v>
      </c>
      <c r="B51">
        <f>COUNTIF('GSP info'!$I$6:$I$375,A51)</f>
        <v>1</v>
      </c>
      <c r="C51" t="str">
        <f t="shared" si="1"/>
        <v/>
      </c>
      <c r="F51" s="9"/>
      <c r="G51" s="9"/>
      <c r="H51" s="9"/>
      <c r="I51" s="9"/>
    </row>
    <row r="52" spans="1:9">
      <c r="A52" s="8" t="s">
        <v>180</v>
      </c>
      <c r="B52">
        <f>COUNTIF('GSP info'!$I$6:$I$375,A52)</f>
        <v>1</v>
      </c>
      <c r="C52" t="str">
        <f t="shared" si="1"/>
        <v/>
      </c>
      <c r="F52" s="9"/>
      <c r="G52" s="9"/>
      <c r="H52" s="9"/>
      <c r="I52" s="9"/>
    </row>
    <row r="53" spans="1:9">
      <c r="A53" s="8" t="s">
        <v>164</v>
      </c>
      <c r="B53">
        <f>COUNTIF('GSP info'!$I$6:$I$375,A53)</f>
        <v>1</v>
      </c>
      <c r="C53" t="str">
        <f t="shared" si="1"/>
        <v/>
      </c>
      <c r="F53" s="9"/>
      <c r="G53" s="9"/>
      <c r="H53" s="9"/>
      <c r="I53" s="9"/>
    </row>
    <row r="54" spans="1:9">
      <c r="A54" s="8" t="s">
        <v>172</v>
      </c>
      <c r="B54">
        <f>COUNTIF('GSP info'!$I$6:$I$375,A54)</f>
        <v>2</v>
      </c>
      <c r="C54" t="str">
        <f t="shared" si="1"/>
        <v/>
      </c>
      <c r="F54" s="9"/>
      <c r="G54" s="9"/>
      <c r="H54" s="9"/>
      <c r="I54" s="9"/>
    </row>
    <row r="55" spans="1:9">
      <c r="A55" s="8" t="s">
        <v>174</v>
      </c>
      <c r="B55">
        <f>COUNTIF('GSP info'!$I$6:$I$375,A55)</f>
        <v>1</v>
      </c>
      <c r="C55" t="str">
        <f t="shared" si="1"/>
        <v/>
      </c>
      <c r="F55" s="9"/>
      <c r="G55" s="9"/>
      <c r="H55" s="9"/>
      <c r="I55" s="9"/>
    </row>
    <row r="56" spans="1:9">
      <c r="A56" s="8" t="s">
        <v>176</v>
      </c>
      <c r="B56">
        <f>COUNTIF('GSP info'!$I$6:$I$375,A56)</f>
        <v>1</v>
      </c>
      <c r="C56" t="str">
        <f t="shared" si="1"/>
        <v/>
      </c>
      <c r="F56" s="9"/>
      <c r="G56" s="9"/>
      <c r="H56" s="9"/>
      <c r="I56" s="9"/>
    </row>
    <row r="57" spans="1:9">
      <c r="A57" s="8" t="s">
        <v>182</v>
      </c>
      <c r="B57">
        <f>COUNTIF('GSP info'!$I$6:$I$375,A57)</f>
        <v>1</v>
      </c>
      <c r="C57" t="str">
        <f t="shared" si="1"/>
        <v/>
      </c>
      <c r="F57" s="9"/>
      <c r="G57" s="9"/>
      <c r="H57" s="9"/>
      <c r="I57" s="9"/>
    </row>
    <row r="58" spans="1:9">
      <c r="A58" s="8" t="s">
        <v>189</v>
      </c>
      <c r="B58">
        <f>COUNTIF('GSP info'!$I$6:$I$375,A58)</f>
        <v>1</v>
      </c>
      <c r="C58" t="str">
        <f t="shared" si="1"/>
        <v/>
      </c>
      <c r="F58" s="9"/>
      <c r="G58" s="9"/>
      <c r="H58" s="9"/>
      <c r="I58" s="9"/>
    </row>
    <row r="59" spans="1:9">
      <c r="A59" s="8" t="s">
        <v>178</v>
      </c>
      <c r="B59">
        <f>COUNTIF('GSP info'!$I$6:$I$375,A59)</f>
        <v>1</v>
      </c>
      <c r="C59" t="str">
        <f t="shared" si="1"/>
        <v/>
      </c>
      <c r="F59" s="9"/>
      <c r="G59" s="9"/>
      <c r="H59" s="9"/>
      <c r="I59" s="9"/>
    </row>
    <row r="60" spans="1:9">
      <c r="A60" s="8" t="s">
        <v>191</v>
      </c>
      <c r="B60">
        <f>COUNTIF('GSP info'!$I$6:$I$375,A60)</f>
        <v>1</v>
      </c>
      <c r="C60" t="str">
        <f t="shared" si="1"/>
        <v/>
      </c>
      <c r="F60" s="9"/>
      <c r="G60" s="9"/>
      <c r="H60" s="9"/>
      <c r="I60" s="9"/>
    </row>
    <row r="61" spans="1:9">
      <c r="A61" s="8" t="s">
        <v>193</v>
      </c>
      <c r="B61">
        <f>COUNTIF('GSP info'!$I$6:$I$375,A61)</f>
        <v>1</v>
      </c>
      <c r="C61" t="str">
        <f t="shared" si="1"/>
        <v/>
      </c>
      <c r="F61" s="9"/>
      <c r="G61" s="9"/>
      <c r="H61" s="9"/>
      <c r="I61" s="9"/>
    </row>
    <row r="62" spans="1:9">
      <c r="A62" s="8" t="s">
        <v>196</v>
      </c>
      <c r="B62">
        <f>COUNTIF('GSP info'!$I$6:$I$375,A62)</f>
        <v>1</v>
      </c>
      <c r="C62" t="str">
        <f t="shared" si="1"/>
        <v/>
      </c>
      <c r="F62" s="9"/>
      <c r="G62" s="9"/>
      <c r="H62" s="9"/>
      <c r="I62" s="9"/>
    </row>
    <row r="63" spans="1:9">
      <c r="A63" s="8" t="s">
        <v>198</v>
      </c>
      <c r="B63">
        <f>COUNTIF('GSP info'!$I$6:$I$375,A63)</f>
        <v>1</v>
      </c>
      <c r="C63" t="str">
        <f t="shared" si="1"/>
        <v/>
      </c>
      <c r="F63" s="9"/>
      <c r="G63" s="9"/>
      <c r="H63" s="9"/>
      <c r="I63" s="9"/>
    </row>
    <row r="64" spans="1:9">
      <c r="A64" s="8" t="s">
        <v>200</v>
      </c>
      <c r="B64">
        <f>COUNTIF('GSP info'!$I$6:$I$375,A64)</f>
        <v>1</v>
      </c>
      <c r="C64" t="str">
        <f t="shared" si="1"/>
        <v/>
      </c>
      <c r="F64" s="9"/>
      <c r="G64" s="9"/>
      <c r="H64" s="9"/>
      <c r="I64" s="9"/>
    </row>
    <row r="65" spans="1:9">
      <c r="A65" s="8" t="s">
        <v>207</v>
      </c>
      <c r="B65">
        <f>COUNTIF('GSP info'!$I$6:$I$375,A65)</f>
        <v>1</v>
      </c>
      <c r="C65" t="str">
        <f t="shared" si="1"/>
        <v/>
      </c>
      <c r="F65" s="9"/>
      <c r="G65" s="9"/>
      <c r="H65" s="9"/>
      <c r="I65" s="9"/>
    </row>
    <row r="66" spans="1:9">
      <c r="A66" s="8" t="s">
        <v>202</v>
      </c>
      <c r="B66">
        <f>COUNTIF('GSP info'!$I$6:$I$375,A66)</f>
        <v>1</v>
      </c>
      <c r="C66" t="str">
        <f t="shared" si="1"/>
        <v/>
      </c>
      <c r="F66" s="9"/>
      <c r="G66" s="9"/>
      <c r="H66" s="9"/>
      <c r="I66" s="9"/>
    </row>
    <row r="67" spans="1:9">
      <c r="A67" s="8" t="s">
        <v>204</v>
      </c>
      <c r="B67">
        <f>COUNTIF('GSP info'!$I$6:$I$375,A67)</f>
        <v>1</v>
      </c>
      <c r="C67" t="str">
        <f t="shared" si="1"/>
        <v/>
      </c>
      <c r="F67" s="9"/>
      <c r="G67" s="9"/>
      <c r="H67" s="9"/>
      <c r="I67" s="9"/>
    </row>
    <row r="68" spans="1:9">
      <c r="A68" s="8" t="s">
        <v>209</v>
      </c>
      <c r="B68">
        <f>COUNTIF('GSP info'!$I$6:$I$375,A68)</f>
        <v>1</v>
      </c>
      <c r="C68" t="str">
        <f t="shared" si="1"/>
        <v/>
      </c>
      <c r="F68" s="9"/>
      <c r="G68" s="9"/>
      <c r="H68" s="9"/>
      <c r="I68" s="9"/>
    </row>
    <row r="69" spans="1:9">
      <c r="A69" s="8" t="s">
        <v>216</v>
      </c>
      <c r="B69">
        <f>COUNTIF('GSP info'!$I$6:$I$375,A69)</f>
        <v>1</v>
      </c>
      <c r="C69" t="str">
        <f t="shared" si="1"/>
        <v/>
      </c>
      <c r="F69" s="9"/>
      <c r="G69" s="9"/>
      <c r="H69" s="9"/>
      <c r="I69" s="9"/>
    </row>
    <row r="70" spans="1:9">
      <c r="A70" s="8" t="s">
        <v>218</v>
      </c>
      <c r="B70">
        <f>COUNTIF('GSP info'!$I$6:$I$375,A70)</f>
        <v>1</v>
      </c>
      <c r="C70" t="str">
        <f t="shared" si="1"/>
        <v/>
      </c>
      <c r="F70" s="9"/>
      <c r="G70" s="9"/>
      <c r="H70" s="9"/>
      <c r="I70" s="9"/>
    </row>
    <row r="71" spans="1:9">
      <c r="A71" s="8" t="s">
        <v>220</v>
      </c>
      <c r="B71">
        <f>COUNTIF('GSP info'!$I$6:$I$375,A71)</f>
        <v>1</v>
      </c>
      <c r="C71" t="str">
        <f t="shared" si="1"/>
        <v/>
      </c>
      <c r="F71" s="9"/>
      <c r="G71" s="9"/>
      <c r="H71" s="9"/>
      <c r="I71" s="9"/>
    </row>
    <row r="72" spans="1:9">
      <c r="A72" s="8" t="s">
        <v>222</v>
      </c>
      <c r="B72">
        <f>COUNTIF('GSP info'!$I$6:$I$375,A72)</f>
        <v>1</v>
      </c>
      <c r="C72" t="str">
        <f t="shared" si="1"/>
        <v/>
      </c>
      <c r="F72" s="9"/>
      <c r="G72" s="9"/>
      <c r="H72" s="9"/>
      <c r="I72" s="9"/>
    </row>
    <row r="73" spans="1:9">
      <c r="A73" s="8" t="s">
        <v>227</v>
      </c>
      <c r="B73">
        <f>COUNTIF('GSP info'!$I$6:$I$375,A73)</f>
        <v>2</v>
      </c>
      <c r="C73" t="str">
        <f t="shared" si="1"/>
        <v/>
      </c>
      <c r="F73" s="9"/>
      <c r="G73" s="9"/>
      <c r="H73" s="9"/>
      <c r="I73" s="9"/>
    </row>
    <row r="74" spans="1:9">
      <c r="A74" s="8" t="s">
        <v>228</v>
      </c>
      <c r="B74">
        <f>COUNTIF('GSP info'!$I$6:$I$375,A74)</f>
        <v>1</v>
      </c>
      <c r="C74" t="str">
        <f t="shared" si="1"/>
        <v/>
      </c>
      <c r="F74" s="9"/>
      <c r="G74" s="9"/>
      <c r="H74" s="9"/>
      <c r="I74" s="9"/>
    </row>
    <row r="75" spans="1:9">
      <c r="A75" s="8" t="s">
        <v>230</v>
      </c>
      <c r="B75">
        <f>COUNTIF('GSP info'!$I$6:$I$375,A75)</f>
        <v>1</v>
      </c>
      <c r="C75" t="str">
        <f t="shared" si="1"/>
        <v/>
      </c>
      <c r="F75" s="9"/>
      <c r="G75" s="9"/>
      <c r="H75" s="9"/>
      <c r="I75" s="9"/>
    </row>
    <row r="76" spans="1:9">
      <c r="A76" s="8" t="s">
        <v>235</v>
      </c>
      <c r="B76">
        <f>COUNTIF('GSP info'!$I$6:$I$375,A76)</f>
        <v>2</v>
      </c>
      <c r="C76" t="str">
        <f t="shared" si="1"/>
        <v/>
      </c>
      <c r="F76" s="9"/>
      <c r="G76" s="9"/>
      <c r="H76" s="9"/>
      <c r="I76" s="9"/>
    </row>
    <row r="77" spans="1:9">
      <c r="A77" s="8" t="s">
        <v>236</v>
      </c>
      <c r="B77">
        <f>COUNTIF('GSP info'!$I$6:$I$375,A77)</f>
        <v>1</v>
      </c>
      <c r="C77" t="str">
        <f t="shared" si="1"/>
        <v/>
      </c>
      <c r="F77" s="9"/>
      <c r="G77" s="9"/>
      <c r="H77" s="9"/>
      <c r="I77" s="9"/>
    </row>
    <row r="78" spans="1:9">
      <c r="A78" s="8" t="s">
        <v>238</v>
      </c>
      <c r="B78">
        <f>COUNTIF('GSP info'!$I$6:$I$375,A78)</f>
        <v>1</v>
      </c>
      <c r="C78" t="str">
        <f t="shared" si="1"/>
        <v/>
      </c>
      <c r="F78" s="9"/>
      <c r="G78" s="9"/>
      <c r="H78" s="9"/>
      <c r="I78" s="9"/>
    </row>
    <row r="79" spans="1:9">
      <c r="A79" s="8" t="s">
        <v>240</v>
      </c>
      <c r="B79">
        <f>COUNTIF('GSP info'!$I$6:$I$375,A79)</f>
        <v>1</v>
      </c>
      <c r="C79" t="str">
        <f t="shared" si="1"/>
        <v/>
      </c>
      <c r="F79" s="9"/>
      <c r="G79" s="9"/>
      <c r="H79" s="9"/>
      <c r="I79" s="9"/>
    </row>
    <row r="80" spans="1:9">
      <c r="A80" s="8" t="s">
        <v>884</v>
      </c>
      <c r="B80">
        <f>COUNTIF('GSP info'!$I$6:$I$375,A80)</f>
        <v>2</v>
      </c>
      <c r="C80" t="str">
        <f t="shared" si="1"/>
        <v/>
      </c>
      <c r="F80" s="9"/>
      <c r="G80" s="9"/>
      <c r="H80" s="9"/>
      <c r="I80" s="9"/>
    </row>
    <row r="81" spans="1:9">
      <c r="A81" s="8" t="s">
        <v>243</v>
      </c>
      <c r="B81">
        <f>COUNTIF('GSP info'!$I$6:$I$375,A81)</f>
        <v>1</v>
      </c>
      <c r="C81" t="str">
        <f t="shared" si="1"/>
        <v/>
      </c>
      <c r="F81" s="9"/>
      <c r="G81" s="9"/>
      <c r="H81" s="9"/>
      <c r="I81" s="9"/>
    </row>
    <row r="82" spans="1:9">
      <c r="A82" s="8" t="s">
        <v>245</v>
      </c>
      <c r="B82">
        <f>COUNTIF('GSP info'!$I$6:$I$375,A82)</f>
        <v>1</v>
      </c>
      <c r="C82" t="str">
        <f t="shared" si="1"/>
        <v/>
      </c>
      <c r="F82" s="9"/>
      <c r="G82" s="9"/>
      <c r="H82" s="9"/>
      <c r="I82" s="9"/>
    </row>
    <row r="83" spans="1:9">
      <c r="A83" s="8" t="s">
        <v>247</v>
      </c>
      <c r="B83">
        <f>COUNTIF('GSP info'!$I$6:$I$375,A83)</f>
        <v>1</v>
      </c>
      <c r="C83" t="str">
        <f t="shared" si="1"/>
        <v/>
      </c>
      <c r="F83" s="9"/>
      <c r="G83" s="9"/>
      <c r="H83" s="9"/>
      <c r="I83" s="9"/>
    </row>
    <row r="84" spans="1:9">
      <c r="A84" s="8" t="s">
        <v>251</v>
      </c>
      <c r="B84">
        <f>COUNTIF('GSP info'!$I$6:$I$375,A84)</f>
        <v>1</v>
      </c>
      <c r="C84" t="str">
        <f t="shared" si="1"/>
        <v/>
      </c>
      <c r="F84" s="9"/>
      <c r="G84" s="9"/>
      <c r="H84" s="9"/>
      <c r="I84" s="9"/>
    </row>
    <row r="85" spans="1:9">
      <c r="A85" s="8" t="s">
        <v>253</v>
      </c>
      <c r="B85">
        <f>COUNTIF('GSP info'!$I$6:$I$375,A85)</f>
        <v>1</v>
      </c>
      <c r="C85" t="str">
        <f t="shared" si="1"/>
        <v/>
      </c>
      <c r="F85" s="9"/>
      <c r="G85" s="9"/>
      <c r="H85" s="9"/>
      <c r="I85" s="9"/>
    </row>
    <row r="86" spans="1:9">
      <c r="A86" s="8" t="s">
        <v>255</v>
      </c>
      <c r="B86">
        <f>COUNTIF('GSP info'!$I$6:$I$375,A86)</f>
        <v>1</v>
      </c>
      <c r="C86" t="str">
        <f t="shared" si="1"/>
        <v/>
      </c>
      <c r="F86" s="9"/>
      <c r="G86" s="9"/>
      <c r="H86" s="9"/>
      <c r="I86" s="9"/>
    </row>
    <row r="87" spans="1:9">
      <c r="A87" s="8" t="s">
        <v>257</v>
      </c>
      <c r="B87">
        <f>COUNTIF('GSP info'!$I$6:$I$375,A87)</f>
        <v>1</v>
      </c>
      <c r="C87" t="str">
        <f t="shared" si="1"/>
        <v/>
      </c>
      <c r="F87" s="9"/>
      <c r="G87" s="9"/>
      <c r="H87" s="9"/>
      <c r="I87" s="9"/>
    </row>
    <row r="88" spans="1:9">
      <c r="A88" s="8" t="s">
        <v>259</v>
      </c>
      <c r="B88">
        <f>COUNTIF('GSP info'!$I$6:$I$375,A88)</f>
        <v>1</v>
      </c>
      <c r="C88" t="str">
        <f t="shared" si="1"/>
        <v/>
      </c>
      <c r="F88" s="9"/>
      <c r="G88" s="9"/>
      <c r="H88" s="9"/>
      <c r="I88" s="9"/>
    </row>
    <row r="89" spans="1:9">
      <c r="A89" s="8" t="s">
        <v>261</v>
      </c>
      <c r="B89">
        <f>COUNTIF('GSP info'!$I$6:$I$375,A89)</f>
        <v>1</v>
      </c>
      <c r="C89" t="str">
        <f t="shared" si="1"/>
        <v/>
      </c>
      <c r="F89" s="9"/>
      <c r="G89" s="9"/>
      <c r="H89" s="9"/>
      <c r="I89" s="9"/>
    </row>
    <row r="90" spans="1:9">
      <c r="A90" s="8" t="s">
        <v>263</v>
      </c>
      <c r="B90">
        <f>COUNTIF('GSP info'!$I$6:$I$375,A90)</f>
        <v>1</v>
      </c>
      <c r="C90" t="str">
        <f t="shared" si="1"/>
        <v/>
      </c>
      <c r="F90" s="9"/>
      <c r="G90" s="9"/>
      <c r="H90" s="9"/>
      <c r="I90" s="9"/>
    </row>
    <row r="91" spans="1:9">
      <c r="A91" s="8" t="s">
        <v>267</v>
      </c>
      <c r="B91">
        <f>COUNTIF('GSP info'!$I$6:$I$375,A91)</f>
        <v>1</v>
      </c>
      <c r="C91" t="str">
        <f t="shared" si="1"/>
        <v/>
      </c>
      <c r="F91" s="9"/>
      <c r="G91" s="9"/>
      <c r="H91" s="9"/>
      <c r="I91" s="9"/>
    </row>
    <row r="92" spans="1:9">
      <c r="A92" s="8" t="s">
        <v>265</v>
      </c>
      <c r="B92">
        <f>COUNTIF('GSP info'!$I$6:$I$375,A92)</f>
        <v>1</v>
      </c>
      <c r="C92" t="str">
        <f t="shared" si="1"/>
        <v/>
      </c>
      <c r="F92" s="9"/>
      <c r="G92" s="9"/>
      <c r="H92" s="9"/>
      <c r="I92" s="9"/>
    </row>
    <row r="93" spans="1:9">
      <c r="A93" s="8" t="s">
        <v>273</v>
      </c>
      <c r="B93">
        <f>COUNTIF('GSP info'!$I$6:$I$375,A93)</f>
        <v>1</v>
      </c>
      <c r="C93" t="str">
        <f t="shared" si="1"/>
        <v/>
      </c>
      <c r="F93" s="9"/>
      <c r="G93" s="9"/>
      <c r="H93" s="9"/>
      <c r="I93" s="9"/>
    </row>
    <row r="94" spans="1:9">
      <c r="A94" s="8" t="s">
        <v>269</v>
      </c>
      <c r="B94">
        <f>COUNTIF('GSP info'!$I$6:$I$375,A94)</f>
        <v>1</v>
      </c>
      <c r="C94" t="str">
        <f t="shared" si="1"/>
        <v/>
      </c>
      <c r="F94" s="9"/>
      <c r="G94" s="9"/>
      <c r="H94" s="9"/>
      <c r="I94" s="9"/>
    </row>
    <row r="95" spans="1:9">
      <c r="A95" s="8" t="s">
        <v>279</v>
      </c>
      <c r="B95">
        <f>COUNTIF('GSP info'!$I$6:$I$375,A95)</f>
        <v>1</v>
      </c>
      <c r="C95" t="str">
        <f t="shared" si="1"/>
        <v/>
      </c>
      <c r="F95" s="9"/>
      <c r="G95" s="9"/>
      <c r="H95" s="9"/>
      <c r="I95" s="9"/>
    </row>
    <row r="96" spans="1:9">
      <c r="A96" s="8" t="s">
        <v>858</v>
      </c>
      <c r="B96">
        <f>COUNTIF('GSP info'!$I$6:$I$375,A96)</f>
        <v>3</v>
      </c>
      <c r="C96" t="str">
        <f t="shared" si="1"/>
        <v/>
      </c>
      <c r="F96" s="9"/>
      <c r="G96" s="9"/>
      <c r="H96" s="9"/>
      <c r="I96" s="9"/>
    </row>
    <row r="97" spans="1:9">
      <c r="A97" s="8" t="s">
        <v>271</v>
      </c>
      <c r="B97">
        <f>COUNTIF('GSP info'!$I$6:$I$375,A97)</f>
        <v>3</v>
      </c>
      <c r="C97" t="str">
        <f t="shared" si="1"/>
        <v/>
      </c>
      <c r="F97" s="9"/>
      <c r="G97" s="9"/>
      <c r="H97" s="9"/>
      <c r="I97" s="9"/>
    </row>
    <row r="98" spans="1:9">
      <c r="A98" s="8" t="s">
        <v>275</v>
      </c>
      <c r="B98">
        <f>COUNTIF('GSP info'!$I$6:$I$375,A98)</f>
        <v>1</v>
      </c>
      <c r="C98" t="str">
        <f t="shared" si="1"/>
        <v/>
      </c>
      <c r="F98" s="9"/>
      <c r="G98" s="9"/>
      <c r="H98" s="9"/>
      <c r="I98" s="9"/>
    </row>
    <row r="99" spans="1:9">
      <c r="A99" s="8" t="s">
        <v>277</v>
      </c>
      <c r="B99">
        <f>COUNTIF('GSP info'!$I$6:$I$375,A99)</f>
        <v>1</v>
      </c>
      <c r="C99" t="str">
        <f t="shared" si="1"/>
        <v/>
      </c>
      <c r="F99" s="9"/>
      <c r="G99" s="9"/>
      <c r="H99" s="9"/>
      <c r="I99" s="9"/>
    </row>
    <row r="100" spans="1:9">
      <c r="A100" s="8" t="s">
        <v>281</v>
      </c>
      <c r="B100">
        <f>COUNTIF('GSP info'!$I$6:$I$375,A100)</f>
        <v>1</v>
      </c>
      <c r="C100" t="str">
        <f t="shared" si="1"/>
        <v/>
      </c>
      <c r="F100" s="9"/>
      <c r="G100" s="9"/>
      <c r="H100" s="9"/>
      <c r="I100" s="9"/>
    </row>
    <row r="101" spans="1:9">
      <c r="A101" s="8" t="s">
        <v>283</v>
      </c>
      <c r="B101">
        <f>COUNTIF('GSP info'!$I$6:$I$375,A101)</f>
        <v>1</v>
      </c>
      <c r="C101" t="str">
        <f t="shared" si="1"/>
        <v/>
      </c>
      <c r="F101" s="9"/>
      <c r="G101" s="9"/>
      <c r="H101" s="9"/>
      <c r="I101" s="9"/>
    </row>
    <row r="102" spans="1:9">
      <c r="A102" s="8" t="s">
        <v>298</v>
      </c>
      <c r="B102">
        <f>COUNTIF('GSP info'!$I$6:$I$375,A102)</f>
        <v>1</v>
      </c>
      <c r="C102" t="str">
        <f t="shared" si="1"/>
        <v/>
      </c>
      <c r="F102" s="9"/>
      <c r="G102" s="9"/>
      <c r="H102" s="9"/>
      <c r="I102" s="9"/>
    </row>
    <row r="103" spans="1:9">
      <c r="A103" s="8" t="s">
        <v>301</v>
      </c>
      <c r="B103">
        <f>COUNTIF('GSP info'!$I$6:$I$375,A103)</f>
        <v>1</v>
      </c>
      <c r="C103" t="str">
        <f t="shared" si="1"/>
        <v/>
      </c>
      <c r="F103" s="9"/>
      <c r="G103" s="9"/>
      <c r="H103" s="9"/>
      <c r="I103" s="9"/>
    </row>
    <row r="104" spans="1:9">
      <c r="A104" s="8" t="s">
        <v>287</v>
      </c>
      <c r="B104">
        <f>COUNTIF('GSP info'!$I$6:$I$375,A104)</f>
        <v>1</v>
      </c>
      <c r="C104" t="str">
        <f t="shared" si="1"/>
        <v/>
      </c>
      <c r="F104" s="9"/>
      <c r="G104" s="9"/>
      <c r="H104" s="9"/>
      <c r="I104" s="9"/>
    </row>
    <row r="105" spans="1:9">
      <c r="A105" s="8" t="s">
        <v>296</v>
      </c>
      <c r="B105">
        <f>COUNTIF('GSP info'!$I$6:$I$375,A105)</f>
        <v>1</v>
      </c>
      <c r="C105" t="str">
        <f t="shared" si="1"/>
        <v/>
      </c>
      <c r="F105" s="9"/>
      <c r="G105" s="9"/>
      <c r="H105" s="9"/>
      <c r="I105" s="9"/>
    </row>
    <row r="106" spans="1:9">
      <c r="A106" s="8" t="s">
        <v>292</v>
      </c>
      <c r="B106">
        <f>COUNTIF('GSP info'!$I$6:$I$375,A106)</f>
        <v>1</v>
      </c>
      <c r="C106" t="str">
        <f t="shared" si="1"/>
        <v/>
      </c>
      <c r="F106" s="9"/>
      <c r="G106" s="9"/>
      <c r="H106" s="9"/>
      <c r="I106" s="9"/>
    </row>
    <row r="107" spans="1:9">
      <c r="A107" s="8" t="s">
        <v>294</v>
      </c>
      <c r="B107">
        <f>COUNTIF('GSP info'!$I$6:$I$375,A107)</f>
        <v>1</v>
      </c>
      <c r="C107" t="str">
        <f t="shared" si="1"/>
        <v/>
      </c>
      <c r="F107" s="9"/>
      <c r="G107" s="9"/>
      <c r="H107" s="9"/>
      <c r="I107" s="9"/>
    </row>
    <row r="108" spans="1:9">
      <c r="A108" s="8" t="s">
        <v>303</v>
      </c>
      <c r="B108">
        <f>COUNTIF('GSP info'!$I$6:$I$375,A108)</f>
        <v>1</v>
      </c>
      <c r="C108" t="str">
        <f t="shared" ref="C108:C171" si="2">IF(B108=0,"Missing","")</f>
        <v/>
      </c>
      <c r="F108" s="9"/>
      <c r="G108" s="9"/>
      <c r="H108" s="9"/>
      <c r="I108" s="9"/>
    </row>
    <row r="109" spans="1:9">
      <c r="A109" s="8" t="s">
        <v>305</v>
      </c>
      <c r="B109">
        <f>COUNTIF('GSP info'!$I$6:$I$375,A109)</f>
        <v>1</v>
      </c>
      <c r="C109" t="str">
        <f t="shared" si="2"/>
        <v/>
      </c>
      <c r="F109" s="9"/>
      <c r="G109" s="9"/>
      <c r="H109" s="9"/>
      <c r="I109" s="9"/>
    </row>
    <row r="110" spans="1:9">
      <c r="A110" s="8" t="s">
        <v>307</v>
      </c>
      <c r="B110">
        <f>COUNTIF('GSP info'!$I$6:$I$375,A110)</f>
        <v>1</v>
      </c>
      <c r="C110" t="str">
        <f t="shared" si="2"/>
        <v/>
      </c>
      <c r="F110" s="9"/>
      <c r="G110" s="9"/>
      <c r="H110" s="9"/>
      <c r="I110" s="9"/>
    </row>
    <row r="111" spans="1:9">
      <c r="A111" s="8" t="s">
        <v>309</v>
      </c>
      <c r="B111">
        <f>COUNTIF('GSP info'!$I$6:$I$375,A111)</f>
        <v>1</v>
      </c>
      <c r="C111" t="str">
        <f t="shared" si="2"/>
        <v/>
      </c>
      <c r="F111" s="9"/>
      <c r="G111" s="9"/>
      <c r="H111" s="9"/>
      <c r="I111" s="9"/>
    </row>
    <row r="112" spans="1:9">
      <c r="A112" s="8" t="s">
        <v>312</v>
      </c>
      <c r="B112">
        <f>COUNTIF('GSP info'!$I$6:$I$375,A112)</f>
        <v>1</v>
      </c>
      <c r="C112" t="str">
        <f t="shared" si="2"/>
        <v/>
      </c>
      <c r="F112" s="9"/>
      <c r="G112" s="9"/>
      <c r="H112" s="9"/>
      <c r="I112" s="9"/>
    </row>
    <row r="113" spans="1:9">
      <c r="A113" s="8" t="s">
        <v>315</v>
      </c>
      <c r="B113">
        <f>COUNTIF('GSP info'!$I$6:$I$375,A113)</f>
        <v>1</v>
      </c>
      <c r="C113" t="str">
        <f t="shared" si="2"/>
        <v/>
      </c>
      <c r="F113" s="9"/>
      <c r="G113" s="9"/>
      <c r="H113" s="9"/>
      <c r="I113" s="9"/>
    </row>
    <row r="114" spans="1:9">
      <c r="A114" s="8" t="s">
        <v>317</v>
      </c>
      <c r="B114">
        <f>COUNTIF('GSP info'!$I$6:$I$375,A114)</f>
        <v>1</v>
      </c>
      <c r="C114" t="str">
        <f t="shared" si="2"/>
        <v/>
      </c>
      <c r="F114" s="9"/>
      <c r="G114" s="9"/>
      <c r="H114" s="9"/>
      <c r="I114" s="9"/>
    </row>
    <row r="115" spans="1:9">
      <c r="A115" s="8" t="s">
        <v>319</v>
      </c>
      <c r="B115">
        <f>COUNTIF('GSP info'!$I$6:$I$375,A115)</f>
        <v>1</v>
      </c>
      <c r="C115" t="str">
        <f t="shared" si="2"/>
        <v/>
      </c>
      <c r="F115" s="9"/>
      <c r="G115" s="9"/>
      <c r="H115" s="9"/>
      <c r="I115" s="9"/>
    </row>
    <row r="116" spans="1:9">
      <c r="A116" s="8" t="s">
        <v>347</v>
      </c>
      <c r="B116">
        <f>COUNTIF('GSP info'!$I$6:$I$375,A116)</f>
        <v>1</v>
      </c>
      <c r="C116" t="str">
        <f t="shared" si="2"/>
        <v/>
      </c>
      <c r="F116" s="9"/>
      <c r="G116" s="9"/>
      <c r="H116" s="9"/>
      <c r="I116" s="9"/>
    </row>
    <row r="117" spans="1:9">
      <c r="A117" s="8" t="s">
        <v>321</v>
      </c>
      <c r="B117">
        <f>COUNTIF('GSP info'!$I$6:$I$375,A117)</f>
        <v>1</v>
      </c>
      <c r="C117" t="str">
        <f t="shared" si="2"/>
        <v/>
      </c>
      <c r="F117" s="9"/>
      <c r="G117" s="9"/>
      <c r="H117" s="9"/>
      <c r="I117" s="9"/>
    </row>
    <row r="118" spans="1:9">
      <c r="A118" s="8" t="s">
        <v>323</v>
      </c>
      <c r="B118">
        <f>COUNTIF('GSP info'!$I$6:$I$375,A118)</f>
        <v>1</v>
      </c>
      <c r="C118" t="str">
        <f t="shared" si="2"/>
        <v/>
      </c>
      <c r="F118" s="9"/>
      <c r="G118" s="9"/>
      <c r="H118" s="9"/>
      <c r="I118" s="9"/>
    </row>
    <row r="119" spans="1:9">
      <c r="A119" s="8" t="s">
        <v>325</v>
      </c>
      <c r="B119">
        <f>COUNTIF('GSP info'!$I$6:$I$375,A119)</f>
        <v>1</v>
      </c>
      <c r="C119" t="str">
        <f t="shared" si="2"/>
        <v/>
      </c>
      <c r="F119" s="9"/>
      <c r="G119" s="9"/>
      <c r="H119" s="9"/>
      <c r="I119" s="9"/>
    </row>
    <row r="120" spans="1:9">
      <c r="A120" s="8" t="s">
        <v>330</v>
      </c>
      <c r="B120">
        <f>COUNTIF('GSP info'!$I$6:$I$375,A120)</f>
        <v>2</v>
      </c>
      <c r="C120" t="str">
        <f t="shared" si="2"/>
        <v/>
      </c>
      <c r="F120" s="9"/>
      <c r="G120" s="9"/>
      <c r="H120" s="9"/>
      <c r="I120" s="9"/>
    </row>
    <row r="121" spans="1:9">
      <c r="A121" s="8" t="s">
        <v>336</v>
      </c>
      <c r="B121">
        <f>COUNTIF('GSP info'!$I$6:$I$375,A121)</f>
        <v>2</v>
      </c>
      <c r="C121" t="str">
        <f t="shared" si="2"/>
        <v/>
      </c>
      <c r="F121" s="9"/>
      <c r="G121" s="9"/>
      <c r="H121" s="9"/>
      <c r="I121" s="9"/>
    </row>
    <row r="122" spans="1:9">
      <c r="A122" s="8" t="s">
        <v>337</v>
      </c>
      <c r="B122">
        <f>COUNTIF('GSP info'!$I$6:$I$375,A122)</f>
        <v>1</v>
      </c>
      <c r="C122" t="str">
        <f t="shared" si="2"/>
        <v/>
      </c>
      <c r="F122" s="9"/>
      <c r="G122" s="9"/>
      <c r="H122" s="9"/>
      <c r="I122" s="9"/>
    </row>
    <row r="123" spans="1:9">
      <c r="A123" s="8" t="s">
        <v>339</v>
      </c>
      <c r="B123">
        <f>COUNTIF('GSP info'!$I$6:$I$375,A123)</f>
        <v>1</v>
      </c>
      <c r="C123" t="str">
        <f t="shared" si="2"/>
        <v/>
      </c>
      <c r="F123" s="9"/>
      <c r="G123" s="9"/>
      <c r="H123" s="9"/>
      <c r="I123" s="9"/>
    </row>
    <row r="124" spans="1:9">
      <c r="A124" s="8" t="s">
        <v>342</v>
      </c>
      <c r="B124">
        <f>COUNTIF('GSP info'!$I$6:$I$375,A124)</f>
        <v>1</v>
      </c>
      <c r="C124" t="str">
        <f t="shared" si="2"/>
        <v/>
      </c>
      <c r="F124" s="9"/>
      <c r="G124" s="9"/>
      <c r="H124" s="9"/>
      <c r="I124" s="9"/>
    </row>
    <row r="125" spans="1:9">
      <c r="A125" s="8" t="s">
        <v>133</v>
      </c>
      <c r="B125">
        <f>COUNTIF('GSP info'!$I$6:$I$375,A125)</f>
        <v>2</v>
      </c>
      <c r="C125" t="str">
        <f t="shared" si="2"/>
        <v/>
      </c>
      <c r="F125" s="9"/>
      <c r="G125" s="9"/>
      <c r="H125" s="9"/>
      <c r="I125" s="9"/>
    </row>
    <row r="126" spans="1:9">
      <c r="A126" s="8" t="s">
        <v>351</v>
      </c>
      <c r="B126">
        <f>COUNTIF('GSP info'!$I$6:$I$375,A126)</f>
        <v>1</v>
      </c>
      <c r="C126" t="str">
        <f t="shared" si="2"/>
        <v/>
      </c>
      <c r="F126" s="9"/>
      <c r="G126" s="9"/>
      <c r="H126" s="9"/>
      <c r="I126" s="9"/>
    </row>
    <row r="127" spans="1:9">
      <c r="A127" s="8" t="s">
        <v>354</v>
      </c>
      <c r="B127">
        <f>COUNTIF('GSP info'!$I$6:$I$375,A127)</f>
        <v>1</v>
      </c>
      <c r="C127" t="str">
        <f t="shared" si="2"/>
        <v/>
      </c>
      <c r="F127" s="9"/>
      <c r="G127" s="9"/>
      <c r="H127" s="9"/>
      <c r="I127" s="9"/>
    </row>
    <row r="128" spans="1:9">
      <c r="A128" s="8" t="s">
        <v>356</v>
      </c>
      <c r="B128">
        <f>COUNTIF('GSP info'!$I$6:$I$375,A128)</f>
        <v>1</v>
      </c>
      <c r="C128" t="str">
        <f t="shared" si="2"/>
        <v/>
      </c>
      <c r="F128" s="9"/>
      <c r="G128" s="9"/>
      <c r="H128" s="9"/>
      <c r="I128" s="9"/>
    </row>
    <row r="129" spans="1:9">
      <c r="A129" s="8" t="s">
        <v>349</v>
      </c>
      <c r="B129">
        <f>COUNTIF('GSP info'!$I$6:$I$375,A129)</f>
        <v>1</v>
      </c>
      <c r="C129" t="str">
        <f t="shared" si="2"/>
        <v/>
      </c>
      <c r="F129" s="9"/>
      <c r="G129" s="9"/>
      <c r="H129" s="9"/>
      <c r="I129" s="9"/>
    </row>
    <row r="130" spans="1:9">
      <c r="A130" s="8" t="s">
        <v>887</v>
      </c>
      <c r="B130">
        <f>COUNTIF('GSP info'!$I$6:$I$375,A130)</f>
        <v>1</v>
      </c>
      <c r="C130" t="str">
        <f t="shared" si="2"/>
        <v/>
      </c>
      <c r="F130" s="9"/>
      <c r="G130" s="9"/>
      <c r="H130" s="9"/>
      <c r="I130" s="9"/>
    </row>
    <row r="131" spans="1:9">
      <c r="A131" s="8" t="s">
        <v>358</v>
      </c>
      <c r="B131">
        <f>COUNTIF('GSP info'!$I$6:$I$375,A131)</f>
        <v>1</v>
      </c>
      <c r="C131" t="str">
        <f t="shared" si="2"/>
        <v/>
      </c>
      <c r="F131" s="9"/>
      <c r="G131" s="9"/>
      <c r="H131" s="9"/>
      <c r="I131" s="9"/>
    </row>
    <row r="132" spans="1:9">
      <c r="A132" s="8" t="s">
        <v>360</v>
      </c>
      <c r="B132">
        <f>COUNTIF('GSP info'!$I$6:$I$375,A132)</f>
        <v>1</v>
      </c>
      <c r="C132" t="str">
        <f t="shared" si="2"/>
        <v/>
      </c>
      <c r="F132" s="9"/>
      <c r="G132" s="9"/>
      <c r="H132" s="9"/>
      <c r="I132" s="9"/>
    </row>
    <row r="133" spans="1:9">
      <c r="A133" s="8" t="s">
        <v>366</v>
      </c>
      <c r="B133">
        <f>COUNTIF('GSP info'!$I$6:$I$375,A133)</f>
        <v>1</v>
      </c>
      <c r="C133" t="str">
        <f t="shared" si="2"/>
        <v/>
      </c>
      <c r="F133" s="9"/>
      <c r="G133" s="9"/>
      <c r="H133" s="9"/>
      <c r="I133" s="9"/>
    </row>
    <row r="134" spans="1:9">
      <c r="A134" s="8" t="s">
        <v>368</v>
      </c>
      <c r="B134">
        <f>COUNTIF('GSP info'!$I$6:$I$375,A134)</f>
        <v>1</v>
      </c>
      <c r="C134" t="str">
        <f t="shared" si="2"/>
        <v/>
      </c>
      <c r="F134" s="9"/>
      <c r="G134" s="9"/>
      <c r="H134" s="9"/>
      <c r="I134" s="9"/>
    </row>
    <row r="135" spans="1:9">
      <c r="A135" s="8" t="s">
        <v>370</v>
      </c>
      <c r="B135">
        <f>COUNTIF('GSP info'!$I$6:$I$375,A135)</f>
        <v>1</v>
      </c>
      <c r="C135" t="str">
        <f t="shared" si="2"/>
        <v/>
      </c>
      <c r="F135" s="9"/>
      <c r="G135" s="9"/>
      <c r="H135" s="9"/>
      <c r="I135" s="9"/>
    </row>
    <row r="136" spans="1:9">
      <c r="A136" s="8" t="s">
        <v>372</v>
      </c>
      <c r="B136">
        <f>COUNTIF('GSP info'!$I$6:$I$375,A136)</f>
        <v>1</v>
      </c>
      <c r="C136" t="str">
        <f t="shared" si="2"/>
        <v/>
      </c>
      <c r="F136" s="9"/>
      <c r="G136" s="9"/>
      <c r="H136" s="9"/>
      <c r="I136" s="9"/>
    </row>
    <row r="137" spans="1:9">
      <c r="A137" s="8" t="s">
        <v>374</v>
      </c>
      <c r="B137">
        <f>COUNTIF('GSP info'!$I$6:$I$375,A137)</f>
        <v>1</v>
      </c>
      <c r="C137" t="str">
        <f t="shared" si="2"/>
        <v/>
      </c>
      <c r="F137" s="9"/>
      <c r="G137" s="9"/>
      <c r="H137" s="9"/>
      <c r="I137" s="9"/>
    </row>
    <row r="138" spans="1:9">
      <c r="A138" s="8" t="s">
        <v>378</v>
      </c>
      <c r="B138">
        <f>COUNTIF('GSP info'!$I$6:$I$375,A138)</f>
        <v>1</v>
      </c>
      <c r="C138" t="str">
        <f t="shared" si="2"/>
        <v/>
      </c>
      <c r="F138" s="9"/>
      <c r="G138" s="9"/>
      <c r="H138" s="9"/>
      <c r="I138" s="9"/>
    </row>
    <row r="139" spans="1:9">
      <c r="A139" s="8" t="s">
        <v>381</v>
      </c>
      <c r="B139">
        <f>COUNTIF('GSP info'!$I$6:$I$375,A139)</f>
        <v>1</v>
      </c>
      <c r="C139" t="str">
        <f t="shared" si="2"/>
        <v/>
      </c>
      <c r="F139" s="9"/>
      <c r="G139" s="9"/>
      <c r="H139" s="9"/>
      <c r="I139" s="9"/>
    </row>
    <row r="140" spans="1:9">
      <c r="A140" s="8" t="s">
        <v>866</v>
      </c>
      <c r="B140">
        <f>COUNTIF('GSP info'!$I$6:$I$375,A140)</f>
        <v>2</v>
      </c>
      <c r="C140" t="str">
        <f t="shared" si="2"/>
        <v/>
      </c>
      <c r="F140" s="9"/>
      <c r="G140" s="9"/>
      <c r="H140" s="9"/>
      <c r="I140" s="9"/>
    </row>
    <row r="141" spans="1:9">
      <c r="A141" s="8" t="s">
        <v>384</v>
      </c>
      <c r="B141">
        <f>COUNTIF('GSP info'!$I$6:$I$375,A141)</f>
        <v>1</v>
      </c>
      <c r="C141" t="str">
        <f t="shared" si="2"/>
        <v/>
      </c>
      <c r="F141" s="9"/>
      <c r="G141" s="9"/>
      <c r="H141" s="9"/>
      <c r="I141" s="9"/>
    </row>
    <row r="142" spans="1:9">
      <c r="A142" s="8" t="s">
        <v>388</v>
      </c>
      <c r="B142">
        <f>COUNTIF('GSP info'!$I$6:$I$375,A142)</f>
        <v>2</v>
      </c>
      <c r="C142" t="str">
        <f t="shared" si="2"/>
        <v/>
      </c>
      <c r="F142" s="9"/>
      <c r="G142" s="9"/>
      <c r="H142" s="9"/>
      <c r="I142" s="9"/>
    </row>
    <row r="143" spans="1:9">
      <c r="A143" s="8" t="s">
        <v>391</v>
      </c>
      <c r="B143">
        <f>COUNTIF('GSP info'!$I$6:$I$375,A143)</f>
        <v>1</v>
      </c>
      <c r="C143" t="str">
        <f t="shared" si="2"/>
        <v/>
      </c>
      <c r="F143" s="9"/>
      <c r="G143" s="9"/>
      <c r="H143" s="9"/>
      <c r="I143" s="9"/>
    </row>
    <row r="144" spans="1:9">
      <c r="A144" s="8" t="s">
        <v>393</v>
      </c>
      <c r="B144">
        <f>COUNTIF('GSP info'!$I$6:$I$375,A144)</f>
        <v>1</v>
      </c>
      <c r="C144" t="str">
        <f t="shared" si="2"/>
        <v/>
      </c>
      <c r="F144" s="9"/>
      <c r="G144" s="9"/>
      <c r="H144" s="9"/>
      <c r="I144" s="9"/>
    </row>
    <row r="145" spans="1:9">
      <c r="A145" s="8" t="s">
        <v>397</v>
      </c>
      <c r="B145">
        <f>COUNTIF('GSP info'!$I$6:$I$375,A145)</f>
        <v>3</v>
      </c>
      <c r="C145" t="str">
        <f t="shared" si="2"/>
        <v/>
      </c>
      <c r="F145" s="9"/>
      <c r="G145" s="9"/>
      <c r="H145" s="9"/>
      <c r="I145" s="9"/>
    </row>
    <row r="146" spans="1:9">
      <c r="A146" s="8" t="s">
        <v>398</v>
      </c>
      <c r="B146">
        <f>COUNTIF('GSP info'!$I$6:$I$375,A146)</f>
        <v>1</v>
      </c>
      <c r="C146" t="str">
        <f t="shared" si="2"/>
        <v/>
      </c>
      <c r="F146" s="9"/>
      <c r="G146" s="9"/>
      <c r="H146" s="9"/>
      <c r="I146" s="9"/>
    </row>
    <row r="147" spans="1:9">
      <c r="A147" s="8" t="s">
        <v>401</v>
      </c>
      <c r="B147">
        <f>COUNTIF('GSP info'!$I$6:$I$375,A147)</f>
        <v>1</v>
      </c>
      <c r="C147" t="str">
        <f t="shared" si="2"/>
        <v/>
      </c>
      <c r="F147" s="9"/>
      <c r="G147" s="9"/>
      <c r="H147" s="9"/>
      <c r="I147" s="9"/>
    </row>
    <row r="148" spans="1:9">
      <c r="A148" s="8" t="s">
        <v>403</v>
      </c>
      <c r="B148">
        <f>COUNTIF('GSP info'!$I$6:$I$375,A148)</f>
        <v>1</v>
      </c>
      <c r="C148" t="str">
        <f t="shared" si="2"/>
        <v/>
      </c>
      <c r="F148" s="9"/>
      <c r="G148" s="9"/>
      <c r="H148" s="9"/>
      <c r="I148" s="9"/>
    </row>
    <row r="149" spans="1:9">
      <c r="A149" s="8" t="s">
        <v>405</v>
      </c>
      <c r="B149">
        <f>COUNTIF('GSP info'!$I$6:$I$375,A149)</f>
        <v>1</v>
      </c>
      <c r="C149" t="str">
        <f t="shared" si="2"/>
        <v/>
      </c>
      <c r="F149" s="9"/>
      <c r="G149" s="9"/>
      <c r="H149" s="9"/>
      <c r="I149" s="9"/>
    </row>
    <row r="150" spans="1:9">
      <c r="A150" s="8" t="s">
        <v>410</v>
      </c>
      <c r="B150">
        <f>COUNTIF('GSP info'!$I$6:$I$375,A150)</f>
        <v>3</v>
      </c>
      <c r="C150" t="str">
        <f t="shared" si="2"/>
        <v/>
      </c>
      <c r="F150" s="9"/>
      <c r="G150" s="9"/>
      <c r="H150" s="9"/>
      <c r="I150" s="9"/>
    </row>
    <row r="151" spans="1:9">
      <c r="A151" s="8" t="s">
        <v>413</v>
      </c>
      <c r="B151">
        <f>COUNTIF('GSP info'!$I$6:$I$375,A151)</f>
        <v>1</v>
      </c>
      <c r="C151" t="str">
        <f t="shared" si="2"/>
        <v/>
      </c>
      <c r="F151" s="9"/>
      <c r="G151" s="9"/>
      <c r="H151" s="9"/>
      <c r="I151" s="9"/>
    </row>
    <row r="152" spans="1:9">
      <c r="A152" s="8" t="s">
        <v>415</v>
      </c>
      <c r="B152">
        <f>COUNTIF('GSP info'!$I$6:$I$375,A152)</f>
        <v>1</v>
      </c>
      <c r="C152" t="str">
        <f t="shared" si="2"/>
        <v/>
      </c>
      <c r="F152" s="9"/>
      <c r="G152" s="9"/>
      <c r="H152" s="9"/>
      <c r="I152" s="9"/>
    </row>
    <row r="153" spans="1:9">
      <c r="A153" s="8" t="s">
        <v>420</v>
      </c>
      <c r="B153">
        <f>COUNTIF('GSP info'!$I$6:$I$375,A153)</f>
        <v>1</v>
      </c>
      <c r="C153" t="str">
        <f t="shared" si="2"/>
        <v/>
      </c>
      <c r="F153" s="9"/>
      <c r="G153" s="9"/>
      <c r="H153" s="9"/>
      <c r="I153" s="9"/>
    </row>
    <row r="154" spans="1:9">
      <c r="A154" s="8" t="s">
        <v>423</v>
      </c>
      <c r="B154">
        <f>COUNTIF('GSP info'!$I$6:$I$375,A154)</f>
        <v>1</v>
      </c>
      <c r="C154" t="str">
        <f t="shared" si="2"/>
        <v/>
      </c>
      <c r="F154" s="9"/>
      <c r="G154" s="9"/>
      <c r="H154" s="9"/>
      <c r="I154" s="9"/>
    </row>
    <row r="155" spans="1:9">
      <c r="A155" s="8" t="s">
        <v>425</v>
      </c>
      <c r="B155">
        <f>COUNTIF('GSP info'!$I$6:$I$375,A155)</f>
        <v>1</v>
      </c>
      <c r="C155" t="str">
        <f t="shared" si="2"/>
        <v/>
      </c>
      <c r="F155" s="9"/>
      <c r="G155" s="9"/>
      <c r="H155" s="9"/>
      <c r="I155" s="9"/>
    </row>
    <row r="156" spans="1:9">
      <c r="A156" s="8" t="s">
        <v>427</v>
      </c>
      <c r="B156">
        <f>COUNTIF('GSP info'!$I$6:$I$375,A156)</f>
        <v>1</v>
      </c>
      <c r="C156" t="str">
        <f t="shared" si="2"/>
        <v/>
      </c>
      <c r="F156" s="9"/>
      <c r="G156" s="9"/>
      <c r="H156" s="9"/>
      <c r="I156" s="9"/>
    </row>
    <row r="157" spans="1:9">
      <c r="A157" s="8" t="s">
        <v>429</v>
      </c>
      <c r="B157">
        <f>COUNTIF('GSP info'!$I$6:$I$375,A157)</f>
        <v>1</v>
      </c>
      <c r="C157" t="str">
        <f t="shared" si="2"/>
        <v/>
      </c>
      <c r="F157" s="9"/>
      <c r="G157" s="9"/>
      <c r="H157" s="9"/>
      <c r="I157" s="9"/>
    </row>
    <row r="158" spans="1:9">
      <c r="A158" s="8" t="s">
        <v>432</v>
      </c>
      <c r="B158">
        <f>COUNTIF('GSP info'!$I$6:$I$375,A158)</f>
        <v>1</v>
      </c>
      <c r="C158" t="str">
        <f t="shared" si="2"/>
        <v/>
      </c>
      <c r="F158" s="9"/>
      <c r="G158" s="9"/>
      <c r="H158" s="9"/>
      <c r="I158" s="9"/>
    </row>
    <row r="159" spans="1:9">
      <c r="A159" s="8" t="s">
        <v>440</v>
      </c>
      <c r="B159">
        <f>COUNTIF('GSP info'!$I$6:$I$375,A159)</f>
        <v>2</v>
      </c>
      <c r="C159" t="str">
        <f t="shared" si="2"/>
        <v/>
      </c>
      <c r="F159" s="9"/>
      <c r="G159" s="9"/>
      <c r="H159" s="9"/>
      <c r="I159" s="9"/>
    </row>
    <row r="160" spans="1:9">
      <c r="A160" s="8" t="s">
        <v>443</v>
      </c>
      <c r="B160">
        <f>COUNTIF('GSP info'!$I$6:$I$375,A160)</f>
        <v>1</v>
      </c>
      <c r="C160" t="str">
        <f t="shared" si="2"/>
        <v/>
      </c>
      <c r="F160" s="9"/>
      <c r="G160" s="9"/>
      <c r="H160" s="9"/>
      <c r="I160" s="9"/>
    </row>
    <row r="161" spans="1:9">
      <c r="A161" s="8" t="s">
        <v>445</v>
      </c>
      <c r="B161">
        <f>COUNTIF('GSP info'!$I$6:$I$375,A161)</f>
        <v>1</v>
      </c>
      <c r="C161" t="str">
        <f t="shared" si="2"/>
        <v/>
      </c>
      <c r="F161" s="9"/>
      <c r="G161" s="9"/>
      <c r="H161" s="9"/>
      <c r="I161" s="9"/>
    </row>
    <row r="162" spans="1:9">
      <c r="A162" s="8" t="s">
        <v>447</v>
      </c>
      <c r="B162">
        <f>COUNTIF('GSP info'!$I$6:$I$375,A162)</f>
        <v>1</v>
      </c>
      <c r="C162" t="str">
        <f t="shared" si="2"/>
        <v/>
      </c>
      <c r="F162" s="9"/>
      <c r="G162" s="9"/>
      <c r="H162" s="9"/>
      <c r="I162" s="9"/>
    </row>
    <row r="163" spans="1:9">
      <c r="A163" s="8" t="s">
        <v>449</v>
      </c>
      <c r="B163">
        <f>COUNTIF('GSP info'!$I$6:$I$375,A163)</f>
        <v>1</v>
      </c>
      <c r="C163" t="str">
        <f t="shared" si="2"/>
        <v/>
      </c>
      <c r="F163" s="9"/>
      <c r="G163" s="9"/>
      <c r="H163" s="9"/>
      <c r="I163" s="9"/>
    </row>
    <row r="164" spans="1:9">
      <c r="A164" s="8" t="s">
        <v>454</v>
      </c>
      <c r="B164">
        <f>COUNTIF('GSP info'!$I$6:$I$375,A164)</f>
        <v>2</v>
      </c>
      <c r="C164" t="str">
        <f t="shared" si="2"/>
        <v/>
      </c>
      <c r="F164" s="9"/>
      <c r="G164" s="9"/>
      <c r="H164" s="9"/>
      <c r="I164" s="9"/>
    </row>
    <row r="165" spans="1:9">
      <c r="A165" s="8" t="s">
        <v>459</v>
      </c>
      <c r="B165">
        <f>COUNTIF('GSP info'!$I$6:$I$375,A165)</f>
        <v>1</v>
      </c>
      <c r="C165" t="str">
        <f t="shared" si="2"/>
        <v/>
      </c>
      <c r="F165" s="9"/>
      <c r="G165" s="9"/>
      <c r="H165" s="9"/>
      <c r="I165" s="9"/>
    </row>
    <row r="166" spans="1:9">
      <c r="A166" s="8" t="s">
        <v>481</v>
      </c>
      <c r="B166">
        <f>COUNTIF('GSP info'!$I$6:$I$375,A166)</f>
        <v>1</v>
      </c>
      <c r="C166" t="str">
        <f t="shared" si="2"/>
        <v/>
      </c>
      <c r="F166" s="9"/>
      <c r="G166" s="9"/>
      <c r="H166" s="9"/>
      <c r="I166" s="9"/>
    </row>
    <row r="167" spans="1:9">
      <c r="A167" s="8" t="s">
        <v>464</v>
      </c>
      <c r="B167">
        <f>COUNTIF('GSP info'!$I$6:$I$375,A167)</f>
        <v>1</v>
      </c>
      <c r="C167" t="str">
        <f t="shared" si="2"/>
        <v/>
      </c>
      <c r="F167" s="9"/>
      <c r="G167" s="9"/>
      <c r="H167" s="9"/>
      <c r="I167" s="9"/>
    </row>
    <row r="168" spans="1:9">
      <c r="A168" s="8" t="s">
        <v>466</v>
      </c>
      <c r="B168">
        <f>COUNTIF('GSP info'!$I$6:$I$375,A168)</f>
        <v>1</v>
      </c>
      <c r="C168" t="str">
        <f t="shared" si="2"/>
        <v/>
      </c>
      <c r="F168" s="9"/>
      <c r="G168" s="9"/>
      <c r="H168" s="9"/>
      <c r="I168" s="9"/>
    </row>
    <row r="169" spans="1:9">
      <c r="A169" s="8" t="s">
        <v>872</v>
      </c>
      <c r="B169">
        <f>COUNTIF('GSP info'!$I$6:$I$375,A169)</f>
        <v>2</v>
      </c>
      <c r="C169" t="str">
        <f t="shared" si="2"/>
        <v/>
      </c>
      <c r="F169" s="9"/>
      <c r="G169" s="9"/>
      <c r="H169" s="9"/>
      <c r="I169" s="9"/>
    </row>
    <row r="170" spans="1:9">
      <c r="A170" s="8" t="s">
        <v>468</v>
      </c>
      <c r="B170">
        <f>COUNTIF('GSP info'!$I$6:$I$375,A170)</f>
        <v>1</v>
      </c>
      <c r="C170" t="str">
        <f t="shared" si="2"/>
        <v/>
      </c>
      <c r="F170" s="9"/>
      <c r="G170" s="9"/>
      <c r="H170" s="9"/>
      <c r="I170" s="9"/>
    </row>
    <row r="171" spans="1:9">
      <c r="A171" s="8" t="s">
        <v>470</v>
      </c>
      <c r="B171">
        <f>COUNTIF('GSP info'!$I$6:$I$375,A171)</f>
        <v>1</v>
      </c>
      <c r="C171" t="str">
        <f t="shared" si="2"/>
        <v/>
      </c>
      <c r="F171" s="9"/>
      <c r="G171" s="9"/>
      <c r="H171" s="9"/>
      <c r="I171" s="9"/>
    </row>
    <row r="172" spans="1:9">
      <c r="A172" s="8" t="s">
        <v>472</v>
      </c>
      <c r="B172">
        <f>COUNTIF('GSP info'!$I$6:$I$375,A172)</f>
        <v>1</v>
      </c>
      <c r="C172" t="str">
        <f t="shared" ref="C172:C235" si="3">IF(B172=0,"Missing","")</f>
        <v/>
      </c>
      <c r="F172" s="9"/>
      <c r="G172" s="9"/>
      <c r="H172" s="9"/>
      <c r="I172" s="9"/>
    </row>
    <row r="173" spans="1:9">
      <c r="A173" s="8" t="s">
        <v>477</v>
      </c>
      <c r="B173">
        <f>COUNTIF('GSP info'!$I$6:$I$375,A173)</f>
        <v>1</v>
      </c>
      <c r="C173" t="str">
        <f t="shared" si="3"/>
        <v/>
      </c>
      <c r="F173" s="9"/>
      <c r="G173" s="9"/>
      <c r="H173" s="9"/>
      <c r="I173" s="9"/>
    </row>
    <row r="174" spans="1:9">
      <c r="A174" s="8" t="s">
        <v>474</v>
      </c>
      <c r="B174">
        <f>COUNTIF('GSP info'!$I$6:$I$375,A174)</f>
        <v>1</v>
      </c>
      <c r="C174" t="str">
        <f t="shared" si="3"/>
        <v/>
      </c>
      <c r="F174" s="9"/>
      <c r="G174" s="9"/>
      <c r="H174" s="9"/>
      <c r="I174" s="9"/>
    </row>
    <row r="175" spans="1:9">
      <c r="A175" s="8" t="s">
        <v>486</v>
      </c>
      <c r="B175">
        <f>COUNTIF('GSP info'!$I$6:$I$375,A175)</f>
        <v>1</v>
      </c>
      <c r="C175" t="str">
        <f t="shared" si="3"/>
        <v/>
      </c>
      <c r="F175" s="9"/>
      <c r="G175" s="9"/>
      <c r="H175" s="9"/>
      <c r="I175" s="9"/>
    </row>
    <row r="176" spans="1:9">
      <c r="A176" s="8" t="s">
        <v>488</v>
      </c>
      <c r="B176">
        <f>COUNTIF('GSP info'!$I$6:$I$375,A176)</f>
        <v>1</v>
      </c>
      <c r="C176" t="str">
        <f t="shared" si="3"/>
        <v/>
      </c>
      <c r="F176" s="9"/>
      <c r="G176" s="9"/>
      <c r="H176" s="9"/>
      <c r="I176" s="9"/>
    </row>
    <row r="177" spans="1:9">
      <c r="A177" s="8" t="s">
        <v>490</v>
      </c>
      <c r="B177">
        <f>COUNTIF('GSP info'!$I$6:$I$375,A177)</f>
        <v>1</v>
      </c>
      <c r="C177" t="str">
        <f t="shared" si="3"/>
        <v/>
      </c>
      <c r="F177" s="9"/>
      <c r="G177" s="9"/>
      <c r="H177" s="9"/>
      <c r="I177" s="9"/>
    </row>
    <row r="178" spans="1:9">
      <c r="A178" s="8" t="s">
        <v>493</v>
      </c>
      <c r="B178">
        <f>COUNTIF('GSP info'!$I$6:$I$375,A178)</f>
        <v>1</v>
      </c>
      <c r="C178" t="str">
        <f t="shared" si="3"/>
        <v/>
      </c>
      <c r="F178" s="9"/>
      <c r="G178" s="9"/>
      <c r="H178" s="9"/>
      <c r="I178" s="9"/>
    </row>
    <row r="179" spans="1:9">
      <c r="A179" s="8" t="s">
        <v>496</v>
      </c>
      <c r="B179">
        <f>COUNTIF('GSP info'!$I$6:$I$375,A179)</f>
        <v>1</v>
      </c>
      <c r="C179" t="str">
        <f t="shared" si="3"/>
        <v/>
      </c>
      <c r="F179" s="9"/>
      <c r="G179" s="9"/>
      <c r="H179" s="9"/>
      <c r="I179" s="9"/>
    </row>
    <row r="180" spans="1:9">
      <c r="A180" s="8" t="s">
        <v>498</v>
      </c>
      <c r="B180">
        <f>COUNTIF('GSP info'!$I$6:$I$375,A180)</f>
        <v>1</v>
      </c>
      <c r="C180" t="str">
        <f t="shared" si="3"/>
        <v/>
      </c>
      <c r="F180" s="9"/>
      <c r="G180" s="9"/>
      <c r="H180" s="9"/>
      <c r="I180" s="9"/>
    </row>
    <row r="181" spans="1:9">
      <c r="A181" s="8" t="s">
        <v>500</v>
      </c>
      <c r="B181">
        <f>COUNTIF('GSP info'!$I$6:$I$375,A181)</f>
        <v>1</v>
      </c>
      <c r="C181" t="str">
        <f t="shared" si="3"/>
        <v/>
      </c>
      <c r="F181" s="9"/>
      <c r="G181" s="9"/>
      <c r="H181" s="9"/>
      <c r="I181" s="9"/>
    </row>
    <row r="182" spans="1:9">
      <c r="A182" s="8" t="s">
        <v>502</v>
      </c>
      <c r="B182">
        <f>COUNTIF('GSP info'!$I$6:$I$375,A182)</f>
        <v>1</v>
      </c>
      <c r="C182" t="str">
        <f t="shared" si="3"/>
        <v/>
      </c>
      <c r="F182" s="9"/>
      <c r="G182" s="9"/>
      <c r="H182" s="9"/>
      <c r="I182" s="9"/>
    </row>
    <row r="183" spans="1:9">
      <c r="A183" s="8" t="s">
        <v>505</v>
      </c>
      <c r="B183">
        <f>COUNTIF('GSP info'!$I$6:$I$375,A183)</f>
        <v>1</v>
      </c>
      <c r="C183" t="str">
        <f t="shared" si="3"/>
        <v/>
      </c>
      <c r="F183" s="9"/>
      <c r="G183" s="9"/>
      <c r="H183" s="9"/>
      <c r="I183" s="9"/>
    </row>
    <row r="184" spans="1:9">
      <c r="A184" s="8" t="s">
        <v>515</v>
      </c>
      <c r="B184">
        <f>COUNTIF('GSP info'!$I$6:$I$375,A184)</f>
        <v>1</v>
      </c>
      <c r="C184" t="str">
        <f t="shared" si="3"/>
        <v/>
      </c>
      <c r="F184" s="9"/>
      <c r="G184" s="9"/>
      <c r="H184" s="9"/>
      <c r="I184" s="9"/>
    </row>
    <row r="185" spans="1:9">
      <c r="A185" s="8" t="s">
        <v>507</v>
      </c>
      <c r="B185">
        <f>COUNTIF('GSP info'!$I$6:$I$375,A185)</f>
        <v>1</v>
      </c>
      <c r="C185" t="str">
        <f t="shared" si="3"/>
        <v/>
      </c>
      <c r="F185" s="9"/>
      <c r="G185" s="9"/>
      <c r="H185" s="9"/>
      <c r="I185" s="9"/>
    </row>
    <row r="186" spans="1:9">
      <c r="A186" s="8" t="s">
        <v>509</v>
      </c>
      <c r="B186">
        <f>COUNTIF('GSP info'!$I$6:$I$375,A186)</f>
        <v>1</v>
      </c>
      <c r="C186" t="str">
        <f t="shared" si="3"/>
        <v/>
      </c>
      <c r="F186" s="9"/>
      <c r="G186" s="9"/>
      <c r="H186" s="9"/>
      <c r="I186" s="9"/>
    </row>
    <row r="187" spans="1:9">
      <c r="A187" s="8" t="s">
        <v>511</v>
      </c>
      <c r="B187">
        <f>COUNTIF('GSP info'!$I$6:$I$375,A187)</f>
        <v>1</v>
      </c>
      <c r="C187" t="str">
        <f t="shared" si="3"/>
        <v/>
      </c>
      <c r="F187" s="9"/>
      <c r="G187" s="9"/>
      <c r="H187" s="9"/>
      <c r="I187" s="9"/>
    </row>
    <row r="188" spans="1:9">
      <c r="A188" s="8" t="s">
        <v>513</v>
      </c>
      <c r="B188">
        <f>COUNTIF('GSP info'!$I$6:$I$375,A188)</f>
        <v>1</v>
      </c>
      <c r="C188" t="str">
        <f t="shared" si="3"/>
        <v/>
      </c>
      <c r="F188" s="9"/>
      <c r="G188" s="9"/>
      <c r="H188" s="9"/>
      <c r="I188" s="9"/>
    </row>
    <row r="189" spans="1:9">
      <c r="A189" s="8" t="s">
        <v>517</v>
      </c>
      <c r="B189">
        <f>COUNTIF('GSP info'!$I$6:$I$375,A189)</f>
        <v>1</v>
      </c>
      <c r="C189" t="str">
        <f t="shared" si="3"/>
        <v/>
      </c>
      <c r="F189" s="9"/>
      <c r="G189" s="9"/>
      <c r="H189" s="9"/>
      <c r="I189" s="9"/>
    </row>
    <row r="190" spans="1:9">
      <c r="A190" s="8" t="s">
        <v>519</v>
      </c>
      <c r="B190">
        <f>COUNTIF('GSP info'!$I$6:$I$375,A190)</f>
        <v>1</v>
      </c>
      <c r="C190" t="str">
        <f t="shared" si="3"/>
        <v/>
      </c>
      <c r="F190" s="9"/>
      <c r="G190" s="9"/>
      <c r="H190" s="9"/>
      <c r="I190" s="9"/>
    </row>
    <row r="191" spans="1:9">
      <c r="A191" s="8" t="s">
        <v>521</v>
      </c>
      <c r="B191">
        <f>COUNTIF('GSP info'!$I$6:$I$375,A191)</f>
        <v>1</v>
      </c>
      <c r="C191" t="str">
        <f t="shared" si="3"/>
        <v/>
      </c>
      <c r="F191" s="9"/>
      <c r="G191" s="9"/>
      <c r="H191" s="9"/>
      <c r="I191" s="9"/>
    </row>
    <row r="192" spans="1:9">
      <c r="A192" s="8" t="s">
        <v>523</v>
      </c>
      <c r="B192">
        <f>COUNTIF('GSP info'!$I$6:$I$375,A192)</f>
        <v>1</v>
      </c>
      <c r="C192" t="str">
        <f t="shared" si="3"/>
        <v/>
      </c>
      <c r="F192" s="9"/>
      <c r="G192" s="9"/>
      <c r="H192" s="9"/>
      <c r="I192" s="9"/>
    </row>
    <row r="193" spans="1:9">
      <c r="A193" s="8" t="s">
        <v>525</v>
      </c>
      <c r="B193">
        <f>COUNTIF('GSP info'!$I$6:$I$375,A193)</f>
        <v>1</v>
      </c>
      <c r="C193" t="str">
        <f t="shared" si="3"/>
        <v/>
      </c>
      <c r="F193" s="9"/>
      <c r="G193" s="9"/>
      <c r="H193" s="9"/>
      <c r="I193" s="9"/>
    </row>
    <row r="194" spans="1:9">
      <c r="A194" s="8" t="s">
        <v>527</v>
      </c>
      <c r="B194">
        <f>COUNTIF('GSP info'!$I$6:$I$375,A194)</f>
        <v>1</v>
      </c>
      <c r="C194" t="str">
        <f t="shared" si="3"/>
        <v/>
      </c>
      <c r="F194" s="9"/>
      <c r="G194" s="9"/>
      <c r="H194" s="9"/>
      <c r="I194" s="9"/>
    </row>
    <row r="195" spans="1:9">
      <c r="A195" s="8" t="s">
        <v>530</v>
      </c>
      <c r="B195">
        <f>COUNTIF('GSP info'!$I$6:$I$375,A195)</f>
        <v>1</v>
      </c>
      <c r="C195" t="str">
        <f t="shared" si="3"/>
        <v/>
      </c>
      <c r="F195" s="9"/>
      <c r="G195" s="9"/>
      <c r="H195" s="9"/>
      <c r="I195" s="9"/>
    </row>
    <row r="196" spans="1:9">
      <c r="A196" s="8" t="s">
        <v>534</v>
      </c>
      <c r="B196">
        <f>COUNTIF('GSP info'!$I$6:$I$375,A196)</f>
        <v>1</v>
      </c>
      <c r="C196" t="str">
        <f t="shared" si="3"/>
        <v/>
      </c>
      <c r="F196" s="9"/>
      <c r="G196" s="9"/>
      <c r="H196" s="9"/>
      <c r="I196" s="9"/>
    </row>
    <row r="197" spans="1:9">
      <c r="A197" s="8" t="s">
        <v>532</v>
      </c>
      <c r="B197">
        <f>COUNTIF('GSP info'!$I$6:$I$375,A197)</f>
        <v>1</v>
      </c>
      <c r="C197" t="str">
        <f t="shared" si="3"/>
        <v/>
      </c>
      <c r="F197" s="9"/>
      <c r="G197" s="9"/>
      <c r="H197" s="9"/>
      <c r="I197" s="9"/>
    </row>
    <row r="198" spans="1:9">
      <c r="A198" s="8" t="s">
        <v>537</v>
      </c>
      <c r="B198">
        <f>COUNTIF('GSP info'!$I$6:$I$375,A198)</f>
        <v>1</v>
      </c>
      <c r="C198" t="str">
        <f t="shared" si="3"/>
        <v/>
      </c>
      <c r="F198" s="9"/>
      <c r="G198" s="9"/>
      <c r="H198" s="9"/>
      <c r="I198" s="9"/>
    </row>
    <row r="199" spans="1:9">
      <c r="A199" s="8" t="s">
        <v>539</v>
      </c>
      <c r="B199">
        <f>COUNTIF('GSP info'!$I$6:$I$375,A199)</f>
        <v>1</v>
      </c>
      <c r="C199" t="str">
        <f t="shared" si="3"/>
        <v/>
      </c>
      <c r="F199" s="9"/>
      <c r="G199" s="9"/>
      <c r="H199" s="9"/>
      <c r="I199" s="9"/>
    </row>
    <row r="200" spans="1:9">
      <c r="A200" s="8" t="s">
        <v>544</v>
      </c>
      <c r="B200">
        <f>COUNTIF('GSP info'!$I$6:$I$375,A200)</f>
        <v>1</v>
      </c>
      <c r="C200" t="str">
        <f t="shared" si="3"/>
        <v/>
      </c>
      <c r="F200" s="9"/>
      <c r="G200" s="9"/>
      <c r="H200" s="9"/>
      <c r="I200" s="9"/>
    </row>
    <row r="201" spans="1:9">
      <c r="A201" s="8" t="s">
        <v>542</v>
      </c>
      <c r="B201">
        <f>COUNTIF('GSP info'!$I$6:$I$375,A201)</f>
        <v>1</v>
      </c>
      <c r="C201" t="str">
        <f t="shared" si="3"/>
        <v/>
      </c>
      <c r="F201" s="9"/>
      <c r="G201" s="9"/>
      <c r="H201" s="9"/>
      <c r="I201" s="9"/>
    </row>
    <row r="202" spans="1:9">
      <c r="A202" s="8" t="s">
        <v>546</v>
      </c>
      <c r="B202">
        <f>COUNTIF('GSP info'!$I$6:$I$375,A202)</f>
        <v>1</v>
      </c>
      <c r="C202" t="str">
        <f t="shared" si="3"/>
        <v/>
      </c>
      <c r="F202" s="9"/>
      <c r="G202" s="9"/>
      <c r="H202" s="9"/>
      <c r="I202" s="9"/>
    </row>
    <row r="203" spans="1:9">
      <c r="A203" s="8" t="s">
        <v>548</v>
      </c>
      <c r="B203">
        <f>COUNTIF('GSP info'!$I$6:$I$375,A203)</f>
        <v>1</v>
      </c>
      <c r="C203" t="str">
        <f t="shared" si="3"/>
        <v/>
      </c>
      <c r="F203" s="9"/>
      <c r="G203" s="9"/>
      <c r="H203" s="9"/>
      <c r="I203" s="9"/>
    </row>
    <row r="204" spans="1:9">
      <c r="A204" s="8" t="s">
        <v>550</v>
      </c>
      <c r="B204">
        <f>COUNTIF('GSP info'!$I$6:$I$375,A204)</f>
        <v>1</v>
      </c>
      <c r="C204" t="str">
        <f t="shared" si="3"/>
        <v/>
      </c>
      <c r="F204" s="9"/>
      <c r="G204" s="9"/>
      <c r="H204" s="9"/>
      <c r="I204" s="9"/>
    </row>
    <row r="205" spans="1:9">
      <c r="A205" s="8" t="s">
        <v>560</v>
      </c>
      <c r="B205">
        <f>COUNTIF('GSP info'!$I$6:$I$375,A205)</f>
        <v>1</v>
      </c>
      <c r="C205" t="str">
        <f t="shared" si="3"/>
        <v/>
      </c>
      <c r="F205" s="9"/>
      <c r="G205" s="9"/>
      <c r="H205" s="9"/>
      <c r="I205" s="9"/>
    </row>
    <row r="206" spans="1:9">
      <c r="A206" s="8" t="s">
        <v>552</v>
      </c>
      <c r="B206">
        <f>COUNTIF('GSP info'!$I$6:$I$375,A206)</f>
        <v>1</v>
      </c>
      <c r="C206" t="str">
        <f t="shared" si="3"/>
        <v/>
      </c>
      <c r="F206" s="9"/>
      <c r="G206" s="9"/>
      <c r="H206" s="9"/>
      <c r="I206" s="9"/>
    </row>
    <row r="207" spans="1:9">
      <c r="A207" s="8" t="s">
        <v>554</v>
      </c>
      <c r="B207">
        <f>COUNTIF('GSP info'!$I$6:$I$375,A207)</f>
        <v>1</v>
      </c>
      <c r="C207" t="str">
        <f t="shared" si="3"/>
        <v/>
      </c>
      <c r="F207" s="9"/>
      <c r="G207" s="9"/>
      <c r="H207" s="9"/>
      <c r="I207" s="9"/>
    </row>
    <row r="208" spans="1:9">
      <c r="A208" s="8" t="s">
        <v>562</v>
      </c>
      <c r="B208">
        <f>COUNTIF('GSP info'!$I$6:$I$375,A208)</f>
        <v>1</v>
      </c>
      <c r="C208" t="str">
        <f t="shared" si="3"/>
        <v/>
      </c>
      <c r="F208" s="9"/>
      <c r="G208" s="9"/>
      <c r="H208" s="9"/>
      <c r="I208" s="9"/>
    </row>
    <row r="209" spans="1:9">
      <c r="A209" s="8" t="s">
        <v>556</v>
      </c>
      <c r="B209">
        <f>COUNTIF('GSP info'!$I$6:$I$375,A209)</f>
        <v>1</v>
      </c>
      <c r="C209" t="str">
        <f t="shared" si="3"/>
        <v/>
      </c>
      <c r="F209" s="9"/>
      <c r="G209" s="9"/>
      <c r="H209" s="9"/>
      <c r="I209" s="9"/>
    </row>
    <row r="210" spans="1:9">
      <c r="A210" s="8" t="s">
        <v>568</v>
      </c>
      <c r="B210">
        <f>COUNTIF('GSP info'!$I$6:$I$375,A210)</f>
        <v>1</v>
      </c>
      <c r="C210" t="str">
        <f t="shared" si="3"/>
        <v/>
      </c>
      <c r="F210" s="9"/>
      <c r="G210" s="9"/>
      <c r="H210" s="9"/>
      <c r="I210" s="9"/>
    </row>
    <row r="211" spans="1:9">
      <c r="A211" s="8" t="s">
        <v>566</v>
      </c>
      <c r="B211">
        <f>COUNTIF('GSP info'!$I$6:$I$375,A211)</f>
        <v>1</v>
      </c>
      <c r="C211" t="str">
        <f t="shared" si="3"/>
        <v/>
      </c>
      <c r="F211" s="9"/>
      <c r="G211" s="9"/>
      <c r="H211" s="9"/>
      <c r="I211" s="9"/>
    </row>
    <row r="212" spans="1:9">
      <c r="A212" s="8" t="s">
        <v>564</v>
      </c>
      <c r="B212">
        <f>COUNTIF('GSP info'!$I$6:$I$375,A212)</f>
        <v>1</v>
      </c>
      <c r="C212" t="str">
        <f t="shared" si="3"/>
        <v/>
      </c>
      <c r="F212" s="9"/>
      <c r="G212" s="9"/>
      <c r="H212" s="9"/>
      <c r="I212" s="9"/>
    </row>
    <row r="213" spans="1:9">
      <c r="A213" s="8" t="s">
        <v>572</v>
      </c>
      <c r="B213">
        <f>COUNTIF('GSP info'!$I$6:$I$375,A213)</f>
        <v>1</v>
      </c>
      <c r="C213" t="str">
        <f t="shared" si="3"/>
        <v/>
      </c>
      <c r="F213" s="9"/>
      <c r="G213" s="9"/>
      <c r="H213" s="9"/>
      <c r="I213" s="9"/>
    </row>
    <row r="214" spans="1:9">
      <c r="A214" s="8" t="s">
        <v>577</v>
      </c>
      <c r="B214">
        <f>COUNTIF('GSP info'!$I$6:$I$375,A214)</f>
        <v>2</v>
      </c>
      <c r="C214" t="str">
        <f t="shared" si="3"/>
        <v/>
      </c>
      <c r="F214" s="9"/>
      <c r="G214" s="9"/>
      <c r="H214" s="9"/>
      <c r="I214" s="9"/>
    </row>
    <row r="215" spans="1:9">
      <c r="A215" s="8" t="s">
        <v>570</v>
      </c>
      <c r="B215">
        <f>COUNTIF('GSP info'!$I$6:$I$375,A215)</f>
        <v>1</v>
      </c>
      <c r="C215" t="str">
        <f t="shared" si="3"/>
        <v/>
      </c>
      <c r="F215" s="9"/>
      <c r="G215" s="9"/>
      <c r="H215" s="9"/>
      <c r="I215" s="9"/>
    </row>
    <row r="216" spans="1:9">
      <c r="A216" s="8" t="s">
        <v>578</v>
      </c>
      <c r="B216">
        <f>COUNTIF('GSP info'!$I$6:$I$375,A216)</f>
        <v>1</v>
      </c>
      <c r="C216" t="str">
        <f t="shared" si="3"/>
        <v/>
      </c>
      <c r="F216" s="9"/>
      <c r="G216" s="9"/>
      <c r="H216" s="9"/>
      <c r="I216" s="9"/>
    </row>
    <row r="217" spans="1:9">
      <c r="A217" s="8" t="s">
        <v>580</v>
      </c>
      <c r="B217">
        <f>COUNTIF('GSP info'!$I$6:$I$375,A217)</f>
        <v>1</v>
      </c>
      <c r="C217" t="str">
        <f t="shared" si="3"/>
        <v/>
      </c>
      <c r="F217" s="9"/>
      <c r="G217" s="9"/>
      <c r="H217" s="9"/>
      <c r="I217" s="9"/>
    </row>
    <row r="218" spans="1:9">
      <c r="A218" s="8" t="s">
        <v>582</v>
      </c>
      <c r="B218">
        <f>COUNTIF('GSP info'!$I$6:$I$375,A218)</f>
        <v>1</v>
      </c>
      <c r="C218" t="str">
        <f t="shared" si="3"/>
        <v/>
      </c>
      <c r="F218" s="9"/>
      <c r="G218" s="9"/>
      <c r="H218" s="9"/>
      <c r="I218" s="9"/>
    </row>
    <row r="219" spans="1:9">
      <c r="A219" s="8" t="s">
        <v>584</v>
      </c>
      <c r="B219">
        <f>COUNTIF('GSP info'!$I$6:$I$375,A219)</f>
        <v>1</v>
      </c>
      <c r="C219" t="str">
        <f t="shared" si="3"/>
        <v/>
      </c>
      <c r="F219" s="9"/>
      <c r="G219" s="9"/>
      <c r="H219" s="9"/>
      <c r="I219" s="9"/>
    </row>
    <row r="220" spans="1:9">
      <c r="A220" s="8" t="s">
        <v>591</v>
      </c>
      <c r="B220">
        <f>COUNTIF('GSP info'!$I$6:$I$375,A220)</f>
        <v>1</v>
      </c>
      <c r="C220" t="str">
        <f t="shared" si="3"/>
        <v/>
      </c>
      <c r="F220" s="9"/>
      <c r="G220" s="9"/>
      <c r="H220" s="9"/>
      <c r="I220" s="9"/>
    </row>
    <row r="221" spans="1:9">
      <c r="A221" s="8" t="s">
        <v>593</v>
      </c>
      <c r="B221">
        <f>COUNTIF('GSP info'!$I$6:$I$375,A221)</f>
        <v>1</v>
      </c>
      <c r="C221" t="str">
        <f t="shared" si="3"/>
        <v/>
      </c>
      <c r="F221" s="9"/>
      <c r="G221" s="9"/>
      <c r="H221" s="9"/>
      <c r="I221" s="9"/>
    </row>
    <row r="222" spans="1:9">
      <c r="A222" s="8" t="s">
        <v>596</v>
      </c>
      <c r="B222">
        <f>COUNTIF('GSP info'!$I$6:$I$375,A222)</f>
        <v>1</v>
      </c>
      <c r="C222" t="str">
        <f t="shared" si="3"/>
        <v/>
      </c>
      <c r="F222" s="9"/>
      <c r="G222" s="9"/>
      <c r="H222" s="9"/>
      <c r="I222" s="9"/>
    </row>
    <row r="223" spans="1:9">
      <c r="A223" s="8" t="s">
        <v>598</v>
      </c>
      <c r="B223">
        <f>COUNTIF('GSP info'!$I$6:$I$375,A223)</f>
        <v>1</v>
      </c>
      <c r="C223" t="str">
        <f t="shared" si="3"/>
        <v/>
      </c>
      <c r="F223" s="9"/>
      <c r="G223" s="9"/>
      <c r="H223" s="9"/>
      <c r="I223" s="9"/>
    </row>
    <row r="224" spans="1:9">
      <c r="A224" s="8" t="s">
        <v>621</v>
      </c>
      <c r="B224">
        <f>COUNTIF('GSP info'!$I$6:$I$375,A224)</f>
        <v>1</v>
      </c>
      <c r="C224" t="str">
        <f t="shared" si="3"/>
        <v/>
      </c>
      <c r="F224" s="9"/>
      <c r="G224" s="9"/>
      <c r="H224" s="9"/>
      <c r="I224" s="9"/>
    </row>
    <row r="225" spans="1:9">
      <c r="A225" s="8" t="s">
        <v>625</v>
      </c>
      <c r="B225">
        <f>COUNTIF('GSP info'!$I$6:$I$375,A225)</f>
        <v>2</v>
      </c>
      <c r="C225" t="str">
        <f t="shared" si="3"/>
        <v/>
      </c>
      <c r="F225" s="9"/>
      <c r="G225" s="9"/>
      <c r="H225" s="9"/>
      <c r="I225" s="9"/>
    </row>
    <row r="226" spans="1:9">
      <c r="A226" s="8" t="s">
        <v>600</v>
      </c>
      <c r="B226">
        <f>COUNTIF('GSP info'!$I$6:$I$375,A226)</f>
        <v>1</v>
      </c>
      <c r="C226" t="str">
        <f t="shared" si="3"/>
        <v/>
      </c>
      <c r="F226" s="9"/>
      <c r="G226" s="9"/>
      <c r="H226" s="9"/>
      <c r="I226" s="9"/>
    </row>
    <row r="227" spans="1:9">
      <c r="A227" s="8" t="s">
        <v>603</v>
      </c>
      <c r="B227">
        <f>COUNTIF('GSP info'!$I$6:$I$375,A227)</f>
        <v>1</v>
      </c>
      <c r="C227" t="str">
        <f t="shared" si="3"/>
        <v/>
      </c>
      <c r="F227" s="9"/>
      <c r="G227" s="9"/>
      <c r="H227" s="9"/>
      <c r="I227" s="9"/>
    </row>
    <row r="228" spans="1:9">
      <c r="A228" s="8" t="s">
        <v>611</v>
      </c>
      <c r="B228">
        <f>COUNTIF('GSP info'!$I$6:$I$375,A228)</f>
        <v>1</v>
      </c>
      <c r="C228" t="str">
        <f t="shared" si="3"/>
        <v/>
      </c>
      <c r="F228" s="9"/>
      <c r="G228" s="9"/>
      <c r="H228" s="9"/>
      <c r="I228" s="9"/>
    </row>
    <row r="229" spans="1:9">
      <c r="A229" s="8" t="s">
        <v>605</v>
      </c>
      <c r="B229">
        <f>COUNTIF('GSP info'!$I$6:$I$375,A229)</f>
        <v>1</v>
      </c>
      <c r="C229" t="str">
        <f t="shared" si="3"/>
        <v/>
      </c>
      <c r="F229" s="9"/>
      <c r="G229" s="9"/>
      <c r="H229" s="9"/>
      <c r="I229" s="9"/>
    </row>
    <row r="230" spans="1:9">
      <c r="A230" s="8" t="s">
        <v>608</v>
      </c>
      <c r="B230">
        <f>COUNTIF('GSP info'!$I$6:$I$375,A230)</f>
        <v>1</v>
      </c>
      <c r="C230" t="str">
        <f t="shared" si="3"/>
        <v/>
      </c>
      <c r="F230" s="9"/>
      <c r="G230" s="9"/>
      <c r="H230" s="9"/>
      <c r="I230" s="9"/>
    </row>
    <row r="231" spans="1:9">
      <c r="A231" s="8" t="s">
        <v>616</v>
      </c>
      <c r="B231">
        <f>COUNTIF('GSP info'!$I$6:$I$375,A231)</f>
        <v>3</v>
      </c>
      <c r="C231" t="str">
        <f t="shared" si="3"/>
        <v/>
      </c>
      <c r="F231" s="9"/>
      <c r="G231" s="9"/>
      <c r="H231" s="9"/>
      <c r="I231" s="9"/>
    </row>
    <row r="232" spans="1:9">
      <c r="A232" s="8" t="s">
        <v>619</v>
      </c>
      <c r="B232">
        <f>COUNTIF('GSP info'!$I$6:$I$375,A232)</f>
        <v>1</v>
      </c>
      <c r="C232" t="str">
        <f t="shared" si="3"/>
        <v/>
      </c>
      <c r="F232" s="9"/>
      <c r="G232" s="9"/>
      <c r="H232" s="9"/>
      <c r="I232" s="9"/>
    </row>
    <row r="233" spans="1:9">
      <c r="A233" s="8" t="s">
        <v>626</v>
      </c>
      <c r="B233">
        <f>COUNTIF('GSP info'!$I$6:$I$375,A233)</f>
        <v>1</v>
      </c>
      <c r="C233" t="str">
        <f t="shared" si="3"/>
        <v/>
      </c>
      <c r="F233" s="9"/>
      <c r="G233" s="9"/>
      <c r="H233" s="9"/>
      <c r="I233" s="9"/>
    </row>
    <row r="234" spans="1:9">
      <c r="A234" s="8" t="s">
        <v>634</v>
      </c>
      <c r="B234">
        <f>COUNTIF('GSP info'!$I$6:$I$375,A234)</f>
        <v>1</v>
      </c>
      <c r="C234" t="str">
        <f t="shared" si="3"/>
        <v/>
      </c>
      <c r="F234" s="9"/>
      <c r="G234" s="9"/>
      <c r="H234" s="9"/>
      <c r="I234" s="9"/>
    </row>
    <row r="235" spans="1:9">
      <c r="A235" s="8" t="s">
        <v>628</v>
      </c>
      <c r="B235">
        <f>COUNTIF('GSP info'!$I$6:$I$375,A235)</f>
        <v>1</v>
      </c>
      <c r="C235" t="str">
        <f t="shared" si="3"/>
        <v/>
      </c>
      <c r="F235" s="9"/>
      <c r="G235" s="9"/>
      <c r="H235" s="9"/>
      <c r="I235" s="9"/>
    </row>
    <row r="236" spans="1:9">
      <c r="A236" s="8" t="s">
        <v>630</v>
      </c>
      <c r="B236">
        <f>COUNTIF('GSP info'!$I$6:$I$375,A236)</f>
        <v>1</v>
      </c>
      <c r="C236" t="str">
        <f t="shared" ref="C236:C299" si="4">IF(B236=0,"Missing","")</f>
        <v/>
      </c>
      <c r="F236" s="9"/>
      <c r="G236" s="9"/>
      <c r="H236" s="9"/>
      <c r="I236" s="9"/>
    </row>
    <row r="237" spans="1:9">
      <c r="A237" s="8" t="s">
        <v>632</v>
      </c>
      <c r="B237">
        <f>COUNTIF('GSP info'!$I$6:$I$375,A237)</f>
        <v>1</v>
      </c>
      <c r="C237" t="str">
        <f t="shared" si="4"/>
        <v/>
      </c>
      <c r="F237" s="9"/>
      <c r="G237" s="9"/>
      <c r="H237" s="9"/>
      <c r="I237" s="9"/>
    </row>
    <row r="238" spans="1:9">
      <c r="A238" s="8" t="s">
        <v>636</v>
      </c>
      <c r="B238">
        <f>COUNTIF('GSP info'!$I$6:$I$375,A238)</f>
        <v>1</v>
      </c>
      <c r="C238" t="str">
        <f t="shared" si="4"/>
        <v/>
      </c>
      <c r="F238" s="9"/>
      <c r="G238" s="9"/>
      <c r="H238" s="9"/>
      <c r="I238" s="9"/>
    </row>
    <row r="239" spans="1:9">
      <c r="A239" s="8" t="s">
        <v>638</v>
      </c>
      <c r="B239">
        <f>COUNTIF('GSP info'!$I$6:$I$375,A239)</f>
        <v>1</v>
      </c>
      <c r="C239" t="str">
        <f t="shared" si="4"/>
        <v/>
      </c>
      <c r="F239" s="9"/>
      <c r="G239" s="9"/>
      <c r="H239" s="9"/>
      <c r="I239" s="9"/>
    </row>
    <row r="240" spans="1:9">
      <c r="A240" s="8" t="s">
        <v>640</v>
      </c>
      <c r="B240">
        <f>COUNTIF('GSP info'!$I$6:$I$375,A240)</f>
        <v>1</v>
      </c>
      <c r="C240" t="str">
        <f t="shared" si="4"/>
        <v/>
      </c>
      <c r="F240" s="9"/>
      <c r="G240" s="9"/>
      <c r="H240" s="9"/>
      <c r="I240" s="9"/>
    </row>
    <row r="241" spans="1:9">
      <c r="A241" s="8" t="s">
        <v>642</v>
      </c>
      <c r="B241">
        <f>COUNTIF('GSP info'!$I$6:$I$375,A241)</f>
        <v>1</v>
      </c>
      <c r="C241" t="str">
        <f t="shared" si="4"/>
        <v/>
      </c>
      <c r="F241" s="9"/>
      <c r="G241" s="9"/>
      <c r="H241" s="9"/>
      <c r="I241" s="9"/>
    </row>
    <row r="242" spans="1:9">
      <c r="A242" s="8" t="s">
        <v>644</v>
      </c>
      <c r="B242">
        <f>COUNTIF('GSP info'!$I$6:$I$375,A242)</f>
        <v>1</v>
      </c>
      <c r="C242" t="str">
        <f t="shared" si="4"/>
        <v/>
      </c>
      <c r="F242" s="9"/>
      <c r="G242" s="9"/>
      <c r="H242" s="9"/>
      <c r="I242" s="9"/>
    </row>
    <row r="243" spans="1:9">
      <c r="A243" s="8" t="s">
        <v>646</v>
      </c>
      <c r="B243">
        <f>COUNTIF('GSP info'!$I$6:$I$375,A243)</f>
        <v>1</v>
      </c>
      <c r="C243" t="str">
        <f t="shared" si="4"/>
        <v/>
      </c>
      <c r="F243" s="9"/>
      <c r="G243" s="9"/>
      <c r="H243" s="9"/>
      <c r="I243" s="9"/>
    </row>
    <row r="244" spans="1:9">
      <c r="A244" s="8" t="s">
        <v>653</v>
      </c>
      <c r="B244">
        <f>COUNTIF('GSP info'!$I$6:$I$375,A244)</f>
        <v>1</v>
      </c>
      <c r="C244" t="str">
        <f t="shared" si="4"/>
        <v/>
      </c>
      <c r="F244" s="9"/>
      <c r="G244" s="9"/>
      <c r="H244" s="9"/>
      <c r="I244" s="9"/>
    </row>
    <row r="245" spans="1:9">
      <c r="A245" s="8" t="s">
        <v>656</v>
      </c>
      <c r="B245">
        <f>COUNTIF('GSP info'!$I$6:$I$375,A245)</f>
        <v>1</v>
      </c>
      <c r="C245" t="str">
        <f t="shared" si="4"/>
        <v/>
      </c>
      <c r="F245" s="9"/>
      <c r="G245" s="9"/>
      <c r="H245" s="9"/>
      <c r="I245" s="9"/>
    </row>
    <row r="246" spans="1:9">
      <c r="A246" s="8" t="s">
        <v>658</v>
      </c>
      <c r="B246">
        <f>COUNTIF('GSP info'!$I$6:$I$375,A246)</f>
        <v>1</v>
      </c>
      <c r="C246" t="str">
        <f t="shared" si="4"/>
        <v/>
      </c>
      <c r="F246" s="9"/>
      <c r="G246" s="9"/>
      <c r="H246" s="9"/>
      <c r="I246" s="9"/>
    </row>
    <row r="247" spans="1:9">
      <c r="A247" s="8" t="s">
        <v>660</v>
      </c>
      <c r="B247">
        <f>COUNTIF('GSP info'!$I$6:$I$375,A247)</f>
        <v>1</v>
      </c>
      <c r="C247" t="str">
        <f t="shared" si="4"/>
        <v/>
      </c>
      <c r="F247" s="9"/>
      <c r="G247" s="9"/>
      <c r="H247" s="9"/>
      <c r="I247" s="9"/>
    </row>
    <row r="248" spans="1:9">
      <c r="A248" s="8" t="s">
        <v>667</v>
      </c>
      <c r="B248">
        <f>COUNTIF('GSP info'!$I$6:$I$375,A248)</f>
        <v>1</v>
      </c>
      <c r="C248" t="str">
        <f t="shared" si="4"/>
        <v/>
      </c>
      <c r="F248" s="9"/>
      <c r="G248" s="9"/>
      <c r="H248" s="9"/>
      <c r="I248" s="9"/>
    </row>
    <row r="249" spans="1:9">
      <c r="A249" s="8" t="s">
        <v>669</v>
      </c>
      <c r="B249">
        <f>COUNTIF('GSP info'!$I$6:$I$375,A249)</f>
        <v>1</v>
      </c>
      <c r="C249" t="str">
        <f t="shared" si="4"/>
        <v/>
      </c>
      <c r="F249" s="9"/>
      <c r="G249" s="9"/>
      <c r="H249" s="9"/>
      <c r="I249" s="9"/>
    </row>
    <row r="250" spans="1:9">
      <c r="A250" s="8" t="s">
        <v>671</v>
      </c>
      <c r="B250">
        <f>COUNTIF('GSP info'!$I$6:$I$375,A250)</f>
        <v>1</v>
      </c>
      <c r="C250" t="str">
        <f t="shared" si="4"/>
        <v/>
      </c>
      <c r="F250" s="9"/>
      <c r="G250" s="9"/>
      <c r="H250" s="9"/>
      <c r="I250" s="9"/>
    </row>
    <row r="251" spans="1:9">
      <c r="A251" s="8" t="s">
        <v>878</v>
      </c>
      <c r="B251">
        <f>COUNTIF('GSP info'!$I$6:$I$375,A251)</f>
        <v>2</v>
      </c>
      <c r="C251" t="str">
        <f t="shared" si="4"/>
        <v/>
      </c>
      <c r="F251" s="9"/>
      <c r="G251" s="9"/>
      <c r="H251" s="9"/>
      <c r="I251" s="9"/>
    </row>
    <row r="252" spans="1:9">
      <c r="A252" s="8" t="s">
        <v>676</v>
      </c>
      <c r="B252">
        <f>COUNTIF('GSP info'!$I$6:$I$375,A252)</f>
        <v>1</v>
      </c>
      <c r="C252" t="str">
        <f t="shared" si="4"/>
        <v/>
      </c>
      <c r="F252" s="9"/>
      <c r="G252" s="9"/>
      <c r="H252" s="9"/>
      <c r="I252" s="9"/>
    </row>
    <row r="253" spans="1:9">
      <c r="A253" s="8" t="s">
        <v>674</v>
      </c>
      <c r="B253">
        <f>COUNTIF('GSP info'!$I$6:$I$375,A253)</f>
        <v>1</v>
      </c>
      <c r="C253" t="str">
        <f t="shared" si="4"/>
        <v/>
      </c>
      <c r="F253" s="9"/>
      <c r="G253" s="9"/>
      <c r="H253" s="9"/>
      <c r="I253" s="9"/>
    </row>
    <row r="254" spans="1:9">
      <c r="A254" s="8" t="s">
        <v>710</v>
      </c>
      <c r="B254">
        <f>COUNTIF('GSP info'!$I$6:$I$375,A254)</f>
        <v>1</v>
      </c>
      <c r="C254" t="str">
        <f t="shared" si="4"/>
        <v/>
      </c>
      <c r="F254" s="9"/>
      <c r="G254" s="9"/>
      <c r="H254" s="9"/>
      <c r="I254" s="9"/>
    </row>
    <row r="255" spans="1:9">
      <c r="A255" s="8" t="s">
        <v>736</v>
      </c>
      <c r="B255">
        <f>COUNTIF('GSP info'!$I$6:$I$375,A255)</f>
        <v>1</v>
      </c>
      <c r="C255" t="str">
        <f t="shared" si="4"/>
        <v/>
      </c>
      <c r="F255" s="9"/>
      <c r="G255" s="9"/>
      <c r="H255" s="9"/>
      <c r="I255" s="9"/>
    </row>
    <row r="256" spans="1:9">
      <c r="A256" s="8" t="s">
        <v>678</v>
      </c>
      <c r="B256">
        <f>COUNTIF('GSP info'!$I$6:$I$375,A256)</f>
        <v>1</v>
      </c>
      <c r="C256" t="str">
        <f t="shared" si="4"/>
        <v/>
      </c>
      <c r="F256" s="9"/>
      <c r="G256" s="9"/>
      <c r="H256" s="9"/>
      <c r="I256" s="9"/>
    </row>
    <row r="257" spans="1:9">
      <c r="A257" s="8" t="s">
        <v>681</v>
      </c>
      <c r="B257">
        <f>COUNTIF('GSP info'!$I$6:$I$375,A257)</f>
        <v>1</v>
      </c>
      <c r="C257" t="str">
        <f t="shared" si="4"/>
        <v/>
      </c>
      <c r="F257" s="9"/>
      <c r="G257" s="9"/>
      <c r="H257" s="9"/>
      <c r="I257" s="9"/>
    </row>
    <row r="258" spans="1:9">
      <c r="A258" s="8" t="s">
        <v>712</v>
      </c>
      <c r="B258">
        <f>COUNTIF('GSP info'!$I$6:$I$375,A258)</f>
        <v>1</v>
      </c>
      <c r="C258" t="str">
        <f t="shared" si="4"/>
        <v/>
      </c>
      <c r="F258" s="9"/>
      <c r="G258" s="9"/>
      <c r="H258" s="9"/>
      <c r="I258" s="9"/>
    </row>
    <row r="259" spans="1:9">
      <c r="A259" s="8" t="s">
        <v>714</v>
      </c>
      <c r="B259">
        <f>COUNTIF('GSP info'!$I$6:$I$375,A259)</f>
        <v>1</v>
      </c>
      <c r="C259" t="str">
        <f t="shared" si="4"/>
        <v/>
      </c>
      <c r="F259" s="9"/>
      <c r="G259" s="9"/>
      <c r="H259" s="9"/>
      <c r="I259" s="9"/>
    </row>
    <row r="260" spans="1:9">
      <c r="A260" s="8" t="s">
        <v>684</v>
      </c>
      <c r="B260">
        <f>COUNTIF('GSP info'!$I$6:$I$375,A260)</f>
        <v>1</v>
      </c>
      <c r="C260" t="str">
        <f t="shared" si="4"/>
        <v/>
      </c>
      <c r="F260" s="9"/>
      <c r="G260" s="9"/>
      <c r="H260" s="9"/>
      <c r="I260" s="9"/>
    </row>
    <row r="261" spans="1:9">
      <c r="A261" s="8" t="s">
        <v>689</v>
      </c>
      <c r="B261">
        <f>COUNTIF('GSP info'!$I$6:$I$375,A261)</f>
        <v>1</v>
      </c>
      <c r="C261" t="str">
        <f t="shared" si="4"/>
        <v/>
      </c>
      <c r="F261" s="9"/>
      <c r="G261" s="9"/>
      <c r="H261" s="9"/>
      <c r="I261" s="9"/>
    </row>
    <row r="262" spans="1:9">
      <c r="A262" s="8" t="s">
        <v>693</v>
      </c>
      <c r="B262">
        <f>COUNTIF('GSP info'!$I$6:$I$375,A262)</f>
        <v>1</v>
      </c>
      <c r="C262" t="str">
        <f t="shared" si="4"/>
        <v/>
      </c>
      <c r="F262" s="9"/>
      <c r="G262" s="9"/>
      <c r="H262" s="9"/>
      <c r="I262" s="9"/>
    </row>
    <row r="263" spans="1:9">
      <c r="A263" s="8" t="s">
        <v>691</v>
      </c>
      <c r="B263">
        <f>COUNTIF('GSP info'!$I$6:$I$375,A263)</f>
        <v>1</v>
      </c>
      <c r="C263" t="str">
        <f t="shared" si="4"/>
        <v/>
      </c>
      <c r="F263" s="9"/>
      <c r="G263" s="9"/>
      <c r="H263" s="9"/>
      <c r="I263" s="9"/>
    </row>
    <row r="264" spans="1:9">
      <c r="A264" s="8" t="s">
        <v>695</v>
      </c>
      <c r="B264">
        <f>COUNTIF('GSP info'!$I$6:$I$375,A264)</f>
        <v>1</v>
      </c>
      <c r="C264" t="str">
        <f t="shared" si="4"/>
        <v/>
      </c>
      <c r="F264" s="9"/>
      <c r="G264" s="9"/>
      <c r="H264" s="9"/>
      <c r="I264" s="9"/>
    </row>
    <row r="265" spans="1:9">
      <c r="A265" s="8" t="s">
        <v>716</v>
      </c>
      <c r="B265">
        <f>COUNTIF('GSP info'!$I$6:$I$375,A265)</f>
        <v>1</v>
      </c>
      <c r="C265" t="str">
        <f t="shared" si="4"/>
        <v/>
      </c>
      <c r="F265" s="9"/>
      <c r="G265" s="9"/>
      <c r="H265" s="9"/>
      <c r="I265" s="9"/>
    </row>
    <row r="266" spans="1:9">
      <c r="A266" s="8" t="s">
        <v>697</v>
      </c>
      <c r="B266">
        <f>COUNTIF('GSP info'!$I$6:$I$375,A266)</f>
        <v>1</v>
      </c>
      <c r="C266" t="str">
        <f t="shared" si="4"/>
        <v/>
      </c>
      <c r="F266" s="9"/>
      <c r="G266" s="9"/>
      <c r="H266" s="9"/>
      <c r="I266" s="9"/>
    </row>
    <row r="267" spans="1:9">
      <c r="A267" s="8" t="s">
        <v>699</v>
      </c>
      <c r="B267">
        <f>COUNTIF('GSP info'!$I$6:$I$375,A267)</f>
        <v>1</v>
      </c>
      <c r="C267" t="str">
        <f t="shared" si="4"/>
        <v/>
      </c>
      <c r="F267" s="9"/>
      <c r="G267" s="9"/>
      <c r="H267" s="9"/>
      <c r="I267" s="9"/>
    </row>
    <row r="268" spans="1:9">
      <c r="A268" s="8" t="s">
        <v>701</v>
      </c>
      <c r="B268">
        <f>COUNTIF('GSP info'!$I$6:$I$375,A268)</f>
        <v>1</v>
      </c>
      <c r="C268" t="str">
        <f t="shared" si="4"/>
        <v/>
      </c>
      <c r="F268" s="9"/>
      <c r="G268" s="9"/>
      <c r="H268" s="9"/>
      <c r="I268" s="9"/>
    </row>
    <row r="269" spans="1:9">
      <c r="A269" s="8" t="s">
        <v>705</v>
      </c>
      <c r="B269">
        <f>COUNTIF('GSP info'!$I$6:$I$375,A269)</f>
        <v>1</v>
      </c>
      <c r="C269" t="str">
        <f t="shared" si="4"/>
        <v/>
      </c>
      <c r="F269" s="9"/>
      <c r="G269" s="9"/>
      <c r="H269" s="9"/>
      <c r="I269" s="9"/>
    </row>
    <row r="270" spans="1:9">
      <c r="A270" s="8" t="s">
        <v>707</v>
      </c>
      <c r="B270">
        <f>COUNTIF('GSP info'!$I$6:$I$375,A270)</f>
        <v>1</v>
      </c>
      <c r="C270" t="str">
        <f t="shared" si="4"/>
        <v/>
      </c>
      <c r="F270" s="9"/>
      <c r="G270" s="9"/>
      <c r="H270" s="9"/>
      <c r="I270" s="9"/>
    </row>
    <row r="271" spans="1:9">
      <c r="A271" s="8" t="s">
        <v>703</v>
      </c>
      <c r="B271">
        <f>COUNTIF('GSP info'!$I$6:$I$375,A271)</f>
        <v>1</v>
      </c>
      <c r="C271" t="str">
        <f t="shared" si="4"/>
        <v/>
      </c>
      <c r="F271" s="9"/>
      <c r="G271" s="9"/>
      <c r="H271" s="9"/>
      <c r="I271" s="9"/>
    </row>
    <row r="272" spans="1:9">
      <c r="A272" s="8" t="s">
        <v>721</v>
      </c>
      <c r="B272">
        <f>COUNTIF('GSP info'!$I$6:$I$375,A272)</f>
        <v>1</v>
      </c>
      <c r="C272" t="str">
        <f t="shared" si="4"/>
        <v/>
      </c>
      <c r="F272" s="9"/>
      <c r="G272" s="9"/>
      <c r="H272" s="9"/>
      <c r="I272" s="9"/>
    </row>
    <row r="273" spans="1:9">
      <c r="A273" s="8" t="s">
        <v>726</v>
      </c>
      <c r="B273">
        <f>COUNTIF('GSP info'!$I$6:$I$375,A273)</f>
        <v>1</v>
      </c>
      <c r="C273" t="str">
        <f t="shared" si="4"/>
        <v/>
      </c>
      <c r="F273" s="9"/>
      <c r="G273" s="9"/>
      <c r="H273" s="9"/>
      <c r="I273" s="9"/>
    </row>
    <row r="274" spans="1:9">
      <c r="A274" s="8" t="s">
        <v>729</v>
      </c>
      <c r="B274">
        <f>COUNTIF('GSP info'!$I$6:$I$375,A274)</f>
        <v>1</v>
      </c>
      <c r="C274" t="str">
        <f t="shared" si="4"/>
        <v/>
      </c>
      <c r="F274" s="9"/>
      <c r="G274" s="9"/>
      <c r="H274" s="9"/>
      <c r="I274" s="9"/>
    </row>
    <row r="275" spans="1:9">
      <c r="A275" s="8" t="s">
        <v>732</v>
      </c>
      <c r="B275">
        <f>COUNTIF('GSP info'!$I$6:$I$375,A275)</f>
        <v>1</v>
      </c>
      <c r="C275" t="str">
        <f t="shared" si="4"/>
        <v/>
      </c>
      <c r="F275" s="9"/>
      <c r="G275" s="9"/>
      <c r="H275" s="9"/>
      <c r="I275" s="9"/>
    </row>
    <row r="276" spans="1:9">
      <c r="A276" s="8" t="s">
        <v>738</v>
      </c>
      <c r="B276">
        <f>COUNTIF('GSP info'!$I$6:$I$375,A276)</f>
        <v>1</v>
      </c>
      <c r="C276" t="str">
        <f t="shared" si="4"/>
        <v/>
      </c>
      <c r="F276" s="9"/>
      <c r="G276" s="9"/>
      <c r="H276" s="9"/>
      <c r="I276" s="9"/>
    </row>
    <row r="277" spans="1:9">
      <c r="A277" s="8" t="s">
        <v>734</v>
      </c>
      <c r="B277">
        <f>COUNTIF('GSP info'!$I$6:$I$375,A277)</f>
        <v>1</v>
      </c>
      <c r="C277" t="str">
        <f t="shared" si="4"/>
        <v/>
      </c>
      <c r="F277" s="9"/>
      <c r="G277" s="9"/>
      <c r="H277" s="9"/>
      <c r="I277" s="9"/>
    </row>
    <row r="278" spans="1:9">
      <c r="A278" s="8" t="s">
        <v>740</v>
      </c>
      <c r="B278">
        <f>COUNTIF('GSP info'!$I$6:$I$375,A278)</f>
        <v>1</v>
      </c>
      <c r="C278" t="str">
        <f t="shared" si="4"/>
        <v/>
      </c>
      <c r="F278" s="9"/>
      <c r="G278" s="9"/>
      <c r="H278" s="9"/>
      <c r="I278" s="9"/>
    </row>
    <row r="279" spans="1:9">
      <c r="A279" s="8" t="s">
        <v>744</v>
      </c>
      <c r="B279">
        <f>COUNTIF('GSP info'!$I$6:$I$375,A279)</f>
        <v>1</v>
      </c>
      <c r="C279" t="str">
        <f t="shared" si="4"/>
        <v/>
      </c>
      <c r="F279" s="9"/>
      <c r="G279" s="9"/>
      <c r="H279" s="9"/>
      <c r="I279" s="9"/>
    </row>
    <row r="280" spans="1:9">
      <c r="A280" s="8" t="s">
        <v>746</v>
      </c>
      <c r="B280">
        <f>COUNTIF('GSP info'!$I$6:$I$375,A280)</f>
        <v>1</v>
      </c>
      <c r="C280" t="str">
        <f t="shared" si="4"/>
        <v/>
      </c>
      <c r="F280" s="9"/>
      <c r="G280" s="9"/>
      <c r="H280" s="9"/>
      <c r="I280" s="9"/>
    </row>
    <row r="281" spans="1:9">
      <c r="A281" s="8" t="s">
        <v>748</v>
      </c>
      <c r="B281">
        <f>COUNTIF('GSP info'!$I$6:$I$375,A281)</f>
        <v>1</v>
      </c>
      <c r="C281" t="str">
        <f t="shared" si="4"/>
        <v/>
      </c>
      <c r="F281" s="9"/>
      <c r="G281" s="9"/>
      <c r="H281" s="9"/>
      <c r="I281" s="9"/>
    </row>
    <row r="282" spans="1:9">
      <c r="A282" s="8" t="s">
        <v>750</v>
      </c>
      <c r="B282">
        <f>COUNTIF('GSP info'!$I$6:$I$375,A282)</f>
        <v>1</v>
      </c>
      <c r="C282" t="str">
        <f t="shared" si="4"/>
        <v/>
      </c>
      <c r="F282" s="9"/>
      <c r="G282" s="9"/>
      <c r="H282" s="9"/>
      <c r="I282" s="9"/>
    </row>
    <row r="283" spans="1:9">
      <c r="A283" s="8" t="s">
        <v>753</v>
      </c>
      <c r="B283">
        <f>COUNTIF('GSP info'!$I$6:$I$375,A283)</f>
        <v>1</v>
      </c>
      <c r="C283" t="str">
        <f t="shared" si="4"/>
        <v/>
      </c>
      <c r="F283" s="9"/>
      <c r="G283" s="9"/>
      <c r="H283" s="9"/>
      <c r="I283" s="9"/>
    </row>
    <row r="284" spans="1:9">
      <c r="A284" s="8" t="s">
        <v>755</v>
      </c>
      <c r="B284">
        <f>COUNTIF('GSP info'!$I$6:$I$375,A284)</f>
        <v>1</v>
      </c>
      <c r="C284" t="str">
        <f t="shared" si="4"/>
        <v/>
      </c>
      <c r="F284" s="9"/>
      <c r="G284" s="9"/>
      <c r="H284" s="9"/>
      <c r="I284" s="9"/>
    </row>
    <row r="285" spans="1:9">
      <c r="A285" s="8" t="s">
        <v>757</v>
      </c>
      <c r="B285">
        <f>COUNTIF('GSP info'!$I$6:$I$375,A285)</f>
        <v>1</v>
      </c>
      <c r="C285" t="str">
        <f t="shared" si="4"/>
        <v/>
      </c>
      <c r="F285" s="9"/>
      <c r="G285" s="9"/>
      <c r="H285" s="9"/>
      <c r="I285" s="9"/>
    </row>
    <row r="286" spans="1:9">
      <c r="A286" s="8" t="s">
        <v>759</v>
      </c>
      <c r="B286">
        <f>COUNTIF('GSP info'!$I$6:$I$375,A286)</f>
        <v>1</v>
      </c>
      <c r="C286" t="str">
        <f t="shared" si="4"/>
        <v/>
      </c>
      <c r="F286" s="9"/>
      <c r="G286" s="9"/>
      <c r="H286" s="9"/>
      <c r="I286" s="9"/>
    </row>
    <row r="287" spans="1:9">
      <c r="A287" s="8" t="s">
        <v>763</v>
      </c>
      <c r="B287">
        <f>COUNTIF('GSP info'!$I$6:$I$375,A287)</f>
        <v>1</v>
      </c>
      <c r="C287" t="str">
        <f t="shared" si="4"/>
        <v/>
      </c>
      <c r="F287" s="9"/>
      <c r="G287" s="9"/>
      <c r="H287" s="9"/>
      <c r="I287" s="9"/>
    </row>
    <row r="288" spans="1:9">
      <c r="A288" s="8" t="s">
        <v>761</v>
      </c>
      <c r="B288">
        <f>COUNTIF('GSP info'!$I$6:$I$375,A288)</f>
        <v>1</v>
      </c>
      <c r="C288" t="str">
        <f t="shared" si="4"/>
        <v/>
      </c>
      <c r="F288" s="9"/>
      <c r="G288" s="9"/>
      <c r="H288" s="9"/>
      <c r="I288" s="9"/>
    </row>
    <row r="289" spans="1:9">
      <c r="A289" s="8" t="s">
        <v>765</v>
      </c>
      <c r="B289">
        <f>COUNTIF('GSP info'!$I$6:$I$375,A289)</f>
        <v>1</v>
      </c>
      <c r="C289" t="str">
        <f t="shared" si="4"/>
        <v/>
      </c>
      <c r="F289" s="9"/>
      <c r="G289" s="9"/>
      <c r="H289" s="9"/>
      <c r="I289" s="9"/>
    </row>
    <row r="290" spans="1:9">
      <c r="A290" s="8" t="s">
        <v>187</v>
      </c>
      <c r="B290">
        <f>COUNTIF('GSP info'!$I$6:$I$375,A290)</f>
        <v>5</v>
      </c>
      <c r="C290" t="str">
        <f t="shared" si="4"/>
        <v/>
      </c>
      <c r="F290" s="9"/>
      <c r="G290" s="9"/>
      <c r="H290" s="9"/>
      <c r="I290" s="9"/>
    </row>
    <row r="291" spans="1:9">
      <c r="A291" s="8" t="s">
        <v>771</v>
      </c>
      <c r="B291">
        <f>COUNTIF('GSP info'!$I$6:$I$375,A291)</f>
        <v>1</v>
      </c>
      <c r="C291" t="str">
        <f t="shared" si="4"/>
        <v/>
      </c>
      <c r="F291" s="9"/>
      <c r="G291" s="9"/>
      <c r="H291" s="9"/>
      <c r="I291" s="9"/>
    </row>
    <row r="292" spans="1:9">
      <c r="A292" s="8" t="s">
        <v>773</v>
      </c>
      <c r="B292">
        <f>COUNTIF('GSP info'!$I$6:$I$375,A292)</f>
        <v>1</v>
      </c>
      <c r="C292" t="str">
        <f t="shared" si="4"/>
        <v/>
      </c>
      <c r="F292" s="9"/>
      <c r="G292" s="9"/>
      <c r="H292" s="9"/>
      <c r="I292" s="9"/>
    </row>
    <row r="293" spans="1:9">
      <c r="A293" s="8" t="s">
        <v>776</v>
      </c>
      <c r="B293">
        <f>COUNTIF('GSP info'!$I$6:$I$375,A293)</f>
        <v>1</v>
      </c>
      <c r="C293" t="str">
        <f t="shared" si="4"/>
        <v/>
      </c>
      <c r="F293" s="9"/>
      <c r="G293" s="9"/>
      <c r="H293" s="9"/>
      <c r="I293" s="9"/>
    </row>
    <row r="294" spans="1:9">
      <c r="A294" s="8" t="s">
        <v>780</v>
      </c>
      <c r="B294">
        <f>COUNTIF('GSP info'!$I$6:$I$375,A294)</f>
        <v>2</v>
      </c>
      <c r="C294" t="str">
        <f t="shared" si="4"/>
        <v/>
      </c>
      <c r="F294" s="9"/>
      <c r="G294" s="9"/>
      <c r="H294" s="9"/>
      <c r="I294" s="9"/>
    </row>
    <row r="295" spans="1:9">
      <c r="A295" s="8" t="s">
        <v>785</v>
      </c>
      <c r="B295">
        <f>COUNTIF('GSP info'!$I$6:$I$375,A295)</f>
        <v>2</v>
      </c>
      <c r="C295" t="str">
        <f t="shared" si="4"/>
        <v/>
      </c>
      <c r="F295" s="9"/>
      <c r="G295" s="9"/>
      <c r="H295" s="9"/>
      <c r="I295" s="9"/>
    </row>
    <row r="296" spans="1:9">
      <c r="A296" s="8" t="s">
        <v>36</v>
      </c>
      <c r="B296">
        <f>COUNTIF('GSP info'!$I$6:$I$375,A296)</f>
        <v>2</v>
      </c>
      <c r="C296" t="str">
        <f t="shared" si="4"/>
        <v/>
      </c>
      <c r="F296" s="9"/>
      <c r="G296" s="9"/>
      <c r="H296" s="9"/>
      <c r="I296" s="9"/>
    </row>
    <row r="297" spans="1:9">
      <c r="A297" s="8" t="s">
        <v>790</v>
      </c>
      <c r="B297">
        <f>COUNTIF('GSP info'!$I$6:$I$375,A297)</f>
        <v>1</v>
      </c>
      <c r="C297" t="str">
        <f t="shared" si="4"/>
        <v/>
      </c>
      <c r="F297" s="9"/>
      <c r="G297" s="9"/>
      <c r="H297" s="9"/>
      <c r="I297" s="9"/>
    </row>
    <row r="298" spans="1:9">
      <c r="A298" s="8" t="s">
        <v>796</v>
      </c>
      <c r="B298">
        <f>COUNTIF('GSP info'!$I$6:$I$375,A298)</f>
        <v>1</v>
      </c>
      <c r="C298" t="str">
        <f t="shared" si="4"/>
        <v/>
      </c>
      <c r="F298" s="9"/>
      <c r="G298" s="9"/>
      <c r="H298" s="9"/>
      <c r="I298" s="9"/>
    </row>
    <row r="299" spans="1:9">
      <c r="A299" s="8" t="s">
        <v>799</v>
      </c>
      <c r="B299">
        <f>COUNTIF('GSP info'!$I$6:$I$375,A299)</f>
        <v>1</v>
      </c>
      <c r="C299" t="str">
        <f t="shared" si="4"/>
        <v/>
      </c>
      <c r="F299" s="9"/>
      <c r="G299" s="9"/>
      <c r="H299" s="9"/>
      <c r="I299" s="9"/>
    </row>
    <row r="300" spans="1:9">
      <c r="A300" s="8" t="s">
        <v>801</v>
      </c>
      <c r="B300">
        <f>COUNTIF('GSP info'!$I$6:$I$375,A300)</f>
        <v>1</v>
      </c>
      <c r="C300" t="str">
        <f>IF(B300=0,"Missing","")</f>
        <v/>
      </c>
      <c r="F300" s="9"/>
      <c r="G300" s="9"/>
      <c r="H300" s="9"/>
      <c r="I300" s="9"/>
    </row>
    <row r="301" spans="1:9">
      <c r="A301" s="8" t="s">
        <v>485</v>
      </c>
      <c r="B301">
        <f>COUNTIF('GSP info'!$I$6:$I$375,A301)</f>
        <v>2</v>
      </c>
      <c r="C301" t="str">
        <f>IF(B301=0,"Missing","")</f>
        <v/>
      </c>
      <c r="F301" s="9"/>
      <c r="G301" s="9"/>
      <c r="H301" s="9"/>
      <c r="I301" s="9"/>
    </row>
    <row r="302" spans="1:9">
      <c r="A302" s="8" t="s">
        <v>806</v>
      </c>
      <c r="B302">
        <f>COUNTIF('GSP info'!$I$6:$I$375,A302)</f>
        <v>1</v>
      </c>
      <c r="C302" t="str">
        <f>IF(B302=0,"Missing","")</f>
        <v/>
      </c>
      <c r="F302" s="9"/>
      <c r="G302" s="9"/>
      <c r="H302" s="9"/>
      <c r="I302" s="9"/>
    </row>
    <row r="303" spans="1:9">
      <c r="A303" s="8" t="s">
        <v>808</v>
      </c>
      <c r="B303">
        <f>COUNTIF('GSP info'!$I$6:$I$375,A303)</f>
        <v>1</v>
      </c>
      <c r="C303" t="str">
        <f>IF(B303=0,"Missing","")</f>
        <v/>
      </c>
      <c r="F303" s="9"/>
      <c r="G303" s="9"/>
      <c r="H303" s="9"/>
      <c r="I303" s="9"/>
    </row>
    <row r="304" spans="1:9">
      <c r="A304" s="8" t="s">
        <v>810</v>
      </c>
      <c r="B304">
        <f>COUNTIF('GSP info'!$I$6:$I$375,A304)</f>
        <v>1</v>
      </c>
      <c r="C304" t="str">
        <f>IF(B304=0,"Missing","")</f>
        <v/>
      </c>
      <c r="F304" s="9"/>
      <c r="G304" s="9"/>
      <c r="H304" s="9"/>
      <c r="I304" s="9"/>
    </row>
    <row r="305" spans="1:9">
      <c r="A305" s="8" t="s">
        <v>823</v>
      </c>
      <c r="B305">
        <f>COUNTIF('GSP info'!$I$6:$I$375,A305)</f>
        <v>1</v>
      </c>
      <c r="C305" t="str">
        <f>IF(B305=0,"Missing","")</f>
        <v/>
      </c>
      <c r="F305" s="9"/>
      <c r="G305" s="9"/>
      <c r="H305" s="9"/>
      <c r="I305" s="9"/>
    </row>
    <row r="306" spans="1:9">
      <c r="A306" s="8" t="s">
        <v>813</v>
      </c>
      <c r="B306">
        <f>COUNTIF('GSP info'!$I$6:$I$375,A306)</f>
        <v>1</v>
      </c>
      <c r="C306" t="str">
        <f>IF(B306=0,"Missing","")</f>
        <v/>
      </c>
      <c r="F306" s="9"/>
      <c r="G306" s="9"/>
      <c r="H306" s="9"/>
      <c r="I306" s="9"/>
    </row>
    <row r="307" spans="1:9">
      <c r="A307" s="8" t="s">
        <v>436</v>
      </c>
      <c r="B307">
        <f>COUNTIF('GSP info'!$I$6:$I$375,A307)</f>
        <v>2</v>
      </c>
      <c r="C307" t="str">
        <f>IF(B307=0,"Missing","")</f>
        <v/>
      </c>
      <c r="F307" s="9"/>
      <c r="G307" s="9"/>
      <c r="H307" s="9"/>
      <c r="I307" s="9"/>
    </row>
    <row r="308" spans="1:9">
      <c r="A308" s="8" t="s">
        <v>825</v>
      </c>
      <c r="B308">
        <f>COUNTIF('GSP info'!$I$6:$I$375,A308)</f>
        <v>1</v>
      </c>
      <c r="C308" t="str">
        <f>IF(B308=0,"Missing","")</f>
        <v/>
      </c>
      <c r="F308" s="9"/>
      <c r="G308" s="9"/>
      <c r="H308" s="9"/>
      <c r="I308" s="9"/>
    </row>
    <row r="309" spans="1:9">
      <c r="A309" s="8" t="s">
        <v>827</v>
      </c>
      <c r="B309">
        <f>COUNTIF('GSP info'!$I$6:$I$375,A309)</f>
        <v>1</v>
      </c>
      <c r="C309" t="str">
        <f>IF(B309=0,"Missing","")</f>
        <v/>
      </c>
      <c r="F309" s="9"/>
      <c r="G309" s="9"/>
      <c r="H309" s="9"/>
      <c r="I309" s="9"/>
    </row>
    <row r="310" spans="1:9">
      <c r="A310" s="8" t="s">
        <v>844</v>
      </c>
      <c r="B310">
        <f>COUNTIF('GSP info'!$I$6:$I$375,A310)</f>
        <v>1</v>
      </c>
      <c r="C310" t="str">
        <f>IF(B310=0,"Missing","")</f>
        <v/>
      </c>
      <c r="F310" s="9"/>
      <c r="G310" s="9"/>
      <c r="H310" s="9"/>
      <c r="I310" s="9"/>
    </row>
    <row r="311" spans="1:9">
      <c r="A311" s="8" t="s">
        <v>829</v>
      </c>
      <c r="B311">
        <f>COUNTIF('GSP info'!$I$6:$I$375,A311)</f>
        <v>1</v>
      </c>
      <c r="C311" t="str">
        <f>IF(B311=0,"Missing","")</f>
        <v/>
      </c>
      <c r="F311" s="9"/>
      <c r="G311" s="9"/>
      <c r="H311" s="9"/>
      <c r="I311" s="9"/>
    </row>
    <row r="312" spans="1:9">
      <c r="A312" s="8" t="s">
        <v>835</v>
      </c>
      <c r="B312">
        <f>COUNTIF('GSP info'!$I$6:$I$375,A312)</f>
        <v>1</v>
      </c>
      <c r="C312" t="str">
        <f>IF(B312=0,"Missing","")</f>
        <v/>
      </c>
      <c r="F312" s="9"/>
      <c r="G312" s="9"/>
      <c r="H312" s="9"/>
      <c r="I312" s="9"/>
    </row>
    <row r="313" spans="1:9">
      <c r="A313" s="8" t="s">
        <v>841</v>
      </c>
      <c r="B313">
        <f>COUNTIF('GSP info'!$I$6:$I$375,A313)</f>
        <v>2</v>
      </c>
      <c r="C313" t="str">
        <f>IF(B313=0,"Missing","")</f>
        <v/>
      </c>
      <c r="F313" s="9"/>
      <c r="G313" s="9"/>
      <c r="H313" s="9"/>
      <c r="I313" s="9"/>
    </row>
    <row r="314" spans="1:9">
      <c r="A314" s="8" t="s">
        <v>837</v>
      </c>
      <c r="B314">
        <f>COUNTIF('GSP info'!$I$6:$I$375,A314)</f>
        <v>1</v>
      </c>
      <c r="C314" t="str">
        <f>IF(B314=0,"Missing","")</f>
        <v/>
      </c>
      <c r="F314" s="9"/>
      <c r="G314" s="9"/>
      <c r="H314" s="9"/>
      <c r="I314" s="9"/>
    </row>
    <row r="315" spans="1:9">
      <c r="A315" s="8" t="s">
        <v>26</v>
      </c>
      <c r="B315">
        <f>COUNTIF('GSP info'!$I$6:$I$375,A315)</f>
        <v>3</v>
      </c>
      <c r="C315" t="str">
        <f>IF(B315=0,"Missing","")</f>
        <v/>
      </c>
      <c r="F315" s="9"/>
      <c r="G315" s="9"/>
      <c r="H315" s="9"/>
      <c r="I315" s="9"/>
    </row>
    <row r="316" spans="1:9">
      <c r="A316" s="8" t="s">
        <v>651</v>
      </c>
      <c r="B316">
        <f>COUNTIF('GSP info'!$I$6:$I$375,A316)</f>
        <v>2</v>
      </c>
      <c r="C316" t="str">
        <f>IF(B316=0,"Missing","")</f>
        <v/>
      </c>
      <c r="F316" s="9"/>
      <c r="G316" s="9"/>
      <c r="H316" s="9"/>
      <c r="I316" s="9"/>
    </row>
    <row r="317" spans="1:9">
      <c r="A317" s="8" t="s">
        <v>817</v>
      </c>
      <c r="B317">
        <f>COUNTIF('GSP info'!$I$6:$I$375,A317)</f>
        <v>1</v>
      </c>
      <c r="C317" t="str">
        <f>IF(B317=0,"Missing","")</f>
        <v/>
      </c>
      <c r="F317" s="9"/>
      <c r="G317" s="9"/>
      <c r="H317" s="9"/>
      <c r="I317" s="9"/>
    </row>
    <row r="318" spans="1:9">
      <c r="A318" s="8" t="s">
        <v>848</v>
      </c>
      <c r="B318">
        <f>COUNTIF('GSP info'!$I$6:$I$375,A318)</f>
        <v>1</v>
      </c>
      <c r="C318" t="str">
        <f>IF(B318=0,"Missing","")</f>
        <v/>
      </c>
      <c r="F318" s="9"/>
      <c r="G318" s="9"/>
      <c r="H318" s="9"/>
      <c r="I318" s="9"/>
    </row>
    <row r="319" spans="1:9">
      <c r="A319" s="8" t="s">
        <v>819</v>
      </c>
      <c r="B319">
        <f>COUNTIF('GSP info'!$I$6:$I$375,A319)</f>
        <v>1</v>
      </c>
      <c r="C319" t="str">
        <f>IF(B319=0,"Missing","")</f>
        <v/>
      </c>
      <c r="F319" s="9"/>
      <c r="G319" s="9"/>
      <c r="H319" s="9"/>
      <c r="I319" s="9"/>
    </row>
    <row r="320" spans="1:9">
      <c r="A320" s="8" t="s">
        <v>821</v>
      </c>
      <c r="B320">
        <f>COUNTIF('GSP info'!$I$6:$I$375,A320)</f>
        <v>1</v>
      </c>
      <c r="C320" t="str">
        <f>IF(B320=0,"Missing","")</f>
        <v/>
      </c>
      <c r="F320" s="9"/>
      <c r="G320" s="9"/>
      <c r="H320" s="9"/>
      <c r="I320" s="9"/>
    </row>
    <row r="321" spans="1:9">
      <c r="A321" s="8" t="s">
        <v>850</v>
      </c>
      <c r="B321">
        <f>COUNTIF('GSP info'!$I$6:$I$375,A321)</f>
        <v>1</v>
      </c>
      <c r="C321" t="str">
        <f>IF(B321=0,"Missing","")</f>
        <v/>
      </c>
      <c r="F321" s="9"/>
      <c r="G321" s="9"/>
      <c r="H321" s="9"/>
      <c r="I321" s="9"/>
    </row>
    <row r="322" spans="1:9">
      <c r="A322" s="8" t="s">
        <v>853</v>
      </c>
      <c r="B322">
        <f>COUNTIF('GSP info'!$I$6:$I$375,A322)</f>
        <v>1</v>
      </c>
      <c r="C322" t="str">
        <f>IF(B322=0,"Missing","")</f>
        <v/>
      </c>
      <c r="F322" s="9"/>
      <c r="G322" s="9"/>
      <c r="H322" s="9"/>
      <c r="I322" s="9"/>
    </row>
    <row r="323" spans="6:9">
      <c r="F323" s="9"/>
      <c r="G323" s="9"/>
      <c r="H323" s="9"/>
      <c r="I323" s="9"/>
    </row>
    <row r="324" spans="7:9">
      <c r="G324" s="9"/>
      <c r="H324" s="9"/>
      <c r="I324" s="9"/>
    </row>
    <row r="325" spans="7:9">
      <c r="G325" s="9"/>
      <c r="H325" s="9"/>
      <c r="I325" s="9"/>
    </row>
    <row r="326" spans="7:9">
      <c r="G326" s="9"/>
      <c r="H326" s="9"/>
      <c r="I326" s="9"/>
    </row>
    <row r="327" spans="7:9">
      <c r="G327" s="9"/>
      <c r="H327" s="9"/>
      <c r="I327" s="9"/>
    </row>
    <row r="328" spans="7:9">
      <c r="G328" s="9"/>
      <c r="H328" s="9"/>
      <c r="I328" s="9"/>
    </row>
    <row r="329" spans="7:9">
      <c r="G329" s="9"/>
      <c r="H329" s="9"/>
      <c r="I329" s="9"/>
    </row>
  </sheetData>
  <pageMargins left="0.7875" right="0.7875" top="1.05277777777778" bottom="1.05277777777778" header="0.7875" footer="0.7875"/>
  <pageSetup paperSize="9" firstPageNumber="0" orientation="portrait" useFirstPageNumber="true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workbookViewId="0">
      <selection activeCell="A4" sqref="A4"/>
    </sheetView>
  </sheetViews>
  <sheetFormatPr defaultColWidth="11.5333333333333" defaultRowHeight="16.5"/>
  <cols>
    <col min="1" max="1" width="40.4190476190476" customWidth="true"/>
    <col min="2" max="2" width="28.2" customWidth="true"/>
  </cols>
  <sheetData>
    <row r="1" s="1" customFormat="true" ht="28.5" spans="1:10">
      <c r="A1" s="2" t="s">
        <v>911</v>
      </c>
      <c r="B1" s="3"/>
      <c r="C1" s="3"/>
      <c r="D1" s="3"/>
      <c r="E1" s="3"/>
      <c r="F1" s="3"/>
      <c r="G1" s="3"/>
      <c r="H1" s="3"/>
      <c r="I1" s="3"/>
      <c r="J1" s="3"/>
    </row>
    <row r="3" spans="1:2">
      <c r="A3" s="4" t="s">
        <v>912</v>
      </c>
      <c r="B3" s="4"/>
    </row>
    <row r="5" ht="18" spans="1:3">
      <c r="A5" s="5" t="s">
        <v>913</v>
      </c>
      <c r="B5" s="5" t="s">
        <v>914</v>
      </c>
      <c r="C5" s="5" t="s">
        <v>915</v>
      </c>
    </row>
    <row r="6" spans="1:3">
      <c r="A6" s="6" t="s">
        <v>916</v>
      </c>
      <c r="B6" s="6" t="s">
        <v>917</v>
      </c>
      <c r="C6" s="6" t="s">
        <v>411</v>
      </c>
    </row>
    <row r="7" spans="1:3">
      <c r="A7" s="6" t="s">
        <v>918</v>
      </c>
      <c r="B7" s="6" t="s">
        <v>919</v>
      </c>
      <c r="C7" s="6" t="s">
        <v>213</v>
      </c>
    </row>
    <row r="8" spans="1:3">
      <c r="A8" s="6" t="s">
        <v>920</v>
      </c>
      <c r="B8" s="6" t="s">
        <v>919</v>
      </c>
      <c r="C8" s="6" t="s">
        <v>213</v>
      </c>
    </row>
    <row r="9" spans="1:3">
      <c r="A9" s="6" t="s">
        <v>921</v>
      </c>
      <c r="B9" s="6" t="s">
        <v>917</v>
      </c>
      <c r="C9" s="6" t="s">
        <v>586</v>
      </c>
    </row>
    <row r="10" spans="1:3">
      <c r="A10" s="6" t="s">
        <v>922</v>
      </c>
      <c r="B10" s="6" t="s">
        <v>917</v>
      </c>
      <c r="C10" s="6" t="s">
        <v>664</v>
      </c>
    </row>
    <row r="11" spans="1:3">
      <c r="A11" s="6" t="s">
        <v>923</v>
      </c>
      <c r="B11" s="6" t="s">
        <v>917</v>
      </c>
      <c r="C11" s="6" t="s">
        <v>664</v>
      </c>
    </row>
    <row r="12" spans="1:3">
      <c r="A12" s="6" t="s">
        <v>924</v>
      </c>
      <c r="B12" s="6" t="s">
        <v>919</v>
      </c>
      <c r="C12" s="6" t="s">
        <v>686</v>
      </c>
    </row>
    <row r="13" spans="1:3">
      <c r="A13" s="6" t="s">
        <v>925</v>
      </c>
      <c r="B13" s="6" t="s">
        <v>926</v>
      </c>
      <c r="C13" s="6" t="s">
        <v>927</v>
      </c>
    </row>
    <row r="14" spans="1:3">
      <c r="A14" s="6" t="s">
        <v>928</v>
      </c>
      <c r="B14" s="6" t="s">
        <v>917</v>
      </c>
      <c r="C14" s="6" t="s">
        <v>793</v>
      </c>
    </row>
  </sheetData>
  <pageMargins left="0.7875" right="0.7875" top="1.05277777777778" bottom="1.05277777777778" header="0.7875" footer="0.7875"/>
  <pageSetup paperSize="9" firstPageNumber="0" orientation="portrait" useFirstPageNumber="true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LibreOffice/6.4.6.2$Linux_X86_64 LibreOffice_project/40$Build-2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GSP info</vt:lpstr>
      <vt:lpstr>GSPs 2019</vt:lpstr>
      <vt:lpstr>EmbeddedOSW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</cp:lastModifiedBy>
  <cp:revision>7</cp:revision>
  <dcterms:created xsi:type="dcterms:W3CDTF">2021-02-07T20:01:00Z</dcterms:created>
  <dcterms:modified xsi:type="dcterms:W3CDTF">2021-05-14T20:18:11Z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