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Q2" i="1"/>
  <c r="P2" i="1"/>
  <c r="T17" i="1"/>
  <c r="S16" i="1"/>
  <c r="T15" i="1"/>
  <c r="T13" i="1"/>
  <c r="S12" i="1"/>
  <c r="T11" i="1"/>
  <c r="T8" i="1"/>
  <c r="S8" i="1"/>
  <c r="T7" i="1"/>
  <c r="T4" i="1"/>
  <c r="S4" i="1"/>
  <c r="T3" i="1"/>
  <c r="H10" i="1"/>
  <c r="I1" i="1" s="1"/>
  <c r="H17" i="1"/>
  <c r="S17" i="1" s="1"/>
  <c r="H16" i="1"/>
  <c r="T16" i="1" s="1"/>
  <c r="H15" i="1"/>
  <c r="S15" i="1" s="1"/>
  <c r="H14" i="1"/>
  <c r="T14" i="1" s="1"/>
  <c r="H13" i="1"/>
  <c r="S13" i="1" s="1"/>
  <c r="H12" i="1"/>
  <c r="T12" i="1" s="1"/>
  <c r="H11" i="1"/>
  <c r="S11" i="1" s="1"/>
  <c r="H9" i="1"/>
  <c r="S9" i="1" s="1"/>
  <c r="H8" i="1"/>
  <c r="H7" i="1"/>
  <c r="S7" i="1" s="1"/>
  <c r="H6" i="1"/>
  <c r="T6" i="1" s="1"/>
  <c r="H5" i="1"/>
  <c r="S5" i="1" s="1"/>
  <c r="H4" i="1"/>
  <c r="H3" i="1"/>
  <c r="S3" i="1" s="1"/>
  <c r="H2" i="1"/>
  <c r="T2" i="1" s="1"/>
  <c r="T5" i="1" l="1"/>
  <c r="S2" i="1"/>
  <c r="S6" i="1"/>
  <c r="T9" i="1"/>
  <c r="S10" i="1"/>
  <c r="S14" i="1"/>
  <c r="T10" i="1"/>
</calcChain>
</file>

<file path=xl/sharedStrings.xml><?xml version="1.0" encoding="utf-8"?>
<sst xmlns="http://schemas.openxmlformats.org/spreadsheetml/2006/main" count="85" uniqueCount="22">
  <si>
    <t>_11</t>
  </si>
  <si>
    <t>float</t>
  </si>
  <si>
    <t>_12</t>
  </si>
  <si>
    <t>_13</t>
  </si>
  <si>
    <t>_14</t>
  </si>
  <si>
    <t>_21</t>
  </si>
  <si>
    <t>_22</t>
  </si>
  <si>
    <t>_23</t>
  </si>
  <si>
    <t>_24</t>
  </si>
  <si>
    <t>_31</t>
  </si>
  <si>
    <t>_32</t>
  </si>
  <si>
    <t>_33</t>
  </si>
  <si>
    <t>_34</t>
  </si>
  <si>
    <t>_41</t>
  </si>
  <si>
    <t>_42</t>
  </si>
  <si>
    <t>_43</t>
  </si>
  <si>
    <t>_44</t>
  </si>
  <si>
    <t>(Paste in A2 below)</t>
  </si>
  <si>
    <t>Transposed matrix:</t>
  </si>
  <si>
    <t>Match direct (P/F)</t>
  </si>
  <si>
    <t>Match trans. (P/F)</t>
  </si>
  <si>
    <t>(Paste comparison in J2:)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</si>
</sst>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2" fillId="2" borderId="1" xfId="0" applyFont="1" applyFill="1" applyBorder="1"/>
    <xf numFmtId="0" fontId="2" fillId="2" borderId="3" xfId="0" applyFont="1" applyFill="1" applyBorder="1"/>
    <xf numFmtId="0" fontId="3" fillId="2" borderId="1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/>
    <xf numFmtId="0" fontId="1" fillId="0" borderId="4" xfId="0" applyFont="1" applyBorder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5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J2" sqref="J2"/>
    </sheetView>
  </sheetViews>
  <sheetFormatPr defaultRowHeight="15" x14ac:dyDescent="0.25"/>
  <cols>
    <col min="4" max="4" width="10.140625" style="1" customWidth="1"/>
    <col min="6" max="6" width="4.5703125" customWidth="1"/>
    <col min="8" max="8" width="10.140625" customWidth="1"/>
    <col min="9" max="9" width="4.85546875" customWidth="1"/>
    <col min="13" max="13" width="10.140625" customWidth="1"/>
  </cols>
  <sheetData>
    <row r="1" spans="1:20" x14ac:dyDescent="0.25">
      <c r="A1" s="2" t="s">
        <v>17</v>
      </c>
      <c r="B1" s="3"/>
      <c r="G1" s="4" t="s">
        <v>18</v>
      </c>
      <c r="H1" s="6"/>
      <c r="I1" s="10" t="str">
        <f>IF(SUM($D$2:$D$17)&lt;&gt;SUM(H2:H17),"SUM CHECK ERROR", "")</f>
        <v/>
      </c>
      <c r="J1" s="9" t="s">
        <v>21</v>
      </c>
      <c r="K1" s="6"/>
      <c r="L1" s="5"/>
      <c r="P1" s="7" t="s">
        <v>19</v>
      </c>
      <c r="Q1" s="8"/>
      <c r="S1" s="7" t="s">
        <v>20</v>
      </c>
      <c r="T1" s="8"/>
    </row>
    <row r="2" spans="1:20" x14ac:dyDescent="0.25">
      <c r="C2" t="s">
        <v>0</v>
      </c>
      <c r="D2" s="1">
        <v>2.9999998999999999E-2</v>
      </c>
      <c r="E2" t="s">
        <v>1</v>
      </c>
      <c r="G2" t="s">
        <v>0</v>
      </c>
      <c r="H2">
        <f>D2</f>
        <v>2.9999998999999999E-2</v>
      </c>
      <c r="L2" t="s">
        <v>0</v>
      </c>
      <c r="M2">
        <v>2.9999998999999999E-2</v>
      </c>
      <c r="N2" t="s">
        <v>1</v>
      </c>
      <c r="P2" t="str">
        <f>IF($D2=$M2,"OK","No Match")</f>
        <v>OK</v>
      </c>
      <c r="Q2" t="str">
        <f>IF(ABS($D2-$M2)&lt;0.001,"OK","No Match")</f>
        <v>OK</v>
      </c>
      <c r="S2" t="str">
        <f>IF($H2=$M2,"OK","No Match")</f>
        <v>OK</v>
      </c>
      <c r="T2" t="str">
        <f>IF(ABS($H2-$M2)&lt;0.001,"OK","No Match")</f>
        <v>OK</v>
      </c>
    </row>
    <row r="3" spans="1:20" x14ac:dyDescent="0.25">
      <c r="C3" t="s">
        <v>2</v>
      </c>
      <c r="D3" s="1">
        <v>0</v>
      </c>
      <c r="E3" t="s">
        <v>1</v>
      </c>
      <c r="G3" t="s">
        <v>2</v>
      </c>
      <c r="H3">
        <f>D6</f>
        <v>0</v>
      </c>
      <c r="L3" t="s">
        <v>2</v>
      </c>
      <c r="M3">
        <v>0</v>
      </c>
      <c r="N3" t="s">
        <v>1</v>
      </c>
      <c r="P3" t="str">
        <f>IF($D3=$M3,"OK","No Match")</f>
        <v>OK</v>
      </c>
      <c r="Q3" t="str">
        <f>IF(ABS($D3-$M3)&lt;0.001,"OK","No Match")</f>
        <v>OK</v>
      </c>
      <c r="S3" t="str">
        <f t="shared" ref="S3:S17" si="0">IF($H3=$M3,"OK","No Match")</f>
        <v>OK</v>
      </c>
      <c r="T3" t="str">
        <f t="shared" ref="T3:T17" si="1">IF(ABS($H3-$M3)&lt;0.001,"OK","No Match")</f>
        <v>OK</v>
      </c>
    </row>
    <row r="4" spans="1:20" x14ac:dyDescent="0.25">
      <c r="C4" t="s">
        <v>3</v>
      </c>
      <c r="D4" s="1">
        <v>0</v>
      </c>
      <c r="E4" t="s">
        <v>1</v>
      </c>
      <c r="G4" t="s">
        <v>3</v>
      </c>
      <c r="H4">
        <f>D10</f>
        <v>0</v>
      </c>
      <c r="L4" t="s">
        <v>3</v>
      </c>
      <c r="M4">
        <v>0</v>
      </c>
      <c r="N4" t="s">
        <v>1</v>
      </c>
      <c r="P4" t="str">
        <f>IF($D4=$M4,"OK","No Match")</f>
        <v>OK</v>
      </c>
      <c r="Q4" t="str">
        <f>IF(ABS($D4-$M4)&lt;0.001,"OK","No Match")</f>
        <v>OK</v>
      </c>
      <c r="S4" t="str">
        <f t="shared" si="0"/>
        <v>OK</v>
      </c>
      <c r="T4" t="str">
        <f t="shared" si="1"/>
        <v>OK</v>
      </c>
    </row>
    <row r="5" spans="1:20" x14ac:dyDescent="0.25">
      <c r="C5" t="s">
        <v>4</v>
      </c>
      <c r="D5" s="1">
        <v>0</v>
      </c>
      <c r="E5" t="s">
        <v>1</v>
      </c>
      <c r="G5" t="s">
        <v>4</v>
      </c>
      <c r="H5">
        <f>D14</f>
        <v>-64.128044000000003</v>
      </c>
      <c r="L5" t="s">
        <v>4</v>
      </c>
      <c r="M5">
        <v>0</v>
      </c>
      <c r="N5" t="s">
        <v>1</v>
      </c>
      <c r="P5" t="str">
        <f>IF($D5=$M5,"OK","No Match")</f>
        <v>OK</v>
      </c>
      <c r="Q5" t="str">
        <f>IF(ABS($D5-$M5)&lt;0.001,"OK","No Match")</f>
        <v>OK</v>
      </c>
      <c r="S5" t="str">
        <f t="shared" si="0"/>
        <v>No Match</v>
      </c>
      <c r="T5" t="str">
        <f t="shared" si="1"/>
        <v>No Match</v>
      </c>
    </row>
    <row r="6" spans="1:20" x14ac:dyDescent="0.25">
      <c r="C6" t="s">
        <v>5</v>
      </c>
      <c r="D6" s="1">
        <v>0</v>
      </c>
      <c r="E6" t="s">
        <v>1</v>
      </c>
      <c r="G6" t="s">
        <v>5</v>
      </c>
      <c r="H6">
        <f>D3</f>
        <v>0</v>
      </c>
      <c r="L6" t="s">
        <v>5</v>
      </c>
      <c r="M6">
        <v>0</v>
      </c>
      <c r="N6" t="s">
        <v>1</v>
      </c>
      <c r="P6" t="str">
        <f>IF($D6=$M6,"OK","No Match")</f>
        <v>OK</v>
      </c>
      <c r="Q6" t="str">
        <f>IF(ABS($D6-$M6)&lt;0.001,"OK","No Match")</f>
        <v>OK</v>
      </c>
      <c r="S6" t="str">
        <f t="shared" si="0"/>
        <v>OK</v>
      </c>
      <c r="T6" t="str">
        <f t="shared" si="1"/>
        <v>OK</v>
      </c>
    </row>
    <row r="7" spans="1:20" x14ac:dyDescent="0.25">
      <c r="C7" t="s">
        <v>6</v>
      </c>
      <c r="D7" s="1">
        <v>2.9999998999999999E-2</v>
      </c>
      <c r="E7" t="s">
        <v>1</v>
      </c>
      <c r="G7" t="s">
        <v>6</v>
      </c>
      <c r="H7">
        <f>D7</f>
        <v>2.9999998999999999E-2</v>
      </c>
      <c r="L7" t="s">
        <v>6</v>
      </c>
      <c r="M7">
        <v>2.9999998999999999E-2</v>
      </c>
      <c r="N7" t="s">
        <v>1</v>
      </c>
      <c r="P7" t="str">
        <f>IF($D7=$M7,"OK","No Match")</f>
        <v>OK</v>
      </c>
      <c r="Q7" t="str">
        <f>IF(ABS($D7-$M7)&lt;0.001,"OK","No Match")</f>
        <v>OK</v>
      </c>
      <c r="S7" t="str">
        <f t="shared" si="0"/>
        <v>OK</v>
      </c>
      <c r="T7" t="str">
        <f t="shared" si="1"/>
        <v>OK</v>
      </c>
    </row>
    <row r="8" spans="1:20" x14ac:dyDescent="0.25">
      <c r="C8" t="s">
        <v>7</v>
      </c>
      <c r="D8" s="1">
        <v>0</v>
      </c>
      <c r="E8" t="s">
        <v>1</v>
      </c>
      <c r="G8" t="s">
        <v>7</v>
      </c>
      <c r="H8">
        <f>D11</f>
        <v>0</v>
      </c>
      <c r="L8" t="s">
        <v>7</v>
      </c>
      <c r="M8">
        <v>0</v>
      </c>
      <c r="N8" t="s">
        <v>1</v>
      </c>
      <c r="P8" t="str">
        <f>IF($D8=$M8,"OK","No Match")</f>
        <v>OK</v>
      </c>
      <c r="Q8" t="str">
        <f>IF(ABS($D8-$M8)&lt;0.001,"OK","No Match")</f>
        <v>OK</v>
      </c>
      <c r="S8" t="str">
        <f t="shared" si="0"/>
        <v>OK</v>
      </c>
      <c r="T8" t="str">
        <f t="shared" si="1"/>
        <v>OK</v>
      </c>
    </row>
    <row r="9" spans="1:20" x14ac:dyDescent="0.25">
      <c r="C9" t="s">
        <v>8</v>
      </c>
      <c r="D9" s="1">
        <v>0</v>
      </c>
      <c r="E9" t="s">
        <v>1</v>
      </c>
      <c r="G9" t="s">
        <v>8</v>
      </c>
      <c r="H9">
        <f>D15</f>
        <v>0</v>
      </c>
      <c r="L9" t="s">
        <v>8</v>
      </c>
      <c r="M9">
        <v>0</v>
      </c>
      <c r="N9" t="s">
        <v>1</v>
      </c>
      <c r="P9" t="str">
        <f>IF($D9=$M9,"OK","No Match")</f>
        <v>OK</v>
      </c>
      <c r="Q9" t="str">
        <f>IF(ABS($D9-$M9)&lt;0.001,"OK","No Match")</f>
        <v>OK</v>
      </c>
      <c r="S9" t="str">
        <f t="shared" si="0"/>
        <v>OK</v>
      </c>
      <c r="T9" t="str">
        <f t="shared" si="1"/>
        <v>OK</v>
      </c>
    </row>
    <row r="10" spans="1:20" x14ac:dyDescent="0.25">
      <c r="C10" t="s">
        <v>9</v>
      </c>
      <c r="D10" s="1">
        <v>0</v>
      </c>
      <c r="E10" t="s">
        <v>1</v>
      </c>
      <c r="G10" t="s">
        <v>9</v>
      </c>
      <c r="H10">
        <f>D4</f>
        <v>0</v>
      </c>
      <c r="L10" t="s">
        <v>9</v>
      </c>
      <c r="M10">
        <v>0</v>
      </c>
      <c r="N10" t="s">
        <v>1</v>
      </c>
      <c r="P10" t="str">
        <f>IF($D10=$M10,"OK","No Match")</f>
        <v>OK</v>
      </c>
      <c r="Q10" t="str">
        <f>IF(ABS($D10-$M10)&lt;0.001,"OK","No Match")</f>
        <v>OK</v>
      </c>
      <c r="S10" t="str">
        <f t="shared" si="0"/>
        <v>OK</v>
      </c>
      <c r="T10" t="str">
        <f t="shared" si="1"/>
        <v>OK</v>
      </c>
    </row>
    <row r="11" spans="1:20" x14ac:dyDescent="0.25">
      <c r="C11" t="s">
        <v>10</v>
      </c>
      <c r="D11" s="1">
        <v>0</v>
      </c>
      <c r="E11" t="s">
        <v>1</v>
      </c>
      <c r="G11" t="s">
        <v>10</v>
      </c>
      <c r="H11">
        <f>D8</f>
        <v>0</v>
      </c>
      <c r="L11" t="s">
        <v>10</v>
      </c>
      <c r="M11">
        <v>0</v>
      </c>
      <c r="N11" t="s">
        <v>1</v>
      </c>
      <c r="P11" t="str">
        <f>IF($D11=$M11,"OK","No Match")</f>
        <v>OK</v>
      </c>
      <c r="Q11" t="str">
        <f>IF(ABS($D11-$M11)&lt;0.001,"OK","No Match")</f>
        <v>OK</v>
      </c>
      <c r="S11" t="str">
        <f t="shared" si="0"/>
        <v>OK</v>
      </c>
      <c r="T11" t="str">
        <f t="shared" si="1"/>
        <v>OK</v>
      </c>
    </row>
    <row r="12" spans="1:20" x14ac:dyDescent="0.25">
      <c r="C12" t="s">
        <v>11</v>
      </c>
      <c r="D12" s="1">
        <v>2.9999998999999999E-2</v>
      </c>
      <c r="E12" t="s">
        <v>1</v>
      </c>
      <c r="G12" t="s">
        <v>11</v>
      </c>
      <c r="H12">
        <f>D12</f>
        <v>2.9999998999999999E-2</v>
      </c>
      <c r="L12" t="s">
        <v>11</v>
      </c>
      <c r="M12">
        <v>2.9999998999999999E-2</v>
      </c>
      <c r="N12" t="s">
        <v>1</v>
      </c>
      <c r="P12" t="str">
        <f>IF($D12=$M12,"OK","No Match")</f>
        <v>OK</v>
      </c>
      <c r="Q12" t="str">
        <f>IF(ABS($D12-$M12)&lt;0.001,"OK","No Match")</f>
        <v>OK</v>
      </c>
      <c r="S12" t="str">
        <f t="shared" si="0"/>
        <v>OK</v>
      </c>
      <c r="T12" t="str">
        <f t="shared" si="1"/>
        <v>OK</v>
      </c>
    </row>
    <row r="13" spans="1:20" x14ac:dyDescent="0.25">
      <c r="C13" t="s">
        <v>12</v>
      </c>
      <c r="D13" s="1">
        <v>0</v>
      </c>
      <c r="E13" t="s">
        <v>1</v>
      </c>
      <c r="G13" t="s">
        <v>12</v>
      </c>
      <c r="H13">
        <f>D16</f>
        <v>327.24063000000001</v>
      </c>
      <c r="L13" t="s">
        <v>12</v>
      </c>
      <c r="M13">
        <v>0</v>
      </c>
      <c r="N13" t="s">
        <v>1</v>
      </c>
      <c r="P13" t="str">
        <f>IF($D13=$M13,"OK","No Match")</f>
        <v>OK</v>
      </c>
      <c r="Q13" t="str">
        <f>IF(ABS($D13-$M13)&lt;0.001,"OK","No Match")</f>
        <v>OK</v>
      </c>
      <c r="S13" t="str">
        <f t="shared" si="0"/>
        <v>No Match</v>
      </c>
      <c r="T13" t="str">
        <f t="shared" si="1"/>
        <v>No Match</v>
      </c>
    </row>
    <row r="14" spans="1:20" x14ac:dyDescent="0.25">
      <c r="C14" t="s">
        <v>13</v>
      </c>
      <c r="D14" s="1">
        <v>-64.128044000000003</v>
      </c>
      <c r="E14" t="s">
        <v>1</v>
      </c>
      <c r="G14" t="s">
        <v>13</v>
      </c>
      <c r="H14">
        <f>D5</f>
        <v>0</v>
      </c>
      <c r="L14" t="s">
        <v>13</v>
      </c>
      <c r="M14">
        <v>-64.128044000000003</v>
      </c>
      <c r="N14" t="s">
        <v>1</v>
      </c>
      <c r="P14" t="str">
        <f>IF($D14=$M14,"OK","No Match")</f>
        <v>OK</v>
      </c>
      <c r="Q14" t="str">
        <f>IF(ABS($D14-$M14)&lt;0.001,"OK","No Match")</f>
        <v>OK</v>
      </c>
      <c r="S14" t="str">
        <f t="shared" si="0"/>
        <v>No Match</v>
      </c>
      <c r="T14" t="str">
        <f t="shared" si="1"/>
        <v>No Match</v>
      </c>
    </row>
    <row r="15" spans="1:20" x14ac:dyDescent="0.25">
      <c r="C15" t="s">
        <v>14</v>
      </c>
      <c r="D15" s="1">
        <v>0</v>
      </c>
      <c r="E15" t="s">
        <v>1</v>
      </c>
      <c r="G15" t="s">
        <v>14</v>
      </c>
      <c r="H15">
        <f>D9</f>
        <v>0</v>
      </c>
      <c r="L15" t="s">
        <v>14</v>
      </c>
      <c r="M15">
        <v>0</v>
      </c>
      <c r="N15" t="s">
        <v>1</v>
      </c>
      <c r="P15" t="str">
        <f>IF($D15=$M15,"OK","No Match")</f>
        <v>OK</v>
      </c>
      <c r="Q15" t="str">
        <f>IF(ABS($D15-$M15)&lt;0.001,"OK","No Match")</f>
        <v>OK</v>
      </c>
      <c r="S15" t="str">
        <f t="shared" si="0"/>
        <v>OK</v>
      </c>
      <c r="T15" t="str">
        <f t="shared" si="1"/>
        <v>OK</v>
      </c>
    </row>
    <row r="16" spans="1:20" x14ac:dyDescent="0.25">
      <c r="C16" t="s">
        <v>15</v>
      </c>
      <c r="D16" s="1">
        <v>327.24063000000001</v>
      </c>
      <c r="E16" t="s">
        <v>1</v>
      </c>
      <c r="G16" t="s">
        <v>15</v>
      </c>
      <c r="H16">
        <f>D13</f>
        <v>0</v>
      </c>
      <c r="L16" t="s">
        <v>15</v>
      </c>
      <c r="M16">
        <v>327.24063000000001</v>
      </c>
      <c r="N16" t="s">
        <v>1</v>
      </c>
      <c r="P16" t="str">
        <f>IF($D16=$M16,"OK","No Match")</f>
        <v>OK</v>
      </c>
      <c r="Q16" t="str">
        <f>IF(ABS($D16-$M16)&lt;0.001,"OK","No Match")</f>
        <v>OK</v>
      </c>
      <c r="S16" t="str">
        <f t="shared" si="0"/>
        <v>No Match</v>
      </c>
      <c r="T16" t="str">
        <f t="shared" si="1"/>
        <v>No Match</v>
      </c>
    </row>
    <row r="17" spans="3:20" x14ac:dyDescent="0.25">
      <c r="C17" t="s">
        <v>16</v>
      </c>
      <c r="D17" s="1">
        <v>1</v>
      </c>
      <c r="E17" t="s">
        <v>1</v>
      </c>
      <c r="G17" t="s">
        <v>16</v>
      </c>
      <c r="H17">
        <f>D17</f>
        <v>1</v>
      </c>
      <c r="L17" t="s">
        <v>16</v>
      </c>
      <c r="M17">
        <v>1</v>
      </c>
      <c r="N17" t="s">
        <v>1</v>
      </c>
      <c r="P17" t="str">
        <f>IF($D17=$M17,"OK","No Match")</f>
        <v>OK</v>
      </c>
      <c r="Q17" t="str">
        <f>IF(ABS($D17-$M17)&lt;0.001,"OK","No Match")</f>
        <v>OK</v>
      </c>
      <c r="S17" t="str">
        <f t="shared" si="0"/>
        <v>OK</v>
      </c>
      <c r="T17" t="str">
        <f t="shared" si="1"/>
        <v>OK</v>
      </c>
    </row>
  </sheetData>
  <mergeCells count="2">
    <mergeCell ref="P1:Q1"/>
    <mergeCell ref="S1:T1"/>
  </mergeCells>
  <conditionalFormatting sqref="P1:T1048576">
    <cfRule type="expression" dxfId="0" priority="2">
      <formula>(P1="No Match")</formula>
    </cfRule>
    <cfRule type="expression" dxfId="1" priority="1">
      <formula>(P1="OK")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rjenks</dc:creator>
  <cp:lastModifiedBy>rjenks</cp:lastModifiedBy>
  <dcterms:created xsi:type="dcterms:W3CDTF">2014-07-13T17:01:50Z</dcterms:created>
  <dcterms:modified xsi:type="dcterms:W3CDTF">2014-07-14T08:35:10Z</dcterms:modified>
</cp:coreProperties>
</file>