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C22" i="1"/>
  <c r="C23" i="1"/>
  <c r="B28" i="1"/>
  <c r="B27" i="1"/>
  <c r="B26" i="1"/>
  <c r="B23" i="1"/>
  <c r="B22" i="1"/>
  <c r="B21" i="1"/>
  <c r="C28" i="1"/>
  <c r="C27" i="1"/>
  <c r="C26" i="1"/>
  <c r="C12" i="1"/>
  <c r="C11" i="1"/>
  <c r="C10" i="1"/>
  <c r="N12" i="1"/>
  <c r="P12" i="1" s="1"/>
  <c r="J12" i="1"/>
  <c r="D12" i="1"/>
  <c r="P11" i="1"/>
  <c r="N11" i="1"/>
  <c r="J11" i="1"/>
  <c r="D11" i="1"/>
  <c r="N10" i="1"/>
  <c r="P10" i="1" s="1"/>
  <c r="J10" i="1"/>
  <c r="D10" i="1"/>
  <c r="R2" i="1"/>
  <c r="Q2" i="1"/>
  <c r="P4" i="1"/>
  <c r="P3" i="1"/>
  <c r="P2" i="1"/>
  <c r="E6" i="1"/>
  <c r="E4" i="1"/>
  <c r="E3" i="1"/>
  <c r="E2" i="1"/>
  <c r="D6" i="1"/>
  <c r="D4" i="1"/>
  <c r="D3" i="1"/>
  <c r="D2" i="1"/>
  <c r="N4" i="1"/>
  <c r="N3" i="1"/>
  <c r="N2" i="1"/>
  <c r="J4" i="1"/>
  <c r="J3" i="1"/>
  <c r="J2" i="1"/>
  <c r="D26" i="1" l="1"/>
  <c r="D21" i="1"/>
  <c r="D14" i="1"/>
  <c r="E12" i="1" s="1"/>
  <c r="E10" i="1" l="1"/>
  <c r="E11" i="1"/>
  <c r="E14" i="1" l="1"/>
  <c r="Q10" i="1"/>
  <c r="R10" i="1" s="1"/>
</calcChain>
</file>

<file path=xl/sharedStrings.xml><?xml version="1.0" encoding="utf-8"?>
<sst xmlns="http://schemas.openxmlformats.org/spreadsheetml/2006/main" count="33" uniqueCount="18">
  <si>
    <t>v0</t>
  </si>
  <si>
    <t>v1</t>
  </si>
  <si>
    <t>x</t>
  </si>
  <si>
    <t>y</t>
  </si>
  <si>
    <t>z</t>
  </si>
  <si>
    <t>wm0</t>
  </si>
  <si>
    <t>wm1</t>
  </si>
  <si>
    <t>ang0</t>
  </si>
  <si>
    <t>ang1</t>
  </si>
  <si>
    <t>vrel</t>
  </si>
  <si>
    <t>normal</t>
  </si>
  <si>
    <t>vn</t>
  </si>
  <si>
    <t>c0</t>
  </si>
  <si>
    <t>c1</t>
  </si>
  <si>
    <t>normal (un)</t>
  </si>
  <si>
    <t>Length:</t>
  </si>
  <si>
    <t>Diverging</t>
  </si>
  <si>
    <t>Dot(v0, v1)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</si>
</sst>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1" fillId="0" borderId="6" xfId="0" applyFont="1" applyBorder="1"/>
    <xf numFmtId="0" fontId="0" fillId="0" borderId="7" xfId="0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Deloitte">
  <a:themeElements>
    <a:clrScheme name="Deloitte new">
      <a:dk1>
        <a:srgbClr val="000000"/>
      </a:dk1>
      <a:lt1>
        <a:srgbClr val="FFFFFF"/>
      </a:lt1>
      <a:dk2>
        <a:srgbClr val="002776"/>
      </a:dk2>
      <a:lt2>
        <a:srgbClr val="FFFFFF"/>
      </a:lt2>
      <a:accent1>
        <a:srgbClr val="00A1DE"/>
      </a:accent1>
      <a:accent2>
        <a:srgbClr val="92D400"/>
      </a:accent2>
      <a:accent3>
        <a:srgbClr val="72C7E7"/>
      </a:accent3>
      <a:accent4>
        <a:srgbClr val="3C8A2E"/>
      </a:accent4>
      <a:accent5>
        <a:srgbClr val="002776"/>
      </a:accent5>
      <a:accent6>
        <a:srgbClr val="C9DD03"/>
      </a:accent6>
      <a:hlink>
        <a:srgbClr val="00A1DE"/>
      </a:hlink>
      <a:folHlink>
        <a:srgbClr val="72C7E7"/>
      </a:folHlink>
    </a:clrScheme>
    <a:fontScheme name="Deloitte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/>
  </sheetViews>
  <sheetFormatPr defaultRowHeight="12.75" x14ac:dyDescent="0.2"/>
  <cols>
    <col min="2" max="3" width="6.42578125" customWidth="1"/>
    <col min="4" max="4" width="12" bestFit="1" customWidth="1"/>
    <col min="8" max="10" width="6" customWidth="1"/>
    <col min="11" max="11" width="6.5703125" customWidth="1"/>
    <col min="12" max="14" width="6.28515625" customWidth="1"/>
  </cols>
  <sheetData>
    <row r="1" spans="1:18" s="1" customFormat="1" x14ac:dyDescent="0.2">
      <c r="B1" s="1" t="s">
        <v>12</v>
      </c>
      <c r="C1" s="1" t="s">
        <v>13</v>
      </c>
      <c r="D1" s="1" t="s">
        <v>14</v>
      </c>
      <c r="E1" s="1" t="s">
        <v>10</v>
      </c>
      <c r="H1" s="1" t="s">
        <v>5</v>
      </c>
      <c r="I1" s="1" t="s">
        <v>7</v>
      </c>
      <c r="J1" s="1" t="s">
        <v>0</v>
      </c>
      <c r="L1" s="1" t="s">
        <v>6</v>
      </c>
      <c r="M1" s="1" t="s">
        <v>8</v>
      </c>
      <c r="N1" s="1" t="s">
        <v>1</v>
      </c>
      <c r="P1" s="1" t="s">
        <v>9</v>
      </c>
      <c r="Q1" s="1" t="s">
        <v>11</v>
      </c>
      <c r="R1" s="1" t="s">
        <v>16</v>
      </c>
    </row>
    <row r="2" spans="1:18" x14ac:dyDescent="0.2">
      <c r="A2" s="1" t="s">
        <v>2</v>
      </c>
      <c r="B2">
        <v>600</v>
      </c>
      <c r="C2">
        <v>599.70000000000005</v>
      </c>
      <c r="D2">
        <f>B2-C2</f>
        <v>0.29999999999995453</v>
      </c>
      <c r="E2">
        <f>D2/$D$6</f>
        <v>1.6133463086731574E-2</v>
      </c>
      <c r="H2">
        <v>0</v>
      </c>
      <c r="I2">
        <v>0</v>
      </c>
      <c r="J2">
        <f>H2+I2</f>
        <v>0</v>
      </c>
      <c r="L2">
        <v>-42</v>
      </c>
      <c r="M2">
        <v>0</v>
      </c>
      <c r="N2">
        <f>L2+M2</f>
        <v>-42</v>
      </c>
      <c r="P2">
        <f>J2-N2</f>
        <v>42</v>
      </c>
      <c r="Q2" s="2">
        <f>(P2*E2)+(P3*E3)+(P4*E4)</f>
        <v>2185.6110000019166</v>
      </c>
      <c r="R2" s="2" t="b">
        <f>(-Q2 &lt; 0.01)</f>
        <v>1</v>
      </c>
    </row>
    <row r="3" spans="1:18" x14ac:dyDescent="0.2">
      <c r="A3" s="1" t="s">
        <v>3</v>
      </c>
      <c r="B3">
        <v>200</v>
      </c>
      <c r="C3">
        <v>190.2</v>
      </c>
      <c r="D3">
        <f t="shared" ref="D3:D4" si="0">B3-C3</f>
        <v>9.8000000000000114</v>
      </c>
      <c r="E3">
        <f>D3/$D$6</f>
        <v>0.52702646083331195</v>
      </c>
      <c r="H3">
        <v>0</v>
      </c>
      <c r="I3">
        <v>0</v>
      </c>
      <c r="J3">
        <f t="shared" ref="J3:J4" si="1">H3+I3</f>
        <v>0</v>
      </c>
      <c r="L3">
        <v>-120</v>
      </c>
      <c r="M3">
        <v>0</v>
      </c>
      <c r="N3">
        <f t="shared" ref="N3:N4" si="2">L3+M3</f>
        <v>-120</v>
      </c>
      <c r="P3">
        <f t="shared" ref="P3:P4" si="3">J3-N3</f>
        <v>120</v>
      </c>
      <c r="Q3" s="2"/>
      <c r="R3" s="2"/>
    </row>
    <row r="4" spans="1:18" x14ac:dyDescent="0.2">
      <c r="A4" s="1" t="s">
        <v>4</v>
      </c>
      <c r="B4">
        <v>-150</v>
      </c>
      <c r="C4">
        <v>-134.19999999999999</v>
      </c>
      <c r="D4">
        <f t="shared" si="0"/>
        <v>-15.800000000000011</v>
      </c>
      <c r="E4">
        <f>D4/$D$6</f>
        <v>-0.84969572256799231</v>
      </c>
      <c r="H4">
        <v>0</v>
      </c>
      <c r="I4">
        <v>0</v>
      </c>
      <c r="J4">
        <f t="shared" si="1"/>
        <v>0</v>
      </c>
      <c r="L4">
        <v>2497</v>
      </c>
      <c r="M4">
        <v>0</v>
      </c>
      <c r="N4">
        <f t="shared" si="2"/>
        <v>2497</v>
      </c>
      <c r="P4">
        <f t="shared" si="3"/>
        <v>-2497</v>
      </c>
      <c r="Q4" s="2"/>
      <c r="R4" s="2"/>
    </row>
    <row r="5" spans="1:18" x14ac:dyDescent="0.2">
      <c r="A5" s="1"/>
    </row>
    <row r="6" spans="1:18" x14ac:dyDescent="0.2">
      <c r="A6" s="1" t="s">
        <v>15</v>
      </c>
      <c r="D6">
        <f>SQRT(SUM(D2*D2,D3*D3,D4*D4))</f>
        <v>18.59489177166677</v>
      </c>
      <c r="E6">
        <f>SQRT(SUM(E2*E2,E3*E3,E4*E4))</f>
        <v>1</v>
      </c>
    </row>
    <row r="7" spans="1:18" x14ac:dyDescent="0.2">
      <c r="A7" s="1"/>
    </row>
    <row r="10" spans="1:18" x14ac:dyDescent="0.2">
      <c r="A10" s="1" t="s">
        <v>2</v>
      </c>
      <c r="B10">
        <v>600</v>
      </c>
      <c r="C10">
        <f>C2-L10</f>
        <v>641.70000000000005</v>
      </c>
      <c r="D10">
        <f>B10-C10</f>
        <v>-41.700000000000045</v>
      </c>
      <c r="E10">
        <f>D10/$D$14</f>
        <v>-1.6787466317299164E-2</v>
      </c>
      <c r="H10">
        <v>0</v>
      </c>
      <c r="I10">
        <v>0</v>
      </c>
      <c r="J10">
        <f>H10+I10</f>
        <v>0</v>
      </c>
      <c r="L10">
        <v>-42</v>
      </c>
      <c r="M10">
        <v>0</v>
      </c>
      <c r="N10">
        <f>L10+M10</f>
        <v>-42</v>
      </c>
      <c r="P10">
        <f>J10-N10</f>
        <v>42</v>
      </c>
      <c r="Q10" s="2">
        <f>(P10*E10)+(P11*E11)+(P12*E12)</f>
        <v>-2500.2180672665527</v>
      </c>
      <c r="R10" s="2" t="b">
        <f>(-Q10 &lt; 0.01)</f>
        <v>0</v>
      </c>
    </row>
    <row r="11" spans="1:18" x14ac:dyDescent="0.2">
      <c r="A11" s="1" t="s">
        <v>3</v>
      </c>
      <c r="B11">
        <v>200</v>
      </c>
      <c r="C11">
        <f t="shared" ref="C11:C12" si="4">C3-L11</f>
        <v>310.2</v>
      </c>
      <c r="D11">
        <f t="shared" ref="D11:D12" si="5">B11-C11</f>
        <v>-110.19999999999999</v>
      </c>
      <c r="E11">
        <f>D11/$D$14</f>
        <v>-4.43639997162198E-2</v>
      </c>
      <c r="H11">
        <v>0</v>
      </c>
      <c r="I11">
        <v>0</v>
      </c>
      <c r="J11">
        <f t="shared" ref="J11:J12" si="6">H11+I11</f>
        <v>0</v>
      </c>
      <c r="L11">
        <v>-120</v>
      </c>
      <c r="M11">
        <v>0</v>
      </c>
      <c r="N11">
        <f t="shared" ref="N11:N12" si="7">L11+M11</f>
        <v>-120</v>
      </c>
      <c r="P11">
        <f t="shared" ref="P11:P12" si="8">J11-N11</f>
        <v>120</v>
      </c>
      <c r="Q11" s="2"/>
      <c r="R11" s="2"/>
    </row>
    <row r="12" spans="1:18" x14ac:dyDescent="0.2">
      <c r="A12" s="1" t="s">
        <v>4</v>
      </c>
      <c r="B12">
        <v>-150</v>
      </c>
      <c r="C12">
        <f t="shared" si="4"/>
        <v>-2631.2</v>
      </c>
      <c r="D12">
        <f t="shared" si="5"/>
        <v>2481.1999999999998</v>
      </c>
      <c r="E12">
        <f>D12/$D$14</f>
        <v>0.99887437473579477</v>
      </c>
      <c r="H12">
        <v>0</v>
      </c>
      <c r="I12">
        <v>0</v>
      </c>
      <c r="J12">
        <f t="shared" si="6"/>
        <v>0</v>
      </c>
      <c r="L12">
        <v>2497</v>
      </c>
      <c r="M12">
        <v>0</v>
      </c>
      <c r="N12">
        <f t="shared" si="7"/>
        <v>2497</v>
      </c>
      <c r="P12">
        <f t="shared" si="8"/>
        <v>-2497</v>
      </c>
      <c r="Q12" s="2"/>
      <c r="R12" s="2"/>
    </row>
    <row r="13" spans="1:18" x14ac:dyDescent="0.2">
      <c r="A13" s="1"/>
    </row>
    <row r="14" spans="1:18" x14ac:dyDescent="0.2">
      <c r="A14" s="1" t="s">
        <v>15</v>
      </c>
      <c r="D14">
        <f>SQRT(SUM(D10*D10,D11*D11,D12*D12))</f>
        <v>2483.9960487086123</v>
      </c>
      <c r="E14">
        <f>SQRT(SUM(E10*E10,E11*E11,E12*E12))</f>
        <v>1</v>
      </c>
    </row>
    <row r="15" spans="1:18" x14ac:dyDescent="0.2">
      <c r="A15" s="1"/>
    </row>
    <row r="19" spans="1:4" ht="13.5" thickBot="1" x14ac:dyDescent="0.25"/>
    <row r="20" spans="1:4" ht="13.5" thickTop="1" x14ac:dyDescent="0.2">
      <c r="A20" s="3"/>
      <c r="B20" s="4" t="s">
        <v>0</v>
      </c>
      <c r="C20" s="4" t="s">
        <v>1</v>
      </c>
      <c r="D20" s="5" t="s">
        <v>17</v>
      </c>
    </row>
    <row r="21" spans="1:4" x14ac:dyDescent="0.2">
      <c r="A21" s="6" t="s">
        <v>2</v>
      </c>
      <c r="B21">
        <f>(B2-C2)</f>
        <v>0.29999999999995453</v>
      </c>
      <c r="C21" s="7">
        <f>E2</f>
        <v>1.6133463086731574E-2</v>
      </c>
      <c r="D21" s="8">
        <f>(B21*C21)+(B22*C22)+(B23*C23)</f>
        <v>18.59489177166677</v>
      </c>
    </row>
    <row r="22" spans="1:4" x14ac:dyDescent="0.2">
      <c r="A22" s="6" t="s">
        <v>3</v>
      </c>
      <c r="B22">
        <f>(B3-C3)</f>
        <v>9.8000000000000114</v>
      </c>
      <c r="C22" s="7">
        <f>E3</f>
        <v>0.52702646083331195</v>
      </c>
      <c r="D22" s="8"/>
    </row>
    <row r="23" spans="1:4" ht="13.5" thickBot="1" x14ac:dyDescent="0.25">
      <c r="A23" s="9" t="s">
        <v>4</v>
      </c>
      <c r="B23">
        <f>(B4-C4)</f>
        <v>-15.800000000000011</v>
      </c>
      <c r="C23" s="7">
        <f>E4</f>
        <v>-0.84969572256799231</v>
      </c>
      <c r="D23" s="10"/>
    </row>
    <row r="24" spans="1:4" ht="14.25" thickTop="1" thickBot="1" x14ac:dyDescent="0.25"/>
    <row r="25" spans="1:4" ht="13.5" thickTop="1" x14ac:dyDescent="0.2">
      <c r="A25" s="3"/>
      <c r="B25" s="4" t="s">
        <v>0</v>
      </c>
      <c r="C25" s="4" t="s">
        <v>1</v>
      </c>
      <c r="D25" s="5" t="s">
        <v>17</v>
      </c>
    </row>
    <row r="26" spans="1:4" x14ac:dyDescent="0.2">
      <c r="A26" s="6" t="s">
        <v>2</v>
      </c>
      <c r="B26">
        <f>(B10-C10)</f>
        <v>-41.700000000000045</v>
      </c>
      <c r="C26" s="7">
        <f>E2</f>
        <v>1.6133463086731574E-2</v>
      </c>
      <c r="D26" s="8">
        <f>(B26*C26)+(B27*C27)+(B28*C28)</f>
        <v>-2167.0161082302502</v>
      </c>
    </row>
    <row r="27" spans="1:4" x14ac:dyDescent="0.2">
      <c r="A27" s="6" t="s">
        <v>3</v>
      </c>
      <c r="B27">
        <f>(B11-C11)</f>
        <v>-110.19999999999999</v>
      </c>
      <c r="C27" s="7">
        <f>E3</f>
        <v>0.52702646083331195</v>
      </c>
      <c r="D27" s="8"/>
    </row>
    <row r="28" spans="1:4" ht="13.5" thickBot="1" x14ac:dyDescent="0.25">
      <c r="A28" s="9" t="s">
        <v>4</v>
      </c>
      <c r="B28">
        <f>(B12-C12)</f>
        <v>2481.1999999999998</v>
      </c>
      <c r="C28" s="7">
        <f>E4</f>
        <v>-0.84969572256799231</v>
      </c>
      <c r="D28" s="10"/>
    </row>
    <row r="29" spans="1:4" ht="13.5" thickTop="1" x14ac:dyDescent="0.2"/>
  </sheetData>
  <mergeCells count="6">
    <mergeCell ref="Q2:Q4"/>
    <mergeCell ref="R2:R4"/>
    <mergeCell ref="Q10:Q12"/>
    <mergeCell ref="R10:R12"/>
    <mergeCell ref="D21:D23"/>
    <mergeCell ref="D26:D2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rjenks</dc:creator>
  <cp:lastModifiedBy>rjenks</cp:lastModifiedBy>
  <dcterms:created xsi:type="dcterms:W3CDTF">2012-12-17T06:31:19Z</dcterms:created>
  <dcterms:modified xsi:type="dcterms:W3CDTF">2015-04-29T21:37:10Z</dcterms:modified>
</cp:coreProperties>
</file>