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kikta/Development/StarRunner/"/>
    </mc:Choice>
  </mc:AlternateContent>
  <xr:revisionPtr revIDLastSave="0" documentId="13_ncr:1_{75748798-DCF5-0846-A611-904AAF049BE2}" xr6:coauthVersionLast="47" xr6:coauthVersionMax="47" xr10:uidLastSave="{00000000-0000-0000-0000-000000000000}"/>
  <bookViews>
    <workbookView xWindow="1260" yWindow="6780" windowWidth="36680" windowHeight="20160" xr2:uid="{AD64AF22-FFE9-7744-B65D-54CC2456C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3" i="1"/>
  <c r="H11" i="1"/>
  <c r="H5" i="1"/>
  <c r="H6" i="1"/>
  <c r="H7" i="1"/>
  <c r="H8" i="1"/>
  <c r="H9" i="1"/>
  <c r="H10" i="1"/>
  <c r="H12" i="1"/>
  <c r="H14" i="1"/>
  <c r="H16" i="1"/>
  <c r="H17" i="1"/>
  <c r="H18" i="1"/>
  <c r="H4" i="1"/>
  <c r="H19" i="1" l="1"/>
</calcChain>
</file>

<file path=xl/sharedStrings.xml><?xml version="1.0" encoding="utf-8"?>
<sst xmlns="http://schemas.openxmlformats.org/spreadsheetml/2006/main" count="83" uniqueCount="75">
  <si>
    <t>Part Name</t>
  </si>
  <si>
    <t>Part Description</t>
  </si>
  <si>
    <t>Unit Price</t>
  </si>
  <si>
    <t xml:space="preserve">Quantity </t>
  </si>
  <si>
    <t>Extended Price</t>
  </si>
  <si>
    <t>Storage Box</t>
  </si>
  <si>
    <t>RRAC201</t>
  </si>
  <si>
    <t>WOLF PACK PRO RACK MOUNTING BRACKETS - BY FRONT RUNNER</t>
  </si>
  <si>
    <t>https://www.frontrunneroutfitters.com/en/us/wolf-pack-pro-rack-brackets.html</t>
  </si>
  <si>
    <t>Storage Box Straps</t>
  </si>
  <si>
    <t>WOLF PACK PRO - BY FRONT RUNNER</t>
  </si>
  <si>
    <t>SBOX031</t>
  </si>
  <si>
    <t>https://www.frontrunneroutfitters.com/en/us/rack-accessories/camp-1793/storage/wolf-pack-pro.html</t>
  </si>
  <si>
    <t>Flat Mount Low Profile for Starlink Dishy</t>
  </si>
  <si>
    <t>https://star-mountsystems.com/products/low-profile-flat-mount-for-rectangle-starlink-dishy</t>
  </si>
  <si>
    <t>NA</t>
  </si>
  <si>
    <t>Starlink Mount</t>
  </si>
  <si>
    <t>SEAVIEW Cable Gland w/Cover - Black Powder Coated - Stainless Steel Wire - Size 2-15mm </t>
  </si>
  <si>
    <t>Cable Gland</t>
  </si>
  <si>
    <t>CG20SB</t>
  </si>
  <si>
    <t>https://www.amazon.com/gp/product/B08C29XC4H/ref=ppx_od_dt_b_asin_title_s00?ie=UTF8&amp;psc=1</t>
  </si>
  <si>
    <t>AC Inlet Port</t>
  </si>
  <si>
    <t xml:space="preserve">WELLUCK 15 Amp 125V AC Power Inlet Port Plug with Integrated 18" Extension Cord, NEMA 5-15 RV Flanged Inlet with Waterproof &amp; Back Cover, 2 Pole 3-Wire </t>
  </si>
  <si>
    <t>https://www.amazon.com/gp/product/B08GLCXSBQ/ref=ppx_od_dt_b_asin_title_s01?ie=UTF8&amp;psc=1</t>
  </si>
  <si>
    <t>https://www.amazon.com/gp/product/B004S5Y158/ref=ppx_od_dt_b_asin_title_s01?ie=UTF8&amp;psc=1</t>
  </si>
  <si>
    <t>Transfer Switch</t>
  </si>
  <si>
    <t>Front Runner</t>
  </si>
  <si>
    <t>Star-mount Systems</t>
  </si>
  <si>
    <t>Seaview</t>
  </si>
  <si>
    <t>Welluck</t>
  </si>
  <si>
    <t>Xantrex</t>
  </si>
  <si>
    <t>Xantrex 8080915 PROwatt SW Auto Transfer Switch</t>
  </si>
  <si>
    <t>https://www.amazon.com/gp/product/B00002NASF/ref=ppx_od_dt_b_asin_title_s02?ie=UTF8&amp;psc=1</t>
  </si>
  <si>
    <t>Leviton 515CR 15 Amp, 125 Volt, Cord Outlet, Rubber, Grounding, Black</t>
  </si>
  <si>
    <t>515CR</t>
  </si>
  <si>
    <t>Cord Outlet</t>
  </si>
  <si>
    <t>Leviton</t>
  </si>
  <si>
    <t>DC Receptacle</t>
  </si>
  <si>
    <t>Bulgin</t>
  </si>
  <si>
    <t>PXP7012/02P/ST</t>
  </si>
  <si>
    <t xml:space="preserve">Connector receptacle male 2 position </t>
  </si>
  <si>
    <t>DC Plug</t>
  </si>
  <si>
    <t>PXP7010/02S/ST/0911</t>
  </si>
  <si>
    <t>Connector plug female 2 position</t>
  </si>
  <si>
    <t>Fuse Holder</t>
  </si>
  <si>
    <t>Littlefuse</t>
  </si>
  <si>
    <t>0FHA0001SXJ</t>
  </si>
  <si>
    <t>Fuse holder blade 32V 20A in-line</t>
  </si>
  <si>
    <t>https://www.digikey.com/en/products/detail/littelfuse-inc/0FHA0001SXJ/2519170</t>
  </si>
  <si>
    <t>https://www.digikey.com/en/products/detail/littelfuse-inc/0287020-PXCN/2519821</t>
  </si>
  <si>
    <t>20A DC fuse blade</t>
  </si>
  <si>
    <t>0287020.PXCN</t>
  </si>
  <si>
    <t>Fuse</t>
  </si>
  <si>
    <t>Wire</t>
  </si>
  <si>
    <t>Remington Industries</t>
  </si>
  <si>
    <t>SJOOW1202-10</t>
  </si>
  <si>
    <t>2 conductor portable cord cable black 12 AWG</t>
  </si>
  <si>
    <t>https://www.digikey.com/en/products/detail/remington-industries/SJOOW1202-10/14318067</t>
  </si>
  <si>
    <t>Manufacture</t>
  </si>
  <si>
    <t>Manufacture Part Number</t>
  </si>
  <si>
    <t>Supplier Link</t>
  </si>
  <si>
    <t>https://www.digikey.com/en/products/detail/bulgin/PXP7012-02P-ST/4496739</t>
  </si>
  <si>
    <t>https://www.digikey.com/en/products/detail/bulgin/PXP7010-02S-ST-0911/4502944</t>
  </si>
  <si>
    <t>Total</t>
  </si>
  <si>
    <t>Storyteller DC Pigtail</t>
  </si>
  <si>
    <t>Storyteller Overland</t>
  </si>
  <si>
    <t>DC pigtail for 12V connection</t>
  </si>
  <si>
    <t>DC Receptacle Cover</t>
  </si>
  <si>
    <t>PXP7082</t>
  </si>
  <si>
    <t>Connector Cap (Cover)</t>
  </si>
  <si>
    <t>https://www.digikey.com/short/b7p95vdb</t>
  </si>
  <si>
    <t>DC Plug Cover</t>
  </si>
  <si>
    <t>https://www.digikey.com/short/71d85v0n</t>
  </si>
  <si>
    <t>PXP7081</t>
  </si>
  <si>
    <t>Updated: 21-Jan-2023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</si>
</sst>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49" fontId="0" fillId="0" borderId="2" xfId="0" applyNumberFormat="1" applyBorder="1" applyAlignment="1">
      <alignment wrapText="1"/>
    </xf>
    <xf numFmtId="8" fontId="0" fillId="0" borderId="2" xfId="0" applyNumberFormat="1" applyBorder="1"/>
    <xf numFmtId="0" fontId="1" fillId="0" borderId="3" xfId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wrapText="1"/>
    </xf>
    <xf numFmtId="8" fontId="0" fillId="0" borderId="5" xfId="0" applyNumberFormat="1" applyBorder="1"/>
    <xf numFmtId="0" fontId="1" fillId="0" borderId="6" xfId="1" applyBorder="1" applyAlignment="1">
      <alignment wrapText="1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49" fontId="2" fillId="0" borderId="8" xfId="0" applyNumberFormat="1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left"/>
    </xf>
    <xf numFmtId="49" fontId="0" fillId="0" borderId="11" xfId="0" applyNumberFormat="1" applyBorder="1" applyAlignment="1">
      <alignment wrapText="1"/>
    </xf>
    <xf numFmtId="8" fontId="0" fillId="0" borderId="11" xfId="0" applyNumberFormat="1" applyBorder="1"/>
    <xf numFmtId="0" fontId="1" fillId="0" borderId="12" xfId="1" applyBorder="1" applyAlignment="1">
      <alignment wrapText="1"/>
    </xf>
    <xf numFmtId="8" fontId="0" fillId="0" borderId="14" xfId="0" applyNumberFormat="1" applyBorder="1"/>
    <xf numFmtId="0" fontId="0" fillId="0" borderId="15" xfId="0" applyBorder="1" applyAlignment="1">
      <alignment wrapText="1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littelfuse-inc/0FHA0001SXJ/2519170" TargetMode="External"/><Relationship Id="rId13" Type="http://schemas.openxmlformats.org/officeDocument/2006/relationships/hyperlink" Target="https://www.digikey.com/short/b7p95vdb" TargetMode="External"/><Relationship Id="rId3" Type="http://schemas.openxmlformats.org/officeDocument/2006/relationships/hyperlink" Target="https://www.amazon.com/gp/product/B004S5Y158/ref=ppx_od_dt_b_asin_title_s01?ie=UTF8&amp;psc=1" TargetMode="External"/><Relationship Id="rId7" Type="http://schemas.openxmlformats.org/officeDocument/2006/relationships/hyperlink" Target="https://www.amazon.com/gp/product/B00002NASF/ref=ppx_od_dt_b_asin_title_s02?ie=UTF8&amp;psc=1" TargetMode="External"/><Relationship Id="rId12" Type="http://schemas.openxmlformats.org/officeDocument/2006/relationships/hyperlink" Target="https://www.digikey.com/en/products/detail/bulgin/PXP7010-02S-ST-0911/4502944" TargetMode="External"/><Relationship Id="rId2" Type="http://schemas.openxmlformats.org/officeDocument/2006/relationships/hyperlink" Target="https://www.amazon.com/gp/product/B08GLCXSBQ/ref=ppx_od_dt_b_asin_title_s01?ie=UTF8&amp;psc=1" TargetMode="External"/><Relationship Id="rId1" Type="http://schemas.openxmlformats.org/officeDocument/2006/relationships/hyperlink" Target="https://www.frontrunneroutfitters.com/en/us/wolf-pack-pro-rack-brackets.html" TargetMode="External"/><Relationship Id="rId6" Type="http://schemas.openxmlformats.org/officeDocument/2006/relationships/hyperlink" Target="https://www.frontrunneroutfitters.com/en/us/rack-accessories/camp-1793/storage/wolf-pack-pro.html" TargetMode="External"/><Relationship Id="rId11" Type="http://schemas.openxmlformats.org/officeDocument/2006/relationships/hyperlink" Target="https://www.digikey.com/en/products/detail/bulgin/PXP7012-02P-ST/4496739" TargetMode="External"/><Relationship Id="rId5" Type="http://schemas.openxmlformats.org/officeDocument/2006/relationships/hyperlink" Target="https://star-mountsystems.com/products/low-profile-flat-mount-for-rectangle-starlink-dishy" TargetMode="External"/><Relationship Id="rId10" Type="http://schemas.openxmlformats.org/officeDocument/2006/relationships/hyperlink" Target="https://www.digikey.com/en/products/detail/remington-industries/SJOOW1202-10/14318067" TargetMode="External"/><Relationship Id="rId4" Type="http://schemas.openxmlformats.org/officeDocument/2006/relationships/hyperlink" Target="https://www.amazon.com/gp/product/B08C29XC4H/ref=ppx_od_dt_b_asin_title_s00?ie=UTF8&amp;psc=1" TargetMode="External"/><Relationship Id="rId9" Type="http://schemas.openxmlformats.org/officeDocument/2006/relationships/hyperlink" Target="https://www.digikey.com/en/products/detail/littelfuse-inc/0287020-PXCN/25198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4D782-7C9E-6849-87B3-2471E591A63E}">
  <sheetPr>
    <pageSetUpPr fitToPage="1"/>
  </sheetPr>
  <dimension ref="B1:I20"/>
  <sheetViews>
    <sheetView tabSelected="1" zoomScale="125" workbookViewId="0">
      <selection activeCell="D13" sqref="D13"/>
    </sheetView>
  </sheetViews>
  <sheetFormatPr baseColWidth="10" defaultRowHeight="16" x14ac:dyDescent="0.2"/>
  <cols>
    <col min="1" max="1" width="1" customWidth="1"/>
    <col min="2" max="2" width="18" customWidth="1"/>
    <col min="3" max="3" width="18.6640625" customWidth="1"/>
    <col min="4" max="4" width="23" style="3" customWidth="1"/>
    <col min="5" max="5" width="53.83203125" style="1" customWidth="1"/>
    <col min="7" max="7" width="8.6640625" bestFit="1" customWidth="1"/>
    <col min="8" max="8" width="13.1640625" bestFit="1" customWidth="1"/>
    <col min="9" max="9" width="58.5" style="2" customWidth="1"/>
  </cols>
  <sheetData>
    <row r="1" spans="2:9" ht="6" customHeight="1" x14ac:dyDescent="0.2"/>
    <row r="2" spans="2:9" ht="20" customHeight="1" thickBot="1" x14ac:dyDescent="0.25">
      <c r="B2" t="s">
        <v>74</v>
      </c>
    </row>
    <row r="3" spans="2:9" s="4" customFormat="1" ht="19" thickTop="1" thickBot="1" x14ac:dyDescent="0.25">
      <c r="B3" s="17" t="s">
        <v>0</v>
      </c>
      <c r="C3" s="18" t="s">
        <v>58</v>
      </c>
      <c r="D3" s="19" t="s">
        <v>59</v>
      </c>
      <c r="E3" s="20" t="s">
        <v>1</v>
      </c>
      <c r="F3" s="18" t="s">
        <v>2</v>
      </c>
      <c r="G3" s="18" t="s">
        <v>3</v>
      </c>
      <c r="H3" s="18" t="s">
        <v>4</v>
      </c>
      <c r="I3" s="21" t="s">
        <v>60</v>
      </c>
    </row>
    <row r="4" spans="2:9" ht="35" thickTop="1" x14ac:dyDescent="0.2">
      <c r="B4" s="11" t="s">
        <v>5</v>
      </c>
      <c r="C4" s="12" t="s">
        <v>26</v>
      </c>
      <c r="D4" s="13" t="s">
        <v>6</v>
      </c>
      <c r="E4" s="14" t="s">
        <v>7</v>
      </c>
      <c r="F4" s="15">
        <v>41.95</v>
      </c>
      <c r="G4" s="12">
        <v>1</v>
      </c>
      <c r="H4" s="15">
        <f>F4*G4</f>
        <v>41.95</v>
      </c>
      <c r="I4" s="16" t="s">
        <v>8</v>
      </c>
    </row>
    <row r="5" spans="2:9" ht="34" x14ac:dyDescent="0.2">
      <c r="B5" s="5" t="s">
        <v>9</v>
      </c>
      <c r="C5" s="6" t="s">
        <v>26</v>
      </c>
      <c r="D5" s="7" t="s">
        <v>11</v>
      </c>
      <c r="E5" s="8" t="s">
        <v>10</v>
      </c>
      <c r="F5" s="9">
        <v>69</v>
      </c>
      <c r="G5" s="6">
        <v>1</v>
      </c>
      <c r="H5" s="9">
        <f t="shared" ref="H5:H18" si="0">F5*G5</f>
        <v>69</v>
      </c>
      <c r="I5" s="10" t="s">
        <v>12</v>
      </c>
    </row>
    <row r="6" spans="2:9" ht="34" x14ac:dyDescent="0.2">
      <c r="B6" s="5" t="s">
        <v>16</v>
      </c>
      <c r="C6" s="6" t="s">
        <v>27</v>
      </c>
      <c r="D6" s="7" t="s">
        <v>15</v>
      </c>
      <c r="E6" s="8" t="s">
        <v>13</v>
      </c>
      <c r="F6" s="9">
        <v>379</v>
      </c>
      <c r="G6" s="6">
        <v>1</v>
      </c>
      <c r="H6" s="9">
        <f t="shared" si="0"/>
        <v>379</v>
      </c>
      <c r="I6" s="10" t="s">
        <v>14</v>
      </c>
    </row>
    <row r="7" spans="2:9" ht="34" x14ac:dyDescent="0.2">
      <c r="B7" s="5" t="s">
        <v>18</v>
      </c>
      <c r="C7" s="6" t="s">
        <v>28</v>
      </c>
      <c r="D7" s="7" t="s">
        <v>19</v>
      </c>
      <c r="E7" s="8" t="s">
        <v>17</v>
      </c>
      <c r="F7" s="9">
        <v>31.4</v>
      </c>
      <c r="G7" s="6">
        <v>1</v>
      </c>
      <c r="H7" s="9">
        <f t="shared" si="0"/>
        <v>31.4</v>
      </c>
      <c r="I7" s="10" t="s">
        <v>20</v>
      </c>
    </row>
    <row r="8" spans="2:9" ht="51" x14ac:dyDescent="0.2">
      <c r="B8" s="5" t="s">
        <v>21</v>
      </c>
      <c r="C8" s="6" t="s">
        <v>29</v>
      </c>
      <c r="D8" s="7"/>
      <c r="E8" s="8" t="s">
        <v>22</v>
      </c>
      <c r="F8" s="9">
        <v>18.87</v>
      </c>
      <c r="G8" s="6">
        <v>1</v>
      </c>
      <c r="H8" s="9">
        <f t="shared" si="0"/>
        <v>18.87</v>
      </c>
      <c r="I8" s="10" t="s">
        <v>23</v>
      </c>
    </row>
    <row r="9" spans="2:9" ht="34" x14ac:dyDescent="0.2">
      <c r="B9" s="5" t="s">
        <v>25</v>
      </c>
      <c r="C9" s="6" t="s">
        <v>30</v>
      </c>
      <c r="D9" s="7">
        <v>8080915</v>
      </c>
      <c r="E9" s="8" t="s">
        <v>31</v>
      </c>
      <c r="F9" s="9">
        <v>71.97</v>
      </c>
      <c r="G9" s="6">
        <v>1</v>
      </c>
      <c r="H9" s="9">
        <f t="shared" si="0"/>
        <v>71.97</v>
      </c>
      <c r="I9" s="10" t="s">
        <v>24</v>
      </c>
    </row>
    <row r="10" spans="2:9" ht="34" x14ac:dyDescent="0.2">
      <c r="B10" s="5" t="s">
        <v>35</v>
      </c>
      <c r="C10" s="6" t="s">
        <v>36</v>
      </c>
      <c r="D10" s="7" t="s">
        <v>34</v>
      </c>
      <c r="E10" s="8" t="s">
        <v>33</v>
      </c>
      <c r="F10" s="9">
        <v>7.69</v>
      </c>
      <c r="G10" s="6">
        <v>2</v>
      </c>
      <c r="H10" s="9">
        <f t="shared" si="0"/>
        <v>15.38</v>
      </c>
      <c r="I10" s="10" t="s">
        <v>32</v>
      </c>
    </row>
    <row r="11" spans="2:9" ht="17" x14ac:dyDescent="0.2">
      <c r="B11" s="5" t="s">
        <v>64</v>
      </c>
      <c r="C11" s="6" t="s">
        <v>65</v>
      </c>
      <c r="D11" s="7" t="s">
        <v>15</v>
      </c>
      <c r="E11" s="8" t="s">
        <v>66</v>
      </c>
      <c r="F11" s="9">
        <v>30</v>
      </c>
      <c r="G11" s="6">
        <v>1</v>
      </c>
      <c r="H11" s="9">
        <f t="shared" si="0"/>
        <v>30</v>
      </c>
      <c r="I11" s="10" t="s">
        <v>15</v>
      </c>
    </row>
    <row r="12" spans="2:9" ht="34" x14ac:dyDescent="0.2">
      <c r="B12" s="5" t="s">
        <v>37</v>
      </c>
      <c r="C12" s="6" t="s">
        <v>38</v>
      </c>
      <c r="D12" s="7" t="s">
        <v>39</v>
      </c>
      <c r="E12" s="8" t="s">
        <v>40</v>
      </c>
      <c r="F12" s="9">
        <v>18.11</v>
      </c>
      <c r="G12" s="6">
        <v>1</v>
      </c>
      <c r="H12" s="9">
        <f t="shared" si="0"/>
        <v>18.11</v>
      </c>
      <c r="I12" s="10" t="s">
        <v>61</v>
      </c>
    </row>
    <row r="13" spans="2:9" ht="17" x14ac:dyDescent="0.2">
      <c r="B13" s="5" t="s">
        <v>67</v>
      </c>
      <c r="C13" s="6" t="s">
        <v>38</v>
      </c>
      <c r="D13" s="7" t="s">
        <v>68</v>
      </c>
      <c r="E13" s="8" t="s">
        <v>69</v>
      </c>
      <c r="F13" s="9">
        <v>5.5</v>
      </c>
      <c r="G13" s="6">
        <v>1</v>
      </c>
      <c r="H13" s="9">
        <f t="shared" si="0"/>
        <v>5.5</v>
      </c>
      <c r="I13" s="10" t="s">
        <v>70</v>
      </c>
    </row>
    <row r="14" spans="2:9" ht="34" x14ac:dyDescent="0.2">
      <c r="B14" s="5" t="s">
        <v>41</v>
      </c>
      <c r="C14" s="6" t="s">
        <v>38</v>
      </c>
      <c r="D14" s="7" t="s">
        <v>42</v>
      </c>
      <c r="E14" s="8" t="s">
        <v>43</v>
      </c>
      <c r="F14" s="9">
        <v>22.46</v>
      </c>
      <c r="G14" s="6">
        <v>1</v>
      </c>
      <c r="H14" s="9">
        <f t="shared" si="0"/>
        <v>22.46</v>
      </c>
      <c r="I14" s="10" t="s">
        <v>62</v>
      </c>
    </row>
    <row r="15" spans="2:9" ht="17" x14ac:dyDescent="0.2">
      <c r="B15" s="5" t="s">
        <v>71</v>
      </c>
      <c r="C15" s="6" t="s">
        <v>38</v>
      </c>
      <c r="D15" s="7" t="s">
        <v>73</v>
      </c>
      <c r="E15" s="8" t="s">
        <v>69</v>
      </c>
      <c r="F15" s="9">
        <v>4.97</v>
      </c>
      <c r="G15" s="6">
        <v>1</v>
      </c>
      <c r="H15" s="9">
        <f t="shared" si="0"/>
        <v>4.97</v>
      </c>
      <c r="I15" s="10" t="s">
        <v>72</v>
      </c>
    </row>
    <row r="16" spans="2:9" ht="34" x14ac:dyDescent="0.2">
      <c r="B16" s="5" t="s">
        <v>44</v>
      </c>
      <c r="C16" s="6" t="s">
        <v>45</v>
      </c>
      <c r="D16" s="7" t="s">
        <v>46</v>
      </c>
      <c r="E16" s="8" t="s">
        <v>47</v>
      </c>
      <c r="F16" s="9">
        <v>5.38</v>
      </c>
      <c r="G16" s="6">
        <v>1</v>
      </c>
      <c r="H16" s="9">
        <f t="shared" si="0"/>
        <v>5.38</v>
      </c>
      <c r="I16" s="10" t="s">
        <v>48</v>
      </c>
    </row>
    <row r="17" spans="2:9" ht="34" x14ac:dyDescent="0.2">
      <c r="B17" s="5" t="s">
        <v>52</v>
      </c>
      <c r="C17" s="6" t="s">
        <v>45</v>
      </c>
      <c r="D17" s="7" t="s">
        <v>51</v>
      </c>
      <c r="E17" s="8" t="s">
        <v>50</v>
      </c>
      <c r="F17" s="9">
        <v>0.66</v>
      </c>
      <c r="G17" s="6">
        <v>1</v>
      </c>
      <c r="H17" s="9">
        <f t="shared" si="0"/>
        <v>0.66</v>
      </c>
      <c r="I17" s="10" t="s">
        <v>49</v>
      </c>
    </row>
    <row r="18" spans="2:9" ht="35" thickBot="1" x14ac:dyDescent="0.25">
      <c r="B18" s="22" t="s">
        <v>53</v>
      </c>
      <c r="C18" s="23" t="s">
        <v>54</v>
      </c>
      <c r="D18" s="24" t="s">
        <v>55</v>
      </c>
      <c r="E18" s="25" t="s">
        <v>56</v>
      </c>
      <c r="F18" s="26">
        <v>43.8</v>
      </c>
      <c r="G18" s="23">
        <v>1</v>
      </c>
      <c r="H18" s="26">
        <f t="shared" si="0"/>
        <v>43.8</v>
      </c>
      <c r="I18" s="27" t="s">
        <v>57</v>
      </c>
    </row>
    <row r="19" spans="2:9" ht="18" thickTop="1" thickBot="1" x14ac:dyDescent="0.25">
      <c r="B19" s="30" t="s">
        <v>63</v>
      </c>
      <c r="C19" s="31"/>
      <c r="D19" s="31"/>
      <c r="E19" s="31"/>
      <c r="F19" s="31"/>
      <c r="G19" s="31"/>
      <c r="H19" s="28">
        <f>SUM(H4:H18)</f>
        <v>758.45</v>
      </c>
      <c r="I19" s="29"/>
    </row>
    <row r="20" spans="2:9" ht="17" thickTop="1" x14ac:dyDescent="0.2"/>
  </sheetData>
  <mergeCells count="1">
    <mergeCell ref="B19:G19"/>
  </mergeCells>
  <hyperlinks>
    <hyperlink ref="I4" r:id="rId1" xr:uid="{41E33B09-60DA-C547-9CDC-045955355519}"/>
    <hyperlink ref="I8" r:id="rId2" xr:uid="{DD391988-4FB2-6C40-B31F-F7FE57D27E9D}"/>
    <hyperlink ref="I9" r:id="rId3" xr:uid="{93C617C9-BB5B-2842-B60A-C43B68DE83E2}"/>
    <hyperlink ref="I7" r:id="rId4" xr:uid="{A5850616-C37D-ED45-84F9-0305DA8E35D4}"/>
    <hyperlink ref="I6" r:id="rId5" xr:uid="{7AB8D469-5DEE-6043-9AA0-B43A8933F0B0}"/>
    <hyperlink ref="I5" r:id="rId6" xr:uid="{8709F4FA-7286-2B43-8D16-DF11F77693E6}"/>
    <hyperlink ref="I10" r:id="rId7" xr:uid="{0E8E08B4-A782-954C-A1A1-1CC5663EDB31}"/>
    <hyperlink ref="I16" r:id="rId8" xr:uid="{8415CDCE-5793-CB40-981B-32667FF96C2B}"/>
    <hyperlink ref="I17" r:id="rId9" xr:uid="{ECCF0CF1-4369-3646-A696-4A91DB97AEBD}"/>
    <hyperlink ref="I18" r:id="rId10" xr:uid="{5C566A00-6CB9-B647-8705-62BBF6C5729F}"/>
    <hyperlink ref="I12" r:id="rId11" xr:uid="{9259C151-1E33-5B4F-9020-3EB2D2FD294D}"/>
    <hyperlink ref="I14" r:id="rId12" xr:uid="{D341FB9A-89AC-8749-A661-4552D5201D64}"/>
    <hyperlink ref="I13" r:id="rId13" xr:uid="{AAD471BD-BC18-284C-8A09-6B8F7DFBDE60}"/>
  </hyperlinks>
  <pageMargins left="0.7" right="0.7" top="0.75" bottom="0.75" header="0.3" footer="0.3"/>
  <pageSetup scale="5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2022-12-04T16:50:57Z</dcterms:created>
  <dcterms:modified xsi:type="dcterms:W3CDTF">2023-01-21T19:12:31Z</dcterms:modified>
</cp:coreProperties>
</file>