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5adbc1b1328d64/Documents/GitHub/BabyBeltPro/documentation/"/>
    </mc:Choice>
  </mc:AlternateContent>
  <xr:revisionPtr revIDLastSave="36" documentId="8_{C0675C86-CF61-45B1-818F-376B7F2C33E6}" xr6:coauthVersionLast="47" xr6:coauthVersionMax="47" xr10:uidLastSave="{7D2B1B20-C464-4755-9350-D5512DC0306C}"/>
  <bookViews>
    <workbookView xWindow="1095" yWindow="4455" windowWidth="38700" windowHeight="15345" xr2:uid="{56CCDE47-8BF8-4249-AE9A-3862BA691127}"/>
  </bookViews>
  <sheets>
    <sheet name="Sheet1" sheetId="1" r:id="rId1"/>
  </sheets>
  <definedNames>
    <definedName name="_xlnm._FilterDatabase" localSheetId="0" hidden="1">Sheet1!$A$1:$K$36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C4" i="1"/>
  <c r="C5" i="1"/>
  <c r="C6" i="1"/>
  <c r="C7" i="1"/>
  <c r="C8" i="1"/>
  <c r="C9" i="1"/>
  <c r="C10" i="1"/>
  <c r="C11" i="1"/>
  <c r="F11" i="1" s="1"/>
  <c r="C12" i="1"/>
  <c r="F12" i="1" s="1"/>
  <c r="C13" i="1"/>
  <c r="C14" i="1"/>
  <c r="F14" i="1" s="1"/>
  <c r="C15" i="1"/>
  <c r="F15" i="1" s="1"/>
  <c r="C16" i="1"/>
  <c r="F16" i="1" s="1"/>
  <c r="C17" i="1"/>
  <c r="F17" i="1" s="1"/>
  <c r="C18" i="1"/>
  <c r="C19" i="1"/>
  <c r="F19" i="1" s="1"/>
  <c r="C20" i="1"/>
  <c r="C21" i="1"/>
  <c r="C22" i="1"/>
  <c r="C23" i="1"/>
  <c r="F23" i="1" s="1"/>
  <c r="C24" i="1"/>
  <c r="F24" i="1" s="1"/>
  <c r="C25" i="1"/>
  <c r="C26" i="1"/>
  <c r="F26" i="1" s="1"/>
  <c r="C27" i="1"/>
  <c r="C28" i="1"/>
  <c r="C29" i="1"/>
  <c r="C30" i="1"/>
  <c r="F30" i="1" s="1"/>
  <c r="C31" i="1"/>
  <c r="C32" i="1"/>
  <c r="C33" i="1"/>
  <c r="F33" i="1" s="1"/>
  <c r="C34" i="1"/>
  <c r="F34" i="1" s="1"/>
  <c r="C35" i="1"/>
  <c r="F35" i="1" s="1"/>
  <c r="C36" i="1"/>
  <c r="C3" i="1"/>
  <c r="F4" i="1"/>
  <c r="F5" i="1"/>
  <c r="F6" i="1"/>
  <c r="F7" i="1"/>
  <c r="F8" i="1"/>
  <c r="F10" i="1"/>
  <c r="F13" i="1"/>
  <c r="F20" i="1"/>
  <c r="F21" i="1"/>
  <c r="F22" i="1"/>
  <c r="F31" i="1"/>
  <c r="F32" i="1"/>
  <c r="B4" i="1"/>
  <c r="B5" i="1"/>
  <c r="B6" i="1"/>
  <c r="B7" i="1"/>
  <c r="D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H18" i="1" s="1"/>
  <c r="B19" i="1"/>
  <c r="B20" i="1"/>
  <c r="D20" i="1" s="1"/>
  <c r="B21" i="1"/>
  <c r="D21" i="1" s="1"/>
  <c r="B22" i="1"/>
  <c r="D22" i="1" s="1"/>
  <c r="B23" i="1"/>
  <c r="D23" i="1" s="1"/>
  <c r="B24" i="1"/>
  <c r="H24" i="1" s="1"/>
  <c r="B25" i="1"/>
  <c r="H25" i="1" s="1"/>
  <c r="B26" i="1"/>
  <c r="H26" i="1" s="1"/>
  <c r="B27" i="1"/>
  <c r="G27" i="1" s="1"/>
  <c r="B28" i="1"/>
  <c r="G28" i="1" s="1"/>
  <c r="B29" i="1"/>
  <c r="H29" i="1" s="1"/>
  <c r="B30" i="1"/>
  <c r="G30" i="1" s="1"/>
  <c r="B31" i="1"/>
  <c r="G31" i="1" s="1"/>
  <c r="B32" i="1"/>
  <c r="H32" i="1" s="1"/>
  <c r="B33" i="1"/>
  <c r="B34" i="1"/>
  <c r="B35" i="1"/>
  <c r="G35" i="1" s="1"/>
  <c r="B36" i="1"/>
  <c r="G36" i="1" s="1"/>
  <c r="K1" i="1"/>
  <c r="F2" i="1"/>
  <c r="J2" i="1"/>
  <c r="I2" i="1"/>
  <c r="H2" i="1"/>
  <c r="G2" i="1"/>
  <c r="E2" i="1"/>
  <c r="D2" i="1"/>
  <c r="C2" i="1"/>
  <c r="F3" i="1"/>
  <c r="B3" i="1"/>
  <c r="D3" i="1" s="1"/>
  <c r="D19" i="1" l="1"/>
  <c r="D14" i="1"/>
  <c r="G18" i="1"/>
  <c r="D32" i="1"/>
  <c r="G23" i="1"/>
  <c r="D30" i="1"/>
  <c r="G21" i="1"/>
  <c r="D13" i="1"/>
  <c r="G12" i="1"/>
  <c r="K2" i="1"/>
  <c r="D12" i="1"/>
  <c r="D11" i="1"/>
  <c r="D9" i="1"/>
  <c r="G32" i="1"/>
  <c r="D29" i="1"/>
  <c r="D18" i="1"/>
  <c r="G29" i="1"/>
  <c r="H16" i="1"/>
  <c r="D16" i="1"/>
  <c r="D15" i="1"/>
  <c r="D34" i="1"/>
  <c r="D27" i="1"/>
  <c r="G7" i="1"/>
  <c r="G5" i="1"/>
  <c r="G34" i="1"/>
  <c r="H27" i="1"/>
  <c r="H23" i="1"/>
  <c r="H7" i="1"/>
  <c r="G33" i="1"/>
  <c r="G26" i="1"/>
  <c r="G10" i="1"/>
  <c r="H21" i="1"/>
  <c r="H5" i="1"/>
  <c r="D28" i="1"/>
  <c r="D17" i="1"/>
  <c r="G11" i="1"/>
  <c r="H22" i="1"/>
  <c r="H6" i="1"/>
  <c r="D31" i="1"/>
  <c r="G25" i="1"/>
  <c r="G9" i="1"/>
  <c r="H31" i="1"/>
  <c r="H20" i="1"/>
  <c r="H4" i="1"/>
  <c r="K16" i="1"/>
  <c r="G24" i="1"/>
  <c r="G8" i="1"/>
  <c r="H30" i="1"/>
  <c r="H19" i="1"/>
  <c r="D10" i="1"/>
  <c r="G22" i="1"/>
  <c r="G6" i="1"/>
  <c r="H28" i="1"/>
  <c r="H17" i="1"/>
  <c r="F28" i="1"/>
  <c r="G20" i="1"/>
  <c r="K20" i="1" s="1"/>
  <c r="G4" i="1"/>
  <c r="H15" i="1"/>
  <c r="K15" i="1" s="1"/>
  <c r="D36" i="1"/>
  <c r="D26" i="1"/>
  <c r="D8" i="1"/>
  <c r="D35" i="1"/>
  <c r="D25" i="1"/>
  <c r="F27" i="1"/>
  <c r="G19" i="1"/>
  <c r="H36" i="1"/>
  <c r="H14" i="1"/>
  <c r="K14" i="1" s="1"/>
  <c r="H35" i="1"/>
  <c r="H13" i="1"/>
  <c r="K13" i="1" s="1"/>
  <c r="D33" i="1"/>
  <c r="D5" i="1"/>
  <c r="H34" i="1"/>
  <c r="K34" i="1" s="1"/>
  <c r="D24" i="1"/>
  <c r="D6" i="1"/>
  <c r="D4" i="1"/>
  <c r="H33" i="1"/>
  <c r="K23" i="1"/>
  <c r="K7" i="1"/>
  <c r="F36" i="1"/>
  <c r="F29" i="1"/>
  <c r="F18" i="1"/>
  <c r="F25" i="1"/>
  <c r="F9" i="1"/>
  <c r="H3" i="1"/>
  <c r="G3" i="1"/>
  <c r="K32" i="1" l="1"/>
  <c r="K27" i="1"/>
  <c r="K33" i="1"/>
  <c r="K30" i="1"/>
  <c r="K5" i="1"/>
  <c r="K12" i="1"/>
  <c r="K4" i="1"/>
  <c r="K28" i="1"/>
  <c r="K11" i="1"/>
  <c r="K17" i="1"/>
  <c r="K22" i="1"/>
  <c r="K18" i="1"/>
  <c r="K8" i="1"/>
  <c r="K26" i="1"/>
  <c r="K6" i="1"/>
  <c r="K24" i="1"/>
  <c r="K35" i="1"/>
  <c r="K36" i="1"/>
  <c r="K19" i="1"/>
  <c r="K21" i="1"/>
  <c r="K31" i="1"/>
  <c r="K9" i="1"/>
  <c r="K25" i="1"/>
  <c r="K10" i="1"/>
  <c r="K29" i="1"/>
  <c r="K3" i="1"/>
</calcChain>
</file>

<file path=xl/sharedStrings.xml><?xml version="1.0" encoding="utf-8"?>
<sst xmlns="http://schemas.openxmlformats.org/spreadsheetml/2006/main" count="78" uniqueCount="45">
  <si>
    <t>Name</t>
  </si>
  <si>
    <t>Image</t>
  </si>
  <si>
    <t>Color</t>
  </si>
  <si>
    <t>Supports</t>
  </si>
  <si>
    <t>Description</t>
  </si>
  <si>
    <t>Filename</t>
  </si>
  <si>
    <t>File Path</t>
  </si>
  <si>
    <t>Material</t>
  </si>
  <si>
    <t>PLA or Better</t>
  </si>
  <si>
    <t>Area</t>
  </si>
  <si>
    <t>./STLs/Frame/BBProV25fl_scraper.stl</t>
  </si>
  <si>
    <t>./STLs/Frame/BBProV25fl_Side-A.stl</t>
  </si>
  <si>
    <t>./STLs/Frame/BBProV25fl_Side-B.stl</t>
  </si>
  <si>
    <t>./STLs/Frame/[s]_BBProV24fl_Screenmount.stl</t>
  </si>
  <si>
    <t>./STLs/Gantry/Carriage/Bambu/[a]_BBProV25fl_YCar_Bam_BeltHolder.stl</t>
  </si>
  <si>
    <t>./STLs/Gantry/Carriage/Bambu/[a]_BBProV25fl_YCar_Bam_Fan.stl</t>
  </si>
  <si>
    <t>./STLs/Gantry/Carriage/Bambu/[a]_BBProV25fl_YCar_Bam_SideA.stl</t>
  </si>
  <si>
    <t>./STLs/Gantry/Carriage/Bambu/[a]_BBProV25fl_YCar_Bam_SideB.stl</t>
  </si>
  <si>
    <t>./STLs/Gantry/Carriage/Revo/[a]_BBPro_fanduct.stl</t>
  </si>
  <si>
    <t>./STLs/Gantry/Carriage/Revo/[a]_BBPro_partsfanmount.stl</t>
  </si>
  <si>
    <t>./STLs/Gantry/Carriage/Revo/[a]_BBPro_YCar-WireAndBelt_17.stl</t>
  </si>
  <si>
    <t>./STLs/Gantry/Carriage/Revo/[a]_BBPro_YCarLside_A.stl</t>
  </si>
  <si>
    <t>./STLs/Gantry/Carriage/Revo/[a]_BBPro_YCarLside_B.stl</t>
  </si>
  <si>
    <t>./STLs/Gantry/X/BBProV25fl_X-Carraige.stl</t>
  </si>
  <si>
    <t>./STLs/Gantry/X/[a]_BBProV25fl_pivotArm(2x).stl</t>
  </si>
  <si>
    <t>./STLs/Gantry/X/[a]_BBProV25fl_XPivotClamp(2x).stl</t>
  </si>
  <si>
    <t>./STLs/Gantry/X/[a]_BBProV25fl_XrailMount-SideA.stl</t>
  </si>
  <si>
    <t>./STLs/Gantry/X/[a]_BBProV25fl_XrailMount-SideB.stl</t>
  </si>
  <si>
    <t>./STLs/Gantry/Y/BBProV25fl_LinearRailReplacement.stl</t>
  </si>
  <si>
    <t>./STLs/Gantry/Y/BBProV25fl_RockMonsterNo1YTentionerNut.stl</t>
  </si>
  <si>
    <t>./STLs/Gantry/Y/LDO Kit - Toolboard Mount v1.stl</t>
  </si>
  <si>
    <t>./STLs/Gantry/Y/MMU &amp; AMS/BBProV25fl_LinearRailReplacement-MMU Painted Text.3mf</t>
  </si>
  <si>
    <t>./STLs/Gantry/Y/[a]_BBProV25fl_RockMonsterNo1YTentionerBody.stl</t>
  </si>
  <si>
    <t>./STLs/Gantry/Y/[a]_BBProV25fl_RockMonsterNo1YTentionerIdlerHolder.stl</t>
  </si>
  <si>
    <t>./STLs/PrintBelt/[a]_BBProV25fl_PrintBelt-Frame-A.stl</t>
  </si>
  <si>
    <t>./STLs/PrintBelt/[a]_BBProV25fl_PrintBelt-Frame-B.stl</t>
  </si>
  <si>
    <t>./STLs/PrintBelt/[a]_BBProV25fl_PrintBelt-Nut(2x).stl</t>
  </si>
  <si>
    <t>./STLs/PrintBelt/[a]_BBProV25fl_PrintBelt-Pusher-A.stl</t>
  </si>
  <si>
    <t>./STLs/PrintBelt/[a]_BBProV25fl_PrintBelt-Pusher-B.stl</t>
  </si>
  <si>
    <t>./STLs/Tools/[any]_BBPro_XRailSpacerV2[x2].stl</t>
  </si>
  <si>
    <t>./STLs/ZBeltDrive/[a,s]_BBProV25fl_Roller[x2].stl</t>
  </si>
  <si>
    <t>./STLs/ZBeltDrive/[a]_BBProV25fl_Nema17_ZGear.stl</t>
  </si>
  <si>
    <t>./STLs/ZBeltDrive/[a]_BBProV25fl_Roller_ZGear.stl</t>
  </si>
  <si>
    <t>./STLs/ZBeltDrive/[HT]_BBProV25fl_UnderbedOrBed.stl</t>
  </si>
  <si>
    <t>Path (find ./STLs -type f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</si>
</sst>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A11F-D4A9-4A4B-AA84-1AE963FFD50F}">
  <dimension ref="A1:K36"/>
  <sheetViews>
    <sheetView tabSelected="1" topLeftCell="E1" workbookViewId="0">
      <selection activeCell="K1" sqref="K1:K36"/>
    </sheetView>
  </sheetViews>
  <sheetFormatPr defaultRowHeight="15" x14ac:dyDescent="0.25"/>
  <cols>
    <col min="1" max="1" width="92.7109375" bestFit="1" customWidth="1"/>
    <col min="2" max="2" width="24.85546875" customWidth="1"/>
    <col min="3" max="3" width="19" customWidth="1"/>
    <col min="4" max="4" width="32.85546875" customWidth="1"/>
    <col min="5" max="5" width="153.28515625" bestFit="1" customWidth="1"/>
    <col min="6" max="6" width="24.5703125" customWidth="1"/>
    <col min="7" max="7" width="10.5703125" bestFit="1" customWidth="1"/>
    <col min="9" max="9" width="12.7109375" bestFit="1" customWidth="1"/>
    <col min="10" max="10" width="11.140625" bestFit="1" customWidth="1"/>
    <col min="11" max="11" width="49" bestFit="1" customWidth="1"/>
  </cols>
  <sheetData>
    <row r="1" spans="1:11" x14ac:dyDescent="0.25">
      <c r="A1" t="s">
        <v>44</v>
      </c>
      <c r="B1" t="s">
        <v>5</v>
      </c>
      <c r="C1" t="s">
        <v>6</v>
      </c>
      <c r="D1" t="s">
        <v>0</v>
      </c>
      <c r="E1" t="s">
        <v>1</v>
      </c>
      <c r="F1" t="s">
        <v>9</v>
      </c>
      <c r="G1" t="s">
        <v>2</v>
      </c>
      <c r="H1" t="s">
        <v>3</v>
      </c>
      <c r="I1" t="s">
        <v>7</v>
      </c>
      <c r="J1" t="s">
        <v>4</v>
      </c>
      <c r="K1" t="str">
        <f>"|"&amp;$D1&amp;"|"&amp;$E1&amp;"|"&amp;$F1&amp;"|"&amp;$G1&amp;"|"&amp;$H1&amp;"|"&amp;$I1&amp;"|"&amp;$J1</f>
        <v>|Name|Image|Area|Color|Supports|Material|Description</v>
      </c>
    </row>
    <row r="2" spans="1:11" x14ac:dyDescent="0.25">
      <c r="C2" s="1" t="str">
        <f>"-----"</f>
        <v>-----</v>
      </c>
      <c r="D2" s="1" t="str">
        <f t="shared" ref="D2:J2" si="0">"-----"</f>
        <v>-----</v>
      </c>
      <c r="E2" s="1" t="str">
        <f t="shared" si="0"/>
        <v>-----</v>
      </c>
      <c r="F2" s="1" t="str">
        <f t="shared" si="0"/>
        <v>-----</v>
      </c>
      <c r="G2" s="1" t="str">
        <f t="shared" si="0"/>
        <v>-----</v>
      </c>
      <c r="H2" s="1" t="str">
        <f t="shared" si="0"/>
        <v>-----</v>
      </c>
      <c r="I2" s="1" t="str">
        <f t="shared" si="0"/>
        <v>-----</v>
      </c>
      <c r="J2" s="1" t="str">
        <f t="shared" si="0"/>
        <v>-----</v>
      </c>
      <c r="K2" t="str">
        <f t="shared" ref="K2:K36" si="1">"|"&amp;$D2&amp;"|"&amp;$E2&amp;"|"&amp;$F2&amp;"|"&amp;$G2&amp;"|"&amp;$H2&amp;"|"&amp;$I2&amp;"|"&amp;$J2</f>
        <v>|-----|-----|-----|-----|-----|-----|-----</v>
      </c>
    </row>
    <row r="3" spans="1:11" x14ac:dyDescent="0.25">
      <c r="A3" t="s">
        <v>10</v>
      </c>
      <c r="B3" t="str">
        <f>_xlfn.TEXTAFTER($A3,"/",-1)</f>
        <v>BBProV25fl_scraper.stl</v>
      </c>
      <c r="C3" t="str">
        <f>RIGHT(_xlfn.TEXTBEFORE($A3,"/",-1),LEN(_xlfn.TEXTBEFORE($A3,"/",-1))-7)</f>
        <v>Frame</v>
      </c>
      <c r="D3" t="str">
        <f>"["&amp;LEFT($B3,LEN($B3)-4)&amp;"](../STLs/"&amp;SUBSTITUTE($C3," ","%20")&amp;"/"&amp;SUBSTITUTE($B3," ","%20")&amp;")"</f>
        <v>[BBProV25fl_scraper](../STLs/Frame/BBProV25fl_scraper.stl)</v>
      </c>
      <c r="E3" t="str">
        <f>"[!["&amp;LEFT($B3,LEN($B3)-4)&amp;"](./images/printed_parts/"&amp;SUBSTITUTE($C3," ","%20")&amp;"/"&amp;SUBSTITUTE(SUBSTITUTE($B3,".stl",".jpg")," ","%20")&amp;")]"</f>
        <v>[![BBProV25fl_scraper](./images/printed_parts/Frame/BBProV25fl_scraper.jpg)]</v>
      </c>
      <c r="F3" t="str">
        <f>$C3</f>
        <v>Frame</v>
      </c>
      <c r="G3" t="str">
        <f>IF(_xlfn.REGEXTEST($B3,"\[\S*[a][^a\]]*\]"),"Accent","Main")</f>
        <v>Main</v>
      </c>
      <c r="H3" t="str">
        <f>IF(_xlfn.REGEXTEST($B3,"\[\S*[s][^s\]]*\]"),"Yes","No")</f>
        <v>No</v>
      </c>
      <c r="I3" t="s">
        <v>8</v>
      </c>
      <c r="K3" t="str">
        <f t="shared" si="1"/>
        <v>|[BBProV25fl_scraper](../STLs/Frame/BBProV25fl_scraper.stl)|[![BBProV25fl_scraper](./images/printed_parts/Frame/BBProV25fl_scraper.jpg)]|Frame|Main|No|PLA or Better|</v>
      </c>
    </row>
    <row r="4" spans="1:11" x14ac:dyDescent="0.25">
      <c r="A4" t="s">
        <v>11</v>
      </c>
      <c r="B4" t="str">
        <f t="shared" ref="B4:B36" si="2">_xlfn.TEXTAFTER($A4,"/",-1)</f>
        <v>BBProV25fl_Side-A.stl</v>
      </c>
      <c r="C4" t="str">
        <f t="shared" ref="C4:C36" si="3">RIGHT(_xlfn.TEXTBEFORE($A4,"/",-1),LEN(_xlfn.TEXTBEFORE($A4,"/",-1))-7)</f>
        <v>Frame</v>
      </c>
      <c r="D4" t="str">
        <f t="shared" ref="D4:D36" si="4">"["&amp;LEFT($B4,LEN($B4)-4)&amp;"](../STLs/"&amp;SUBSTITUTE($C4," ","%20")&amp;"/"&amp;SUBSTITUTE($B4," ","%20")&amp;")"</f>
        <v>[BBProV25fl_Side-A](../STLs/Frame/BBProV25fl_Side-A.stl)</v>
      </c>
      <c r="E4" t="str">
        <f t="shared" ref="E4:E36" si="5">"[!["&amp;LEFT($B4,LEN($B4)-4)&amp;"](./images/printed_parts/"&amp;SUBSTITUTE($C4," ","%20")&amp;"/"&amp;SUBSTITUTE(SUBSTITUTE($B4,".stl",".jpg")," ","%20")&amp;")]"</f>
        <v>[![BBProV25fl_Side-A](./images/printed_parts/Frame/BBProV25fl_Side-A.jpg)]</v>
      </c>
      <c r="F4" t="str">
        <f t="shared" ref="F4:F36" si="6">$C4</f>
        <v>Frame</v>
      </c>
      <c r="G4" t="str">
        <f t="shared" ref="G4:G36" si="7">IF(_xlfn.REGEXTEST($B4,"\[\S*[a][^a\]]*\]"),"Accent","Main")</f>
        <v>Main</v>
      </c>
      <c r="H4" t="str">
        <f t="shared" ref="H4:H36" si="8">IF(_xlfn.REGEXTEST($B4,"\[\S*[s][^s\]]*\]"),"Yes","No")</f>
        <v>No</v>
      </c>
      <c r="I4" t="s">
        <v>8</v>
      </c>
      <c r="K4" t="str">
        <f t="shared" si="1"/>
        <v>|[BBProV25fl_Side-A](../STLs/Frame/BBProV25fl_Side-A.stl)|[![BBProV25fl_Side-A](./images/printed_parts/Frame/BBProV25fl_Side-A.jpg)]|Frame|Main|No|PLA or Better|</v>
      </c>
    </row>
    <row r="5" spans="1:11" x14ac:dyDescent="0.25">
      <c r="A5" t="s">
        <v>12</v>
      </c>
      <c r="B5" t="str">
        <f t="shared" si="2"/>
        <v>BBProV25fl_Side-B.stl</v>
      </c>
      <c r="C5" t="str">
        <f t="shared" si="3"/>
        <v>Frame</v>
      </c>
      <c r="D5" t="str">
        <f t="shared" si="4"/>
        <v>[BBProV25fl_Side-B](../STLs/Frame/BBProV25fl_Side-B.stl)</v>
      </c>
      <c r="E5" t="str">
        <f t="shared" si="5"/>
        <v>[![BBProV25fl_Side-B](./images/printed_parts/Frame/BBProV25fl_Side-B.jpg)]</v>
      </c>
      <c r="F5" t="str">
        <f t="shared" si="6"/>
        <v>Frame</v>
      </c>
      <c r="G5" t="str">
        <f t="shared" si="7"/>
        <v>Main</v>
      </c>
      <c r="H5" t="str">
        <f t="shared" si="8"/>
        <v>No</v>
      </c>
      <c r="I5" t="s">
        <v>8</v>
      </c>
      <c r="K5" t="str">
        <f t="shared" si="1"/>
        <v>|[BBProV25fl_Side-B](../STLs/Frame/BBProV25fl_Side-B.stl)|[![BBProV25fl_Side-B](./images/printed_parts/Frame/BBProV25fl_Side-B.jpg)]|Frame|Main|No|PLA or Better|</v>
      </c>
    </row>
    <row r="6" spans="1:11" x14ac:dyDescent="0.25">
      <c r="A6" t="s">
        <v>13</v>
      </c>
      <c r="B6" t="str">
        <f t="shared" si="2"/>
        <v>[s]_BBProV24fl_Screenmount.stl</v>
      </c>
      <c r="C6" t="str">
        <f t="shared" si="3"/>
        <v>Frame</v>
      </c>
      <c r="D6" t="str">
        <f t="shared" si="4"/>
        <v>[[s]_BBProV24fl_Screenmount](../STLs/Frame/[s]_BBProV24fl_Screenmount.stl)</v>
      </c>
      <c r="E6" t="str">
        <f t="shared" si="5"/>
        <v>[![[s]_BBProV24fl_Screenmount](./images/printed_parts/Frame/[s]_BBProV24fl_Screenmount.jpg)]</v>
      </c>
      <c r="F6" t="str">
        <f t="shared" si="6"/>
        <v>Frame</v>
      </c>
      <c r="G6" t="str">
        <f t="shared" si="7"/>
        <v>Main</v>
      </c>
      <c r="H6" t="str">
        <f t="shared" si="8"/>
        <v>Yes</v>
      </c>
      <c r="I6" t="s">
        <v>8</v>
      </c>
      <c r="K6" t="str">
        <f t="shared" si="1"/>
        <v>|[[s]_BBProV24fl_Screenmount](../STLs/Frame/[s]_BBProV24fl_Screenmount.stl)|[![[s]_BBProV24fl_Screenmount](./images/printed_parts/Frame/[s]_BBProV24fl_Screenmount.jpg)]|Frame|Main|Yes|PLA or Better|</v>
      </c>
    </row>
    <row r="7" spans="1:11" x14ac:dyDescent="0.25">
      <c r="A7" t="s">
        <v>14</v>
      </c>
      <c r="B7" t="str">
        <f t="shared" si="2"/>
        <v>[a]_BBProV25fl_YCar_Bam_BeltHolder.stl</v>
      </c>
      <c r="C7" t="str">
        <f t="shared" si="3"/>
        <v>Gantry/Carriage/Bambu</v>
      </c>
      <c r="D7" t="str">
        <f t="shared" si="4"/>
        <v>[[a]_BBProV25fl_YCar_Bam_BeltHolder](../STLs/Gantry/Carriage/Bambu/[a]_BBProV25fl_YCar_Bam_BeltHolder.stl)</v>
      </c>
      <c r="E7" t="str">
        <f t="shared" si="5"/>
        <v>[![[a]_BBProV25fl_YCar_Bam_BeltHolder](./images/printed_parts/Gantry/Carriage/Bambu/[a]_BBProV25fl_YCar_Bam_BeltHolder.jpg)]</v>
      </c>
      <c r="F7" t="str">
        <f t="shared" si="6"/>
        <v>Gantry/Carriage/Bambu</v>
      </c>
      <c r="G7" t="str">
        <f t="shared" si="7"/>
        <v>Accent</v>
      </c>
      <c r="H7" t="str">
        <f t="shared" si="8"/>
        <v>No</v>
      </c>
      <c r="I7" t="s">
        <v>8</v>
      </c>
      <c r="K7" t="str">
        <f t="shared" si="1"/>
        <v>|[[a]_BBProV25fl_YCar_Bam_BeltHolder](../STLs/Gantry/Carriage/Bambu/[a]_BBProV25fl_YCar_Bam_BeltHolder.stl)|[![[a]_BBProV25fl_YCar_Bam_BeltHolder](./images/printed_parts/Gantry/Carriage/Bambu/[a]_BBProV25fl_YCar_Bam_BeltHolder.jpg)]|Gantry/Carriage/Bambu|Accent|No|PLA or Better|</v>
      </c>
    </row>
    <row r="8" spans="1:11" x14ac:dyDescent="0.25">
      <c r="A8" t="s">
        <v>15</v>
      </c>
      <c r="B8" t="str">
        <f t="shared" si="2"/>
        <v>[a]_BBProV25fl_YCar_Bam_Fan.stl</v>
      </c>
      <c r="C8" t="str">
        <f t="shared" si="3"/>
        <v>Gantry/Carriage/Bambu</v>
      </c>
      <c r="D8" t="str">
        <f t="shared" si="4"/>
        <v>[[a]_BBProV25fl_YCar_Bam_Fan](../STLs/Gantry/Carriage/Bambu/[a]_BBProV25fl_YCar_Bam_Fan.stl)</v>
      </c>
      <c r="E8" t="str">
        <f t="shared" si="5"/>
        <v>[![[a]_BBProV25fl_YCar_Bam_Fan](./images/printed_parts/Gantry/Carriage/Bambu/[a]_BBProV25fl_YCar_Bam_Fan.jpg)]</v>
      </c>
      <c r="F8" t="str">
        <f t="shared" si="6"/>
        <v>Gantry/Carriage/Bambu</v>
      </c>
      <c r="G8" t="str">
        <f t="shared" si="7"/>
        <v>Accent</v>
      </c>
      <c r="H8" t="str">
        <f t="shared" si="8"/>
        <v>No</v>
      </c>
      <c r="I8" t="s">
        <v>8</v>
      </c>
      <c r="K8" t="str">
        <f t="shared" si="1"/>
        <v>|[[a]_BBProV25fl_YCar_Bam_Fan](../STLs/Gantry/Carriage/Bambu/[a]_BBProV25fl_YCar_Bam_Fan.stl)|[![[a]_BBProV25fl_YCar_Bam_Fan](./images/printed_parts/Gantry/Carriage/Bambu/[a]_BBProV25fl_YCar_Bam_Fan.jpg)]|Gantry/Carriage/Bambu|Accent|No|PLA or Better|</v>
      </c>
    </row>
    <row r="9" spans="1:11" x14ac:dyDescent="0.25">
      <c r="A9" t="s">
        <v>16</v>
      </c>
      <c r="B9" t="str">
        <f t="shared" si="2"/>
        <v>[a]_BBProV25fl_YCar_Bam_SideA.stl</v>
      </c>
      <c r="C9" t="str">
        <f t="shared" si="3"/>
        <v>Gantry/Carriage/Bambu</v>
      </c>
      <c r="D9" t="str">
        <f t="shared" si="4"/>
        <v>[[a]_BBProV25fl_YCar_Bam_SideA](../STLs/Gantry/Carriage/Bambu/[a]_BBProV25fl_YCar_Bam_SideA.stl)</v>
      </c>
      <c r="E9" t="str">
        <f t="shared" si="5"/>
        <v>[![[a]_BBProV25fl_YCar_Bam_SideA](./images/printed_parts/Gantry/Carriage/Bambu/[a]_BBProV25fl_YCar_Bam_SideA.jpg)]</v>
      </c>
      <c r="F9" t="str">
        <f t="shared" si="6"/>
        <v>Gantry/Carriage/Bambu</v>
      </c>
      <c r="G9" t="str">
        <f t="shared" si="7"/>
        <v>Accent</v>
      </c>
      <c r="H9" t="str">
        <f t="shared" si="8"/>
        <v>No</v>
      </c>
      <c r="I9" t="s">
        <v>8</v>
      </c>
      <c r="K9" t="str">
        <f t="shared" si="1"/>
        <v>|[[a]_BBProV25fl_YCar_Bam_SideA](../STLs/Gantry/Carriage/Bambu/[a]_BBProV25fl_YCar_Bam_SideA.stl)|[![[a]_BBProV25fl_YCar_Bam_SideA](./images/printed_parts/Gantry/Carriage/Bambu/[a]_BBProV25fl_YCar_Bam_SideA.jpg)]|Gantry/Carriage/Bambu|Accent|No|PLA or Better|</v>
      </c>
    </row>
    <row r="10" spans="1:11" x14ac:dyDescent="0.25">
      <c r="A10" t="s">
        <v>17</v>
      </c>
      <c r="B10" t="str">
        <f t="shared" si="2"/>
        <v>[a]_BBProV25fl_YCar_Bam_SideB.stl</v>
      </c>
      <c r="C10" t="str">
        <f t="shared" si="3"/>
        <v>Gantry/Carriage/Bambu</v>
      </c>
      <c r="D10" t="str">
        <f t="shared" si="4"/>
        <v>[[a]_BBProV25fl_YCar_Bam_SideB](../STLs/Gantry/Carriage/Bambu/[a]_BBProV25fl_YCar_Bam_SideB.stl)</v>
      </c>
      <c r="E10" t="str">
        <f t="shared" si="5"/>
        <v>[![[a]_BBProV25fl_YCar_Bam_SideB](./images/printed_parts/Gantry/Carriage/Bambu/[a]_BBProV25fl_YCar_Bam_SideB.jpg)]</v>
      </c>
      <c r="F10" t="str">
        <f t="shared" si="6"/>
        <v>Gantry/Carriage/Bambu</v>
      </c>
      <c r="G10" t="str">
        <f t="shared" si="7"/>
        <v>Accent</v>
      </c>
      <c r="H10" t="str">
        <f t="shared" si="8"/>
        <v>No</v>
      </c>
      <c r="I10" t="s">
        <v>8</v>
      </c>
      <c r="K10" t="str">
        <f t="shared" si="1"/>
        <v>|[[a]_BBProV25fl_YCar_Bam_SideB](../STLs/Gantry/Carriage/Bambu/[a]_BBProV25fl_YCar_Bam_SideB.stl)|[![[a]_BBProV25fl_YCar_Bam_SideB](./images/printed_parts/Gantry/Carriage/Bambu/[a]_BBProV25fl_YCar_Bam_SideB.jpg)]|Gantry/Carriage/Bambu|Accent|No|PLA or Better|</v>
      </c>
    </row>
    <row r="11" spans="1:11" x14ac:dyDescent="0.25">
      <c r="A11" t="s">
        <v>18</v>
      </c>
      <c r="B11" t="str">
        <f t="shared" si="2"/>
        <v>[a]_BBPro_fanduct.stl</v>
      </c>
      <c r="C11" t="str">
        <f t="shared" si="3"/>
        <v>Gantry/Carriage/Revo</v>
      </c>
      <c r="D11" t="str">
        <f t="shared" si="4"/>
        <v>[[a]_BBPro_fanduct](../STLs/Gantry/Carriage/Revo/[a]_BBPro_fanduct.stl)</v>
      </c>
      <c r="E11" t="str">
        <f t="shared" si="5"/>
        <v>[![[a]_BBPro_fanduct](./images/printed_parts/Gantry/Carriage/Revo/[a]_BBPro_fanduct.jpg)]</v>
      </c>
      <c r="F11" t="str">
        <f t="shared" si="6"/>
        <v>Gantry/Carriage/Revo</v>
      </c>
      <c r="G11" t="str">
        <f t="shared" si="7"/>
        <v>Accent</v>
      </c>
      <c r="H11" t="str">
        <f t="shared" si="8"/>
        <v>No</v>
      </c>
      <c r="I11" t="s">
        <v>8</v>
      </c>
      <c r="K11" t="str">
        <f t="shared" si="1"/>
        <v>|[[a]_BBPro_fanduct](../STLs/Gantry/Carriage/Revo/[a]_BBPro_fanduct.stl)|[![[a]_BBPro_fanduct](./images/printed_parts/Gantry/Carriage/Revo/[a]_BBPro_fanduct.jpg)]|Gantry/Carriage/Revo|Accent|No|PLA or Better|</v>
      </c>
    </row>
    <row r="12" spans="1:11" x14ac:dyDescent="0.25">
      <c r="A12" t="s">
        <v>19</v>
      </c>
      <c r="B12" t="str">
        <f t="shared" si="2"/>
        <v>[a]_BBPro_partsfanmount.stl</v>
      </c>
      <c r="C12" t="str">
        <f t="shared" si="3"/>
        <v>Gantry/Carriage/Revo</v>
      </c>
      <c r="D12" t="str">
        <f t="shared" si="4"/>
        <v>[[a]_BBPro_partsfanmount](../STLs/Gantry/Carriage/Revo/[a]_BBPro_partsfanmount.stl)</v>
      </c>
      <c r="E12" t="str">
        <f t="shared" si="5"/>
        <v>[![[a]_BBPro_partsfanmount](./images/printed_parts/Gantry/Carriage/Revo/[a]_BBPro_partsfanmount.jpg)]</v>
      </c>
      <c r="F12" t="str">
        <f t="shared" si="6"/>
        <v>Gantry/Carriage/Revo</v>
      </c>
      <c r="G12" t="str">
        <f t="shared" si="7"/>
        <v>Accent</v>
      </c>
      <c r="H12" t="str">
        <f t="shared" si="8"/>
        <v>No</v>
      </c>
      <c r="I12" t="s">
        <v>8</v>
      </c>
      <c r="K12" t="str">
        <f t="shared" si="1"/>
        <v>|[[a]_BBPro_partsfanmount](../STLs/Gantry/Carriage/Revo/[a]_BBPro_partsfanmount.stl)|[![[a]_BBPro_partsfanmount](./images/printed_parts/Gantry/Carriage/Revo/[a]_BBPro_partsfanmount.jpg)]|Gantry/Carriage/Revo|Accent|No|PLA or Better|</v>
      </c>
    </row>
    <row r="13" spans="1:11" x14ac:dyDescent="0.25">
      <c r="A13" t="s">
        <v>20</v>
      </c>
      <c r="B13" t="str">
        <f t="shared" si="2"/>
        <v>[a]_BBPro_YCar-WireAndBelt_17.stl</v>
      </c>
      <c r="C13" t="str">
        <f t="shared" si="3"/>
        <v>Gantry/Carriage/Revo</v>
      </c>
      <c r="D13" t="str">
        <f t="shared" si="4"/>
        <v>[[a]_BBPro_YCar-WireAndBelt_17](../STLs/Gantry/Carriage/Revo/[a]_BBPro_YCar-WireAndBelt_17.stl)</v>
      </c>
      <c r="E13" t="str">
        <f t="shared" si="5"/>
        <v>[![[a]_BBPro_YCar-WireAndBelt_17](./images/printed_parts/Gantry/Carriage/Revo/[a]_BBPro_YCar-WireAndBelt_17.jpg)]</v>
      </c>
      <c r="F13" t="str">
        <f t="shared" si="6"/>
        <v>Gantry/Carriage/Revo</v>
      </c>
      <c r="G13" t="str">
        <f t="shared" si="7"/>
        <v>Accent</v>
      </c>
      <c r="H13" t="str">
        <f t="shared" si="8"/>
        <v>No</v>
      </c>
      <c r="I13" t="s">
        <v>8</v>
      </c>
      <c r="K13" t="str">
        <f t="shared" si="1"/>
        <v>|[[a]_BBPro_YCar-WireAndBelt_17](../STLs/Gantry/Carriage/Revo/[a]_BBPro_YCar-WireAndBelt_17.stl)|[![[a]_BBPro_YCar-WireAndBelt_17](./images/printed_parts/Gantry/Carriage/Revo/[a]_BBPro_YCar-WireAndBelt_17.jpg)]|Gantry/Carriage/Revo|Accent|No|PLA or Better|</v>
      </c>
    </row>
    <row r="14" spans="1:11" x14ac:dyDescent="0.25">
      <c r="A14" t="s">
        <v>21</v>
      </c>
      <c r="B14" t="str">
        <f t="shared" si="2"/>
        <v>[a]_BBPro_YCarLside_A.stl</v>
      </c>
      <c r="C14" t="str">
        <f t="shared" si="3"/>
        <v>Gantry/Carriage/Revo</v>
      </c>
      <c r="D14" t="str">
        <f t="shared" si="4"/>
        <v>[[a]_BBPro_YCarLside_A](../STLs/Gantry/Carriage/Revo/[a]_BBPro_YCarLside_A.stl)</v>
      </c>
      <c r="E14" t="str">
        <f t="shared" si="5"/>
        <v>[![[a]_BBPro_YCarLside_A](./images/printed_parts/Gantry/Carriage/Revo/[a]_BBPro_YCarLside_A.jpg)]</v>
      </c>
      <c r="F14" t="str">
        <f t="shared" si="6"/>
        <v>Gantry/Carriage/Revo</v>
      </c>
      <c r="G14" t="str">
        <f t="shared" si="7"/>
        <v>Accent</v>
      </c>
      <c r="H14" t="str">
        <f t="shared" si="8"/>
        <v>No</v>
      </c>
      <c r="I14" t="s">
        <v>8</v>
      </c>
      <c r="K14" t="str">
        <f t="shared" si="1"/>
        <v>|[[a]_BBPro_YCarLside_A](../STLs/Gantry/Carriage/Revo/[a]_BBPro_YCarLside_A.stl)|[![[a]_BBPro_YCarLside_A](./images/printed_parts/Gantry/Carriage/Revo/[a]_BBPro_YCarLside_A.jpg)]|Gantry/Carriage/Revo|Accent|No|PLA or Better|</v>
      </c>
    </row>
    <row r="15" spans="1:11" x14ac:dyDescent="0.25">
      <c r="A15" t="s">
        <v>22</v>
      </c>
      <c r="B15" t="str">
        <f t="shared" si="2"/>
        <v>[a]_BBPro_YCarLside_B.stl</v>
      </c>
      <c r="C15" t="str">
        <f t="shared" si="3"/>
        <v>Gantry/Carriage/Revo</v>
      </c>
      <c r="D15" t="str">
        <f t="shared" si="4"/>
        <v>[[a]_BBPro_YCarLside_B](../STLs/Gantry/Carriage/Revo/[a]_BBPro_YCarLside_B.stl)</v>
      </c>
      <c r="E15" t="str">
        <f t="shared" si="5"/>
        <v>[![[a]_BBPro_YCarLside_B](./images/printed_parts/Gantry/Carriage/Revo/[a]_BBPro_YCarLside_B.jpg)]</v>
      </c>
      <c r="F15" t="str">
        <f t="shared" si="6"/>
        <v>Gantry/Carriage/Revo</v>
      </c>
      <c r="G15" t="str">
        <f t="shared" si="7"/>
        <v>Accent</v>
      </c>
      <c r="H15" t="str">
        <f t="shared" si="8"/>
        <v>No</v>
      </c>
      <c r="I15" t="s">
        <v>8</v>
      </c>
      <c r="K15" t="str">
        <f t="shared" si="1"/>
        <v>|[[a]_BBPro_YCarLside_B](../STLs/Gantry/Carriage/Revo/[a]_BBPro_YCarLside_B.stl)|[![[a]_BBPro_YCarLside_B](./images/printed_parts/Gantry/Carriage/Revo/[a]_BBPro_YCarLside_B.jpg)]|Gantry/Carriage/Revo|Accent|No|PLA or Better|</v>
      </c>
    </row>
    <row r="16" spans="1:11" x14ac:dyDescent="0.25">
      <c r="A16" t="s">
        <v>23</v>
      </c>
      <c r="B16" t="str">
        <f t="shared" si="2"/>
        <v>BBProV25fl_X-Carraige.stl</v>
      </c>
      <c r="C16" t="str">
        <f t="shared" si="3"/>
        <v>Gantry/X</v>
      </c>
      <c r="D16" t="str">
        <f t="shared" si="4"/>
        <v>[BBProV25fl_X-Carraige](../STLs/Gantry/X/BBProV25fl_X-Carraige.stl)</v>
      </c>
      <c r="E16" t="str">
        <f t="shared" si="5"/>
        <v>[![BBProV25fl_X-Carraige](./images/printed_parts/Gantry/X/BBProV25fl_X-Carraige.jpg)]</v>
      </c>
      <c r="F16" t="str">
        <f t="shared" si="6"/>
        <v>Gantry/X</v>
      </c>
      <c r="G16" t="str">
        <f t="shared" si="7"/>
        <v>Main</v>
      </c>
      <c r="H16" t="str">
        <f t="shared" si="8"/>
        <v>No</v>
      </c>
      <c r="I16" t="s">
        <v>8</v>
      </c>
      <c r="K16" t="str">
        <f t="shared" si="1"/>
        <v>|[BBProV25fl_X-Carraige](../STLs/Gantry/X/BBProV25fl_X-Carraige.stl)|[![BBProV25fl_X-Carraige](./images/printed_parts/Gantry/X/BBProV25fl_X-Carraige.jpg)]|Gantry/X|Main|No|PLA or Better|</v>
      </c>
    </row>
    <row r="17" spans="1:11" x14ac:dyDescent="0.25">
      <c r="A17" t="s">
        <v>24</v>
      </c>
      <c r="B17" t="str">
        <f t="shared" si="2"/>
        <v>[a]_BBProV25fl_pivotArm(2x).stl</v>
      </c>
      <c r="C17" t="str">
        <f t="shared" si="3"/>
        <v>Gantry/X</v>
      </c>
      <c r="D17" t="str">
        <f t="shared" si="4"/>
        <v>[[a]_BBProV25fl_pivotArm(2x)](../STLs/Gantry/X/[a]_BBProV25fl_pivotArm(2x).stl)</v>
      </c>
      <c r="E17" t="str">
        <f t="shared" si="5"/>
        <v>[![[a]_BBProV25fl_pivotArm(2x)](./images/printed_parts/Gantry/X/[a]_BBProV25fl_pivotArm(2x).jpg)]</v>
      </c>
      <c r="F17" t="str">
        <f t="shared" si="6"/>
        <v>Gantry/X</v>
      </c>
      <c r="G17" t="str">
        <f t="shared" si="7"/>
        <v>Accent</v>
      </c>
      <c r="H17" t="str">
        <f t="shared" si="8"/>
        <v>No</v>
      </c>
      <c r="I17" t="s">
        <v>8</v>
      </c>
      <c r="K17" t="str">
        <f t="shared" si="1"/>
        <v>|[[a]_BBProV25fl_pivotArm(2x)](../STLs/Gantry/X/[a]_BBProV25fl_pivotArm(2x).stl)|[![[a]_BBProV25fl_pivotArm(2x)](./images/printed_parts/Gantry/X/[a]_BBProV25fl_pivotArm(2x).jpg)]|Gantry/X|Accent|No|PLA or Better|</v>
      </c>
    </row>
    <row r="18" spans="1:11" x14ac:dyDescent="0.25">
      <c r="A18" t="s">
        <v>25</v>
      </c>
      <c r="B18" t="str">
        <f t="shared" si="2"/>
        <v>[a]_BBProV25fl_XPivotClamp(2x).stl</v>
      </c>
      <c r="C18" t="str">
        <f t="shared" si="3"/>
        <v>Gantry/X</v>
      </c>
      <c r="D18" t="str">
        <f t="shared" si="4"/>
        <v>[[a]_BBProV25fl_XPivotClamp(2x)](../STLs/Gantry/X/[a]_BBProV25fl_XPivotClamp(2x).stl)</v>
      </c>
      <c r="E18" t="str">
        <f t="shared" si="5"/>
        <v>[![[a]_BBProV25fl_XPivotClamp(2x)](./images/printed_parts/Gantry/X/[a]_BBProV25fl_XPivotClamp(2x).jpg)]</v>
      </c>
      <c r="F18" t="str">
        <f t="shared" si="6"/>
        <v>Gantry/X</v>
      </c>
      <c r="G18" t="str">
        <f t="shared" si="7"/>
        <v>Accent</v>
      </c>
      <c r="H18" t="str">
        <f t="shared" si="8"/>
        <v>No</v>
      </c>
      <c r="I18" t="s">
        <v>8</v>
      </c>
      <c r="K18" t="str">
        <f t="shared" si="1"/>
        <v>|[[a]_BBProV25fl_XPivotClamp(2x)](../STLs/Gantry/X/[a]_BBProV25fl_XPivotClamp(2x).stl)|[![[a]_BBProV25fl_XPivotClamp(2x)](./images/printed_parts/Gantry/X/[a]_BBProV25fl_XPivotClamp(2x).jpg)]|Gantry/X|Accent|No|PLA or Better|</v>
      </c>
    </row>
    <row r="19" spans="1:11" x14ac:dyDescent="0.25">
      <c r="A19" t="s">
        <v>26</v>
      </c>
      <c r="B19" t="str">
        <f t="shared" si="2"/>
        <v>[a]_BBProV25fl_XrailMount-SideA.stl</v>
      </c>
      <c r="C19" t="str">
        <f t="shared" si="3"/>
        <v>Gantry/X</v>
      </c>
      <c r="D19" t="str">
        <f t="shared" si="4"/>
        <v>[[a]_BBProV25fl_XrailMount-SideA](../STLs/Gantry/X/[a]_BBProV25fl_XrailMount-SideA.stl)</v>
      </c>
      <c r="E19" t="str">
        <f t="shared" si="5"/>
        <v>[![[a]_BBProV25fl_XrailMount-SideA](./images/printed_parts/Gantry/X/[a]_BBProV25fl_XrailMount-SideA.jpg)]</v>
      </c>
      <c r="F19" t="str">
        <f t="shared" si="6"/>
        <v>Gantry/X</v>
      </c>
      <c r="G19" t="str">
        <f t="shared" si="7"/>
        <v>Accent</v>
      </c>
      <c r="H19" t="str">
        <f t="shared" si="8"/>
        <v>No</v>
      </c>
      <c r="I19" t="s">
        <v>8</v>
      </c>
      <c r="K19" t="str">
        <f t="shared" si="1"/>
        <v>|[[a]_BBProV25fl_XrailMount-SideA](../STLs/Gantry/X/[a]_BBProV25fl_XrailMount-SideA.stl)|[![[a]_BBProV25fl_XrailMount-SideA](./images/printed_parts/Gantry/X/[a]_BBProV25fl_XrailMount-SideA.jpg)]|Gantry/X|Accent|No|PLA or Better|</v>
      </c>
    </row>
    <row r="20" spans="1:11" x14ac:dyDescent="0.25">
      <c r="A20" t="s">
        <v>27</v>
      </c>
      <c r="B20" t="str">
        <f t="shared" si="2"/>
        <v>[a]_BBProV25fl_XrailMount-SideB.stl</v>
      </c>
      <c r="C20" t="str">
        <f t="shared" si="3"/>
        <v>Gantry/X</v>
      </c>
      <c r="D20" t="str">
        <f t="shared" si="4"/>
        <v>[[a]_BBProV25fl_XrailMount-SideB](../STLs/Gantry/X/[a]_BBProV25fl_XrailMount-SideB.stl)</v>
      </c>
      <c r="E20" t="str">
        <f t="shared" si="5"/>
        <v>[![[a]_BBProV25fl_XrailMount-SideB](./images/printed_parts/Gantry/X/[a]_BBProV25fl_XrailMount-SideB.jpg)]</v>
      </c>
      <c r="F20" t="str">
        <f t="shared" si="6"/>
        <v>Gantry/X</v>
      </c>
      <c r="G20" t="str">
        <f t="shared" si="7"/>
        <v>Accent</v>
      </c>
      <c r="H20" t="str">
        <f t="shared" si="8"/>
        <v>No</v>
      </c>
      <c r="I20" t="s">
        <v>8</v>
      </c>
      <c r="K20" t="str">
        <f t="shared" si="1"/>
        <v>|[[a]_BBProV25fl_XrailMount-SideB](../STLs/Gantry/X/[a]_BBProV25fl_XrailMount-SideB.stl)|[![[a]_BBProV25fl_XrailMount-SideB](./images/printed_parts/Gantry/X/[a]_BBProV25fl_XrailMount-SideB.jpg)]|Gantry/X|Accent|No|PLA or Better|</v>
      </c>
    </row>
    <row r="21" spans="1:11" x14ac:dyDescent="0.25">
      <c r="A21" t="s">
        <v>28</v>
      </c>
      <c r="B21" t="str">
        <f t="shared" si="2"/>
        <v>BBProV25fl_LinearRailReplacement.stl</v>
      </c>
      <c r="C21" t="str">
        <f t="shared" si="3"/>
        <v>Gantry/Y</v>
      </c>
      <c r="D21" t="str">
        <f t="shared" si="4"/>
        <v>[BBProV25fl_LinearRailReplacement](../STLs/Gantry/Y/BBProV25fl_LinearRailReplacement.stl)</v>
      </c>
      <c r="E21" t="str">
        <f t="shared" si="5"/>
        <v>[![BBProV25fl_LinearRailReplacement](./images/printed_parts/Gantry/Y/BBProV25fl_LinearRailReplacement.jpg)]</v>
      </c>
      <c r="F21" t="str">
        <f t="shared" si="6"/>
        <v>Gantry/Y</v>
      </c>
      <c r="G21" t="str">
        <f t="shared" si="7"/>
        <v>Main</v>
      </c>
      <c r="H21" t="str">
        <f t="shared" si="8"/>
        <v>No</v>
      </c>
      <c r="I21" t="s">
        <v>8</v>
      </c>
      <c r="K21" t="str">
        <f t="shared" si="1"/>
        <v>|[BBProV25fl_LinearRailReplacement](../STLs/Gantry/Y/BBProV25fl_LinearRailReplacement.stl)|[![BBProV25fl_LinearRailReplacement](./images/printed_parts/Gantry/Y/BBProV25fl_LinearRailReplacement.jpg)]|Gantry/Y|Main|No|PLA or Better|</v>
      </c>
    </row>
    <row r="22" spans="1:11" x14ac:dyDescent="0.25">
      <c r="A22" t="s">
        <v>29</v>
      </c>
      <c r="B22" t="str">
        <f t="shared" si="2"/>
        <v>BBProV25fl_RockMonsterNo1YTentionerNut.stl</v>
      </c>
      <c r="C22" t="str">
        <f t="shared" si="3"/>
        <v>Gantry/Y</v>
      </c>
      <c r="D22" t="str">
        <f t="shared" si="4"/>
        <v>[BBProV25fl_RockMonsterNo1YTentionerNut](../STLs/Gantry/Y/BBProV25fl_RockMonsterNo1YTentionerNut.stl)</v>
      </c>
      <c r="E22" t="str">
        <f t="shared" si="5"/>
        <v>[![BBProV25fl_RockMonsterNo1YTentionerNut](./images/printed_parts/Gantry/Y/BBProV25fl_RockMonsterNo1YTentionerNut.jpg)]</v>
      </c>
      <c r="F22" t="str">
        <f t="shared" si="6"/>
        <v>Gantry/Y</v>
      </c>
      <c r="G22" t="str">
        <f t="shared" si="7"/>
        <v>Main</v>
      </c>
      <c r="H22" t="str">
        <f t="shared" si="8"/>
        <v>No</v>
      </c>
      <c r="I22" t="s">
        <v>8</v>
      </c>
      <c r="K22" t="str">
        <f t="shared" si="1"/>
        <v>|[BBProV25fl_RockMonsterNo1YTentionerNut](../STLs/Gantry/Y/BBProV25fl_RockMonsterNo1YTentionerNut.stl)|[![BBProV25fl_RockMonsterNo1YTentionerNut](./images/printed_parts/Gantry/Y/BBProV25fl_RockMonsterNo1YTentionerNut.jpg)]|Gantry/Y|Main|No|PLA or Better|</v>
      </c>
    </row>
    <row r="23" spans="1:11" x14ac:dyDescent="0.25">
      <c r="A23" t="s">
        <v>30</v>
      </c>
      <c r="B23" t="str">
        <f t="shared" si="2"/>
        <v>LDO Kit - Toolboard Mount v1.stl</v>
      </c>
      <c r="C23" t="str">
        <f t="shared" si="3"/>
        <v>Gantry/Y</v>
      </c>
      <c r="D23" t="str">
        <f t="shared" si="4"/>
        <v>[LDO Kit - Toolboard Mount v1](../STLs/Gantry/Y/LDO%20Kit%20-%20Toolboard%20Mount%20v1.stl)</v>
      </c>
      <c r="E23" t="str">
        <f t="shared" si="5"/>
        <v>[![LDO Kit - Toolboard Mount v1](./images/printed_parts/Gantry/Y/LDO%20Kit%20-%20Toolboard%20Mount%20v1.jpg)]</v>
      </c>
      <c r="F23" t="str">
        <f t="shared" si="6"/>
        <v>Gantry/Y</v>
      </c>
      <c r="G23" t="str">
        <f t="shared" si="7"/>
        <v>Main</v>
      </c>
      <c r="H23" t="str">
        <f t="shared" si="8"/>
        <v>No</v>
      </c>
      <c r="I23" t="s">
        <v>8</v>
      </c>
      <c r="K23" t="str">
        <f t="shared" si="1"/>
        <v>|[LDO Kit - Toolboard Mount v1](../STLs/Gantry/Y/LDO%20Kit%20-%20Toolboard%20Mount%20v1.stl)|[![LDO Kit - Toolboard Mount v1](./images/printed_parts/Gantry/Y/LDO%20Kit%20-%20Toolboard%20Mount%20v1.jpg)]|Gantry/Y|Main|No|PLA or Better|</v>
      </c>
    </row>
    <row r="24" spans="1:11" x14ac:dyDescent="0.25">
      <c r="A24" t="s">
        <v>31</v>
      </c>
      <c r="B24" t="str">
        <f t="shared" si="2"/>
        <v>BBProV25fl_LinearRailReplacement-MMU Painted Text.3mf</v>
      </c>
      <c r="C24" t="str">
        <f t="shared" si="3"/>
        <v>Gantry/Y/MMU &amp; AMS</v>
      </c>
      <c r="D24" t="str">
        <f t="shared" si="4"/>
        <v>[BBProV25fl_LinearRailReplacement-MMU Painted Text](../STLs/Gantry/Y/MMU%20&amp;%20AMS/BBProV25fl_LinearRailReplacement-MMU%20Painted%20Text.3mf)</v>
      </c>
      <c r="E24" t="str">
        <f t="shared" si="5"/>
        <v>[![BBProV25fl_LinearRailReplacement-MMU Painted Text](./images/printed_parts/Gantry/Y/MMU%20&amp;%20AMS/BBProV25fl_LinearRailReplacement-MMU%20Painted%20Text.3mf)]</v>
      </c>
      <c r="F24" t="str">
        <f t="shared" si="6"/>
        <v>Gantry/Y/MMU &amp; AMS</v>
      </c>
      <c r="G24" t="str">
        <f t="shared" si="7"/>
        <v>Main</v>
      </c>
      <c r="H24" t="str">
        <f t="shared" si="8"/>
        <v>No</v>
      </c>
      <c r="I24" t="s">
        <v>8</v>
      </c>
      <c r="K24" t="str">
        <f t="shared" si="1"/>
        <v>|[BBProV25fl_LinearRailReplacement-MMU Painted Text](../STLs/Gantry/Y/MMU%20&amp;%20AMS/BBProV25fl_LinearRailReplacement-MMU%20Painted%20Text.3mf)|[![BBProV25fl_LinearRailReplacement-MMU Painted Text](./images/printed_parts/Gantry/Y/MMU%20&amp;%20AMS/BBProV25fl_LinearRailReplacement-MMU%20Painted%20Text.3mf)]|Gantry/Y/MMU &amp; AMS|Main|No|PLA or Better|</v>
      </c>
    </row>
    <row r="25" spans="1:11" x14ac:dyDescent="0.25">
      <c r="A25" t="s">
        <v>32</v>
      </c>
      <c r="B25" t="str">
        <f t="shared" si="2"/>
        <v>[a]_BBProV25fl_RockMonsterNo1YTentionerBody.stl</v>
      </c>
      <c r="C25" t="str">
        <f t="shared" si="3"/>
        <v>Gantry/Y</v>
      </c>
      <c r="D25" t="str">
        <f t="shared" si="4"/>
        <v>[[a]_BBProV25fl_RockMonsterNo1YTentionerBody](../STLs/Gantry/Y/[a]_BBProV25fl_RockMonsterNo1YTentionerBody.stl)</v>
      </c>
      <c r="E25" t="str">
        <f t="shared" si="5"/>
        <v>[![[a]_BBProV25fl_RockMonsterNo1YTentionerBody](./images/printed_parts/Gantry/Y/[a]_BBProV25fl_RockMonsterNo1YTentionerBody.jpg)]</v>
      </c>
      <c r="F25" t="str">
        <f t="shared" si="6"/>
        <v>Gantry/Y</v>
      </c>
      <c r="G25" t="str">
        <f t="shared" si="7"/>
        <v>Accent</v>
      </c>
      <c r="H25" t="str">
        <f t="shared" si="8"/>
        <v>No</v>
      </c>
      <c r="I25" t="s">
        <v>8</v>
      </c>
      <c r="K25" t="str">
        <f t="shared" si="1"/>
        <v>|[[a]_BBProV25fl_RockMonsterNo1YTentionerBody](../STLs/Gantry/Y/[a]_BBProV25fl_RockMonsterNo1YTentionerBody.stl)|[![[a]_BBProV25fl_RockMonsterNo1YTentionerBody](./images/printed_parts/Gantry/Y/[a]_BBProV25fl_RockMonsterNo1YTentionerBody.jpg)]|Gantry/Y|Accent|No|PLA or Better|</v>
      </c>
    </row>
    <row r="26" spans="1:11" x14ac:dyDescent="0.25">
      <c r="A26" t="s">
        <v>33</v>
      </c>
      <c r="B26" t="str">
        <f t="shared" si="2"/>
        <v>[a]_BBProV25fl_RockMonsterNo1YTentionerIdlerHolder.stl</v>
      </c>
      <c r="C26" t="str">
        <f t="shared" si="3"/>
        <v>Gantry/Y</v>
      </c>
      <c r="D26" t="str">
        <f t="shared" si="4"/>
        <v>[[a]_BBProV25fl_RockMonsterNo1YTentionerIdlerHolder](../STLs/Gantry/Y/[a]_BBProV25fl_RockMonsterNo1YTentionerIdlerHolder.stl)</v>
      </c>
      <c r="E26" t="str">
        <f t="shared" si="5"/>
        <v>[![[a]_BBProV25fl_RockMonsterNo1YTentionerIdlerHolder](./images/printed_parts/Gantry/Y/[a]_BBProV25fl_RockMonsterNo1YTentionerIdlerHolder.jpg)]</v>
      </c>
      <c r="F26" t="str">
        <f t="shared" si="6"/>
        <v>Gantry/Y</v>
      </c>
      <c r="G26" t="str">
        <f t="shared" si="7"/>
        <v>Accent</v>
      </c>
      <c r="H26" t="str">
        <f t="shared" si="8"/>
        <v>No</v>
      </c>
      <c r="I26" t="s">
        <v>8</v>
      </c>
      <c r="K26" t="str">
        <f t="shared" si="1"/>
        <v>|[[a]_BBProV25fl_RockMonsterNo1YTentionerIdlerHolder](../STLs/Gantry/Y/[a]_BBProV25fl_RockMonsterNo1YTentionerIdlerHolder.stl)|[![[a]_BBProV25fl_RockMonsterNo1YTentionerIdlerHolder](./images/printed_parts/Gantry/Y/[a]_BBProV25fl_RockMonsterNo1YTentionerIdlerHolder.jpg)]|Gantry/Y|Accent|No|PLA or Better|</v>
      </c>
    </row>
    <row r="27" spans="1:11" x14ac:dyDescent="0.25">
      <c r="A27" t="s">
        <v>34</v>
      </c>
      <c r="B27" t="str">
        <f t="shared" si="2"/>
        <v>[a]_BBProV25fl_PrintBelt-Frame-A.stl</v>
      </c>
      <c r="C27" t="str">
        <f t="shared" si="3"/>
        <v>PrintBelt</v>
      </c>
      <c r="D27" t="str">
        <f t="shared" si="4"/>
        <v>[[a]_BBProV25fl_PrintBelt-Frame-A](../STLs/PrintBelt/[a]_BBProV25fl_PrintBelt-Frame-A.stl)</v>
      </c>
      <c r="E27" t="str">
        <f t="shared" si="5"/>
        <v>[![[a]_BBProV25fl_PrintBelt-Frame-A](./images/printed_parts/PrintBelt/[a]_BBProV25fl_PrintBelt-Frame-A.jpg)]</v>
      </c>
      <c r="F27" t="str">
        <f t="shared" si="6"/>
        <v>PrintBelt</v>
      </c>
      <c r="G27" t="str">
        <f t="shared" si="7"/>
        <v>Accent</v>
      </c>
      <c r="H27" t="str">
        <f t="shared" si="8"/>
        <v>No</v>
      </c>
      <c r="I27" t="s">
        <v>8</v>
      </c>
      <c r="K27" t="str">
        <f t="shared" si="1"/>
        <v>|[[a]_BBProV25fl_PrintBelt-Frame-A](../STLs/PrintBelt/[a]_BBProV25fl_PrintBelt-Frame-A.stl)|[![[a]_BBProV25fl_PrintBelt-Frame-A](./images/printed_parts/PrintBelt/[a]_BBProV25fl_PrintBelt-Frame-A.jpg)]|PrintBelt|Accent|No|PLA or Better|</v>
      </c>
    </row>
    <row r="28" spans="1:11" x14ac:dyDescent="0.25">
      <c r="A28" t="s">
        <v>35</v>
      </c>
      <c r="B28" t="str">
        <f t="shared" si="2"/>
        <v>[a]_BBProV25fl_PrintBelt-Frame-B.stl</v>
      </c>
      <c r="C28" t="str">
        <f t="shared" si="3"/>
        <v>PrintBelt</v>
      </c>
      <c r="D28" t="str">
        <f t="shared" si="4"/>
        <v>[[a]_BBProV25fl_PrintBelt-Frame-B](../STLs/PrintBelt/[a]_BBProV25fl_PrintBelt-Frame-B.stl)</v>
      </c>
      <c r="E28" t="str">
        <f t="shared" si="5"/>
        <v>[![[a]_BBProV25fl_PrintBelt-Frame-B](./images/printed_parts/PrintBelt/[a]_BBProV25fl_PrintBelt-Frame-B.jpg)]</v>
      </c>
      <c r="F28" t="str">
        <f t="shared" si="6"/>
        <v>PrintBelt</v>
      </c>
      <c r="G28" t="str">
        <f t="shared" si="7"/>
        <v>Accent</v>
      </c>
      <c r="H28" t="str">
        <f t="shared" si="8"/>
        <v>No</v>
      </c>
      <c r="I28" t="s">
        <v>8</v>
      </c>
      <c r="K28" t="str">
        <f t="shared" si="1"/>
        <v>|[[a]_BBProV25fl_PrintBelt-Frame-B](../STLs/PrintBelt/[a]_BBProV25fl_PrintBelt-Frame-B.stl)|[![[a]_BBProV25fl_PrintBelt-Frame-B](./images/printed_parts/PrintBelt/[a]_BBProV25fl_PrintBelt-Frame-B.jpg)]|PrintBelt|Accent|No|PLA or Better|</v>
      </c>
    </row>
    <row r="29" spans="1:11" x14ac:dyDescent="0.25">
      <c r="A29" t="s">
        <v>36</v>
      </c>
      <c r="B29" t="str">
        <f t="shared" si="2"/>
        <v>[a]_BBProV25fl_PrintBelt-Nut(2x).stl</v>
      </c>
      <c r="C29" t="str">
        <f t="shared" si="3"/>
        <v>PrintBelt</v>
      </c>
      <c r="D29" t="str">
        <f t="shared" si="4"/>
        <v>[[a]_BBProV25fl_PrintBelt-Nut(2x)](../STLs/PrintBelt/[a]_BBProV25fl_PrintBelt-Nut(2x).stl)</v>
      </c>
      <c r="E29" t="str">
        <f t="shared" si="5"/>
        <v>[![[a]_BBProV25fl_PrintBelt-Nut(2x)](./images/printed_parts/PrintBelt/[a]_BBProV25fl_PrintBelt-Nut(2x).jpg)]</v>
      </c>
      <c r="F29" t="str">
        <f t="shared" si="6"/>
        <v>PrintBelt</v>
      </c>
      <c r="G29" t="str">
        <f t="shared" si="7"/>
        <v>Accent</v>
      </c>
      <c r="H29" t="str">
        <f t="shared" si="8"/>
        <v>No</v>
      </c>
      <c r="I29" t="s">
        <v>8</v>
      </c>
      <c r="K29" t="str">
        <f t="shared" si="1"/>
        <v>|[[a]_BBProV25fl_PrintBelt-Nut(2x)](../STLs/PrintBelt/[a]_BBProV25fl_PrintBelt-Nut(2x).stl)|[![[a]_BBProV25fl_PrintBelt-Nut(2x)](./images/printed_parts/PrintBelt/[a]_BBProV25fl_PrintBelt-Nut(2x).jpg)]|PrintBelt|Accent|No|PLA or Better|</v>
      </c>
    </row>
    <row r="30" spans="1:11" x14ac:dyDescent="0.25">
      <c r="A30" t="s">
        <v>37</v>
      </c>
      <c r="B30" t="str">
        <f t="shared" si="2"/>
        <v>[a]_BBProV25fl_PrintBelt-Pusher-A.stl</v>
      </c>
      <c r="C30" t="str">
        <f t="shared" si="3"/>
        <v>PrintBelt</v>
      </c>
      <c r="D30" t="str">
        <f t="shared" si="4"/>
        <v>[[a]_BBProV25fl_PrintBelt-Pusher-A](../STLs/PrintBelt/[a]_BBProV25fl_PrintBelt-Pusher-A.stl)</v>
      </c>
      <c r="E30" t="str">
        <f t="shared" si="5"/>
        <v>[![[a]_BBProV25fl_PrintBelt-Pusher-A](./images/printed_parts/PrintBelt/[a]_BBProV25fl_PrintBelt-Pusher-A.jpg)]</v>
      </c>
      <c r="F30" t="str">
        <f t="shared" si="6"/>
        <v>PrintBelt</v>
      </c>
      <c r="G30" t="str">
        <f t="shared" si="7"/>
        <v>Accent</v>
      </c>
      <c r="H30" t="str">
        <f t="shared" si="8"/>
        <v>No</v>
      </c>
      <c r="I30" t="s">
        <v>8</v>
      </c>
      <c r="K30" t="str">
        <f t="shared" si="1"/>
        <v>|[[a]_BBProV25fl_PrintBelt-Pusher-A](../STLs/PrintBelt/[a]_BBProV25fl_PrintBelt-Pusher-A.stl)|[![[a]_BBProV25fl_PrintBelt-Pusher-A](./images/printed_parts/PrintBelt/[a]_BBProV25fl_PrintBelt-Pusher-A.jpg)]|PrintBelt|Accent|No|PLA or Better|</v>
      </c>
    </row>
    <row r="31" spans="1:11" x14ac:dyDescent="0.25">
      <c r="A31" t="s">
        <v>38</v>
      </c>
      <c r="B31" t="str">
        <f t="shared" si="2"/>
        <v>[a]_BBProV25fl_PrintBelt-Pusher-B.stl</v>
      </c>
      <c r="C31" t="str">
        <f t="shared" si="3"/>
        <v>PrintBelt</v>
      </c>
      <c r="D31" t="str">
        <f t="shared" si="4"/>
        <v>[[a]_BBProV25fl_PrintBelt-Pusher-B](../STLs/PrintBelt/[a]_BBProV25fl_PrintBelt-Pusher-B.stl)</v>
      </c>
      <c r="E31" t="str">
        <f t="shared" si="5"/>
        <v>[![[a]_BBProV25fl_PrintBelt-Pusher-B](./images/printed_parts/PrintBelt/[a]_BBProV25fl_PrintBelt-Pusher-B.jpg)]</v>
      </c>
      <c r="F31" t="str">
        <f t="shared" si="6"/>
        <v>PrintBelt</v>
      </c>
      <c r="G31" t="str">
        <f t="shared" si="7"/>
        <v>Accent</v>
      </c>
      <c r="H31" t="str">
        <f t="shared" si="8"/>
        <v>No</v>
      </c>
      <c r="I31" t="s">
        <v>8</v>
      </c>
      <c r="K31" t="str">
        <f t="shared" si="1"/>
        <v>|[[a]_BBProV25fl_PrintBelt-Pusher-B](../STLs/PrintBelt/[a]_BBProV25fl_PrintBelt-Pusher-B.stl)|[![[a]_BBProV25fl_PrintBelt-Pusher-B](./images/printed_parts/PrintBelt/[a]_BBProV25fl_PrintBelt-Pusher-B.jpg)]|PrintBelt|Accent|No|PLA or Better|</v>
      </c>
    </row>
    <row r="32" spans="1:11" x14ac:dyDescent="0.25">
      <c r="A32" t="s">
        <v>39</v>
      </c>
      <c r="B32" t="str">
        <f t="shared" si="2"/>
        <v>[any]_BBPro_XRailSpacerV2[x2].stl</v>
      </c>
      <c r="C32" t="str">
        <f t="shared" si="3"/>
        <v>Tools</v>
      </c>
      <c r="D32" t="str">
        <f t="shared" si="4"/>
        <v>[[any]_BBPro_XRailSpacerV2[x2]](../STLs/Tools/[any]_BBPro_XRailSpacerV2[x2].stl)</v>
      </c>
      <c r="E32" t="str">
        <f t="shared" si="5"/>
        <v>[![[any]_BBPro_XRailSpacerV2[x2]](./images/printed_parts/Tools/[any]_BBPro_XRailSpacerV2[x2].jpg)]</v>
      </c>
      <c r="F32" t="str">
        <f t="shared" si="6"/>
        <v>Tools</v>
      </c>
      <c r="G32" t="str">
        <f t="shared" si="7"/>
        <v>Accent</v>
      </c>
      <c r="H32" t="str">
        <f t="shared" si="8"/>
        <v>No</v>
      </c>
      <c r="I32" t="s">
        <v>8</v>
      </c>
      <c r="K32" t="str">
        <f t="shared" si="1"/>
        <v>|[[any]_BBPro_XRailSpacerV2[x2]](../STLs/Tools/[any]_BBPro_XRailSpacerV2[x2].stl)|[![[any]_BBPro_XRailSpacerV2[x2]](./images/printed_parts/Tools/[any]_BBPro_XRailSpacerV2[x2].jpg)]|Tools|Accent|No|PLA or Better|</v>
      </c>
    </row>
    <row r="33" spans="1:11" x14ac:dyDescent="0.25">
      <c r="A33" t="s">
        <v>40</v>
      </c>
      <c r="B33" t="str">
        <f t="shared" si="2"/>
        <v>[a,s]_BBProV25fl_Roller[x2].stl</v>
      </c>
      <c r="C33" t="str">
        <f t="shared" si="3"/>
        <v>ZBeltDrive</v>
      </c>
      <c r="D33" t="str">
        <f t="shared" si="4"/>
        <v>[[a,s]_BBProV25fl_Roller[x2]](../STLs/ZBeltDrive/[a,s]_BBProV25fl_Roller[x2].stl)</v>
      </c>
      <c r="E33" t="str">
        <f t="shared" si="5"/>
        <v>[![[a,s]_BBProV25fl_Roller[x2]](./images/printed_parts/ZBeltDrive/[a,s]_BBProV25fl_Roller[x2].jpg)]</v>
      </c>
      <c r="F33" t="str">
        <f t="shared" si="6"/>
        <v>ZBeltDrive</v>
      </c>
      <c r="G33" t="str">
        <f t="shared" si="7"/>
        <v>Accent</v>
      </c>
      <c r="H33" t="str">
        <f t="shared" si="8"/>
        <v>Yes</v>
      </c>
      <c r="I33" t="s">
        <v>8</v>
      </c>
      <c r="K33" t="str">
        <f t="shared" si="1"/>
        <v>|[[a,s]_BBProV25fl_Roller[x2]](../STLs/ZBeltDrive/[a,s]_BBProV25fl_Roller[x2].stl)|[![[a,s]_BBProV25fl_Roller[x2]](./images/printed_parts/ZBeltDrive/[a,s]_BBProV25fl_Roller[x2].jpg)]|ZBeltDrive|Accent|Yes|PLA or Better|</v>
      </c>
    </row>
    <row r="34" spans="1:11" x14ac:dyDescent="0.25">
      <c r="A34" t="s">
        <v>41</v>
      </c>
      <c r="B34" t="str">
        <f t="shared" si="2"/>
        <v>[a]_BBProV25fl_Nema17_ZGear.stl</v>
      </c>
      <c r="C34" t="str">
        <f t="shared" si="3"/>
        <v>ZBeltDrive</v>
      </c>
      <c r="D34" t="str">
        <f t="shared" si="4"/>
        <v>[[a]_BBProV25fl_Nema17_ZGear](../STLs/ZBeltDrive/[a]_BBProV25fl_Nema17_ZGear.stl)</v>
      </c>
      <c r="E34" t="str">
        <f t="shared" si="5"/>
        <v>[![[a]_BBProV25fl_Nema17_ZGear](./images/printed_parts/ZBeltDrive/[a]_BBProV25fl_Nema17_ZGear.jpg)]</v>
      </c>
      <c r="F34" t="str">
        <f t="shared" si="6"/>
        <v>ZBeltDrive</v>
      </c>
      <c r="G34" t="str">
        <f t="shared" si="7"/>
        <v>Accent</v>
      </c>
      <c r="H34" t="str">
        <f t="shared" si="8"/>
        <v>No</v>
      </c>
      <c r="I34" t="s">
        <v>8</v>
      </c>
      <c r="K34" t="str">
        <f t="shared" si="1"/>
        <v>|[[a]_BBProV25fl_Nema17_ZGear](../STLs/ZBeltDrive/[a]_BBProV25fl_Nema17_ZGear.stl)|[![[a]_BBProV25fl_Nema17_ZGear](./images/printed_parts/ZBeltDrive/[a]_BBProV25fl_Nema17_ZGear.jpg)]|ZBeltDrive|Accent|No|PLA or Better|</v>
      </c>
    </row>
    <row r="35" spans="1:11" x14ac:dyDescent="0.25">
      <c r="A35" t="s">
        <v>42</v>
      </c>
      <c r="B35" t="str">
        <f t="shared" si="2"/>
        <v>[a]_BBProV25fl_Roller_ZGear.stl</v>
      </c>
      <c r="C35" t="str">
        <f t="shared" si="3"/>
        <v>ZBeltDrive</v>
      </c>
      <c r="D35" t="str">
        <f t="shared" si="4"/>
        <v>[[a]_BBProV25fl_Roller_ZGear](../STLs/ZBeltDrive/[a]_BBProV25fl_Roller_ZGear.stl)</v>
      </c>
      <c r="E35" t="str">
        <f t="shared" si="5"/>
        <v>[![[a]_BBProV25fl_Roller_ZGear](./images/printed_parts/ZBeltDrive/[a]_BBProV25fl_Roller_ZGear.jpg)]</v>
      </c>
      <c r="F35" t="str">
        <f t="shared" si="6"/>
        <v>ZBeltDrive</v>
      </c>
      <c r="G35" t="str">
        <f t="shared" si="7"/>
        <v>Accent</v>
      </c>
      <c r="H35" t="str">
        <f t="shared" si="8"/>
        <v>No</v>
      </c>
      <c r="I35" t="s">
        <v>8</v>
      </c>
      <c r="K35" t="str">
        <f t="shared" si="1"/>
        <v>|[[a]_BBProV25fl_Roller_ZGear](../STLs/ZBeltDrive/[a]_BBProV25fl_Roller_ZGear.stl)|[![[a]_BBProV25fl_Roller_ZGear](./images/printed_parts/ZBeltDrive/[a]_BBProV25fl_Roller_ZGear.jpg)]|ZBeltDrive|Accent|No|PLA or Better|</v>
      </c>
    </row>
    <row r="36" spans="1:11" x14ac:dyDescent="0.25">
      <c r="A36" t="s">
        <v>43</v>
      </c>
      <c r="B36" t="str">
        <f t="shared" si="2"/>
        <v>[HT]_BBProV25fl_UnderbedOrBed.stl</v>
      </c>
      <c r="C36" t="str">
        <f t="shared" si="3"/>
        <v>ZBeltDrive</v>
      </c>
      <c r="D36" t="str">
        <f t="shared" si="4"/>
        <v>[[HT]_BBProV25fl_UnderbedOrBed](../STLs/ZBeltDrive/[HT]_BBProV25fl_UnderbedOrBed.stl)</v>
      </c>
      <c r="E36" t="str">
        <f t="shared" si="5"/>
        <v>[![[HT]_BBProV25fl_UnderbedOrBed](./images/printed_parts/ZBeltDrive/[HT]_BBProV25fl_UnderbedOrBed.jpg)]</v>
      </c>
      <c r="F36" t="str">
        <f t="shared" si="6"/>
        <v>ZBeltDrive</v>
      </c>
      <c r="G36" t="str">
        <f t="shared" si="7"/>
        <v>Main</v>
      </c>
      <c r="H36" t="str">
        <f t="shared" si="8"/>
        <v>No</v>
      </c>
      <c r="I36" t="s">
        <v>8</v>
      </c>
      <c r="K36" t="str">
        <f t="shared" si="1"/>
        <v>|[[HT]_BBProV25fl_UnderbedOrBed](../STLs/ZBeltDrive/[HT]_BBProV25fl_UnderbedOrBed.stl)|[![[HT]_BBProV25fl_UnderbedOrBed](./images/printed_parts/ZBeltDrive/[HT]_BBProV25fl_UnderbedOrBed.jpg)]|ZBeltDrive|Main|No|PLA or Better|</v>
      </c>
    </row>
  </sheetData>
  <autoFilter ref="A1:K36" xr:uid="{CC80A11F-D4A9-4A4B-AA84-1AE963FFD50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Ellis</dc:creator>
  <cp:lastModifiedBy>Aaron Ellis</cp:lastModifiedBy>
  <dcterms:created xsi:type="dcterms:W3CDTF">2025-09-23T17:05:59Z</dcterms:created>
  <dcterms:modified xsi:type="dcterms:W3CDTF">2025-09-29T14:28:33Z</dcterms:modified>
</cp:coreProperties>
</file>