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wiederstein/Dropbox/state_rep/lrc_bill_requests/open_data/compliance_/"/>
    </mc:Choice>
  </mc:AlternateContent>
  <xr:revisionPtr revIDLastSave="0" documentId="8_{25473EC5-67C7-C840-9DC9-B92050104AA9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Step 1 Data Sources" sheetId="1" r:id="rId1"/>
    <sheet name="Step 3 Dataset Inventory" sheetId="2" r:id="rId2"/>
    <sheet name="Data Validation - do not ed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D24" i="2"/>
  <c r="E24" i="2"/>
  <c r="F24" i="2"/>
  <c r="G24" i="2"/>
  <c r="H24" i="2"/>
  <c r="H25" i="2" s="1"/>
  <c r="I24" i="2"/>
  <c r="I25" i="2" s="1"/>
  <c r="J24" i="2"/>
  <c r="J25" i="2" s="1"/>
  <c r="K24" i="2"/>
  <c r="K25" i="2" s="1"/>
  <c r="L24" i="2"/>
  <c r="M24" i="2"/>
  <c r="N24" i="2"/>
  <c r="O24" i="2"/>
  <c r="D25" i="2"/>
  <c r="E25" i="2"/>
  <c r="F25" i="2"/>
  <c r="G25" i="2"/>
  <c r="L25" i="2"/>
  <c r="M25" i="2"/>
  <c r="N25" i="2"/>
  <c r="O25" i="2"/>
  <c r="D27" i="2"/>
  <c r="E27" i="2"/>
  <c r="F27" i="2"/>
  <c r="G27" i="2"/>
  <c r="H27" i="2"/>
  <c r="I27" i="2"/>
  <c r="J27" i="2"/>
  <c r="K27" i="2"/>
  <c r="L27" i="2"/>
  <c r="M27" i="2"/>
  <c r="N27" i="2"/>
  <c r="O27" i="2"/>
  <c r="C27" i="2"/>
  <c r="C24" i="2"/>
  <c r="C25" i="2" s="1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O1" i="2" l="1"/>
  <c r="N1" i="2"/>
  <c r="M1" i="2"/>
  <c r="L1" i="2"/>
  <c r="K1" i="2"/>
  <c r="J1" i="2"/>
  <c r="I1" i="2"/>
  <c r="H1" i="2"/>
  <c r="G1" i="2"/>
  <c r="F1" i="2"/>
  <c r="E1" i="2"/>
  <c r="D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rFont val="Arial"/>
            <family val="2"/>
          </rPr>
          <t>Example row from Rent Board
	-Joy Bonaguro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B1" authorId="0" shapeId="0" xr:uid="{00000000-0006-0000-0100-000001000000}">
      <text>
        <r>
          <rPr>
            <sz val="10"/>
            <rFont val="Arial"/>
            <family val="2"/>
          </rPr>
          <t>Feel free to delete!
	-Joy Bonaguro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family val="2"/>
          </rPr>
          <t xml:space="preserve">Who collects and manages the data as an official record?
</t>
        </r>
      </text>
    </comment>
    <comment ref="A3" authorId="1" shapeId="0" xr:uid="{00000000-0006-0000-0100-000003000000}">
      <text>
        <r>
          <rPr>
            <sz val="9"/>
            <color indexed="81"/>
            <rFont val="Tahoma"/>
            <family val="2"/>
          </rPr>
          <t xml:space="preserve">Brief descriptive name for the dataset
</t>
        </r>
      </text>
    </comment>
    <comment ref="A4" authorId="1" shapeId="0" xr:uid="{00000000-0006-0000-0100-000004000000}">
      <text>
        <r>
          <rPr>
            <sz val="9"/>
            <color indexed="81"/>
            <rFont val="Tahoma"/>
            <family val="2"/>
          </rPr>
          <t>Include a brief description of the dataset. What is the purpose? What is it used for? Include key data fields if possible.</t>
        </r>
      </text>
    </comment>
    <comment ref="A5" authorId="1" shapeId="0" xr:uid="{00000000-0006-0000-0100-000005000000}">
      <text>
        <r>
          <rPr>
            <sz val="9"/>
            <color indexed="81"/>
            <rFont val="Tahoma"/>
            <family val="2"/>
          </rPr>
          <t xml:space="preserve">Who manages the data and is responsible for making changes to the data? Who understands what the dataset includes and can answer questions about it?
</t>
        </r>
      </text>
    </comment>
    <comment ref="A6" authorId="1" shapeId="0" xr:uid="{00000000-0006-0000-0100-000006000000}">
      <text>
        <r>
          <rPr>
            <sz val="9"/>
            <color indexed="81"/>
            <rFont val="Tahoma"/>
            <family val="2"/>
          </rPr>
          <t>Please enter the email of the Data Steward.</t>
        </r>
      </text>
    </comment>
    <comment ref="A7" authorId="1" shapeId="0" xr:uid="{00000000-0006-0000-0100-000007000000}">
      <text>
        <r>
          <rPr>
            <sz val="9"/>
            <color indexed="81"/>
            <rFont val="Tahoma"/>
            <family val="2"/>
          </rPr>
          <t>If applicable, include a contact who manages the technical execution of the database (e.g. database management, access and extraction).</t>
        </r>
      </text>
    </comment>
    <comment ref="A8" authorId="1" shapeId="0" xr:uid="{00000000-0006-0000-0100-000008000000}">
      <text>
        <r>
          <rPr>
            <sz val="9"/>
            <color indexed="81"/>
            <rFont val="Tahoma"/>
            <family val="2"/>
          </rPr>
          <t>Please enter the email of the Data Custodian.</t>
        </r>
      </text>
    </comment>
    <comment ref="A9" authorId="1" shapeId="0" xr:uid="{00000000-0006-0000-0100-000009000000}">
      <text>
        <r>
          <rPr>
            <sz val="9"/>
            <color indexed="81"/>
            <rFont val="Tahoma"/>
            <family val="2"/>
          </rPr>
          <t>What information system or database contains the data? Or what shared server or shared drive contains the data?</t>
        </r>
      </text>
    </comment>
    <comment ref="A10" authorId="1" shapeId="0" xr:uid="{00000000-0006-0000-0100-00000A000000}">
      <text>
        <r>
          <rPr>
            <sz val="9"/>
            <color indexed="81"/>
            <rFont val="Tahoma"/>
            <family val="2"/>
          </rPr>
          <t>How far back does the data go? Use format (MM/DD/YYYY)</t>
        </r>
      </text>
    </comment>
    <comment ref="A11" authorId="1" shapeId="0" xr:uid="{00000000-0006-0000-0100-00000B000000}">
      <text>
        <r>
          <rPr>
            <sz val="9"/>
            <color indexed="81"/>
            <rFont val="Tahoma"/>
            <family val="2"/>
          </rPr>
          <t>When does the data end? Use format (MM/DD/YYYY). If the data is still being updated, use "Current".</t>
        </r>
      </text>
    </comment>
    <comment ref="A12" authorId="1" shapeId="0" xr:uid="{00000000-0006-0000-0100-00000C000000}">
      <text>
        <r>
          <rPr>
            <sz val="9"/>
            <color indexed="81"/>
            <rFont val="Tahoma"/>
            <family val="2"/>
          </rPr>
          <t>Does this data cover the whole city or a subset? Or does it have broader coverage than the city?</t>
        </r>
      </text>
    </comment>
    <comment ref="A13" authorId="1" shapeId="0" xr:uid="{00000000-0006-0000-0100-00000D000000}">
      <text>
        <r>
          <rPr>
            <sz val="9"/>
            <color indexed="81"/>
            <rFont val="Tahoma"/>
            <family val="2"/>
          </rPr>
          <t>What is the lowest level of geography in the data? For example, if the data is collected by address, it would be Street Address.</t>
        </r>
      </text>
    </comment>
    <comment ref="A14" authorId="1" shapeId="0" xr:uid="{00000000-0006-0000-0100-00000E000000}">
      <text>
        <r>
          <rPr>
            <sz val="9"/>
            <color indexed="81"/>
            <rFont val="Tahoma"/>
            <family val="2"/>
          </rPr>
          <t>At what rate does the information in the dataset change?</t>
        </r>
      </text>
    </comment>
    <comment ref="A15" authorId="1" shapeId="0" xr:uid="{00000000-0006-0000-0100-00000F000000}">
      <text>
        <r>
          <rPr>
            <sz val="9"/>
            <color indexed="81"/>
            <rFont val="Tahoma"/>
            <family val="2"/>
          </rPr>
          <t>How many records or entries does the dataset include?</t>
        </r>
      </text>
    </comment>
    <comment ref="A16" authorId="1" shapeId="0" xr:uid="{00000000-0006-0000-0100-000010000000}">
      <text>
        <r>
          <rPr>
            <sz val="9"/>
            <color indexed="81"/>
            <rFont val="Tahoma"/>
            <family val="2"/>
          </rPr>
          <t>What format is the data in? e.g. excel, sql, oracle database, pdf, word, etc.</t>
        </r>
      </text>
    </comment>
    <comment ref="A17" authorId="1" shapeId="0" xr:uid="{00000000-0006-0000-0100-000011000000}">
      <text>
        <r>
          <rPr>
            <sz val="9"/>
            <color indexed="81"/>
            <rFont val="Tahoma"/>
            <family val="2"/>
          </rPr>
          <t>Are there existing database connections or extractions?</t>
        </r>
      </text>
    </comment>
    <comment ref="A18" authorId="1" shapeId="0" xr:uid="{00000000-0006-0000-0100-000012000000}">
      <text>
        <r>
          <rPr>
            <sz val="9"/>
            <color indexed="81"/>
            <rFont val="Tahoma"/>
            <family val="2"/>
          </rPr>
          <t>Is this data already published (made publicly available) in some form or another, e.g. a report.</t>
        </r>
      </text>
    </comment>
    <comment ref="A19" authorId="1" shapeId="0" xr:uid="{00000000-0006-0000-0100-000013000000}">
      <text>
        <r>
          <rPr>
            <sz val="9"/>
            <color indexed="81"/>
            <rFont val="Tahoma"/>
            <family val="2"/>
          </rPr>
          <t>If you answered yes to the previous question, please include a link to the report or document.</t>
        </r>
      </text>
    </comment>
    <comment ref="A20" authorId="1" shapeId="0" xr:uid="{00000000-0006-0000-0100-000014000000}">
      <text>
        <r>
          <rPr>
            <sz val="9"/>
            <color indexed="81"/>
            <rFont val="Tahoma"/>
            <family val="2"/>
          </rPr>
          <t xml:space="preserve">What is your sense of the relative value in publishing this data?
</t>
        </r>
        <r>
          <rPr>
            <b/>
            <i/>
            <sz val="9"/>
            <color indexed="81"/>
            <rFont val="Tahoma"/>
            <family val="2"/>
          </rPr>
          <t>High -</t>
        </r>
        <r>
          <rPr>
            <sz val="9"/>
            <color indexed="81"/>
            <rFont val="Tahoma"/>
            <family val="2"/>
          </rPr>
          <t xml:space="preserve"> existing and ongoing requests for this data; this data addresses pressing information needs or pain points (within or without the city); or we have heard compelling examples of how this data could be used; 
</t>
        </r>
        <r>
          <rPr>
            <b/>
            <i/>
            <sz val="9"/>
            <color indexed="81"/>
            <rFont val="Tahoma"/>
            <family val="2"/>
          </rPr>
          <t>Medium -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This data may be useful for other departments or for people external to the city; we occasionally receive requests for this information; or we have heard some examples for how this data could be used; 
</t>
        </r>
        <r>
          <rPr>
            <b/>
            <i/>
            <sz val="9"/>
            <color indexed="81"/>
            <rFont val="Tahoma"/>
            <family val="2"/>
          </rPr>
          <t>Low -</t>
        </r>
        <r>
          <rPr>
            <sz val="9"/>
            <color indexed="81"/>
            <rFont val="Tahoma"/>
            <family val="2"/>
          </rPr>
          <t xml:space="preserve"> This data has unclear value for either the public or other city departments; we have never received requests for this data; or we have never heard a use case for this data</t>
        </r>
      </text>
    </comment>
    <comment ref="A21" authorId="1" shapeId="0" xr:uid="{00000000-0006-0000-0100-000015000000}">
      <text>
        <r>
          <rPr>
            <sz val="9"/>
            <color indexed="81"/>
            <rFont val="Tahoma"/>
            <family val="2"/>
          </rPr>
          <t>Any details or comments to add to your response on priority?</t>
        </r>
      </text>
    </comment>
    <comment ref="A22" authorId="1" shapeId="0" xr:uid="{00000000-0006-0000-0100-000016000000}">
      <text>
        <r>
          <rPr>
            <sz val="9"/>
            <color indexed="81"/>
            <rFont val="Tahoma"/>
            <family val="2"/>
          </rPr>
          <t>What technical challenges, if any, do you anticipate in publishing this data?</t>
        </r>
      </text>
    </comment>
    <comment ref="A23" authorId="1" shapeId="0" xr:uid="{00000000-0006-0000-0100-000017000000}">
      <text>
        <r>
          <rPr>
            <sz val="9"/>
            <color indexed="81"/>
            <rFont val="Tahoma"/>
            <family val="2"/>
          </rPr>
          <t xml:space="preserve">How would you classify this data?
</t>
        </r>
        <r>
          <rPr>
            <b/>
            <i/>
            <sz val="9"/>
            <color indexed="81"/>
            <rFont val="Tahoma"/>
            <family val="2"/>
          </rPr>
          <t xml:space="preserve">PUBLIC - </t>
        </r>
        <r>
          <rPr>
            <sz val="9"/>
            <color indexed="81"/>
            <rFont val="Tahoma"/>
            <family val="2"/>
          </rPr>
          <t xml:space="preserve">this data could be publicly disseminated without any concerns; 
</t>
        </r>
        <r>
          <rPr>
            <b/>
            <i/>
            <sz val="9"/>
            <color indexed="81"/>
            <rFont val="Tahoma"/>
            <family val="2"/>
          </rPr>
          <t>PROTECTED -</t>
        </r>
        <r>
          <rPr>
            <sz val="9"/>
            <color indexed="81"/>
            <rFont val="Tahoma"/>
            <family val="2"/>
          </rPr>
          <t xml:space="preserve"> this data is protected by law or regulation and can only be shared or accessed internally and per organizational procedures; OR this information includes individually identified information; 
</t>
        </r>
        <r>
          <rPr>
            <b/>
            <i/>
            <sz val="9"/>
            <color indexed="81"/>
            <rFont val="Tahoma"/>
            <family val="2"/>
          </rPr>
          <t xml:space="preserve">SENSITIVE - </t>
        </r>
        <r>
          <rPr>
            <sz val="9"/>
            <color indexed="81"/>
            <rFont val="Tahoma"/>
            <family val="2"/>
          </rPr>
          <t>in its raw form, this data poses security concerns, could be misused to target individuals or poses other concerns.</t>
        </r>
      </text>
    </comment>
    <comment ref="A24" authorId="1" shapeId="0" xr:uid="{00000000-0006-0000-0100-000018000000}">
      <text>
        <r>
          <rPr>
            <sz val="9"/>
            <color indexed="81"/>
            <rFont val="Tahoma"/>
            <family val="2"/>
          </rPr>
          <t>If you marked “Protected” for Data Classification, please indicate what law(s)/regulation(s) protect this data.</t>
        </r>
      </text>
    </comment>
    <comment ref="A25" authorId="1" shapeId="0" xr:uid="{00000000-0006-0000-0100-000019000000}">
      <text>
        <r>
          <rPr>
            <sz val="9"/>
            <color indexed="81"/>
            <rFont val="Tahoma"/>
            <family val="2"/>
          </rPr>
          <t xml:space="preserve">If you marked “Sensitive” for Data Classification, please describe your concerns
</t>
        </r>
      </text>
    </comment>
    <comment ref="A26" authorId="1" shapeId="0" xr:uid="{00000000-0006-0000-0100-00001A000000}">
      <text>
        <r>
          <rPr>
            <sz val="9"/>
            <color indexed="81"/>
            <rFont val="Tahoma"/>
            <family val="2"/>
          </rPr>
          <t xml:space="preserve">Do you have concerns about the quality of this dataset?
</t>
        </r>
      </text>
    </comment>
    <comment ref="A27" authorId="1" shapeId="0" xr:uid="{00000000-0006-0000-0100-00001B000000}">
      <text>
        <r>
          <rPr>
            <sz val="9"/>
            <color indexed="81"/>
            <rFont val="Tahoma"/>
            <family val="2"/>
          </rPr>
          <t xml:space="preserve">Please describe your concerns with the quality of this dataset.
</t>
        </r>
      </text>
    </comment>
  </commentList>
</comments>
</file>

<file path=xl/sharedStrings.xml><?xml version="1.0" encoding="utf-8"?>
<sst xmlns="http://schemas.openxmlformats.org/spreadsheetml/2006/main" count="158" uniqueCount="155">
  <si>
    <t>#</t>
  </si>
  <si>
    <t>Name of data source</t>
  </si>
  <si>
    <t>Description</t>
  </si>
  <si>
    <t>Technical details</t>
  </si>
  <si>
    <t>Key point of contacts</t>
  </si>
  <si>
    <t>“Filemaker”</t>
  </si>
  <si>
    <t>The vast majority of the Rent Board’s data is kept in a single relational database, referred to as “Filemaker”. The database consists of 5 main types of information:
Petitions, Appeals, Eviction Notices, Address database, Capital improvements</t>
  </si>
  <si>
    <t>Filemaker x.y</t>
  </si>
  <si>
    <t>Maintained by x
Busines POC is y</t>
  </si>
  <si>
    <t>Field</t>
  </si>
  <si>
    <t>Description</t>
  </si>
  <si>
    <t>Department/Division</t>
  </si>
  <si>
    <t>What department collects and manages the data as an official record?</t>
  </si>
  <si>
    <t>Dataset name</t>
  </si>
  <si>
    <t>Brief descriptive name for the dataset</t>
  </si>
  <si>
    <t>Brief description of data</t>
  </si>
  <si>
    <t>Include a brief description of the dataset. What is the purpose? What is it used for? Include key data fields if possible.</t>
  </si>
  <si>
    <t>Data Steward (Business knowledge) - Name</t>
  </si>
  <si>
    <t>Who manages the data and is responsible for making changes to the data? Who understands what the dataset includes and can answer questions about it?</t>
  </si>
  <si>
    <t>Data Steward (Business knowledge) - Email</t>
  </si>
  <si>
    <t>Please enter the email of the Data Steward.</t>
  </si>
  <si>
    <t>Data Custodian (Technical knowledge) - Name</t>
  </si>
  <si>
    <t>If applicable, include a contact who manages the technical execution of the database (e.g. database management, access and extraction).</t>
  </si>
  <si>
    <t>Data Custodian (Technical knowledge) - Email</t>
  </si>
  <si>
    <t>Please enter the email of the Data Custodian.</t>
  </si>
  <si>
    <t>Data source</t>
  </si>
  <si>
    <t>What information system or database contains the data? Or what shared server or shared drive contains the data?</t>
  </si>
  <si>
    <t>Start date</t>
  </si>
  <si>
    <t>How far back does the data go? Use format (MM/DD/YYYY)</t>
  </si>
  <si>
    <t>End date</t>
  </si>
  <si>
    <t>When does the data end? Use format (MM/DD/YYYY). If the data is still being updated, use "Current".</t>
  </si>
  <si>
    <t>Geographic coverage</t>
  </si>
  <si>
    <t>Does this data cover the whole city or a subset? Or does it have broader coverage than the city?</t>
  </si>
  <si>
    <t>Geographic granularity</t>
  </si>
  <si>
    <t>What is the lowest level of geography in the data? For example, if the data is collected by address, it would be Street Address.</t>
  </si>
  <si>
    <t>Frequency of data change</t>
  </si>
  <si>
    <t>At what rate does the information in the dataset change?</t>
  </si>
  <si>
    <t>Number of Records</t>
  </si>
  <si>
    <t>How many records or entries does the dataset include?</t>
  </si>
  <si>
    <t>Format</t>
  </si>
  <si>
    <t>What format is the data in? e.g. excel, sql, oracle database, pdf, word, etc.</t>
  </si>
  <si>
    <t>Existing ETLs</t>
  </si>
  <si>
    <t>Are there existing database connections or extractions?</t>
  </si>
  <si>
    <t>Existing publication</t>
  </si>
  <si>
    <t>Is this data already published (made publicly available) in some form or another, e.g. a report.</t>
  </si>
  <si>
    <t>Link to existing publication</t>
  </si>
  <si>
    <t>If you answered yes to the previous question, please include a link to the report or document.</t>
  </si>
  <si>
    <t>Priority/value</t>
  </si>
  <si>
    <t>What is your sense of the relative value in publishing this data?
High - existing and ongoing requests for this data; this data addresses pressing information needs or pain points (within or without the city); or we have heard compelling examples of how this data could be used; Medium - This data may be useful for other departments or for people external to the city; we occasionally receive requests for this information; or we have heard some examples for how this data could be used; Low - This data has unclear value for either the public or other city departments; we have never received requests for this data; or we have never heard a use case for this data</t>
  </si>
  <si>
    <t>Priority/value comments</t>
  </si>
  <si>
    <t>Any details or comments to add to your response on priority?</t>
  </si>
  <si>
    <t>Technical challenges</t>
  </si>
  <si>
    <t>What technical challenges, if any, do you anticipate in publishing this data?</t>
  </si>
  <si>
    <t>Data Classification</t>
  </si>
  <si>
    <t>How would you classify this data?
PUBLIC - this data could be publicly disseminated without any concerns; PROTECTED - this data is protected by law or regulation and can only be shared or accessed internally and per organizational procedures; OR this information includes individually identified information; SENSITIVE - in its raw form, this data poses security concerns, could be misused to target individuals or poses other concerns.</t>
  </si>
  <si>
    <t>Protected - Details</t>
  </si>
  <si>
    <t>If you marked “Protected” for Data Classification, please indicate what law(s)/regulation(s) protect this data.</t>
  </si>
  <si>
    <t>Sensitive - Details</t>
  </si>
  <si>
    <t>If you marked “Sensitive” for Data Classification, please describe your concerns</t>
  </si>
  <si>
    <t>Data Quality</t>
  </si>
  <si>
    <t>Do you have concerns about the quality of this dataset?</t>
  </si>
  <si>
    <t>Data Quality - Details</t>
  </si>
  <si>
    <t>Please describe your concerns with the quality of this dataset.</t>
  </si>
  <si>
    <t>Academy of Sciences</t>
  </si>
  <si>
    <t>Adult Probation</t>
  </si>
  <si>
    <t>Airport</t>
  </si>
  <si>
    <t>Arts Commission</t>
  </si>
  <si>
    <t>Asian Art Museum</t>
  </si>
  <si>
    <t>Assessor-Recorder</t>
  </si>
  <si>
    <t>Board of Appeals</t>
  </si>
  <si>
    <t>Board of Supervisors</t>
  </si>
  <si>
    <t>Building Inspection</t>
  </si>
  <si>
    <t>Child Support Services</t>
  </si>
  <si>
    <t>Children and Families Commission</t>
  </si>
  <si>
    <t>Children, Youth &amp; Their Families</t>
  </si>
  <si>
    <t>City Attorney</t>
  </si>
  <si>
    <t>City Planning</t>
  </si>
  <si>
    <t>Civil Service Commission</t>
  </si>
  <si>
    <t>Community Investment and Infrastructure</t>
  </si>
  <si>
    <t>Controller</t>
  </si>
  <si>
    <t>County Education</t>
  </si>
  <si>
    <t>District Attorney</t>
  </si>
  <si>
    <t>Economic &amp; Workforce Development</t>
  </si>
  <si>
    <t>Elections</t>
  </si>
  <si>
    <t>Emergency Management</t>
  </si>
  <si>
    <t>Environment</t>
  </si>
  <si>
    <t>Ethics Commission</t>
  </si>
  <si>
    <t>Fine Arts Museums</t>
  </si>
  <si>
    <t>Fire Department</t>
  </si>
  <si>
    <t>GSA – City Administrator’s Office</t>
  </si>
  <si>
    <t>GSA – Public Works</t>
  </si>
  <si>
    <t>GSA – Technology</t>
  </si>
  <si>
    <t>Health Service System</t>
  </si>
  <si>
    <t>Human Resources</t>
  </si>
  <si>
    <t>Human Rights Commission</t>
  </si>
  <si>
    <t>Human Services Agency</t>
  </si>
  <si>
    <t>Juvenile Probation</t>
  </si>
  <si>
    <t>Law Library</t>
  </si>
  <si>
    <t>Municipal Transportation Agency</t>
  </si>
  <si>
    <t>Police Department</t>
  </si>
  <si>
    <t>Port</t>
  </si>
  <si>
    <t>Public Defender</t>
  </si>
  <si>
    <t>Public Health</t>
  </si>
  <si>
    <t>Public Library</t>
  </si>
  <si>
    <t>Public Utilities Commission</t>
  </si>
  <si>
    <t>Recreation and Parks</t>
  </si>
  <si>
    <t>Rent Arbitration Board</t>
  </si>
  <si>
    <t>Retirement System</t>
  </si>
  <si>
    <t>Sheriff</t>
  </si>
  <si>
    <t>Status of Women</t>
  </si>
  <si>
    <t>Superior Court</t>
  </si>
  <si>
    <t>Treasurer-Tax Collector</t>
  </si>
  <si>
    <t>War Memorial</t>
  </si>
  <si>
    <t>List of Departments</t>
  </si>
  <si>
    <t>Geographic Coverage</t>
  </si>
  <si>
    <t>Subset of city</t>
  </si>
  <si>
    <t>Regional</t>
  </si>
  <si>
    <t>Other</t>
  </si>
  <si>
    <t>Citywide</t>
  </si>
  <si>
    <t>Street address</t>
  </si>
  <si>
    <t>Latitude/longitude</t>
  </si>
  <si>
    <t>Parcel (block/lot)</t>
  </si>
  <si>
    <t>Census block</t>
  </si>
  <si>
    <t>Census block group</t>
  </si>
  <si>
    <t>Census tract</t>
  </si>
  <si>
    <t>Zoning district</t>
  </si>
  <si>
    <t>Neighborhood</t>
  </si>
  <si>
    <t>Planning district</t>
  </si>
  <si>
    <t>Supervisorial District</t>
  </si>
  <si>
    <t>Zip code</t>
  </si>
  <si>
    <t>City</t>
  </si>
  <si>
    <t>Not applicable</t>
  </si>
  <si>
    <t>Frequency</t>
  </si>
  <si>
    <t xml:space="preserve">Continuous </t>
  </si>
  <si>
    <t>Hourly</t>
  </si>
  <si>
    <t>Daily</t>
  </si>
  <si>
    <t>Weekly</t>
  </si>
  <si>
    <t>Bi-Weekly</t>
  </si>
  <si>
    <t>Monthly</t>
  </si>
  <si>
    <t>Bi-Monthly</t>
  </si>
  <si>
    <t>Quarterly</t>
  </si>
  <si>
    <t>Yearly</t>
  </si>
  <si>
    <t>Not updated (historical only)</t>
  </si>
  <si>
    <t>Yes/No</t>
  </si>
  <si>
    <t>Yes</t>
  </si>
  <si>
    <t>No</t>
  </si>
  <si>
    <t>Unsure</t>
  </si>
  <si>
    <t>Priority</t>
  </si>
  <si>
    <t>High</t>
  </si>
  <si>
    <t>Medium</t>
  </si>
  <si>
    <t>Low</t>
  </si>
  <si>
    <t>Classification</t>
  </si>
  <si>
    <t>Public</t>
  </si>
  <si>
    <t>Protected</t>
  </si>
  <si>
    <t>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</si>
</sst>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B7B7B7"/>
      <name val="Arial"/>
      <family val="2"/>
    </font>
    <font>
      <sz val="10"/>
      <color rgb="FFB7B7B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3" borderId="3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1" fillId="0" borderId="6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4" borderId="6" xfId="0" applyFont="1" applyFill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0" fontId="10" fillId="3" borderId="5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190500</xdr:colOff>
      <xdr:row>48</xdr:row>
      <xdr:rowOff>38100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52</xdr:row>
      <xdr:rowOff>133350</xdr:rowOff>
    </xdr:to>
    <xdr:sp macro="" textlink="">
      <xdr:nvSpPr>
        <xdr:cNvPr id="2" name="Rectangle 2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52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2095500</xdr:colOff>
      <xdr:row>52</xdr:row>
      <xdr:rowOff>25400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142875</xdr:colOff>
      <xdr:row>48</xdr:row>
      <xdr:rowOff>76200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857250</xdr:colOff>
      <xdr:row>19</xdr:row>
      <xdr:rowOff>1428750</xdr:rowOff>
    </xdr:to>
    <xdr:sp macro="" textlink="">
      <xdr:nvSpPr>
        <xdr:cNvPr id="2" name="Rectangle 3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857250</xdr:colOff>
      <xdr:row>19</xdr:row>
      <xdr:rowOff>1428750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419975" cy="7181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1143000</xdr:colOff>
      <xdr:row>19</xdr:row>
      <xdr:rowOff>1905000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36000" cy="7048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2" topLeftCell="A3" activePane="bottomLeft" state="frozen"/>
      <selection pane="bottomLeft" activeCell="C10" sqref="C10"/>
    </sheetView>
  </sheetViews>
  <sheetFormatPr baseColWidth="10" defaultColWidth="14.5" defaultRowHeight="13" x14ac:dyDescent="0.15"/>
  <cols>
    <col min="1" max="1" width="4.5" style="8" customWidth="1"/>
    <col min="2" max="2" width="19.6640625" style="8" customWidth="1"/>
    <col min="3" max="3" width="41.5" style="8" customWidth="1"/>
    <col min="4" max="4" width="31.83203125" style="8" customWidth="1"/>
    <col min="5" max="5" width="33.5" style="8" customWidth="1"/>
    <col min="6" max="26" width="3.83203125" style="8" customWidth="1"/>
    <col min="27" max="16384" width="14.5" style="8"/>
  </cols>
  <sheetData>
    <row r="1" spans="1:26" ht="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84" x14ac:dyDescent="0.15">
      <c r="A2" s="9">
        <v>1</v>
      </c>
      <c r="B2" s="9" t="s">
        <v>5</v>
      </c>
      <c r="C2" s="1" t="s">
        <v>6</v>
      </c>
      <c r="D2" s="9" t="s">
        <v>7</v>
      </c>
      <c r="E2" s="9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15">
      <c r="A3" s="7"/>
      <c r="B3" s="10"/>
      <c r="C3" s="10"/>
      <c r="D3" s="10"/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15">
      <c r="A4" s="7"/>
      <c r="B4" s="10"/>
      <c r="C4" s="10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baseColWidth="10" defaultColWidth="14.5" defaultRowHeight="13" x14ac:dyDescent="0.15"/>
  <cols>
    <col min="1" max="1" width="22.33203125" style="8" customWidth="1"/>
    <col min="2" max="2" width="31.33203125" style="8" hidden="1" customWidth="1"/>
    <col min="3" max="4" width="16.5" style="8" bestFit="1" customWidth="1"/>
    <col min="5" max="16384" width="14.5" style="8"/>
  </cols>
  <sheetData>
    <row r="1" spans="1:24" ht="39.75" customHeight="1" x14ac:dyDescent="0.15">
      <c r="A1" s="2" t="s">
        <v>9</v>
      </c>
      <c r="B1" s="2" t="s">
        <v>10</v>
      </c>
      <c r="C1" s="3" t="str">
        <f>C2&amp;COLUMN(C2)-2</f>
        <v>Municipal Transportation Agency1</v>
      </c>
      <c r="D1" s="3" t="str">
        <f t="shared" ref="D1:O1" si="0">D2&amp;COLUMN(D2)-2</f>
        <v>2</v>
      </c>
      <c r="E1" s="3" t="str">
        <f t="shared" si="0"/>
        <v>3</v>
      </c>
      <c r="F1" s="3" t="str">
        <f t="shared" si="0"/>
        <v>4</v>
      </c>
      <c r="G1" s="3" t="str">
        <f t="shared" si="0"/>
        <v>5</v>
      </c>
      <c r="H1" s="3" t="str">
        <f t="shared" si="0"/>
        <v>6</v>
      </c>
      <c r="I1" s="3" t="str">
        <f t="shared" si="0"/>
        <v>7</v>
      </c>
      <c r="J1" s="3" t="str">
        <f t="shared" si="0"/>
        <v>8</v>
      </c>
      <c r="K1" s="3" t="str">
        <f t="shared" si="0"/>
        <v>9</v>
      </c>
      <c r="L1" s="3" t="str">
        <f t="shared" si="0"/>
        <v>10</v>
      </c>
      <c r="M1" s="3" t="str">
        <f t="shared" si="0"/>
        <v>11</v>
      </c>
      <c r="N1" s="3" t="str">
        <f t="shared" si="0"/>
        <v>12</v>
      </c>
      <c r="O1" s="3" t="str">
        <f t="shared" si="0"/>
        <v>13</v>
      </c>
      <c r="P1" s="3"/>
      <c r="Q1" s="3"/>
      <c r="R1" s="3"/>
      <c r="S1" s="3"/>
      <c r="T1" s="3"/>
      <c r="U1" s="3"/>
      <c r="V1" s="3"/>
      <c r="W1" s="3"/>
      <c r="X1" s="3"/>
    </row>
    <row r="2" spans="1:24" ht="25.5" customHeight="1" x14ac:dyDescent="0.15">
      <c r="A2" s="4" t="s">
        <v>11</v>
      </c>
      <c r="B2" s="18" t="s">
        <v>12</v>
      </c>
      <c r="C2" s="5" t="s">
        <v>98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  <c r="Q2" s="3"/>
      <c r="R2" s="3"/>
      <c r="S2" s="3"/>
      <c r="T2" s="3"/>
      <c r="U2" s="3"/>
      <c r="V2" s="3"/>
      <c r="W2" s="3"/>
      <c r="X2" s="3"/>
    </row>
    <row r="3" spans="1:24" ht="25.5" customHeight="1" x14ac:dyDescent="0.15">
      <c r="A3" s="4" t="s">
        <v>13</v>
      </c>
      <c r="B3" s="18" t="s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  <c r="Q3" s="3"/>
      <c r="R3" s="3"/>
      <c r="S3" s="3"/>
      <c r="T3" s="3"/>
      <c r="U3" s="3"/>
      <c r="V3" s="3"/>
      <c r="W3" s="3"/>
      <c r="X3" s="3"/>
    </row>
    <row r="4" spans="1:24" ht="66.75" customHeight="1" x14ac:dyDescent="0.15">
      <c r="A4" s="4" t="s">
        <v>15</v>
      </c>
      <c r="B4" s="18" t="s">
        <v>16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5.5" customHeight="1" x14ac:dyDescent="0.15">
      <c r="A5" s="4" t="s">
        <v>17</v>
      </c>
      <c r="B5" s="18" t="s">
        <v>18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3"/>
      <c r="Q5" s="3"/>
      <c r="R5" s="3"/>
      <c r="S5" s="3"/>
      <c r="T5" s="3"/>
      <c r="U5" s="3"/>
      <c r="V5" s="3"/>
      <c r="W5" s="3"/>
      <c r="X5" s="3"/>
    </row>
    <row r="6" spans="1:24" ht="25.5" customHeight="1" x14ac:dyDescent="0.15">
      <c r="A6" s="4" t="s">
        <v>19</v>
      </c>
      <c r="B6" s="18" t="s">
        <v>20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5.5" customHeight="1" x14ac:dyDescent="0.15">
      <c r="A7" s="4" t="s">
        <v>21</v>
      </c>
      <c r="B7" s="18" t="s">
        <v>22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"/>
      <c r="Q7" s="3"/>
      <c r="R7" s="3"/>
      <c r="S7" s="3"/>
      <c r="T7" s="3"/>
      <c r="U7" s="3"/>
      <c r="V7" s="3"/>
      <c r="W7" s="3"/>
      <c r="X7" s="3"/>
    </row>
    <row r="8" spans="1:24" ht="25.5" customHeight="1" x14ac:dyDescent="0.15">
      <c r="A8" s="4" t="s">
        <v>23</v>
      </c>
      <c r="B8" s="18" t="s">
        <v>24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5.5" customHeight="1" x14ac:dyDescent="0.15">
      <c r="A9" s="4" t="s">
        <v>25</v>
      </c>
      <c r="B9" s="18" t="s">
        <v>26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3"/>
      <c r="Q9" s="3"/>
      <c r="R9" s="3"/>
      <c r="S9" s="3"/>
      <c r="T9" s="3"/>
      <c r="U9" s="3"/>
      <c r="V9" s="3"/>
      <c r="W9" s="3"/>
      <c r="X9" s="3"/>
    </row>
    <row r="10" spans="1:24" ht="25.5" customHeight="1" x14ac:dyDescent="0.15">
      <c r="A10" s="4" t="s">
        <v>27</v>
      </c>
      <c r="B10" s="18" t="s">
        <v>28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5.5" customHeight="1" x14ac:dyDescent="0.15">
      <c r="A11" s="4" t="s">
        <v>29</v>
      </c>
      <c r="B11" s="18" t="s">
        <v>30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3"/>
      <c r="Q11" s="3"/>
      <c r="R11" s="3"/>
      <c r="S11" s="3"/>
      <c r="T11" s="3"/>
      <c r="U11" s="3"/>
      <c r="V11" s="3"/>
      <c r="W11" s="3"/>
      <c r="X11" s="3"/>
    </row>
    <row r="12" spans="1:24" ht="25.5" customHeight="1" x14ac:dyDescent="0.15">
      <c r="A12" s="4" t="s">
        <v>31</v>
      </c>
      <c r="B12" s="18" t="s">
        <v>32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5.5" customHeight="1" x14ac:dyDescent="0.15">
      <c r="A13" s="4" t="s">
        <v>33</v>
      </c>
      <c r="B13" s="18" t="s">
        <v>34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3"/>
      <c r="Q13" s="3"/>
      <c r="R13" s="3"/>
      <c r="S13" s="3"/>
      <c r="T13" s="3"/>
      <c r="U13" s="3"/>
      <c r="V13" s="3"/>
      <c r="W13" s="3"/>
      <c r="X13" s="3"/>
    </row>
    <row r="14" spans="1:24" ht="25.5" customHeight="1" x14ac:dyDescent="0.15">
      <c r="A14" s="4" t="s">
        <v>35</v>
      </c>
      <c r="B14" s="18" t="s">
        <v>36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3"/>
      <c r="Q14" s="3"/>
      <c r="R14" s="3"/>
      <c r="S14" s="3"/>
      <c r="T14" s="3"/>
      <c r="U14" s="3"/>
      <c r="V14" s="3"/>
      <c r="W14" s="3"/>
      <c r="X14" s="3"/>
    </row>
    <row r="15" spans="1:24" ht="25.5" customHeight="1" x14ac:dyDescent="0.15">
      <c r="A15" s="4" t="s">
        <v>37</v>
      </c>
      <c r="B15" s="18" t="s">
        <v>38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3"/>
    </row>
    <row r="16" spans="1:24" ht="25.5" customHeight="1" x14ac:dyDescent="0.15">
      <c r="A16" s="4" t="s">
        <v>39</v>
      </c>
      <c r="B16" s="19" t="s">
        <v>40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3"/>
    </row>
    <row r="17" spans="1:24" ht="25.5" customHeight="1" x14ac:dyDescent="0.15">
      <c r="A17" s="4" t="s">
        <v>41</v>
      </c>
      <c r="B17" s="18" t="s">
        <v>42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3"/>
      <c r="Q17" s="3"/>
      <c r="R17" s="3"/>
      <c r="S17" s="3"/>
      <c r="T17" s="3"/>
      <c r="U17" s="3"/>
      <c r="V17" s="3"/>
      <c r="W17" s="3"/>
      <c r="X17" s="3"/>
    </row>
    <row r="18" spans="1:24" ht="25.5" customHeight="1" x14ac:dyDescent="0.15">
      <c r="A18" s="4" t="s">
        <v>43</v>
      </c>
      <c r="B18" s="18" t="s">
        <v>44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3"/>
      <c r="Q18" s="3"/>
      <c r="R18" s="3"/>
      <c r="S18" s="3"/>
      <c r="T18" s="3"/>
      <c r="U18" s="3"/>
      <c r="V18" s="3"/>
      <c r="W18" s="3"/>
      <c r="X18" s="3"/>
    </row>
    <row r="19" spans="1:24" ht="25.5" customHeight="1" x14ac:dyDescent="0.15">
      <c r="A19" s="4" t="s">
        <v>45</v>
      </c>
      <c r="B19" s="18" t="s">
        <v>46</v>
      </c>
      <c r="C19" s="5" t="str">
        <f>IF(C18="Yes"," ","Skip question")</f>
        <v>Skip question</v>
      </c>
      <c r="D19" s="5" t="str">
        <f t="shared" ref="D19:O19" si="1">IF(D18="Yes"," ","Skip question")</f>
        <v>Skip question</v>
      </c>
      <c r="E19" s="5" t="str">
        <f t="shared" si="1"/>
        <v>Skip question</v>
      </c>
      <c r="F19" s="5" t="str">
        <f t="shared" si="1"/>
        <v>Skip question</v>
      </c>
      <c r="G19" s="5" t="str">
        <f t="shared" si="1"/>
        <v>Skip question</v>
      </c>
      <c r="H19" s="5" t="str">
        <f t="shared" si="1"/>
        <v>Skip question</v>
      </c>
      <c r="I19" s="5" t="str">
        <f t="shared" si="1"/>
        <v>Skip question</v>
      </c>
      <c r="J19" s="5" t="str">
        <f t="shared" si="1"/>
        <v>Skip question</v>
      </c>
      <c r="K19" s="5" t="str">
        <f t="shared" si="1"/>
        <v>Skip question</v>
      </c>
      <c r="L19" s="5" t="str">
        <f t="shared" si="1"/>
        <v>Skip question</v>
      </c>
      <c r="M19" s="5" t="str">
        <f t="shared" si="1"/>
        <v>Skip question</v>
      </c>
      <c r="N19" s="5" t="str">
        <f t="shared" si="1"/>
        <v>Skip question</v>
      </c>
      <c r="O19" s="5" t="str">
        <f t="shared" si="1"/>
        <v>Skip question</v>
      </c>
      <c r="P19" s="3"/>
      <c r="Q19" s="3"/>
      <c r="R19" s="3"/>
      <c r="S19" s="3"/>
      <c r="T19" s="3"/>
      <c r="U19" s="3"/>
      <c r="V19" s="3"/>
      <c r="W19" s="3"/>
      <c r="X19" s="3"/>
    </row>
    <row r="20" spans="1:24" ht="25.5" customHeight="1" x14ac:dyDescent="0.15">
      <c r="A20" s="4" t="s">
        <v>47</v>
      </c>
      <c r="B20" s="18" t="s">
        <v>48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3"/>
      <c r="Q20" s="3"/>
      <c r="R20" s="3"/>
      <c r="S20" s="3"/>
      <c r="T20" s="3"/>
      <c r="U20" s="3"/>
      <c r="V20" s="3"/>
      <c r="W20" s="3"/>
      <c r="X20" s="3"/>
    </row>
    <row r="21" spans="1:24" ht="28" x14ac:dyDescent="0.15">
      <c r="A21" s="4" t="s">
        <v>49</v>
      </c>
      <c r="B21" s="18" t="s">
        <v>50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5.5" customHeight="1" x14ac:dyDescent="0.15">
      <c r="A22" s="4" t="s">
        <v>51</v>
      </c>
      <c r="B22" s="18" t="s">
        <v>52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5.5" customHeight="1" x14ac:dyDescent="0.15">
      <c r="A23" s="4" t="s">
        <v>53</v>
      </c>
      <c r="B23" s="18" t="s">
        <v>54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3"/>
      <c r="Q23" s="3"/>
      <c r="R23" s="3"/>
      <c r="S23" s="3"/>
      <c r="T23" s="3"/>
      <c r="U23" s="3"/>
      <c r="V23" s="3"/>
      <c r="W23" s="3"/>
      <c r="X23" s="3"/>
    </row>
    <row r="24" spans="1:24" ht="25.5" customHeight="1" x14ac:dyDescent="0.15">
      <c r="A24" s="4" t="s">
        <v>55</v>
      </c>
      <c r="B24" s="18" t="s">
        <v>56</v>
      </c>
      <c r="C24" s="3" t="str">
        <f>IF(C23="Protected"," ","Skip question")</f>
        <v>Skip question</v>
      </c>
      <c r="D24" s="3" t="str">
        <f t="shared" ref="D24:O24" si="2">IF(D23="Protected"," ","Skip question")</f>
        <v>Skip question</v>
      </c>
      <c r="E24" s="3" t="str">
        <f t="shared" si="2"/>
        <v>Skip question</v>
      </c>
      <c r="F24" s="3" t="str">
        <f t="shared" si="2"/>
        <v>Skip question</v>
      </c>
      <c r="G24" s="3" t="str">
        <f t="shared" si="2"/>
        <v>Skip question</v>
      </c>
      <c r="H24" s="3" t="str">
        <f t="shared" si="2"/>
        <v>Skip question</v>
      </c>
      <c r="I24" s="3" t="str">
        <f t="shared" si="2"/>
        <v>Skip question</v>
      </c>
      <c r="J24" s="3" t="str">
        <f t="shared" si="2"/>
        <v>Skip question</v>
      </c>
      <c r="K24" s="3" t="str">
        <f t="shared" si="2"/>
        <v>Skip question</v>
      </c>
      <c r="L24" s="3" t="str">
        <f t="shared" si="2"/>
        <v>Skip question</v>
      </c>
      <c r="M24" s="3" t="str">
        <f t="shared" si="2"/>
        <v>Skip question</v>
      </c>
      <c r="N24" s="3" t="str">
        <f t="shared" si="2"/>
        <v>Skip question</v>
      </c>
      <c r="O24" s="3" t="str">
        <f t="shared" si="2"/>
        <v>Skip question</v>
      </c>
      <c r="P24" s="3"/>
      <c r="Q24" s="3"/>
      <c r="R24" s="3"/>
      <c r="S24" s="3"/>
      <c r="T24" s="3"/>
      <c r="U24" s="3"/>
      <c r="V24" s="3"/>
      <c r="W24" s="3"/>
      <c r="X24" s="3"/>
    </row>
    <row r="25" spans="1:24" ht="25.5" customHeight="1" x14ac:dyDescent="0.15">
      <c r="A25" s="4" t="s">
        <v>57</v>
      </c>
      <c r="B25" s="18" t="s">
        <v>58</v>
      </c>
      <c r="C25" s="3" t="str">
        <f>IF(C24="Sensitive"," ","Skip question")</f>
        <v>Skip question</v>
      </c>
      <c r="D25" s="3" t="str">
        <f t="shared" ref="D25:O25" si="3">IF(D24="Sensitive"," ","Skip question")</f>
        <v>Skip question</v>
      </c>
      <c r="E25" s="3" t="str">
        <f t="shared" si="3"/>
        <v>Skip question</v>
      </c>
      <c r="F25" s="3" t="str">
        <f t="shared" si="3"/>
        <v>Skip question</v>
      </c>
      <c r="G25" s="3" t="str">
        <f t="shared" si="3"/>
        <v>Skip question</v>
      </c>
      <c r="H25" s="3" t="str">
        <f t="shared" si="3"/>
        <v>Skip question</v>
      </c>
      <c r="I25" s="3" t="str">
        <f t="shared" si="3"/>
        <v>Skip question</v>
      </c>
      <c r="J25" s="3" t="str">
        <f t="shared" si="3"/>
        <v>Skip question</v>
      </c>
      <c r="K25" s="3" t="str">
        <f t="shared" si="3"/>
        <v>Skip question</v>
      </c>
      <c r="L25" s="3" t="str">
        <f t="shared" si="3"/>
        <v>Skip question</v>
      </c>
      <c r="M25" s="3" t="str">
        <f t="shared" si="3"/>
        <v>Skip question</v>
      </c>
      <c r="N25" s="3" t="str">
        <f t="shared" si="3"/>
        <v>Skip question</v>
      </c>
      <c r="O25" s="3" t="str">
        <f t="shared" si="3"/>
        <v>Skip question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 ht="25.5" customHeight="1" x14ac:dyDescent="0.15">
      <c r="A26" s="4" t="s">
        <v>59</v>
      </c>
      <c r="B26" s="18" t="s">
        <v>60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3"/>
      <c r="Q26" s="3"/>
      <c r="R26" s="3"/>
      <c r="S26" s="3"/>
      <c r="T26" s="3"/>
      <c r="U26" s="3"/>
      <c r="V26" s="3"/>
      <c r="W26" s="3"/>
      <c r="X26" s="3"/>
    </row>
    <row r="27" spans="1:24" ht="25.5" customHeight="1" x14ac:dyDescent="0.15">
      <c r="A27" s="4" t="s">
        <v>61</v>
      </c>
      <c r="B27" s="18" t="s">
        <v>62</v>
      </c>
      <c r="C27" s="3" t="str">
        <f>IF(C26="No","Skip question"," ")</f>
        <v xml:space="preserve"> </v>
      </c>
      <c r="D27" s="3" t="str">
        <f t="shared" ref="D27:O27" si="4">IF(D26="No","Skip question"," ")</f>
        <v xml:space="preserve"> </v>
      </c>
      <c r="E27" s="3" t="str">
        <f t="shared" si="4"/>
        <v xml:space="preserve"> </v>
      </c>
      <c r="F27" s="3" t="str">
        <f t="shared" si="4"/>
        <v xml:space="preserve"> </v>
      </c>
      <c r="G27" s="3" t="str">
        <f t="shared" si="4"/>
        <v xml:space="preserve"> </v>
      </c>
      <c r="H27" s="3" t="str">
        <f t="shared" si="4"/>
        <v xml:space="preserve"> </v>
      </c>
      <c r="I27" s="3" t="str">
        <f t="shared" si="4"/>
        <v xml:space="preserve"> </v>
      </c>
      <c r="J27" s="3" t="str">
        <f t="shared" si="4"/>
        <v xml:space="preserve"> </v>
      </c>
      <c r="K27" s="3" t="str">
        <f t="shared" si="4"/>
        <v xml:space="preserve"> </v>
      </c>
      <c r="L27" s="3" t="str">
        <f t="shared" si="4"/>
        <v xml:space="preserve"> </v>
      </c>
      <c r="M27" s="3" t="str">
        <f t="shared" si="4"/>
        <v xml:space="preserve"> </v>
      </c>
      <c r="N27" s="3" t="str">
        <f t="shared" si="4"/>
        <v xml:space="preserve"> </v>
      </c>
      <c r="O27" s="3" t="str">
        <f t="shared" si="4"/>
        <v xml:space="preserve"> </v>
      </c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'Data Validation - do not edit'!$A$2:$A$51</xm:f>
          </x14:formula1>
          <xm:sqref>C2:O2</xm:sqref>
        </x14:dataValidation>
        <x14:dataValidation type="list" allowBlank="1" showInputMessage="1" showErrorMessage="1" xr:uid="{00000000-0002-0000-0100-000001000000}">
          <x14:formula1>
            <xm:f>'Data Validation - do not edit'!$C$2:$C$5</xm:f>
          </x14:formula1>
          <xm:sqref>C12:O12</xm:sqref>
        </x14:dataValidation>
        <x14:dataValidation type="list" allowBlank="1" showInputMessage="1" showErrorMessage="1" xr:uid="{00000000-0002-0000-0100-000002000000}">
          <x14:formula1>
            <xm:f>'Data Validation - do not edit'!$E$2:$E$15</xm:f>
          </x14:formula1>
          <xm:sqref>C13:O13</xm:sqref>
        </x14:dataValidation>
        <x14:dataValidation type="list" allowBlank="1" showInputMessage="1" showErrorMessage="1" xr:uid="{00000000-0002-0000-0100-000003000000}">
          <x14:formula1>
            <xm:f>'Data Validation - do not edit'!$G$2:$G$11</xm:f>
          </x14:formula1>
          <xm:sqref>C14:O14</xm:sqref>
        </x14:dataValidation>
        <x14:dataValidation type="list" allowBlank="1" showInputMessage="1" showErrorMessage="1" xr:uid="{00000000-0002-0000-0100-000004000000}">
          <x14:formula1>
            <xm:f>'Data Validation - do not edit'!$I$2:$I$4</xm:f>
          </x14:formula1>
          <xm:sqref>C17:O18 C26:O26</xm:sqref>
        </x14:dataValidation>
        <x14:dataValidation type="list" allowBlank="1" showInputMessage="1" showErrorMessage="1" xr:uid="{00000000-0002-0000-0100-000005000000}">
          <x14:formula1>
            <xm:f>'Data Validation - do not edit'!$K$2:$K$4</xm:f>
          </x14:formula1>
          <xm:sqref>C20:O20</xm:sqref>
        </x14:dataValidation>
        <x14:dataValidation type="list" allowBlank="1" showInputMessage="1" showErrorMessage="1" xr:uid="{00000000-0002-0000-0100-000006000000}">
          <x14:formula1>
            <xm:f>'Data Validation - do not edit'!$M$2:$M$4</xm:f>
          </x14:formula1>
          <xm:sqref>C23:O23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workbookViewId="0">
      <selection activeCell="I15" sqref="I15"/>
    </sheetView>
  </sheetViews>
  <sheetFormatPr baseColWidth="10" defaultColWidth="9.1640625" defaultRowHeight="13" x14ac:dyDescent="0.15"/>
  <cols>
    <col min="1" max="1" width="35.5" style="12" bestFit="1" customWidth="1"/>
    <col min="2" max="2" width="2.6640625" style="12" customWidth="1"/>
    <col min="3" max="3" width="21.1640625" style="12" bestFit="1" customWidth="1"/>
    <col min="4" max="4" width="2.6640625" style="12" customWidth="1"/>
    <col min="5" max="5" width="22.5" style="12" bestFit="1" customWidth="1"/>
    <col min="6" max="6" width="2.6640625" style="12" customWidth="1"/>
    <col min="7" max="7" width="24.5" style="12" bestFit="1" customWidth="1"/>
    <col min="8" max="8" width="2.6640625" style="12" customWidth="1"/>
    <col min="9" max="9" width="7.1640625" style="12" bestFit="1" customWidth="1"/>
    <col min="10" max="10" width="2.6640625" style="12" customWidth="1"/>
    <col min="11" max="11" width="7.5" style="12" bestFit="1" customWidth="1"/>
    <col min="12" max="12" width="2.6640625" style="12" customWidth="1"/>
    <col min="13" max="13" width="13.1640625" style="12" bestFit="1" customWidth="1"/>
    <col min="14" max="14" width="2.6640625" style="11" customWidth="1"/>
    <col min="15" max="16384" width="9.1640625" style="11"/>
  </cols>
  <sheetData>
    <row r="1" spans="1:13" x14ac:dyDescent="0.15">
      <c r="A1" s="13" t="s">
        <v>113</v>
      </c>
      <c r="C1" s="13" t="s">
        <v>114</v>
      </c>
      <c r="E1" s="13" t="s">
        <v>33</v>
      </c>
      <c r="G1" s="13" t="s">
        <v>132</v>
      </c>
      <c r="I1" s="13" t="s">
        <v>143</v>
      </c>
      <c r="K1" s="13" t="s">
        <v>147</v>
      </c>
      <c r="M1" s="13" t="s">
        <v>151</v>
      </c>
    </row>
    <row r="2" spans="1:13" ht="14" x14ac:dyDescent="0.15">
      <c r="A2" s="15" t="s">
        <v>63</v>
      </c>
      <c r="C2" s="14" t="s">
        <v>118</v>
      </c>
      <c r="E2" s="17" t="s">
        <v>120</v>
      </c>
      <c r="G2" s="14" t="s">
        <v>133</v>
      </c>
      <c r="I2" s="14" t="s">
        <v>144</v>
      </c>
      <c r="K2" s="14" t="s">
        <v>148</v>
      </c>
      <c r="M2" s="14" t="s">
        <v>152</v>
      </c>
    </row>
    <row r="3" spans="1:13" ht="14" x14ac:dyDescent="0.15">
      <c r="A3" s="15" t="s">
        <v>64</v>
      </c>
      <c r="C3" s="14" t="s">
        <v>115</v>
      </c>
      <c r="E3" s="16" t="s">
        <v>119</v>
      </c>
      <c r="G3" s="14" t="s">
        <v>134</v>
      </c>
      <c r="I3" s="14" t="s">
        <v>145</v>
      </c>
      <c r="K3" s="14" t="s">
        <v>149</v>
      </c>
      <c r="M3" s="14" t="s">
        <v>153</v>
      </c>
    </row>
    <row r="4" spans="1:13" ht="14" x14ac:dyDescent="0.15">
      <c r="A4" s="16" t="s">
        <v>65</v>
      </c>
      <c r="C4" s="14" t="s">
        <v>116</v>
      </c>
      <c r="E4" s="14" t="s">
        <v>121</v>
      </c>
      <c r="G4" s="14" t="s">
        <v>135</v>
      </c>
      <c r="I4" s="14" t="s">
        <v>146</v>
      </c>
      <c r="K4" s="14" t="s">
        <v>150</v>
      </c>
      <c r="M4" s="14" t="s">
        <v>154</v>
      </c>
    </row>
    <row r="5" spans="1:13" ht="14" x14ac:dyDescent="0.15">
      <c r="A5" s="16" t="s">
        <v>66</v>
      </c>
      <c r="C5" s="14" t="s">
        <v>117</v>
      </c>
      <c r="E5" s="14" t="s">
        <v>122</v>
      </c>
      <c r="G5" s="14" t="s">
        <v>136</v>
      </c>
    </row>
    <row r="6" spans="1:13" ht="14" x14ac:dyDescent="0.15">
      <c r="A6" s="16" t="s">
        <v>67</v>
      </c>
      <c r="E6" s="14" t="s">
        <v>123</v>
      </c>
      <c r="G6" s="14" t="s">
        <v>137</v>
      </c>
    </row>
    <row r="7" spans="1:13" ht="14" x14ac:dyDescent="0.15">
      <c r="A7" s="16" t="s">
        <v>68</v>
      </c>
      <c r="E7" s="14" t="s">
        <v>124</v>
      </c>
      <c r="G7" s="14" t="s">
        <v>138</v>
      </c>
    </row>
    <row r="8" spans="1:13" ht="14" x14ac:dyDescent="0.15">
      <c r="A8" s="16" t="s">
        <v>69</v>
      </c>
      <c r="E8" s="14" t="s">
        <v>125</v>
      </c>
      <c r="G8" s="14" t="s">
        <v>139</v>
      </c>
    </row>
    <row r="9" spans="1:13" ht="14" x14ac:dyDescent="0.15">
      <c r="A9" s="16" t="s">
        <v>70</v>
      </c>
      <c r="E9" s="14" t="s">
        <v>126</v>
      </c>
      <c r="G9" s="14" t="s">
        <v>140</v>
      </c>
    </row>
    <row r="10" spans="1:13" ht="14" x14ac:dyDescent="0.15">
      <c r="A10" s="16" t="s">
        <v>71</v>
      </c>
      <c r="E10" s="14" t="s">
        <v>127</v>
      </c>
      <c r="G10" s="14" t="s">
        <v>141</v>
      </c>
    </row>
    <row r="11" spans="1:13" ht="14" x14ac:dyDescent="0.15">
      <c r="A11" s="16" t="s">
        <v>72</v>
      </c>
      <c r="E11" s="14" t="s">
        <v>128</v>
      </c>
      <c r="G11" s="14" t="s">
        <v>142</v>
      </c>
    </row>
    <row r="12" spans="1:13" ht="14" x14ac:dyDescent="0.15">
      <c r="A12" s="16" t="s">
        <v>73</v>
      </c>
      <c r="E12" s="14" t="s">
        <v>129</v>
      </c>
    </row>
    <row r="13" spans="1:13" ht="14" x14ac:dyDescent="0.15">
      <c r="A13" s="16" t="s">
        <v>74</v>
      </c>
      <c r="E13" s="14" t="s">
        <v>130</v>
      </c>
    </row>
    <row r="14" spans="1:13" ht="14" x14ac:dyDescent="0.15">
      <c r="A14" s="16" t="s">
        <v>75</v>
      </c>
      <c r="E14" s="14" t="s">
        <v>117</v>
      </c>
    </row>
    <row r="15" spans="1:13" ht="14" x14ac:dyDescent="0.15">
      <c r="A15" s="16" t="s">
        <v>76</v>
      </c>
      <c r="E15" s="14" t="s">
        <v>131</v>
      </c>
    </row>
    <row r="16" spans="1:13" ht="14" x14ac:dyDescent="0.15">
      <c r="A16" s="16" t="s">
        <v>77</v>
      </c>
    </row>
    <row r="17" spans="1:1" ht="14" x14ac:dyDescent="0.15">
      <c r="A17" s="16" t="s">
        <v>78</v>
      </c>
    </row>
    <row r="18" spans="1:1" ht="14" x14ac:dyDescent="0.15">
      <c r="A18" s="16" t="s">
        <v>79</v>
      </c>
    </row>
    <row r="19" spans="1:1" ht="14" x14ac:dyDescent="0.15">
      <c r="A19" s="16" t="s">
        <v>80</v>
      </c>
    </row>
    <row r="20" spans="1:1" ht="14" x14ac:dyDescent="0.15">
      <c r="A20" s="16" t="s">
        <v>81</v>
      </c>
    </row>
    <row r="21" spans="1:1" ht="14" x14ac:dyDescent="0.15">
      <c r="A21" s="16" t="s">
        <v>82</v>
      </c>
    </row>
    <row r="22" spans="1:1" ht="14" x14ac:dyDescent="0.15">
      <c r="A22" s="16" t="s">
        <v>83</v>
      </c>
    </row>
    <row r="23" spans="1:1" ht="14" x14ac:dyDescent="0.15">
      <c r="A23" s="16" t="s">
        <v>84</v>
      </c>
    </row>
    <row r="24" spans="1:1" ht="14" x14ac:dyDescent="0.15">
      <c r="A24" s="16" t="s">
        <v>85</v>
      </c>
    </row>
    <row r="25" spans="1:1" ht="14" x14ac:dyDescent="0.15">
      <c r="A25" s="16" t="s">
        <v>86</v>
      </c>
    </row>
    <row r="26" spans="1:1" ht="14" x14ac:dyDescent="0.15">
      <c r="A26" s="16" t="s">
        <v>87</v>
      </c>
    </row>
    <row r="27" spans="1:1" ht="14" x14ac:dyDescent="0.15">
      <c r="A27" s="16" t="s">
        <v>88</v>
      </c>
    </row>
    <row r="28" spans="1:1" ht="14" x14ac:dyDescent="0.15">
      <c r="A28" s="16" t="s">
        <v>89</v>
      </c>
    </row>
    <row r="29" spans="1:1" ht="14" x14ac:dyDescent="0.15">
      <c r="A29" s="16" t="s">
        <v>90</v>
      </c>
    </row>
    <row r="30" spans="1:1" ht="14" x14ac:dyDescent="0.15">
      <c r="A30" s="16" t="s">
        <v>91</v>
      </c>
    </row>
    <row r="31" spans="1:1" ht="14" x14ac:dyDescent="0.15">
      <c r="A31" s="16" t="s">
        <v>92</v>
      </c>
    </row>
    <row r="32" spans="1:1" ht="14" x14ac:dyDescent="0.15">
      <c r="A32" s="16" t="s">
        <v>93</v>
      </c>
    </row>
    <row r="33" spans="1:1" ht="14" x14ac:dyDescent="0.15">
      <c r="A33" s="16" t="s">
        <v>94</v>
      </c>
    </row>
    <row r="34" spans="1:1" ht="14" x14ac:dyDescent="0.15">
      <c r="A34" s="16" t="s">
        <v>95</v>
      </c>
    </row>
    <row r="35" spans="1:1" ht="14" x14ac:dyDescent="0.15">
      <c r="A35" s="16" t="s">
        <v>96</v>
      </c>
    </row>
    <row r="36" spans="1:1" ht="14" x14ac:dyDescent="0.15">
      <c r="A36" s="16" t="s">
        <v>97</v>
      </c>
    </row>
    <row r="37" spans="1:1" ht="14" x14ac:dyDescent="0.15">
      <c r="A37" s="16" t="s">
        <v>98</v>
      </c>
    </row>
    <row r="38" spans="1:1" ht="14" x14ac:dyDescent="0.15">
      <c r="A38" s="16" t="s">
        <v>99</v>
      </c>
    </row>
    <row r="39" spans="1:1" ht="14" x14ac:dyDescent="0.15">
      <c r="A39" s="16" t="s">
        <v>100</v>
      </c>
    </row>
    <row r="40" spans="1:1" ht="14" x14ac:dyDescent="0.15">
      <c r="A40" s="16" t="s">
        <v>101</v>
      </c>
    </row>
    <row r="41" spans="1:1" ht="14" x14ac:dyDescent="0.15">
      <c r="A41" s="16" t="s">
        <v>102</v>
      </c>
    </row>
    <row r="42" spans="1:1" ht="14" x14ac:dyDescent="0.15">
      <c r="A42" s="16" t="s">
        <v>103</v>
      </c>
    </row>
    <row r="43" spans="1:1" ht="14" x14ac:dyDescent="0.15">
      <c r="A43" s="16" t="s">
        <v>104</v>
      </c>
    </row>
    <row r="44" spans="1:1" ht="14" x14ac:dyDescent="0.15">
      <c r="A44" s="16" t="s">
        <v>105</v>
      </c>
    </row>
    <row r="45" spans="1:1" ht="14" x14ac:dyDescent="0.15">
      <c r="A45" s="16" t="s">
        <v>106</v>
      </c>
    </row>
    <row r="46" spans="1:1" ht="14" x14ac:dyDescent="0.15">
      <c r="A46" s="16" t="s">
        <v>107</v>
      </c>
    </row>
    <row r="47" spans="1:1" ht="14" x14ac:dyDescent="0.15">
      <c r="A47" s="16" t="s">
        <v>108</v>
      </c>
    </row>
    <row r="48" spans="1:1" ht="14" x14ac:dyDescent="0.15">
      <c r="A48" s="16" t="s">
        <v>109</v>
      </c>
    </row>
    <row r="49" spans="1:1" ht="14" x14ac:dyDescent="0.15">
      <c r="A49" s="16" t="s">
        <v>110</v>
      </c>
    </row>
    <row r="50" spans="1:1" ht="14" x14ac:dyDescent="0.15">
      <c r="A50" s="16" t="s">
        <v>111</v>
      </c>
    </row>
    <row r="51" spans="1:1" ht="14" x14ac:dyDescent="0.15">
      <c r="A51" s="16" t="s">
        <v>112</v>
      </c>
    </row>
  </sheetData>
  <sheetProtection password="E53C" sheet="1" objects="1" scenario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 Data Sources</vt:lpstr>
      <vt:lpstr>Step 3 Dataset Inventory</vt:lpstr>
      <vt:lpstr>Data Validation - do not 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Bonaguro</dc:creator>
  <cp:lastModifiedBy>Robert Wiederstein</cp:lastModifiedBy>
  <dcterms:created xsi:type="dcterms:W3CDTF">2014-07-10T18:50:06Z</dcterms:created>
  <dcterms:modified xsi:type="dcterms:W3CDTF">2019-04-07T01:19:56Z</dcterms:modified>
</cp:coreProperties>
</file>