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chael\FlightGear\FGaddons\Bombable-5.0\FGData\AI\flightplans\"/>
    </mc:Choice>
  </mc:AlternateContent>
  <xr:revisionPtr revIDLastSave="0" documentId="13_ncr:1_{581E18E7-E845-4835-8B87-879F3C4FE86F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fromBikeHike_v1" sheetId="5" r:id="rId1"/>
    <sheet name="fromBikeHikeV2" sheetId="7" r:id="rId2"/>
    <sheet name="InputData" sheetId="2" r:id="rId3"/>
    <sheet name="HMS_Duncan" sheetId="11" r:id="rId4"/>
    <sheet name="FormXML" sheetId="1" r:id="rId5"/>
    <sheet name="ExportXM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7" i="3" l="1"/>
  <c r="A158" i="3"/>
  <c r="A159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75" i="3"/>
  <c r="A76" i="3"/>
  <c r="A77" i="3"/>
  <c r="A82" i="3"/>
  <c r="A83" i="3"/>
  <c r="A84" i="3"/>
  <c r="A85" i="3"/>
  <c r="A86" i="3"/>
  <c r="A91" i="3"/>
  <c r="A92" i="3"/>
  <c r="A93" i="3"/>
  <c r="A94" i="3"/>
  <c r="A95" i="3"/>
  <c r="A100" i="3"/>
  <c r="A101" i="3"/>
  <c r="A102" i="3"/>
  <c r="A103" i="3"/>
  <c r="A104" i="3"/>
  <c r="A109" i="3"/>
  <c r="A110" i="3"/>
  <c r="A111" i="3"/>
  <c r="A112" i="3"/>
  <c r="A113" i="3"/>
  <c r="A118" i="3"/>
  <c r="A119" i="3"/>
  <c r="A120" i="3"/>
  <c r="A121" i="3"/>
  <c r="A122" i="3"/>
  <c r="A127" i="3"/>
  <c r="A128" i="3"/>
  <c r="A129" i="3"/>
  <c r="A130" i="3"/>
  <c r="A131" i="3"/>
  <c r="A136" i="3"/>
  <c r="A137" i="3"/>
  <c r="A138" i="3"/>
  <c r="A139" i="3"/>
  <c r="A140" i="3"/>
  <c r="A145" i="3"/>
  <c r="A146" i="3"/>
  <c r="A147" i="3"/>
  <c r="A148" i="3"/>
  <c r="A149" i="3"/>
  <c r="A154" i="3"/>
  <c r="A155" i="3"/>
  <c r="A156" i="3"/>
  <c r="A353" i="1"/>
  <c r="A344" i="1"/>
  <c r="A335" i="1"/>
  <c r="A326" i="1"/>
  <c r="A317" i="1"/>
  <c r="A308" i="1"/>
  <c r="A299" i="1"/>
  <c r="A290" i="1"/>
  <c r="A281" i="1"/>
  <c r="A272" i="1"/>
  <c r="A263" i="1"/>
  <c r="A254" i="1"/>
  <c r="A245" i="1"/>
  <c r="A236" i="1"/>
  <c r="A227" i="1"/>
  <c r="A218" i="1"/>
  <c r="A209" i="1"/>
  <c r="A200" i="1"/>
  <c r="A191" i="1"/>
  <c r="A182" i="1"/>
  <c r="A173" i="1"/>
  <c r="A164" i="1"/>
  <c r="A155" i="1"/>
  <c r="A146" i="1"/>
  <c r="A137" i="1"/>
  <c r="A128" i="1"/>
  <c r="A119" i="1"/>
  <c r="A110" i="1"/>
  <c r="A101" i="1"/>
  <c r="A92" i="1"/>
  <c r="A83" i="1"/>
  <c r="A74" i="1"/>
  <c r="A73" i="3"/>
  <c r="A74" i="3"/>
  <c r="A5" i="3"/>
  <c r="A10" i="3"/>
  <c r="A11" i="3"/>
  <c r="A12" i="3"/>
  <c r="A13" i="3"/>
  <c r="A14" i="3"/>
  <c r="A19" i="3"/>
  <c r="A20" i="3"/>
  <c r="A21" i="3"/>
  <c r="A22" i="3"/>
  <c r="A23" i="3"/>
  <c r="A28" i="3"/>
  <c r="A29" i="3"/>
  <c r="A30" i="3"/>
  <c r="A31" i="3"/>
  <c r="A32" i="3"/>
  <c r="A37" i="3"/>
  <c r="A38" i="3"/>
  <c r="A39" i="3"/>
  <c r="A40" i="3"/>
  <c r="A41" i="3"/>
  <c r="A46" i="3"/>
  <c r="A47" i="3"/>
  <c r="A48" i="3"/>
  <c r="A49" i="3"/>
  <c r="A50" i="3"/>
  <c r="A55" i="3"/>
  <c r="A56" i="3"/>
  <c r="A57" i="3"/>
  <c r="A58" i="3"/>
  <c r="A59" i="3"/>
  <c r="A64" i="3"/>
  <c r="A65" i="3"/>
  <c r="A66" i="3"/>
  <c r="A67" i="3"/>
  <c r="A68" i="3"/>
  <c r="A4" i="3"/>
  <c r="A347" i="1"/>
  <c r="A185" i="1"/>
  <c r="A167" i="1"/>
  <c r="A105" i="1"/>
  <c r="A13" i="1"/>
  <c r="A51" i="1"/>
  <c r="A354" i="1"/>
  <c r="A202" i="1"/>
  <c r="A240" i="1"/>
  <c r="A40" i="1"/>
  <c r="A120" i="1"/>
  <c r="A195" i="1"/>
  <c r="A114" i="1"/>
  <c r="A338" i="1"/>
  <c r="A149" i="1"/>
  <c r="A59" i="1"/>
  <c r="A159" i="1"/>
  <c r="A96" i="1"/>
  <c r="A93" i="1"/>
  <c r="A3" i="1"/>
  <c r="A283" i="1"/>
  <c r="A123" i="1"/>
  <c r="A356" i="1"/>
  <c r="A248" i="1"/>
  <c r="A140" i="1"/>
  <c r="A320" i="1"/>
  <c r="A194" i="1"/>
  <c r="A158" i="1"/>
  <c r="A22" i="1"/>
  <c r="A30" i="1"/>
  <c r="A130" i="1"/>
  <c r="A357" i="1"/>
  <c r="A303" i="1"/>
  <c r="A246" i="1"/>
  <c r="A328" i="1"/>
  <c r="A237" i="1"/>
  <c r="A148" i="1"/>
  <c r="A69" i="1"/>
  <c r="A21" i="1"/>
  <c r="A285" i="1"/>
  <c r="A265" i="1"/>
  <c r="A192" i="1"/>
  <c r="A339" i="1"/>
  <c r="A221" i="1"/>
  <c r="A6" i="1"/>
  <c r="A300" i="1"/>
  <c r="A273" i="1"/>
  <c r="A275" i="1"/>
  <c r="A157" i="1"/>
  <c r="A177" i="1"/>
  <c r="A228" i="1"/>
  <c r="A84" i="1"/>
  <c r="A32" i="1"/>
  <c r="A212" i="1"/>
  <c r="A86" i="1"/>
  <c r="A257" i="1"/>
  <c r="A201" i="1"/>
  <c r="A4" i="1"/>
  <c r="A291" i="1"/>
  <c r="A319" i="1"/>
  <c r="A78" i="1"/>
  <c r="A292" i="1"/>
  <c r="A204" i="1"/>
  <c r="A132" i="1"/>
  <c r="A309" i="1"/>
  <c r="A294" i="1"/>
  <c r="A104" i="1"/>
  <c r="A77" i="1"/>
  <c r="A94" i="1"/>
  <c r="A330" i="1"/>
  <c r="A222" i="1"/>
  <c r="A58" i="1"/>
  <c r="A267" i="1"/>
  <c r="A318" i="1"/>
  <c r="A113" i="1"/>
  <c r="A165" i="1"/>
  <c r="A255" i="1"/>
  <c r="A150" i="1"/>
  <c r="A66" i="1"/>
  <c r="A346" i="1"/>
  <c r="A213" i="1"/>
  <c r="A211" i="1"/>
  <c r="A147" i="1"/>
  <c r="A282" i="1"/>
  <c r="A239" i="1"/>
  <c r="A131" i="1"/>
  <c r="A176" i="1"/>
  <c r="A68" i="1"/>
  <c r="A141" i="1"/>
  <c r="A67" i="1"/>
  <c r="A336" i="1"/>
  <c r="A264" i="1"/>
  <c r="A12" i="1"/>
  <c r="A24" i="1"/>
  <c r="A229" i="1"/>
  <c r="A168" i="1"/>
  <c r="A138" i="1"/>
  <c r="A39" i="1"/>
  <c r="A50" i="1"/>
  <c r="A41" i="1"/>
  <c r="A321" i="1"/>
  <c r="A310" i="1"/>
  <c r="A355" i="1"/>
  <c r="A247" i="1"/>
  <c r="A15" i="1"/>
  <c r="A345" i="1"/>
  <c r="A156" i="1"/>
  <c r="A87" i="1"/>
  <c r="A48" i="1"/>
  <c r="A238" i="1"/>
  <c r="A184" i="1"/>
  <c r="A210" i="1"/>
  <c r="A33" i="1"/>
  <c r="A301" i="1"/>
  <c r="A302" i="1"/>
  <c r="A85" i="1"/>
  <c r="A174" i="1"/>
  <c r="A23" i="1"/>
  <c r="A219" i="1"/>
  <c r="A175" i="1"/>
  <c r="A121" i="1"/>
  <c r="A231" i="1"/>
  <c r="A186" i="1"/>
  <c r="A95" i="1"/>
  <c r="A57" i="1"/>
  <c r="A258" i="1"/>
  <c r="A266" i="1"/>
  <c r="A103" i="1"/>
  <c r="A230" i="1"/>
  <c r="A122" i="1"/>
  <c r="A311" i="1"/>
  <c r="A293" i="1"/>
  <c r="A166" i="1"/>
  <c r="A112" i="1"/>
  <c r="A327" i="1"/>
  <c r="A49" i="1"/>
  <c r="A256" i="1"/>
  <c r="A348" i="1"/>
  <c r="A31" i="1"/>
  <c r="A276" i="1"/>
  <c r="A183" i="1"/>
  <c r="A60" i="1"/>
  <c r="A203" i="1"/>
  <c r="A193" i="1"/>
  <c r="A129" i="1"/>
  <c r="A337" i="1"/>
  <c r="A76" i="1"/>
  <c r="A139" i="1"/>
  <c r="A329" i="1"/>
  <c r="A312" i="1"/>
  <c r="A14" i="1"/>
  <c r="A284" i="1"/>
  <c r="A220" i="1"/>
  <c r="A102" i="1"/>
  <c r="A75" i="1"/>
  <c r="A249" i="1"/>
  <c r="A111" i="1"/>
  <c r="A42" i="1"/>
  <c r="A274" i="1"/>
  <c r="A5" i="1"/>
  <c r="A116" i="3" l="1"/>
  <c r="A80" i="3"/>
  <c r="A81" i="3"/>
  <c r="A105" i="3"/>
  <c r="A125" i="3"/>
  <c r="A106" i="3"/>
  <c r="A126" i="3"/>
  <c r="A96" i="3"/>
  <c r="A87" i="3"/>
  <c r="A88" i="3"/>
  <c r="A108" i="3"/>
  <c r="A132" i="3"/>
  <c r="A78" i="3"/>
  <c r="A107" i="3"/>
  <c r="A89" i="3"/>
  <c r="A133" i="3"/>
  <c r="A90" i="3"/>
  <c r="A114" i="3"/>
  <c r="A134" i="3"/>
  <c r="A115" i="3"/>
  <c r="A135" i="3"/>
  <c r="A97" i="3"/>
  <c r="A117" i="3"/>
  <c r="A141" i="3"/>
  <c r="A142" i="3"/>
  <c r="A98" i="3"/>
  <c r="A79" i="3"/>
  <c r="A99" i="3"/>
  <c r="A123" i="3"/>
  <c r="A143" i="3"/>
  <c r="A124" i="3"/>
  <c r="A144" i="3"/>
  <c r="A153" i="3"/>
  <c r="A151" i="3"/>
  <c r="A150" i="3"/>
  <c r="A152" i="3"/>
  <c r="A70" i="3"/>
  <c r="A71" i="3"/>
  <c r="A72" i="3"/>
  <c r="A6" i="3"/>
  <c r="A7" i="3"/>
  <c r="A8" i="3"/>
  <c r="A9" i="3"/>
  <c r="A15" i="3"/>
  <c r="A16" i="3"/>
  <c r="A17" i="3"/>
  <c r="A18" i="3"/>
  <c r="A24" i="3"/>
  <c r="A25" i="3"/>
  <c r="A26" i="3"/>
  <c r="A27" i="3"/>
  <c r="A33" i="3"/>
  <c r="A34" i="3"/>
  <c r="A35" i="3"/>
  <c r="A36" i="3"/>
  <c r="A42" i="3"/>
  <c r="A43" i="3"/>
  <c r="A44" i="3"/>
  <c r="A45" i="3"/>
  <c r="A51" i="3"/>
  <c r="A52" i="3"/>
  <c r="A53" i="3"/>
  <c r="A54" i="3"/>
  <c r="A60" i="3"/>
  <c r="A61" i="3"/>
  <c r="A62" i="3"/>
  <c r="A63" i="3"/>
  <c r="A69" i="3"/>
  <c r="A362" i="1"/>
  <c r="A65" i="1"/>
  <c r="A56" i="1"/>
  <c r="A47" i="1"/>
  <c r="A38" i="1"/>
  <c r="A29" i="1"/>
  <c r="A20" i="1"/>
  <c r="A11" i="1"/>
  <c r="A2" i="1" l="1"/>
</calcChain>
</file>

<file path=xl/sharedStrings.xml><?xml version="1.0" encoding="utf-8"?>
<sst xmlns="http://schemas.openxmlformats.org/spreadsheetml/2006/main" count="157" uniqueCount="16">
  <si>
    <t>&lt;wpt&gt;</t>
  </si>
  <si>
    <t>&lt;on-ground&gt;true&lt;/on-ground&gt;</t>
  </si>
  <si>
    <t>&lt;/wpt&gt;</t>
  </si>
  <si>
    <t>Lat</t>
  </si>
  <si>
    <t>Lon</t>
  </si>
  <si>
    <t>Distance</t>
  </si>
  <si>
    <t>Elevation</t>
  </si>
  <si>
    <t>(miles)</t>
  </si>
  <si>
    <t>(ft)</t>
  </si>
  <si>
    <t>Ktas</t>
  </si>
  <si>
    <t>&lt;?xml version="1.0"?&gt;</t>
  </si>
  <si>
    <t>&lt;flightplan&gt;</t>
  </si>
  <si>
    <t>&lt;PropertyList&gt;</t>
  </si>
  <si>
    <t>&lt;/PropertyList&gt;</t>
  </si>
  <si>
    <t>&lt;/flightplan&gt;</t>
  </si>
  <si>
    <t>Waypoint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</si>
</sst>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InputData!$B$3:$B$42</c:f>
              <c:numCache>
                <c:formatCode>General</c:formatCode>
                <c:ptCount val="40"/>
                <c:pt idx="0">
                  <c:v>7.5853830000000002</c:v>
                </c:pt>
                <c:pt idx="1">
                  <c:v>7.4738030000000002</c:v>
                </c:pt>
                <c:pt idx="2">
                  <c:v>7.3822640000000002</c:v>
                </c:pt>
                <c:pt idx="3">
                  <c:v>7.2957470000000004</c:v>
                </c:pt>
                <c:pt idx="4">
                  <c:v>7.4097299999999997</c:v>
                </c:pt>
                <c:pt idx="5">
                  <c:v>7.3506780000000003</c:v>
                </c:pt>
                <c:pt idx="6">
                  <c:v>7.2339479999999998</c:v>
                </c:pt>
                <c:pt idx="7">
                  <c:v>7.1034860000000002</c:v>
                </c:pt>
                <c:pt idx="8">
                  <c:v>6.9290779999999996</c:v>
                </c:pt>
                <c:pt idx="9">
                  <c:v>6.8425599999999998</c:v>
                </c:pt>
                <c:pt idx="10">
                  <c:v>6.577515</c:v>
                </c:pt>
                <c:pt idx="11">
                  <c:v>6.5637819999999998</c:v>
                </c:pt>
                <c:pt idx="12">
                  <c:v>6.3468020000000003</c:v>
                </c:pt>
                <c:pt idx="13">
                  <c:v>5.9403079999999999</c:v>
                </c:pt>
                <c:pt idx="14">
                  <c:v>5.3868749999999999</c:v>
                </c:pt>
                <c:pt idx="15">
                  <c:v>5.1506689999999997</c:v>
                </c:pt>
                <c:pt idx="16">
                  <c:v>4.449427</c:v>
                </c:pt>
              </c:numCache>
            </c:numRef>
          </c:xVal>
          <c:yVal>
            <c:numRef>
              <c:f>InputData!$A$3:$A$42</c:f>
              <c:numCache>
                <c:formatCode>General</c:formatCode>
                <c:ptCount val="40"/>
                <c:pt idx="0">
                  <c:v>61.485633</c:v>
                </c:pt>
                <c:pt idx="1">
                  <c:v>61.433799</c:v>
                </c:pt>
                <c:pt idx="2">
                  <c:v>61.352840999999998</c:v>
                </c:pt>
                <c:pt idx="3">
                  <c:v>61.299467</c:v>
                </c:pt>
                <c:pt idx="4">
                  <c:v>61.187151999999998</c:v>
                </c:pt>
                <c:pt idx="5">
                  <c:v>61.143977999999997</c:v>
                </c:pt>
                <c:pt idx="6">
                  <c:v>61.155906000000002</c:v>
                </c:pt>
                <c:pt idx="7">
                  <c:v>61.123426000000002</c:v>
                </c:pt>
                <c:pt idx="8">
                  <c:v>61.096887000000002</c:v>
                </c:pt>
                <c:pt idx="9">
                  <c:v>61.165841999999998</c:v>
                </c:pt>
                <c:pt idx="10">
                  <c:v>61.186366999999997</c:v>
                </c:pt>
                <c:pt idx="11">
                  <c:v>61.124752000000001</c:v>
                </c:pt>
                <c:pt idx="12">
                  <c:v>61.094895999999999</c:v>
                </c:pt>
                <c:pt idx="13">
                  <c:v>61.145966999999999</c:v>
                </c:pt>
                <c:pt idx="14">
                  <c:v>61.058376000000003</c:v>
                </c:pt>
                <c:pt idx="15">
                  <c:v>61.111497</c:v>
                </c:pt>
                <c:pt idx="16">
                  <c:v>60.871752000000001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C-4C09-A796-6E2750D3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44560"/>
        <c:axId val="1944821344"/>
      </c:scatterChart>
      <c:valAx>
        <c:axId val="193154456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21344"/>
        <c:crosses val="autoZero"/>
        <c:crossBetween val="midCat"/>
      </c:valAx>
      <c:valAx>
        <c:axId val="19448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HMS_Duncan!$B$3:$B$42</c:f>
              <c:numCache>
                <c:formatCode>General</c:formatCode>
                <c:ptCount val="40"/>
                <c:pt idx="0">
                  <c:v>7.4773529999999999</c:v>
                </c:pt>
                <c:pt idx="1">
                  <c:v>7.4608730000000003</c:v>
                </c:pt>
                <c:pt idx="2">
                  <c:v>7.4224209999999999</c:v>
                </c:pt>
                <c:pt idx="3">
                  <c:v>7.3949550000000004</c:v>
                </c:pt>
                <c:pt idx="4">
                  <c:v>7.367489</c:v>
                </c:pt>
                <c:pt idx="5">
                  <c:v>7.367489</c:v>
                </c:pt>
                <c:pt idx="6">
                  <c:v>7.3400239999999997</c:v>
                </c:pt>
                <c:pt idx="7">
                  <c:v>7.3180509999999996</c:v>
                </c:pt>
                <c:pt idx="8">
                  <c:v>7.2850919999999997</c:v>
                </c:pt>
                <c:pt idx="9">
                  <c:v>7.3125580000000001</c:v>
                </c:pt>
                <c:pt idx="10">
                  <c:v>7.3400239999999997</c:v>
                </c:pt>
                <c:pt idx="11">
                  <c:v>7.356503</c:v>
                </c:pt>
                <c:pt idx="12">
                  <c:v>7.367489</c:v>
                </c:pt>
                <c:pt idx="13">
                  <c:v>7.378476</c:v>
                </c:pt>
                <c:pt idx="14">
                  <c:v>7.411435</c:v>
                </c:pt>
                <c:pt idx="15">
                  <c:v>7.4224209999999999</c:v>
                </c:pt>
                <c:pt idx="16">
                  <c:v>7.378476</c:v>
                </c:pt>
                <c:pt idx="17">
                  <c:v>7.3235440000000001</c:v>
                </c:pt>
                <c:pt idx="18">
                  <c:v>7.2576260000000001</c:v>
                </c:pt>
                <c:pt idx="19">
                  <c:v>7.1587490000000003</c:v>
                </c:pt>
                <c:pt idx="20">
                  <c:v>7.043393</c:v>
                </c:pt>
                <c:pt idx="21">
                  <c:v>7.0076869999999998</c:v>
                </c:pt>
                <c:pt idx="22">
                  <c:v>6.9225430000000001</c:v>
                </c:pt>
                <c:pt idx="23">
                  <c:v>6.9005710000000002</c:v>
                </c:pt>
                <c:pt idx="24">
                  <c:v>6.7682710000000004</c:v>
                </c:pt>
                <c:pt idx="25">
                  <c:v>6.6089690000000001</c:v>
                </c:pt>
                <c:pt idx="26">
                  <c:v>6.5622769999999999</c:v>
                </c:pt>
                <c:pt idx="27">
                  <c:v>6.4606539999999999</c:v>
                </c:pt>
                <c:pt idx="28">
                  <c:v>6.3590299999999997</c:v>
                </c:pt>
                <c:pt idx="29">
                  <c:v>6.1942349999999999</c:v>
                </c:pt>
                <c:pt idx="30">
                  <c:v>6.0569059999999997</c:v>
                </c:pt>
                <c:pt idx="31">
                  <c:v>5.7767549999999996</c:v>
                </c:pt>
                <c:pt idx="32">
                  <c:v>5.5735080000000004</c:v>
                </c:pt>
                <c:pt idx="33">
                  <c:v>5.3949800000000003</c:v>
                </c:pt>
                <c:pt idx="34">
                  <c:v>5.301596</c:v>
                </c:pt>
                <c:pt idx="35">
                  <c:v>5.0708830000000003</c:v>
                </c:pt>
                <c:pt idx="36">
                  <c:v>4.955527</c:v>
                </c:pt>
                <c:pt idx="37">
                  <c:v>4.8264370000000003</c:v>
                </c:pt>
                <c:pt idx="38">
                  <c:v>4.74404</c:v>
                </c:pt>
                <c:pt idx="39">
                  <c:v>4.2276819999999997</c:v>
                </c:pt>
              </c:numCache>
            </c:numRef>
          </c:xVal>
          <c:yVal>
            <c:numRef>
              <c:f>HMS_Duncan!$A$3:$A$42</c:f>
              <c:numCache>
                <c:formatCode>General</c:formatCode>
                <c:ptCount val="40"/>
                <c:pt idx="0">
                  <c:v>61.434362</c:v>
                </c:pt>
                <c:pt idx="1">
                  <c:v>61.410713999999999</c:v>
                </c:pt>
                <c:pt idx="2">
                  <c:v>61.397568</c:v>
                </c:pt>
                <c:pt idx="3">
                  <c:v>61.379154</c:v>
                </c:pt>
                <c:pt idx="4">
                  <c:v>61.358097000000001</c:v>
                </c:pt>
                <c:pt idx="5">
                  <c:v>61.337024999999997</c:v>
                </c:pt>
                <c:pt idx="6">
                  <c:v>61.323847999999998</c:v>
                </c:pt>
                <c:pt idx="7">
                  <c:v>61.310665999999998</c:v>
                </c:pt>
                <c:pt idx="8">
                  <c:v>61.297477999999998</c:v>
                </c:pt>
                <c:pt idx="9">
                  <c:v>61.281644999999997</c:v>
                </c:pt>
                <c:pt idx="10">
                  <c:v>61.273724999999999</c:v>
                </c:pt>
                <c:pt idx="11">
                  <c:v>61.252597000000002</c:v>
                </c:pt>
                <c:pt idx="12">
                  <c:v>61.220877999999999</c:v>
                </c:pt>
                <c:pt idx="13">
                  <c:v>61.207652000000003</c:v>
                </c:pt>
                <c:pt idx="14">
                  <c:v>61.191774000000002</c:v>
                </c:pt>
                <c:pt idx="15">
                  <c:v>61.173239000000002</c:v>
                </c:pt>
                <c:pt idx="16">
                  <c:v>61.157344000000002</c:v>
                </c:pt>
                <c:pt idx="17">
                  <c:v>61.146742000000003</c:v>
                </c:pt>
                <c:pt idx="18">
                  <c:v>61.146742000000003</c:v>
                </c:pt>
                <c:pt idx="19">
                  <c:v>61.130833000000003</c:v>
                </c:pt>
                <c:pt idx="20">
                  <c:v>61.112262999999999</c:v>
                </c:pt>
                <c:pt idx="21">
                  <c:v>61.091025999999999</c:v>
                </c:pt>
                <c:pt idx="22">
                  <c:v>61.102972999999999</c:v>
                </c:pt>
                <c:pt idx="23">
                  <c:v>61.152042999999999</c:v>
                </c:pt>
                <c:pt idx="24">
                  <c:v>61.164807000000003</c:v>
                </c:pt>
                <c:pt idx="25">
                  <c:v>61.192613000000001</c:v>
                </c:pt>
                <c:pt idx="26">
                  <c:v>61.123716000000002</c:v>
                </c:pt>
                <c:pt idx="27">
                  <c:v>61.10116</c:v>
                </c:pt>
                <c:pt idx="28">
                  <c:v>61.094521999999998</c:v>
                </c:pt>
                <c:pt idx="29">
                  <c:v>61.139628999999999</c:v>
                </c:pt>
                <c:pt idx="30">
                  <c:v>61.131673999999997</c:v>
                </c:pt>
                <c:pt idx="31">
                  <c:v>61.143605999999998</c:v>
                </c:pt>
                <c:pt idx="32">
                  <c:v>61.097178</c:v>
                </c:pt>
                <c:pt idx="33">
                  <c:v>61.046140000000001</c:v>
                </c:pt>
                <c:pt idx="34">
                  <c:v>61.087330999999999</c:v>
                </c:pt>
                <c:pt idx="35">
                  <c:v>61.093969999999999</c:v>
                </c:pt>
                <c:pt idx="36">
                  <c:v>61.038161000000002</c:v>
                </c:pt>
                <c:pt idx="37">
                  <c:v>61.015543000000001</c:v>
                </c:pt>
                <c:pt idx="38">
                  <c:v>60.974257999999999</c:v>
                </c:pt>
                <c:pt idx="39">
                  <c:v>60.859442999999999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7-48BE-884B-9F2E6899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44560"/>
        <c:axId val="1944821344"/>
      </c:scatterChart>
      <c:valAx>
        <c:axId val="193154456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21344"/>
        <c:crosses val="autoZero"/>
        <c:crossBetween val="midCat"/>
      </c:valAx>
      <c:valAx>
        <c:axId val="19448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14287</xdr:rowOff>
    </xdr:from>
    <xdr:to>
      <xdr:col>23</xdr:col>
      <xdr:colOff>419100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AD2B0-AB51-69A6-67BF-627AFFCD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14</xdr:row>
      <xdr:rowOff>166687</xdr:rowOff>
    </xdr:from>
    <xdr:to>
      <xdr:col>20</xdr:col>
      <xdr:colOff>381000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0533C-CFA8-4672-8B28-9B556055A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16FA-CF44-4040-A91F-0540328701DD}">
  <dimension ref="A1:E10"/>
  <sheetViews>
    <sheetView workbookViewId="0">
      <selection activeCell="I41" sqref="I41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</row>
    <row r="2" spans="1:5" x14ac:dyDescent="0.25">
      <c r="B2" t="s">
        <v>7</v>
      </c>
      <c r="C2" t="s">
        <v>8</v>
      </c>
    </row>
    <row r="3" spans="1:5" x14ac:dyDescent="0.25">
      <c r="A3">
        <v>53.09704</v>
      </c>
      <c r="B3">
        <v>-4.3595759999999997</v>
      </c>
      <c r="C3">
        <v>0</v>
      </c>
      <c r="D3">
        <v>0</v>
      </c>
      <c r="E3">
        <v>12</v>
      </c>
    </row>
    <row r="4" spans="1:5" x14ac:dyDescent="0.25">
      <c r="A4">
        <v>53.100783</v>
      </c>
      <c r="B4">
        <v>-4.3644239999999996</v>
      </c>
      <c r="C4">
        <v>0.32800000000000001</v>
      </c>
      <c r="D4">
        <v>0</v>
      </c>
      <c r="E4">
        <v>13</v>
      </c>
    </row>
    <row r="5" spans="1:5" x14ac:dyDescent="0.25">
      <c r="A5">
        <v>53.098264999999998</v>
      </c>
      <c r="B5">
        <v>-4.3644949999999998</v>
      </c>
      <c r="C5">
        <v>0.502</v>
      </c>
      <c r="D5">
        <v>0</v>
      </c>
      <c r="E5">
        <v>14</v>
      </c>
    </row>
    <row r="6" spans="1:5" x14ac:dyDescent="0.25">
      <c r="A6">
        <v>53.100988000000001</v>
      </c>
      <c r="B6">
        <v>-4.3604620000000001</v>
      </c>
      <c r="C6">
        <v>0.754</v>
      </c>
      <c r="D6">
        <v>0</v>
      </c>
      <c r="E6">
        <v>15</v>
      </c>
    </row>
    <row r="7" spans="1:5" x14ac:dyDescent="0.25">
      <c r="A7">
        <v>53.103704999999998</v>
      </c>
      <c r="B7">
        <v>-4.3631200000000003</v>
      </c>
      <c r="C7">
        <v>0.97099999999999997</v>
      </c>
      <c r="D7">
        <v>0</v>
      </c>
      <c r="E7">
        <v>16</v>
      </c>
    </row>
    <row r="8" spans="1:5" x14ac:dyDescent="0.25">
      <c r="A8">
        <v>53.101692999999997</v>
      </c>
      <c r="B8">
        <v>-4.3630100000000001</v>
      </c>
      <c r="C8">
        <v>1.111</v>
      </c>
      <c r="D8">
        <v>0</v>
      </c>
      <c r="E8">
        <v>17</v>
      </c>
    </row>
    <row r="9" spans="1:5" x14ac:dyDescent="0.25">
      <c r="A9">
        <v>53.104013999999999</v>
      </c>
      <c r="B9">
        <v>-4.3602090000000002</v>
      </c>
      <c r="C9">
        <v>1.3089999999999999</v>
      </c>
      <c r="D9">
        <v>0</v>
      </c>
      <c r="E9">
        <v>18</v>
      </c>
    </row>
    <row r="10" spans="1:5" x14ac:dyDescent="0.25">
      <c r="A10">
        <v>53.106482999999997</v>
      </c>
      <c r="B10">
        <v>-4.3626449999999997</v>
      </c>
      <c r="C10">
        <v>1.5069999999999999</v>
      </c>
      <c r="D10">
        <v>0</v>
      </c>
      <c r="E1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A6A2-78AC-49DA-9955-9B3D5E22AE4A}">
  <dimension ref="A1:E12"/>
  <sheetViews>
    <sheetView workbookViewId="0">
      <selection activeCell="G36" sqref="G36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</row>
    <row r="2" spans="1:5" x14ac:dyDescent="0.25">
      <c r="B2" t="s">
        <v>7</v>
      </c>
      <c r="C2" t="s">
        <v>8</v>
      </c>
    </row>
    <row r="3" spans="1:5" x14ac:dyDescent="0.25">
      <c r="A3">
        <v>52.818421999999998</v>
      </c>
      <c r="B3">
        <v>-4.132835</v>
      </c>
      <c r="C3">
        <v>0</v>
      </c>
      <c r="D3">
        <v>3</v>
      </c>
      <c r="E3">
        <v>12</v>
      </c>
    </row>
    <row r="4" spans="1:5" x14ac:dyDescent="0.25">
      <c r="A4">
        <v>52.820703999999999</v>
      </c>
      <c r="B4">
        <v>-4.1496579999999996</v>
      </c>
      <c r="C4">
        <v>0.72</v>
      </c>
      <c r="D4">
        <v>0</v>
      </c>
      <c r="E4">
        <v>13</v>
      </c>
    </row>
    <row r="5" spans="1:5" x14ac:dyDescent="0.25">
      <c r="A5">
        <v>52.829521</v>
      </c>
      <c r="B5">
        <v>-4.1472540000000002</v>
      </c>
      <c r="C5">
        <v>1.3380000000000001</v>
      </c>
      <c r="D5">
        <v>0</v>
      </c>
      <c r="E5">
        <v>14</v>
      </c>
    </row>
    <row r="6" spans="1:5" x14ac:dyDescent="0.25">
      <c r="A6">
        <v>52.831029999999998</v>
      </c>
      <c r="B6">
        <v>-4.1675779999999998</v>
      </c>
      <c r="C6">
        <v>2.1930000000000001</v>
      </c>
      <c r="D6">
        <v>0</v>
      </c>
      <c r="E6">
        <v>12</v>
      </c>
    </row>
    <row r="7" spans="1:5" x14ac:dyDescent="0.25">
      <c r="A7">
        <v>52.821072999999998</v>
      </c>
      <c r="B7">
        <v>-4.160196</v>
      </c>
      <c r="C7">
        <v>2.9470000000000001</v>
      </c>
      <c r="D7">
        <v>0</v>
      </c>
      <c r="E7">
        <v>10</v>
      </c>
    </row>
    <row r="8" spans="1:5" x14ac:dyDescent="0.25">
      <c r="A8">
        <v>52.818790999999997</v>
      </c>
      <c r="B8">
        <v>-4.1746160000000003</v>
      </c>
      <c r="C8">
        <v>3.569</v>
      </c>
      <c r="D8">
        <v>0</v>
      </c>
      <c r="E8">
        <v>8</v>
      </c>
    </row>
    <row r="9" spans="1:5" x14ac:dyDescent="0.25">
      <c r="A9">
        <v>52.809660000000001</v>
      </c>
      <c r="B9">
        <v>-4.1686079999999999</v>
      </c>
      <c r="C9">
        <v>4.2489999999999997</v>
      </c>
      <c r="D9">
        <v>0</v>
      </c>
      <c r="E9">
        <v>11</v>
      </c>
    </row>
    <row r="10" spans="1:5" x14ac:dyDescent="0.25">
      <c r="A10">
        <v>52.813707000000001</v>
      </c>
      <c r="B10">
        <v>-4.1543599999999996</v>
      </c>
      <c r="C10">
        <v>4.9059999999999997</v>
      </c>
      <c r="D10">
        <v>0</v>
      </c>
      <c r="E10">
        <v>14</v>
      </c>
    </row>
    <row r="11" spans="1:5" x14ac:dyDescent="0.25">
      <c r="A11">
        <v>52.809972000000002</v>
      </c>
      <c r="B11">
        <v>-4.1404550000000002</v>
      </c>
      <c r="C11">
        <v>5.5419999999999998</v>
      </c>
      <c r="D11">
        <v>34</v>
      </c>
      <c r="E11">
        <v>17</v>
      </c>
    </row>
    <row r="12" spans="1:5" x14ac:dyDescent="0.25">
      <c r="A12">
        <v>52.817234999999997</v>
      </c>
      <c r="B12">
        <v>-4.1354769999999998</v>
      </c>
      <c r="C12">
        <v>6.085</v>
      </c>
      <c r="D12">
        <v>6</v>
      </c>
      <c r="E1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9A4A-1DEF-4B6C-B5CE-882DC4D1A8DC}">
  <dimension ref="A1:F19"/>
  <sheetViews>
    <sheetView workbookViewId="0">
      <selection activeCell="H23" sqref="H22:H23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15</v>
      </c>
    </row>
    <row r="2" spans="1:6" x14ac:dyDescent="0.25">
      <c r="C2" t="s">
        <v>7</v>
      </c>
      <c r="D2" t="s">
        <v>8</v>
      </c>
    </row>
    <row r="3" spans="1:6" x14ac:dyDescent="0.25">
      <c r="A3">
        <v>61.485633</v>
      </c>
      <c r="B3">
        <v>7.5853830000000002</v>
      </c>
      <c r="C3">
        <v>0</v>
      </c>
      <c r="D3">
        <v>0</v>
      </c>
      <c r="E3">
        <v>22</v>
      </c>
      <c r="F3">
        <v>1</v>
      </c>
    </row>
    <row r="4" spans="1:6" x14ac:dyDescent="0.25">
      <c r="A4">
        <v>61.433799</v>
      </c>
      <c r="B4">
        <v>7.4738030000000002</v>
      </c>
      <c r="C4">
        <v>5.1390000000000002</v>
      </c>
      <c r="D4">
        <v>0</v>
      </c>
      <c r="E4">
        <v>22</v>
      </c>
      <c r="F4">
        <v>2</v>
      </c>
    </row>
    <row r="5" spans="1:6" x14ac:dyDescent="0.25">
      <c r="A5">
        <v>61.352840999999998</v>
      </c>
      <c r="B5">
        <v>7.3822640000000002</v>
      </c>
      <c r="C5">
        <v>11.502000000000001</v>
      </c>
      <c r="D5">
        <v>0</v>
      </c>
      <c r="E5">
        <v>15</v>
      </c>
      <c r="F5">
        <v>3</v>
      </c>
    </row>
    <row r="6" spans="1:6" x14ac:dyDescent="0.25">
      <c r="A6">
        <v>61.299467</v>
      </c>
      <c r="B6">
        <v>7.2957470000000004</v>
      </c>
      <c r="C6">
        <v>16.175000000000001</v>
      </c>
      <c r="D6">
        <v>0</v>
      </c>
      <c r="E6">
        <v>15</v>
      </c>
      <c r="F6">
        <v>4</v>
      </c>
    </row>
    <row r="7" spans="1:6" x14ac:dyDescent="0.25">
      <c r="A7">
        <v>61.187151999999998</v>
      </c>
      <c r="B7">
        <v>7.4097299999999997</v>
      </c>
      <c r="C7">
        <v>24.814</v>
      </c>
      <c r="D7">
        <v>0</v>
      </c>
      <c r="E7">
        <v>15</v>
      </c>
      <c r="F7">
        <v>5</v>
      </c>
    </row>
    <row r="8" spans="1:6" x14ac:dyDescent="0.25">
      <c r="A8">
        <v>61.143977999999997</v>
      </c>
      <c r="B8">
        <v>7.3506780000000003</v>
      </c>
      <c r="C8">
        <v>28.388000000000002</v>
      </c>
      <c r="D8">
        <v>0</v>
      </c>
      <c r="E8">
        <v>15</v>
      </c>
      <c r="F8">
        <v>6</v>
      </c>
    </row>
    <row r="9" spans="1:6" x14ac:dyDescent="0.25">
      <c r="A9">
        <v>61.155906000000002</v>
      </c>
      <c r="B9">
        <v>7.2339479999999998</v>
      </c>
      <c r="C9">
        <v>32.366999999999997</v>
      </c>
      <c r="D9">
        <v>0</v>
      </c>
      <c r="E9">
        <v>20</v>
      </c>
      <c r="F9">
        <v>7</v>
      </c>
    </row>
    <row r="10" spans="1:6" x14ac:dyDescent="0.25">
      <c r="A10">
        <v>61.123426000000002</v>
      </c>
      <c r="B10">
        <v>7.1034860000000002</v>
      </c>
      <c r="C10">
        <v>37.264000000000003</v>
      </c>
      <c r="D10">
        <v>0</v>
      </c>
      <c r="E10">
        <v>18</v>
      </c>
      <c r="F10">
        <v>8</v>
      </c>
    </row>
    <row r="11" spans="1:6" x14ac:dyDescent="0.25">
      <c r="A11">
        <v>61.096887000000002</v>
      </c>
      <c r="B11">
        <v>6.9290779999999996</v>
      </c>
      <c r="C11">
        <v>43.37</v>
      </c>
      <c r="D11">
        <v>0</v>
      </c>
      <c r="E11">
        <v>18</v>
      </c>
      <c r="F11">
        <v>9</v>
      </c>
    </row>
    <row r="12" spans="1:6" x14ac:dyDescent="0.25">
      <c r="A12">
        <v>61.165841999999998</v>
      </c>
      <c r="B12">
        <v>6.8425599999999998</v>
      </c>
      <c r="C12">
        <v>48.942</v>
      </c>
      <c r="D12">
        <v>0</v>
      </c>
      <c r="E12">
        <v>15</v>
      </c>
      <c r="F12">
        <v>10</v>
      </c>
    </row>
    <row r="13" spans="1:6" x14ac:dyDescent="0.25">
      <c r="A13">
        <v>61.186366999999997</v>
      </c>
      <c r="B13">
        <v>6.577515</v>
      </c>
      <c r="C13">
        <v>57.887</v>
      </c>
      <c r="D13">
        <v>0</v>
      </c>
      <c r="E13">
        <v>18</v>
      </c>
      <c r="F13">
        <v>11</v>
      </c>
    </row>
    <row r="14" spans="1:6" x14ac:dyDescent="0.25">
      <c r="A14">
        <v>61.124752000000001</v>
      </c>
      <c r="B14">
        <v>6.5637819999999998</v>
      </c>
      <c r="C14">
        <v>62.17</v>
      </c>
      <c r="D14">
        <v>0</v>
      </c>
      <c r="E14">
        <v>22</v>
      </c>
      <c r="F14">
        <v>12</v>
      </c>
    </row>
    <row r="15" spans="1:6" x14ac:dyDescent="0.25">
      <c r="A15">
        <v>61.094895999999999</v>
      </c>
      <c r="B15">
        <v>6.3468020000000003</v>
      </c>
      <c r="C15">
        <v>69.703999999999994</v>
      </c>
      <c r="D15">
        <v>0</v>
      </c>
      <c r="E15">
        <v>22</v>
      </c>
      <c r="F15">
        <v>13</v>
      </c>
    </row>
    <row r="16" spans="1:6" x14ac:dyDescent="0.25">
      <c r="A16">
        <v>61.145966999999999</v>
      </c>
      <c r="B16">
        <v>5.9403079999999999</v>
      </c>
      <c r="C16">
        <v>83.724000000000004</v>
      </c>
      <c r="D16">
        <v>0</v>
      </c>
      <c r="E16">
        <v>22</v>
      </c>
      <c r="F16">
        <v>14</v>
      </c>
    </row>
    <row r="17" spans="1:6" x14ac:dyDescent="0.25">
      <c r="A17">
        <v>61.058376000000003</v>
      </c>
      <c r="B17">
        <v>5.3868749999999999</v>
      </c>
      <c r="C17">
        <v>103.175</v>
      </c>
      <c r="D17">
        <v>0</v>
      </c>
      <c r="E17">
        <v>24</v>
      </c>
      <c r="F17">
        <v>15</v>
      </c>
    </row>
    <row r="18" spans="1:6" x14ac:dyDescent="0.25">
      <c r="A18">
        <v>61.111497</v>
      </c>
      <c r="B18">
        <v>5.1506689999999997</v>
      </c>
      <c r="C18">
        <v>111.88</v>
      </c>
      <c r="D18">
        <v>0</v>
      </c>
      <c r="E18">
        <v>25</v>
      </c>
      <c r="F18">
        <v>16</v>
      </c>
    </row>
    <row r="19" spans="1:6" x14ac:dyDescent="0.25">
      <c r="A19">
        <v>60.871752000000001</v>
      </c>
      <c r="B19">
        <v>4.449427</v>
      </c>
      <c r="C19">
        <v>140.637</v>
      </c>
      <c r="D19">
        <v>0</v>
      </c>
      <c r="E19">
        <v>26</v>
      </c>
      <c r="F19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8C1E-95E2-4F00-9918-D5D89E89CB9D}">
  <dimension ref="A1:F42"/>
  <sheetViews>
    <sheetView workbookViewId="0">
      <selection activeCell="H41" sqref="H41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15</v>
      </c>
    </row>
    <row r="2" spans="1:6" x14ac:dyDescent="0.25">
      <c r="C2" t="s">
        <v>7</v>
      </c>
      <c r="D2" t="s">
        <v>8</v>
      </c>
    </row>
    <row r="3" spans="1:6" x14ac:dyDescent="0.25">
      <c r="A3">
        <v>61.434362</v>
      </c>
      <c r="B3">
        <v>7.4773529999999999</v>
      </c>
      <c r="C3">
        <v>0</v>
      </c>
      <c r="D3">
        <v>0</v>
      </c>
      <c r="E3">
        <v>20</v>
      </c>
      <c r="F3">
        <v>1</v>
      </c>
    </row>
    <row r="4" spans="1:6" x14ac:dyDescent="0.25">
      <c r="A4">
        <v>61.410713999999999</v>
      </c>
      <c r="B4">
        <v>7.4608730000000003</v>
      </c>
      <c r="C4">
        <v>1.7230000000000001</v>
      </c>
      <c r="D4">
        <v>0</v>
      </c>
      <c r="E4">
        <v>20</v>
      </c>
      <c r="F4">
        <v>2</v>
      </c>
    </row>
    <row r="5" spans="1:6" x14ac:dyDescent="0.25">
      <c r="A5">
        <v>61.397568</v>
      </c>
      <c r="B5">
        <v>7.4224209999999999</v>
      </c>
      <c r="C5">
        <v>3.286</v>
      </c>
      <c r="D5">
        <v>0</v>
      </c>
      <c r="E5">
        <v>20</v>
      </c>
      <c r="F5">
        <v>3</v>
      </c>
    </row>
    <row r="6" spans="1:6" x14ac:dyDescent="0.25">
      <c r="A6">
        <v>61.379154</v>
      </c>
      <c r="B6">
        <v>7.3949550000000004</v>
      </c>
      <c r="C6">
        <v>4.8499999999999996</v>
      </c>
      <c r="D6">
        <v>0</v>
      </c>
      <c r="E6">
        <v>20</v>
      </c>
      <c r="F6">
        <v>4</v>
      </c>
    </row>
    <row r="7" spans="1:6" x14ac:dyDescent="0.25">
      <c r="A7">
        <v>61.358097000000001</v>
      </c>
      <c r="B7">
        <v>7.367489</v>
      </c>
      <c r="C7">
        <v>6.5659999999999998</v>
      </c>
      <c r="D7">
        <v>0</v>
      </c>
      <c r="E7">
        <v>20</v>
      </c>
      <c r="F7">
        <v>5</v>
      </c>
    </row>
    <row r="8" spans="1:6" x14ac:dyDescent="0.25">
      <c r="A8">
        <v>61.337024999999997</v>
      </c>
      <c r="B8">
        <v>7.367489</v>
      </c>
      <c r="C8">
        <v>8.0229999999999997</v>
      </c>
      <c r="D8">
        <v>0</v>
      </c>
      <c r="E8">
        <v>20</v>
      </c>
      <c r="F8">
        <v>6</v>
      </c>
    </row>
    <row r="9" spans="1:6" x14ac:dyDescent="0.25">
      <c r="A9">
        <v>61.323847999999998</v>
      </c>
      <c r="B9">
        <v>7.3400239999999997</v>
      </c>
      <c r="C9">
        <v>9.3109999999999999</v>
      </c>
      <c r="D9">
        <v>0</v>
      </c>
      <c r="E9">
        <v>20</v>
      </c>
      <c r="F9">
        <v>7</v>
      </c>
    </row>
    <row r="10" spans="1:6" x14ac:dyDescent="0.25">
      <c r="A10">
        <v>61.310665999999998</v>
      </c>
      <c r="B10">
        <v>7.3180509999999996</v>
      </c>
      <c r="C10">
        <v>10.477</v>
      </c>
      <c r="D10">
        <v>0</v>
      </c>
      <c r="E10">
        <v>15</v>
      </c>
      <c r="F10">
        <v>8</v>
      </c>
    </row>
    <row r="11" spans="1:6" x14ac:dyDescent="0.25">
      <c r="A11">
        <v>61.297477999999998</v>
      </c>
      <c r="B11">
        <v>7.2850919999999997</v>
      </c>
      <c r="C11">
        <v>11.901</v>
      </c>
      <c r="D11">
        <v>0</v>
      </c>
      <c r="E11">
        <v>12</v>
      </c>
      <c r="F11">
        <v>9</v>
      </c>
    </row>
    <row r="12" spans="1:6" x14ac:dyDescent="0.25">
      <c r="A12">
        <v>61.281644999999997</v>
      </c>
      <c r="B12">
        <v>7.3125580000000001</v>
      </c>
      <c r="C12">
        <v>13.326000000000001</v>
      </c>
      <c r="D12">
        <v>0</v>
      </c>
      <c r="E12">
        <v>12</v>
      </c>
      <c r="F12">
        <v>10</v>
      </c>
    </row>
    <row r="13" spans="1:6" x14ac:dyDescent="0.25">
      <c r="A13">
        <v>61.273724999999999</v>
      </c>
      <c r="B13">
        <v>7.3400239999999997</v>
      </c>
      <c r="C13">
        <v>14.388999999999999</v>
      </c>
      <c r="D13">
        <v>0</v>
      </c>
      <c r="E13">
        <v>15</v>
      </c>
      <c r="F13">
        <v>11</v>
      </c>
    </row>
    <row r="14" spans="1:6" x14ac:dyDescent="0.25">
      <c r="A14">
        <v>61.252597000000002</v>
      </c>
      <c r="B14">
        <v>7.356503</v>
      </c>
      <c r="C14">
        <v>15.949</v>
      </c>
      <c r="D14">
        <v>0</v>
      </c>
      <c r="E14">
        <v>18</v>
      </c>
      <c r="F14">
        <v>12</v>
      </c>
    </row>
    <row r="15" spans="1:6" x14ac:dyDescent="0.25">
      <c r="A15">
        <v>61.220877999999999</v>
      </c>
      <c r="B15">
        <v>7.367489</v>
      </c>
      <c r="C15">
        <v>18.170999999999999</v>
      </c>
      <c r="D15">
        <v>0</v>
      </c>
      <c r="E15">
        <v>18</v>
      </c>
      <c r="F15">
        <v>13</v>
      </c>
    </row>
    <row r="16" spans="1:6" x14ac:dyDescent="0.25">
      <c r="A16">
        <v>61.207652000000003</v>
      </c>
      <c r="B16">
        <v>7.378476</v>
      </c>
      <c r="C16">
        <v>19.155999999999999</v>
      </c>
      <c r="D16">
        <v>0</v>
      </c>
      <c r="E16">
        <v>18</v>
      </c>
      <c r="F16">
        <v>14</v>
      </c>
    </row>
    <row r="17" spans="1:6" x14ac:dyDescent="0.25">
      <c r="A17">
        <v>61.191774000000002</v>
      </c>
      <c r="B17">
        <v>7.411435</v>
      </c>
      <c r="C17">
        <v>20.707999999999998</v>
      </c>
      <c r="D17">
        <v>0</v>
      </c>
      <c r="E17">
        <v>15</v>
      </c>
      <c r="F17">
        <v>15</v>
      </c>
    </row>
    <row r="18" spans="1:6" x14ac:dyDescent="0.25">
      <c r="A18">
        <v>61.173239000000002</v>
      </c>
      <c r="B18">
        <v>7.4224209999999999</v>
      </c>
      <c r="C18">
        <v>22.04</v>
      </c>
      <c r="D18">
        <v>0</v>
      </c>
      <c r="E18">
        <v>12</v>
      </c>
      <c r="F18">
        <v>16</v>
      </c>
    </row>
    <row r="19" spans="1:6" x14ac:dyDescent="0.25">
      <c r="A19">
        <v>61.157344000000002</v>
      </c>
      <c r="B19">
        <v>7.378476</v>
      </c>
      <c r="C19">
        <v>23.870999999999999</v>
      </c>
      <c r="D19">
        <v>0</v>
      </c>
      <c r="E19">
        <v>15</v>
      </c>
      <c r="F19">
        <v>17</v>
      </c>
    </row>
    <row r="20" spans="1:6" x14ac:dyDescent="0.25">
      <c r="A20">
        <v>61.146742000000003</v>
      </c>
      <c r="B20">
        <v>7.3235440000000001</v>
      </c>
      <c r="C20">
        <v>25.844000000000001</v>
      </c>
      <c r="D20">
        <v>0</v>
      </c>
      <c r="E20">
        <v>20</v>
      </c>
      <c r="F20">
        <v>18</v>
      </c>
    </row>
    <row r="21" spans="1:6" x14ac:dyDescent="0.25">
      <c r="A21">
        <v>61.146742000000003</v>
      </c>
      <c r="B21">
        <v>7.2576260000000001</v>
      </c>
      <c r="C21">
        <v>28.042999999999999</v>
      </c>
      <c r="D21">
        <v>0</v>
      </c>
      <c r="E21">
        <v>20</v>
      </c>
      <c r="F21">
        <v>19</v>
      </c>
    </row>
    <row r="22" spans="1:6" x14ac:dyDescent="0.25">
      <c r="A22">
        <v>61.130833000000003</v>
      </c>
      <c r="B22">
        <v>7.1587490000000003</v>
      </c>
      <c r="C22">
        <v>31.52</v>
      </c>
      <c r="D22">
        <v>0</v>
      </c>
      <c r="E22">
        <v>18</v>
      </c>
      <c r="F22">
        <v>20</v>
      </c>
    </row>
    <row r="23" spans="1:6" x14ac:dyDescent="0.25">
      <c r="A23">
        <v>61.112262999999999</v>
      </c>
      <c r="B23">
        <v>7.043393</v>
      </c>
      <c r="C23">
        <v>35.579000000000001</v>
      </c>
      <c r="D23">
        <v>0</v>
      </c>
      <c r="E23">
        <v>15</v>
      </c>
      <c r="F23">
        <v>21</v>
      </c>
    </row>
    <row r="24" spans="1:6" x14ac:dyDescent="0.25">
      <c r="A24">
        <v>61.091025999999999</v>
      </c>
      <c r="B24">
        <v>7.0076869999999998</v>
      </c>
      <c r="C24">
        <v>37.47</v>
      </c>
      <c r="D24">
        <v>0</v>
      </c>
      <c r="E24">
        <v>15</v>
      </c>
      <c r="F24">
        <v>22</v>
      </c>
    </row>
    <row r="25" spans="1:6" x14ac:dyDescent="0.25">
      <c r="A25">
        <v>61.102972999999999</v>
      </c>
      <c r="B25">
        <v>6.9225430000000001</v>
      </c>
      <c r="C25">
        <v>40.430999999999997</v>
      </c>
      <c r="D25">
        <v>0</v>
      </c>
      <c r="E25">
        <v>18</v>
      </c>
      <c r="F25">
        <v>23</v>
      </c>
    </row>
    <row r="26" spans="1:6" x14ac:dyDescent="0.25">
      <c r="A26">
        <v>61.152042999999999</v>
      </c>
      <c r="B26">
        <v>6.9005710000000002</v>
      </c>
      <c r="C26">
        <v>43.901000000000003</v>
      </c>
      <c r="D26">
        <v>0</v>
      </c>
      <c r="E26">
        <v>20</v>
      </c>
      <c r="F26">
        <v>24</v>
      </c>
    </row>
    <row r="27" spans="1:6" x14ac:dyDescent="0.25">
      <c r="A27">
        <v>61.164807000000003</v>
      </c>
      <c r="B27">
        <v>6.7682710000000004</v>
      </c>
      <c r="C27">
        <v>48.4</v>
      </c>
      <c r="D27">
        <v>0</v>
      </c>
      <c r="E27">
        <v>20</v>
      </c>
      <c r="F27">
        <v>25</v>
      </c>
    </row>
    <row r="28" spans="1:6" x14ac:dyDescent="0.25">
      <c r="A28">
        <v>61.192613000000001</v>
      </c>
      <c r="B28">
        <v>6.6089690000000001</v>
      </c>
      <c r="C28">
        <v>54.043999999999997</v>
      </c>
      <c r="D28">
        <v>0</v>
      </c>
      <c r="E28">
        <v>20</v>
      </c>
      <c r="F28">
        <v>26</v>
      </c>
    </row>
    <row r="29" spans="1:6" x14ac:dyDescent="0.25">
      <c r="A29">
        <v>61.123716000000002</v>
      </c>
      <c r="B29">
        <v>6.5622769999999999</v>
      </c>
      <c r="C29">
        <v>59.054000000000002</v>
      </c>
      <c r="D29">
        <v>0</v>
      </c>
      <c r="E29">
        <v>20</v>
      </c>
      <c r="F29">
        <v>27</v>
      </c>
    </row>
    <row r="30" spans="1:6" x14ac:dyDescent="0.25">
      <c r="A30">
        <v>61.10116</v>
      </c>
      <c r="B30">
        <v>6.4606539999999999</v>
      </c>
      <c r="C30">
        <v>62.787999999999997</v>
      </c>
      <c r="D30">
        <v>0</v>
      </c>
      <c r="E30">
        <v>20</v>
      </c>
      <c r="F30">
        <v>28</v>
      </c>
    </row>
    <row r="31" spans="1:6" x14ac:dyDescent="0.25">
      <c r="A31">
        <v>61.094521999999998</v>
      </c>
      <c r="B31">
        <v>6.3590299999999997</v>
      </c>
      <c r="C31">
        <v>66.213999999999999</v>
      </c>
      <c r="D31">
        <v>0</v>
      </c>
      <c r="E31">
        <v>20</v>
      </c>
      <c r="F31">
        <v>29</v>
      </c>
    </row>
    <row r="32" spans="1:6" x14ac:dyDescent="0.25">
      <c r="A32">
        <v>61.139628999999999</v>
      </c>
      <c r="B32">
        <v>6.1942349999999999</v>
      </c>
      <c r="C32">
        <v>72.537000000000006</v>
      </c>
      <c r="D32">
        <v>0</v>
      </c>
      <c r="E32">
        <v>20</v>
      </c>
      <c r="F32">
        <v>30</v>
      </c>
    </row>
    <row r="33" spans="1:6" x14ac:dyDescent="0.25">
      <c r="A33">
        <v>61.131673999999997</v>
      </c>
      <c r="B33">
        <v>6.0569059999999997</v>
      </c>
      <c r="C33">
        <v>77.152000000000001</v>
      </c>
      <c r="D33">
        <v>0</v>
      </c>
      <c r="E33">
        <v>20</v>
      </c>
      <c r="F33">
        <v>31</v>
      </c>
    </row>
    <row r="34" spans="1:6" x14ac:dyDescent="0.25">
      <c r="A34">
        <v>61.143605999999998</v>
      </c>
      <c r="B34">
        <v>5.7767549999999996</v>
      </c>
      <c r="C34">
        <v>86.534999999999997</v>
      </c>
      <c r="D34">
        <v>0</v>
      </c>
      <c r="E34">
        <v>20</v>
      </c>
      <c r="F34">
        <v>32</v>
      </c>
    </row>
    <row r="35" spans="1:6" x14ac:dyDescent="0.25">
      <c r="A35">
        <v>61.097178</v>
      </c>
      <c r="B35">
        <v>5.5735080000000004</v>
      </c>
      <c r="C35">
        <v>94.04</v>
      </c>
      <c r="D35">
        <v>0</v>
      </c>
      <c r="E35">
        <v>20</v>
      </c>
      <c r="F35">
        <v>33</v>
      </c>
    </row>
    <row r="36" spans="1:6" x14ac:dyDescent="0.25">
      <c r="A36">
        <v>61.046140000000001</v>
      </c>
      <c r="B36">
        <v>5.3949800000000003</v>
      </c>
      <c r="C36">
        <v>100.973</v>
      </c>
      <c r="D36">
        <v>0</v>
      </c>
      <c r="E36">
        <v>20</v>
      </c>
      <c r="F36">
        <v>34</v>
      </c>
    </row>
    <row r="37" spans="1:6" x14ac:dyDescent="0.25">
      <c r="A37">
        <v>61.087330999999999</v>
      </c>
      <c r="B37">
        <v>5.301596</v>
      </c>
      <c r="C37">
        <v>105.19799999999999</v>
      </c>
      <c r="D37">
        <v>0</v>
      </c>
      <c r="E37">
        <v>20</v>
      </c>
      <c r="F37">
        <v>35</v>
      </c>
    </row>
    <row r="38" spans="1:6" x14ac:dyDescent="0.25">
      <c r="A38">
        <v>61.093969999999999</v>
      </c>
      <c r="B38">
        <v>5.0708830000000003</v>
      </c>
      <c r="C38">
        <v>112.92</v>
      </c>
      <c r="D38">
        <v>0</v>
      </c>
      <c r="E38">
        <v>20</v>
      </c>
      <c r="F38">
        <v>36</v>
      </c>
    </row>
    <row r="39" spans="1:6" x14ac:dyDescent="0.25">
      <c r="A39">
        <v>61.038161000000002</v>
      </c>
      <c r="B39">
        <v>4.955527</v>
      </c>
      <c r="C39">
        <v>118.375</v>
      </c>
      <c r="D39">
        <v>0</v>
      </c>
      <c r="E39">
        <v>20</v>
      </c>
      <c r="F39">
        <v>37</v>
      </c>
    </row>
    <row r="40" spans="1:6" x14ac:dyDescent="0.25">
      <c r="A40">
        <v>61.015543000000001</v>
      </c>
      <c r="B40">
        <v>4.8264370000000003</v>
      </c>
      <c r="C40">
        <v>122.971</v>
      </c>
      <c r="D40">
        <v>0</v>
      </c>
      <c r="E40">
        <v>20</v>
      </c>
      <c r="F40">
        <v>38</v>
      </c>
    </row>
    <row r="41" spans="1:6" x14ac:dyDescent="0.25">
      <c r="A41">
        <v>60.974257999999999</v>
      </c>
      <c r="B41">
        <v>4.74404</v>
      </c>
      <c r="C41">
        <v>126.94199999999999</v>
      </c>
      <c r="D41">
        <v>0</v>
      </c>
      <c r="E41">
        <v>22</v>
      </c>
      <c r="F41">
        <v>39</v>
      </c>
    </row>
    <row r="42" spans="1:6" x14ac:dyDescent="0.25">
      <c r="A42">
        <v>60.859442999999999</v>
      </c>
      <c r="B42">
        <v>4.2276819999999997</v>
      </c>
      <c r="C42">
        <v>146.018</v>
      </c>
      <c r="D42">
        <v>0</v>
      </c>
      <c r="E42">
        <v>25</v>
      </c>
      <c r="F42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tr">
        <f>_xlfn.CONCAT("&lt;name&gt;",((ROW() - 2) / 9) + 1,"&lt;/name&gt;")</f>
        <v>&lt;name&gt;1&lt;/name&gt;</v>
      </c>
    </row>
    <row r="3" spans="1:1" x14ac:dyDescent="0.25">
      <c r="A3" t="str">
        <f ca="1">_xlfn.CONCAT("&lt;lat&gt;", INDIRECT("InputData!A$" &amp; (ROW() - 3) / 9 + 3), "&lt;/lat&gt;")</f>
        <v>&lt;lat&gt;61.485633&lt;/lat&gt;</v>
      </c>
    </row>
    <row r="4" spans="1:1" x14ac:dyDescent="0.25">
      <c r="A4" t="str">
        <f ca="1">_xlfn.CONCAT("&lt;lon&gt;", INDIRECT("InputData!B$" &amp; (ROW() - 4) / 9 + 3), "&lt;/lon&gt;")</f>
        <v>&lt;lon&gt;7.585383&lt;/lon&gt;</v>
      </c>
    </row>
    <row r="5" spans="1:1" x14ac:dyDescent="0.25">
      <c r="A5" t="str">
        <f ca="1">_xlfn.CONCAT("&lt;alt&gt;", INDIRECT("InputData!d$" &amp; (ROW() - 5) / 9 + 3), "&lt;/alt&gt;")</f>
        <v>&lt;alt&gt;0&lt;/alt&gt;</v>
      </c>
    </row>
    <row r="6" spans="1:1" x14ac:dyDescent="0.25">
      <c r="A6" t="str">
        <f ca="1">_xlfn.CONCAT("&lt;ktas&gt;", INDIRECT("InputData!E$" &amp; (ROW() - 6) / 9 + 3), "&lt;/ktas&gt;")</f>
        <v>&lt;ktas&gt;22&lt;/ktas&gt;</v>
      </c>
    </row>
    <row r="7" spans="1:1" x14ac:dyDescent="0.25">
      <c r="A7" t="s">
        <v>1</v>
      </c>
    </row>
    <row r="8" spans="1:1" x14ac:dyDescent="0.25">
      <c r="A8" t="s">
        <v>2</v>
      </c>
    </row>
    <row r="10" spans="1:1" x14ac:dyDescent="0.25">
      <c r="A10" t="s">
        <v>0</v>
      </c>
    </row>
    <row r="11" spans="1:1" x14ac:dyDescent="0.25">
      <c r="A11" t="str">
        <f>_xlfn.CONCAT("&lt;name&gt;",((ROW() - 2) / 9) + 1,"&lt;/name&gt;")</f>
        <v>&lt;name&gt;2&lt;/name&gt;</v>
      </c>
    </row>
    <row r="12" spans="1:1" x14ac:dyDescent="0.25">
      <c r="A12" t="str">
        <f ca="1">_xlfn.CONCAT("&lt;lat&gt;", INDIRECT("InputData!A$" &amp; (ROW() - 3) / 9 + 3), "&lt;/lat&gt;")</f>
        <v>&lt;lat&gt;61.433799&lt;/lat&gt;</v>
      </c>
    </row>
    <row r="13" spans="1:1" x14ac:dyDescent="0.25">
      <c r="A13" t="str">
        <f ca="1">_xlfn.CONCAT("&lt;lon&gt;", INDIRECT("InputData!B$" &amp; (ROW() - 4) / 9 + 3), "&lt;/lon&gt;")</f>
        <v>&lt;lon&gt;7.473803&lt;/lon&gt;</v>
      </c>
    </row>
    <row r="14" spans="1:1" x14ac:dyDescent="0.25">
      <c r="A14" t="str">
        <f ca="1">_xlfn.CONCAT("&lt;alt&gt;", INDIRECT("InputData!d$" &amp; (ROW() - 5) / 9 + 3), "&lt;/alt&gt;")</f>
        <v>&lt;alt&gt;0&lt;/alt&gt;</v>
      </c>
    </row>
    <row r="15" spans="1:1" x14ac:dyDescent="0.25">
      <c r="A15" t="str">
        <f ca="1">_xlfn.CONCAT("&lt;ktas&gt;", INDIRECT("InputData!E$" &amp; (ROW() - 6) / 9 + 3), "&lt;/ktas&gt;")</f>
        <v>&lt;ktas&gt;22&lt;/ktas&gt;</v>
      </c>
    </row>
    <row r="16" spans="1:1" x14ac:dyDescent="0.25">
      <c r="A16" t="s">
        <v>1</v>
      </c>
    </row>
    <row r="17" spans="1:1" x14ac:dyDescent="0.25">
      <c r="A17" t="s">
        <v>2</v>
      </c>
    </row>
    <row r="19" spans="1:1" x14ac:dyDescent="0.25">
      <c r="A19" t="s">
        <v>0</v>
      </c>
    </row>
    <row r="20" spans="1:1" x14ac:dyDescent="0.25">
      <c r="A20" t="str">
        <f>_xlfn.CONCAT("&lt;name&gt;",((ROW() - 2) / 9) + 1,"&lt;/name&gt;")</f>
        <v>&lt;name&gt;3&lt;/name&gt;</v>
      </c>
    </row>
    <row r="21" spans="1:1" x14ac:dyDescent="0.25">
      <c r="A21" t="str">
        <f ca="1">_xlfn.CONCAT("&lt;lat&gt;", INDIRECT("InputData!A$" &amp; (ROW() - 3) / 9 + 3), "&lt;/lat&gt;")</f>
        <v>&lt;lat&gt;61.352841&lt;/lat&gt;</v>
      </c>
    </row>
    <row r="22" spans="1:1" x14ac:dyDescent="0.25">
      <c r="A22" t="str">
        <f ca="1">_xlfn.CONCAT("&lt;lon&gt;", INDIRECT("InputData!B$" &amp; (ROW() - 4) / 9 + 3), "&lt;/lon&gt;")</f>
        <v>&lt;lon&gt;7.382264&lt;/lon&gt;</v>
      </c>
    </row>
    <row r="23" spans="1:1" x14ac:dyDescent="0.25">
      <c r="A23" t="str">
        <f ca="1">_xlfn.CONCAT("&lt;alt&gt;", INDIRECT("InputData!d$" &amp; (ROW() - 5) / 9 + 3), "&lt;/alt&gt;")</f>
        <v>&lt;alt&gt;0&lt;/alt&gt;</v>
      </c>
    </row>
    <row r="24" spans="1:1" x14ac:dyDescent="0.25">
      <c r="A24" t="str">
        <f ca="1">_xlfn.CONCAT("&lt;ktas&gt;", INDIRECT("InputData!E$" &amp; (ROW() - 6) / 9 + 3), "&lt;/ktas&gt;")</f>
        <v>&lt;ktas&gt;15&lt;/ktas&gt;</v>
      </c>
    </row>
    <row r="25" spans="1:1" x14ac:dyDescent="0.25">
      <c r="A25" t="s">
        <v>1</v>
      </c>
    </row>
    <row r="26" spans="1:1" x14ac:dyDescent="0.25">
      <c r="A26" t="s">
        <v>2</v>
      </c>
    </row>
    <row r="28" spans="1:1" x14ac:dyDescent="0.25">
      <c r="A28" t="s">
        <v>0</v>
      </c>
    </row>
    <row r="29" spans="1:1" x14ac:dyDescent="0.25">
      <c r="A29" t="str">
        <f>_xlfn.CONCAT("&lt;name&gt;",((ROW() - 2) / 9) + 1,"&lt;/name&gt;")</f>
        <v>&lt;name&gt;4&lt;/name&gt;</v>
      </c>
    </row>
    <row r="30" spans="1:1" x14ac:dyDescent="0.25">
      <c r="A30" t="str">
        <f ca="1">_xlfn.CONCAT("&lt;lat&gt;", INDIRECT("InputData!A$" &amp; (ROW() - 3) / 9 + 3), "&lt;/lat&gt;")</f>
        <v>&lt;lat&gt;61.299467&lt;/lat&gt;</v>
      </c>
    </row>
    <row r="31" spans="1:1" x14ac:dyDescent="0.25">
      <c r="A31" t="str">
        <f ca="1">_xlfn.CONCAT("&lt;lon&gt;", INDIRECT("InputData!B$" &amp; (ROW() - 4) / 9 + 3), "&lt;/lon&gt;")</f>
        <v>&lt;lon&gt;7.295747&lt;/lon&gt;</v>
      </c>
    </row>
    <row r="32" spans="1:1" x14ac:dyDescent="0.25">
      <c r="A32" t="str">
        <f ca="1">_xlfn.CONCAT("&lt;alt&gt;", INDIRECT("InputData!d$" &amp; (ROW() - 5) / 9 + 3), "&lt;/alt&gt;")</f>
        <v>&lt;alt&gt;0&lt;/alt&gt;</v>
      </c>
    </row>
    <row r="33" spans="1:1" x14ac:dyDescent="0.25">
      <c r="A33" t="str">
        <f ca="1">_xlfn.CONCAT("&lt;ktas&gt;", INDIRECT("InputData!E$" &amp; (ROW() - 6) / 9 + 3), "&lt;/ktas&gt;")</f>
        <v>&lt;ktas&gt;15&lt;/ktas&gt;</v>
      </c>
    </row>
    <row r="34" spans="1:1" x14ac:dyDescent="0.25">
      <c r="A34" t="s">
        <v>1</v>
      </c>
    </row>
    <row r="35" spans="1:1" x14ac:dyDescent="0.25">
      <c r="A35" t="s">
        <v>2</v>
      </c>
    </row>
    <row r="37" spans="1:1" x14ac:dyDescent="0.25">
      <c r="A37" t="s">
        <v>0</v>
      </c>
    </row>
    <row r="38" spans="1:1" x14ac:dyDescent="0.25">
      <c r="A38" t="str">
        <f>_xlfn.CONCAT("&lt;name&gt;",((ROW() - 2) / 9) + 1,"&lt;/name&gt;")</f>
        <v>&lt;name&gt;5&lt;/name&gt;</v>
      </c>
    </row>
    <row r="39" spans="1:1" x14ac:dyDescent="0.25">
      <c r="A39" t="str">
        <f ca="1">_xlfn.CONCAT("&lt;lat&gt;", INDIRECT("InputData!A$" &amp; (ROW() - 3) / 9 + 3), "&lt;/lat&gt;")</f>
        <v>&lt;lat&gt;61.187152&lt;/lat&gt;</v>
      </c>
    </row>
    <row r="40" spans="1:1" x14ac:dyDescent="0.25">
      <c r="A40" t="str">
        <f ca="1">_xlfn.CONCAT("&lt;lon&gt;", INDIRECT("InputData!B$" &amp; (ROW() - 4) / 9 + 3), "&lt;/lon&gt;")</f>
        <v>&lt;lon&gt;7.40973&lt;/lon&gt;</v>
      </c>
    </row>
    <row r="41" spans="1:1" x14ac:dyDescent="0.25">
      <c r="A41" t="str">
        <f ca="1">_xlfn.CONCAT("&lt;alt&gt;", INDIRECT("InputData!d$" &amp; (ROW() - 5) / 9 + 3), "&lt;/alt&gt;")</f>
        <v>&lt;alt&gt;0&lt;/alt&gt;</v>
      </c>
    </row>
    <row r="42" spans="1:1" x14ac:dyDescent="0.25">
      <c r="A42" t="str">
        <f ca="1">_xlfn.CONCAT("&lt;ktas&gt;", INDIRECT("InputData!E$" &amp; (ROW() - 6) / 9 + 3), "&lt;/ktas&gt;")</f>
        <v>&lt;ktas&gt;15&lt;/ktas&gt;</v>
      </c>
    </row>
    <row r="43" spans="1:1" x14ac:dyDescent="0.25">
      <c r="A43" t="s">
        <v>1</v>
      </c>
    </row>
    <row r="44" spans="1:1" x14ac:dyDescent="0.25">
      <c r="A44" t="s">
        <v>2</v>
      </c>
    </row>
    <row r="46" spans="1:1" x14ac:dyDescent="0.25">
      <c r="A46" t="s">
        <v>0</v>
      </c>
    </row>
    <row r="47" spans="1:1" x14ac:dyDescent="0.25">
      <c r="A47" t="str">
        <f>_xlfn.CONCAT("&lt;name&gt;",((ROW() - 2) / 9) + 1,"&lt;/name&gt;")</f>
        <v>&lt;name&gt;6&lt;/name&gt;</v>
      </c>
    </row>
    <row r="48" spans="1:1" x14ac:dyDescent="0.25">
      <c r="A48" t="str">
        <f ca="1">_xlfn.CONCAT("&lt;lat&gt;", INDIRECT("InputData!A$" &amp; (ROW() - 3) / 9 + 3), "&lt;/lat&gt;")</f>
        <v>&lt;lat&gt;61.143978&lt;/lat&gt;</v>
      </c>
    </row>
    <row r="49" spans="1:1" x14ac:dyDescent="0.25">
      <c r="A49" t="str">
        <f ca="1">_xlfn.CONCAT("&lt;lon&gt;", INDIRECT("InputData!B$" &amp; (ROW() - 4) / 9 + 3), "&lt;/lon&gt;")</f>
        <v>&lt;lon&gt;7.350678&lt;/lon&gt;</v>
      </c>
    </row>
    <row r="50" spans="1:1" x14ac:dyDescent="0.25">
      <c r="A50" t="str">
        <f ca="1">_xlfn.CONCAT("&lt;alt&gt;", INDIRECT("InputData!d$" &amp; (ROW() - 5) / 9 + 3), "&lt;/alt&gt;")</f>
        <v>&lt;alt&gt;0&lt;/alt&gt;</v>
      </c>
    </row>
    <row r="51" spans="1:1" x14ac:dyDescent="0.25">
      <c r="A51" t="str">
        <f ca="1">_xlfn.CONCAT("&lt;ktas&gt;", INDIRECT("InputData!E$" &amp; (ROW() - 6) / 9 + 3), "&lt;/ktas&gt;")</f>
        <v>&lt;ktas&gt;15&lt;/ktas&gt;</v>
      </c>
    </row>
    <row r="52" spans="1:1" x14ac:dyDescent="0.25">
      <c r="A52" t="s">
        <v>1</v>
      </c>
    </row>
    <row r="53" spans="1:1" x14ac:dyDescent="0.25">
      <c r="A53" t="s">
        <v>2</v>
      </c>
    </row>
    <row r="55" spans="1:1" x14ac:dyDescent="0.25">
      <c r="A55" t="s">
        <v>0</v>
      </c>
    </row>
    <row r="56" spans="1:1" x14ac:dyDescent="0.25">
      <c r="A56" t="str">
        <f>_xlfn.CONCAT("&lt;name&gt;",((ROW() - 2) / 9) + 1,"&lt;/name&gt;")</f>
        <v>&lt;name&gt;7&lt;/name&gt;</v>
      </c>
    </row>
    <row r="57" spans="1:1" x14ac:dyDescent="0.25">
      <c r="A57" t="str">
        <f ca="1">_xlfn.CONCAT("&lt;lat&gt;", INDIRECT("InputData!A$" &amp; (ROW() - 3) / 9 + 3), "&lt;/lat&gt;")</f>
        <v>&lt;lat&gt;61.155906&lt;/lat&gt;</v>
      </c>
    </row>
    <row r="58" spans="1:1" x14ac:dyDescent="0.25">
      <c r="A58" t="str">
        <f ca="1">_xlfn.CONCAT("&lt;lon&gt;", INDIRECT("InputData!B$" &amp; (ROW() - 4) / 9 + 3), "&lt;/lon&gt;")</f>
        <v>&lt;lon&gt;7.233948&lt;/lon&gt;</v>
      </c>
    </row>
    <row r="59" spans="1:1" x14ac:dyDescent="0.25">
      <c r="A59" t="str">
        <f ca="1">_xlfn.CONCAT("&lt;alt&gt;", INDIRECT("InputData!d$" &amp; (ROW() - 5) / 9 + 3), "&lt;/alt&gt;")</f>
        <v>&lt;alt&gt;0&lt;/alt&gt;</v>
      </c>
    </row>
    <row r="60" spans="1:1" x14ac:dyDescent="0.25">
      <c r="A60" t="str">
        <f ca="1">_xlfn.CONCAT("&lt;ktas&gt;", INDIRECT("InputData!E$" &amp; (ROW() - 6) / 9 + 3), "&lt;/ktas&gt;")</f>
        <v>&lt;ktas&gt;20&lt;/ktas&gt;</v>
      </c>
    </row>
    <row r="61" spans="1:1" x14ac:dyDescent="0.25">
      <c r="A61" t="s">
        <v>1</v>
      </c>
    </row>
    <row r="62" spans="1:1" x14ac:dyDescent="0.25">
      <c r="A62" t="s">
        <v>2</v>
      </c>
    </row>
    <row r="64" spans="1:1" x14ac:dyDescent="0.25">
      <c r="A64" t="s">
        <v>0</v>
      </c>
    </row>
    <row r="65" spans="1:1" x14ac:dyDescent="0.25">
      <c r="A65" t="str">
        <f>_xlfn.CONCAT("&lt;name&gt;",((ROW() - 2) / 9) + 1,"&lt;/name&gt;")</f>
        <v>&lt;name&gt;8&lt;/name&gt;</v>
      </c>
    </row>
    <row r="66" spans="1:1" x14ac:dyDescent="0.25">
      <c r="A66" t="str">
        <f ca="1">_xlfn.CONCAT("&lt;lat&gt;", INDIRECT("InputData!A$" &amp; (ROW() - 3) / 9 + 3), "&lt;/lat&gt;")</f>
        <v>&lt;lat&gt;61.123426&lt;/lat&gt;</v>
      </c>
    </row>
    <row r="67" spans="1:1" x14ac:dyDescent="0.25">
      <c r="A67" t="str">
        <f ca="1">_xlfn.CONCAT("&lt;lon&gt;", INDIRECT("InputData!B$" &amp; (ROW() - 4) / 9 + 3), "&lt;/lon&gt;")</f>
        <v>&lt;lon&gt;7.103486&lt;/lon&gt;</v>
      </c>
    </row>
    <row r="68" spans="1:1" x14ac:dyDescent="0.25">
      <c r="A68" t="str">
        <f ca="1">_xlfn.CONCAT("&lt;alt&gt;", INDIRECT("InputData!d$" &amp; (ROW() - 5) / 9 + 3), "&lt;/alt&gt;")</f>
        <v>&lt;alt&gt;0&lt;/alt&gt;</v>
      </c>
    </row>
    <row r="69" spans="1:1" x14ac:dyDescent="0.25">
      <c r="A69" t="str">
        <f ca="1">_xlfn.CONCAT("&lt;ktas&gt;", INDIRECT("InputData!E$" &amp; (ROW() - 6) / 9 + 3), "&lt;/ktas&gt;")</f>
        <v>&lt;ktas&gt;18&lt;/ktas&gt;</v>
      </c>
    </row>
    <row r="70" spans="1:1" x14ac:dyDescent="0.25">
      <c r="A70" t="s">
        <v>1</v>
      </c>
    </row>
    <row r="71" spans="1:1" x14ac:dyDescent="0.25">
      <c r="A71" t="s">
        <v>2</v>
      </c>
    </row>
    <row r="73" spans="1:1" x14ac:dyDescent="0.25">
      <c r="A73" t="s">
        <v>0</v>
      </c>
    </row>
    <row r="74" spans="1:1" x14ac:dyDescent="0.25">
      <c r="A74" t="str">
        <f>_xlfn.CONCAT("&lt;name&gt;",((ROW() - 2) / 9) + 1,"&lt;/name&gt;")</f>
        <v>&lt;name&gt;9&lt;/name&gt;</v>
      </c>
    </row>
    <row r="75" spans="1:1" x14ac:dyDescent="0.25">
      <c r="A75" t="str">
        <f ca="1">_xlfn.CONCAT("&lt;lat&gt;", INDIRECT("InputData!A$" &amp; (ROW() - 3) / 9 + 3), "&lt;/lat&gt;")</f>
        <v>&lt;lat&gt;61.096887&lt;/lat&gt;</v>
      </c>
    </row>
    <row r="76" spans="1:1" x14ac:dyDescent="0.25">
      <c r="A76" t="str">
        <f ca="1">_xlfn.CONCAT("&lt;lon&gt;", INDIRECT("InputData!B$" &amp; (ROW() - 4) / 9 + 3), "&lt;/lon&gt;")</f>
        <v>&lt;lon&gt;6.929078&lt;/lon&gt;</v>
      </c>
    </row>
    <row r="77" spans="1:1" x14ac:dyDescent="0.25">
      <c r="A77" t="str">
        <f ca="1">_xlfn.CONCAT("&lt;alt&gt;", INDIRECT("InputData!d$" &amp; (ROW() - 5) / 9 + 3), "&lt;/alt&gt;")</f>
        <v>&lt;alt&gt;0&lt;/alt&gt;</v>
      </c>
    </row>
    <row r="78" spans="1:1" x14ac:dyDescent="0.25">
      <c r="A78" t="str">
        <f ca="1">_xlfn.CONCAT("&lt;ktas&gt;", INDIRECT("InputData!E$" &amp; (ROW() - 6) / 9 + 3), "&lt;/ktas&gt;")</f>
        <v>&lt;ktas&gt;18&lt;/ktas&gt;</v>
      </c>
    </row>
    <row r="79" spans="1:1" x14ac:dyDescent="0.25">
      <c r="A79" t="s">
        <v>1</v>
      </c>
    </row>
    <row r="80" spans="1:1" x14ac:dyDescent="0.25">
      <c r="A80" t="s">
        <v>2</v>
      </c>
    </row>
    <row r="82" spans="1:1" x14ac:dyDescent="0.25">
      <c r="A82" t="s">
        <v>0</v>
      </c>
    </row>
    <row r="83" spans="1:1" x14ac:dyDescent="0.25">
      <c r="A83" t="str">
        <f>_xlfn.CONCAT("&lt;name&gt;",((ROW() - 2) / 9) + 1,"&lt;/name&gt;")</f>
        <v>&lt;name&gt;10&lt;/name&gt;</v>
      </c>
    </row>
    <row r="84" spans="1:1" x14ac:dyDescent="0.25">
      <c r="A84" t="str">
        <f ca="1">_xlfn.CONCAT("&lt;lat&gt;", INDIRECT("InputData!A$" &amp; (ROW() - 3) / 9 + 3), "&lt;/lat&gt;")</f>
        <v>&lt;lat&gt;61.165842&lt;/lat&gt;</v>
      </c>
    </row>
    <row r="85" spans="1:1" x14ac:dyDescent="0.25">
      <c r="A85" t="str">
        <f ca="1">_xlfn.CONCAT("&lt;lon&gt;", INDIRECT("InputData!B$" &amp; (ROW() - 4) / 9 + 3), "&lt;/lon&gt;")</f>
        <v>&lt;lon&gt;6.84256&lt;/lon&gt;</v>
      </c>
    </row>
    <row r="86" spans="1:1" x14ac:dyDescent="0.25">
      <c r="A86" t="str">
        <f ca="1">_xlfn.CONCAT("&lt;alt&gt;", INDIRECT("InputData!d$" &amp; (ROW() - 5) / 9 + 3), "&lt;/alt&gt;")</f>
        <v>&lt;alt&gt;0&lt;/alt&gt;</v>
      </c>
    </row>
    <row r="87" spans="1:1" x14ac:dyDescent="0.25">
      <c r="A87" t="str">
        <f ca="1">_xlfn.CONCAT("&lt;ktas&gt;", INDIRECT("InputData!E$" &amp; (ROW() - 6) / 9 + 3), "&lt;/ktas&gt;")</f>
        <v>&lt;ktas&gt;15&lt;/ktas&gt;</v>
      </c>
    </row>
    <row r="88" spans="1:1" x14ac:dyDescent="0.25">
      <c r="A88" t="s">
        <v>1</v>
      </c>
    </row>
    <row r="89" spans="1:1" x14ac:dyDescent="0.25">
      <c r="A89" t="s">
        <v>2</v>
      </c>
    </row>
    <row r="91" spans="1:1" x14ac:dyDescent="0.25">
      <c r="A91" t="s">
        <v>0</v>
      </c>
    </row>
    <row r="92" spans="1:1" x14ac:dyDescent="0.25">
      <c r="A92" t="str">
        <f>_xlfn.CONCAT("&lt;name&gt;",((ROW() - 2) / 9) + 1,"&lt;/name&gt;")</f>
        <v>&lt;name&gt;11&lt;/name&gt;</v>
      </c>
    </row>
    <row r="93" spans="1:1" x14ac:dyDescent="0.25">
      <c r="A93" t="str">
        <f ca="1">_xlfn.CONCAT("&lt;lat&gt;", INDIRECT("InputData!A$" &amp; (ROW() - 3) / 9 + 3), "&lt;/lat&gt;")</f>
        <v>&lt;lat&gt;61.186367&lt;/lat&gt;</v>
      </c>
    </row>
    <row r="94" spans="1:1" x14ac:dyDescent="0.25">
      <c r="A94" t="str">
        <f ca="1">_xlfn.CONCAT("&lt;lon&gt;", INDIRECT("InputData!B$" &amp; (ROW() - 4) / 9 + 3), "&lt;/lon&gt;")</f>
        <v>&lt;lon&gt;6.577515&lt;/lon&gt;</v>
      </c>
    </row>
    <row r="95" spans="1:1" x14ac:dyDescent="0.25">
      <c r="A95" t="str">
        <f ca="1">_xlfn.CONCAT("&lt;alt&gt;", INDIRECT("InputData!d$" &amp; (ROW() - 5) / 9 + 3), "&lt;/alt&gt;")</f>
        <v>&lt;alt&gt;0&lt;/alt&gt;</v>
      </c>
    </row>
    <row r="96" spans="1:1" x14ac:dyDescent="0.25">
      <c r="A96" t="str">
        <f ca="1">_xlfn.CONCAT("&lt;ktas&gt;", INDIRECT("InputData!E$" &amp; (ROW() - 6) / 9 + 3), "&lt;/ktas&gt;")</f>
        <v>&lt;ktas&gt;18&lt;/ktas&gt;</v>
      </c>
    </row>
    <row r="97" spans="1:1" x14ac:dyDescent="0.25">
      <c r="A97" t="s">
        <v>1</v>
      </c>
    </row>
    <row r="98" spans="1:1" x14ac:dyDescent="0.25">
      <c r="A98" t="s">
        <v>2</v>
      </c>
    </row>
    <row r="100" spans="1:1" x14ac:dyDescent="0.25">
      <c r="A100" t="s">
        <v>0</v>
      </c>
    </row>
    <row r="101" spans="1:1" x14ac:dyDescent="0.25">
      <c r="A101" t="str">
        <f>_xlfn.CONCAT("&lt;name&gt;",((ROW() - 2) / 9) + 1,"&lt;/name&gt;")</f>
        <v>&lt;name&gt;12&lt;/name&gt;</v>
      </c>
    </row>
    <row r="102" spans="1:1" x14ac:dyDescent="0.25">
      <c r="A102" t="str">
        <f ca="1">_xlfn.CONCAT("&lt;lat&gt;", INDIRECT("InputData!A$" &amp; (ROW() - 3) / 9 + 3), "&lt;/lat&gt;")</f>
        <v>&lt;lat&gt;61.124752&lt;/lat&gt;</v>
      </c>
    </row>
    <row r="103" spans="1:1" x14ac:dyDescent="0.25">
      <c r="A103" t="str">
        <f ca="1">_xlfn.CONCAT("&lt;lon&gt;", INDIRECT("InputData!B$" &amp; (ROW() - 4) / 9 + 3), "&lt;/lon&gt;")</f>
        <v>&lt;lon&gt;6.563782&lt;/lon&gt;</v>
      </c>
    </row>
    <row r="104" spans="1:1" x14ac:dyDescent="0.25">
      <c r="A104" t="str">
        <f ca="1">_xlfn.CONCAT("&lt;alt&gt;", INDIRECT("InputData!d$" &amp; (ROW() - 5) / 9 + 3), "&lt;/alt&gt;")</f>
        <v>&lt;alt&gt;0&lt;/alt&gt;</v>
      </c>
    </row>
    <row r="105" spans="1:1" x14ac:dyDescent="0.25">
      <c r="A105" t="str">
        <f ca="1">_xlfn.CONCAT("&lt;ktas&gt;", INDIRECT("InputData!E$" &amp; (ROW() - 6) / 9 + 3), "&lt;/ktas&gt;")</f>
        <v>&lt;ktas&gt;22&lt;/ktas&gt;</v>
      </c>
    </row>
    <row r="106" spans="1:1" x14ac:dyDescent="0.25">
      <c r="A106" t="s">
        <v>1</v>
      </c>
    </row>
    <row r="107" spans="1:1" x14ac:dyDescent="0.25">
      <c r="A107" t="s">
        <v>2</v>
      </c>
    </row>
    <row r="109" spans="1:1" x14ac:dyDescent="0.25">
      <c r="A109" t="s">
        <v>0</v>
      </c>
    </row>
    <row r="110" spans="1:1" x14ac:dyDescent="0.25">
      <c r="A110" t="str">
        <f>_xlfn.CONCAT("&lt;name&gt;",((ROW() - 2) / 9) + 1,"&lt;/name&gt;")</f>
        <v>&lt;name&gt;13&lt;/name&gt;</v>
      </c>
    </row>
    <row r="111" spans="1:1" x14ac:dyDescent="0.25">
      <c r="A111" t="str">
        <f ca="1">_xlfn.CONCAT("&lt;lat&gt;", INDIRECT("InputData!A$" &amp; (ROW() - 3) / 9 + 3), "&lt;/lat&gt;")</f>
        <v>&lt;lat&gt;61.094896&lt;/lat&gt;</v>
      </c>
    </row>
    <row r="112" spans="1:1" x14ac:dyDescent="0.25">
      <c r="A112" t="str">
        <f ca="1">_xlfn.CONCAT("&lt;lon&gt;", INDIRECT("InputData!B$" &amp; (ROW() - 4) / 9 + 3), "&lt;/lon&gt;")</f>
        <v>&lt;lon&gt;6.346802&lt;/lon&gt;</v>
      </c>
    </row>
    <row r="113" spans="1:1" x14ac:dyDescent="0.25">
      <c r="A113" t="str">
        <f ca="1">_xlfn.CONCAT("&lt;alt&gt;", INDIRECT("InputData!d$" &amp; (ROW() - 5) / 9 + 3), "&lt;/alt&gt;")</f>
        <v>&lt;alt&gt;0&lt;/alt&gt;</v>
      </c>
    </row>
    <row r="114" spans="1:1" x14ac:dyDescent="0.25">
      <c r="A114" t="str">
        <f ca="1">_xlfn.CONCAT("&lt;ktas&gt;", INDIRECT("InputData!E$" &amp; (ROW() - 6) / 9 + 3), "&lt;/ktas&gt;")</f>
        <v>&lt;ktas&gt;22&lt;/ktas&gt;</v>
      </c>
    </row>
    <row r="115" spans="1:1" x14ac:dyDescent="0.25">
      <c r="A115" t="s">
        <v>1</v>
      </c>
    </row>
    <row r="116" spans="1:1" x14ac:dyDescent="0.25">
      <c r="A116" t="s">
        <v>2</v>
      </c>
    </row>
    <row r="118" spans="1:1" x14ac:dyDescent="0.25">
      <c r="A118" t="s">
        <v>0</v>
      </c>
    </row>
    <row r="119" spans="1:1" x14ac:dyDescent="0.25">
      <c r="A119" t="str">
        <f>_xlfn.CONCAT("&lt;name&gt;",((ROW() - 2) / 9) + 1,"&lt;/name&gt;")</f>
        <v>&lt;name&gt;14&lt;/name&gt;</v>
      </c>
    </row>
    <row r="120" spans="1:1" x14ac:dyDescent="0.25">
      <c r="A120" t="str">
        <f ca="1">_xlfn.CONCAT("&lt;lat&gt;", INDIRECT("InputData!A$" &amp; (ROW() - 3) / 9 + 3), "&lt;/lat&gt;")</f>
        <v>&lt;lat&gt;61.145967&lt;/lat&gt;</v>
      </c>
    </row>
    <row r="121" spans="1:1" x14ac:dyDescent="0.25">
      <c r="A121" t="str">
        <f ca="1">_xlfn.CONCAT("&lt;lon&gt;", INDIRECT("InputData!B$" &amp; (ROW() - 4) / 9 + 3), "&lt;/lon&gt;")</f>
        <v>&lt;lon&gt;5.940308&lt;/lon&gt;</v>
      </c>
    </row>
    <row r="122" spans="1:1" x14ac:dyDescent="0.25">
      <c r="A122" t="str">
        <f ca="1">_xlfn.CONCAT("&lt;alt&gt;", INDIRECT("InputData!d$" &amp; (ROW() - 5) / 9 + 3), "&lt;/alt&gt;")</f>
        <v>&lt;alt&gt;0&lt;/alt&gt;</v>
      </c>
    </row>
    <row r="123" spans="1:1" x14ac:dyDescent="0.25">
      <c r="A123" t="str">
        <f ca="1">_xlfn.CONCAT("&lt;ktas&gt;", INDIRECT("InputData!E$" &amp; (ROW() - 6) / 9 + 3), "&lt;/ktas&gt;")</f>
        <v>&lt;ktas&gt;22&lt;/ktas&gt;</v>
      </c>
    </row>
    <row r="124" spans="1:1" x14ac:dyDescent="0.25">
      <c r="A124" t="s">
        <v>1</v>
      </c>
    </row>
    <row r="125" spans="1:1" x14ac:dyDescent="0.25">
      <c r="A125" t="s">
        <v>2</v>
      </c>
    </row>
    <row r="127" spans="1:1" x14ac:dyDescent="0.25">
      <c r="A127" t="s">
        <v>0</v>
      </c>
    </row>
    <row r="128" spans="1:1" x14ac:dyDescent="0.25">
      <c r="A128" t="str">
        <f>_xlfn.CONCAT("&lt;name&gt;",((ROW() - 2) / 9) + 1,"&lt;/name&gt;")</f>
        <v>&lt;name&gt;15&lt;/name&gt;</v>
      </c>
    </row>
    <row r="129" spans="1:1" x14ac:dyDescent="0.25">
      <c r="A129" t="str">
        <f ca="1">_xlfn.CONCAT("&lt;lat&gt;", INDIRECT("InputData!A$" &amp; (ROW() - 3) / 9 + 3), "&lt;/lat&gt;")</f>
        <v>&lt;lat&gt;61.058376&lt;/lat&gt;</v>
      </c>
    </row>
    <row r="130" spans="1:1" x14ac:dyDescent="0.25">
      <c r="A130" t="str">
        <f ca="1">_xlfn.CONCAT("&lt;lon&gt;", INDIRECT("InputData!B$" &amp; (ROW() - 4) / 9 + 3), "&lt;/lon&gt;")</f>
        <v>&lt;lon&gt;5.386875&lt;/lon&gt;</v>
      </c>
    </row>
    <row r="131" spans="1:1" x14ac:dyDescent="0.25">
      <c r="A131" t="str">
        <f ca="1">_xlfn.CONCAT("&lt;alt&gt;", INDIRECT("InputData!d$" &amp; (ROW() - 5) / 9 + 3), "&lt;/alt&gt;")</f>
        <v>&lt;alt&gt;0&lt;/alt&gt;</v>
      </c>
    </row>
    <row r="132" spans="1:1" x14ac:dyDescent="0.25">
      <c r="A132" t="str">
        <f ca="1">_xlfn.CONCAT("&lt;ktas&gt;", INDIRECT("InputData!E$" &amp; (ROW() - 6) / 9 + 3), "&lt;/ktas&gt;")</f>
        <v>&lt;ktas&gt;24&lt;/ktas&gt;</v>
      </c>
    </row>
    <row r="133" spans="1:1" x14ac:dyDescent="0.25">
      <c r="A133" t="s">
        <v>1</v>
      </c>
    </row>
    <row r="134" spans="1:1" x14ac:dyDescent="0.25">
      <c r="A134" t="s">
        <v>2</v>
      </c>
    </row>
    <row r="136" spans="1:1" x14ac:dyDescent="0.25">
      <c r="A136" t="s">
        <v>0</v>
      </c>
    </row>
    <row r="137" spans="1:1" x14ac:dyDescent="0.25">
      <c r="A137" t="str">
        <f>_xlfn.CONCAT("&lt;name&gt;",((ROW() - 2) / 9) + 1,"&lt;/name&gt;")</f>
        <v>&lt;name&gt;16&lt;/name&gt;</v>
      </c>
    </row>
    <row r="138" spans="1:1" x14ac:dyDescent="0.25">
      <c r="A138" t="str">
        <f ca="1">_xlfn.CONCAT("&lt;lat&gt;", INDIRECT("InputData!A$" &amp; (ROW() - 3) / 9 + 3), "&lt;/lat&gt;")</f>
        <v>&lt;lat&gt;61.111497&lt;/lat&gt;</v>
      </c>
    </row>
    <row r="139" spans="1:1" x14ac:dyDescent="0.25">
      <c r="A139" t="str">
        <f ca="1">_xlfn.CONCAT("&lt;lon&gt;", INDIRECT("InputData!B$" &amp; (ROW() - 4) / 9 + 3), "&lt;/lon&gt;")</f>
        <v>&lt;lon&gt;5.150669&lt;/lon&gt;</v>
      </c>
    </row>
    <row r="140" spans="1:1" x14ac:dyDescent="0.25">
      <c r="A140" t="str">
        <f ca="1">_xlfn.CONCAT("&lt;alt&gt;", INDIRECT("InputData!d$" &amp; (ROW() - 5) / 9 + 3), "&lt;/alt&gt;")</f>
        <v>&lt;alt&gt;0&lt;/alt&gt;</v>
      </c>
    </row>
    <row r="141" spans="1:1" x14ac:dyDescent="0.25">
      <c r="A141" t="str">
        <f ca="1">_xlfn.CONCAT("&lt;ktas&gt;", INDIRECT("InputData!E$" &amp; (ROW() - 6) / 9 + 3), "&lt;/ktas&gt;")</f>
        <v>&lt;ktas&gt;25&lt;/ktas&gt;</v>
      </c>
    </row>
    <row r="142" spans="1:1" x14ac:dyDescent="0.25">
      <c r="A142" t="s">
        <v>1</v>
      </c>
    </row>
    <row r="143" spans="1:1" x14ac:dyDescent="0.25">
      <c r="A143" t="s">
        <v>2</v>
      </c>
    </row>
    <row r="145" spans="1:1" x14ac:dyDescent="0.25">
      <c r="A145" t="s">
        <v>0</v>
      </c>
    </row>
    <row r="146" spans="1:1" x14ac:dyDescent="0.25">
      <c r="A146" t="str">
        <f>_xlfn.CONCAT("&lt;name&gt;",((ROW() - 2) / 9) + 1,"&lt;/name&gt;")</f>
        <v>&lt;name&gt;17&lt;/name&gt;</v>
      </c>
    </row>
    <row r="147" spans="1:1" x14ac:dyDescent="0.25">
      <c r="A147" t="str">
        <f ca="1">_xlfn.CONCAT("&lt;lat&gt;", INDIRECT("InputData!A$" &amp; (ROW() - 3) / 9 + 3), "&lt;/lat&gt;")</f>
        <v>&lt;lat&gt;60.871752&lt;/lat&gt;</v>
      </c>
    </row>
    <row r="148" spans="1:1" x14ac:dyDescent="0.25">
      <c r="A148" t="str">
        <f ca="1">_xlfn.CONCAT("&lt;lon&gt;", INDIRECT("InputData!B$" &amp; (ROW() - 4) / 9 + 3), "&lt;/lon&gt;")</f>
        <v>&lt;lon&gt;4.449427&lt;/lon&gt;</v>
      </c>
    </row>
    <row r="149" spans="1:1" x14ac:dyDescent="0.25">
      <c r="A149" t="str">
        <f ca="1">_xlfn.CONCAT("&lt;alt&gt;", INDIRECT("InputData!d$" &amp; (ROW() - 5) / 9 + 3), "&lt;/alt&gt;")</f>
        <v>&lt;alt&gt;0&lt;/alt&gt;</v>
      </c>
    </row>
    <row r="150" spans="1:1" x14ac:dyDescent="0.25">
      <c r="A150" t="str">
        <f ca="1">_xlfn.CONCAT("&lt;ktas&gt;", INDIRECT("InputData!E$" &amp; (ROW() - 6) / 9 + 3), "&lt;/ktas&gt;")</f>
        <v>&lt;ktas&gt;26&lt;/ktas&gt;</v>
      </c>
    </row>
    <row r="151" spans="1:1" x14ac:dyDescent="0.25">
      <c r="A151" t="s">
        <v>1</v>
      </c>
    </row>
    <row r="152" spans="1:1" x14ac:dyDescent="0.25">
      <c r="A152" t="s">
        <v>2</v>
      </c>
    </row>
    <row r="154" spans="1:1" x14ac:dyDescent="0.25">
      <c r="A154" t="s">
        <v>0</v>
      </c>
    </row>
    <row r="155" spans="1:1" x14ac:dyDescent="0.25">
      <c r="A155" t="str">
        <f>_xlfn.CONCAT("&lt;name&gt;",((ROW() - 2) / 9) + 1,"&lt;/name&gt;")</f>
        <v>&lt;name&gt;18&lt;/name&gt;</v>
      </c>
    </row>
    <row r="156" spans="1:1" x14ac:dyDescent="0.25">
      <c r="A156" t="str">
        <f ca="1">_xlfn.CONCAT("&lt;lat&gt;", INDIRECT("InputData!A$" &amp; (ROW() - 3) / 9 + 3), "&lt;/lat&gt;")</f>
        <v>&lt;lat&gt;&lt;/lat&gt;</v>
      </c>
    </row>
    <row r="157" spans="1:1" x14ac:dyDescent="0.25">
      <c r="A157" t="str">
        <f ca="1">_xlfn.CONCAT("&lt;lon&gt;", INDIRECT("InputData!B$" &amp; (ROW() - 4) / 9 + 3), "&lt;/lon&gt;")</f>
        <v>&lt;lon&gt;&lt;/lon&gt;</v>
      </c>
    </row>
    <row r="158" spans="1:1" x14ac:dyDescent="0.25">
      <c r="A158" t="str">
        <f ca="1">_xlfn.CONCAT("&lt;alt&gt;", INDIRECT("InputData!d$" &amp; (ROW() - 5) / 9 + 3), "&lt;/alt&gt;")</f>
        <v>&lt;alt&gt;&lt;/alt&gt;</v>
      </c>
    </row>
    <row r="159" spans="1:1" x14ac:dyDescent="0.25">
      <c r="A159" t="str">
        <f ca="1">_xlfn.CONCAT("&lt;ktas&gt;", INDIRECT("InputData!E$" &amp; (ROW() - 6) / 9 + 3), "&lt;/ktas&gt;")</f>
        <v>&lt;ktas&gt;&lt;/ktas&gt;</v>
      </c>
    </row>
    <row r="160" spans="1:1" x14ac:dyDescent="0.25">
      <c r="A160" t="s">
        <v>1</v>
      </c>
    </row>
    <row r="161" spans="1:1" x14ac:dyDescent="0.25">
      <c r="A161" t="s">
        <v>2</v>
      </c>
    </row>
    <row r="163" spans="1:1" x14ac:dyDescent="0.25">
      <c r="A163" t="s">
        <v>0</v>
      </c>
    </row>
    <row r="164" spans="1:1" x14ac:dyDescent="0.25">
      <c r="A164" t="str">
        <f>_xlfn.CONCAT("&lt;name&gt;",((ROW() - 2) / 9) + 1,"&lt;/name&gt;")</f>
        <v>&lt;name&gt;19&lt;/name&gt;</v>
      </c>
    </row>
    <row r="165" spans="1:1" x14ac:dyDescent="0.25">
      <c r="A165" t="str">
        <f ca="1">_xlfn.CONCAT("&lt;lat&gt;", INDIRECT("InputData!A$" &amp; (ROW() - 3) / 9 + 3), "&lt;/lat&gt;")</f>
        <v>&lt;lat&gt;&lt;/lat&gt;</v>
      </c>
    </row>
    <row r="166" spans="1:1" x14ac:dyDescent="0.25">
      <c r="A166" t="str">
        <f ca="1">_xlfn.CONCAT("&lt;lon&gt;", INDIRECT("InputData!B$" &amp; (ROW() - 4) / 9 + 3), "&lt;/lon&gt;")</f>
        <v>&lt;lon&gt;&lt;/lon&gt;</v>
      </c>
    </row>
    <row r="167" spans="1:1" x14ac:dyDescent="0.25">
      <c r="A167" t="str">
        <f ca="1">_xlfn.CONCAT("&lt;alt&gt;", INDIRECT("InputData!d$" &amp; (ROW() - 5) / 9 + 3), "&lt;/alt&gt;")</f>
        <v>&lt;alt&gt;&lt;/alt&gt;</v>
      </c>
    </row>
    <row r="168" spans="1:1" x14ac:dyDescent="0.25">
      <c r="A168" t="str">
        <f ca="1">_xlfn.CONCAT("&lt;ktas&gt;", INDIRECT("InputData!E$" &amp; (ROW() - 6) / 9 + 3), "&lt;/ktas&gt;")</f>
        <v>&lt;ktas&gt;&lt;/ktas&gt;</v>
      </c>
    </row>
    <row r="169" spans="1:1" x14ac:dyDescent="0.25">
      <c r="A169" t="s">
        <v>1</v>
      </c>
    </row>
    <row r="170" spans="1:1" x14ac:dyDescent="0.25">
      <c r="A170" t="s">
        <v>2</v>
      </c>
    </row>
    <row r="172" spans="1:1" x14ac:dyDescent="0.25">
      <c r="A172" t="s">
        <v>0</v>
      </c>
    </row>
    <row r="173" spans="1:1" x14ac:dyDescent="0.25">
      <c r="A173" t="str">
        <f>_xlfn.CONCAT("&lt;name&gt;",((ROW() - 2) / 9) + 1,"&lt;/name&gt;")</f>
        <v>&lt;name&gt;20&lt;/name&gt;</v>
      </c>
    </row>
    <row r="174" spans="1:1" x14ac:dyDescent="0.25">
      <c r="A174" t="str">
        <f ca="1">_xlfn.CONCAT("&lt;lat&gt;", INDIRECT("InputData!A$" &amp; (ROW() - 3) / 9 + 3), "&lt;/lat&gt;")</f>
        <v>&lt;lat&gt;&lt;/lat&gt;</v>
      </c>
    </row>
    <row r="175" spans="1:1" x14ac:dyDescent="0.25">
      <c r="A175" t="str">
        <f ca="1">_xlfn.CONCAT("&lt;lon&gt;", INDIRECT("InputData!B$" &amp; (ROW() - 4) / 9 + 3), "&lt;/lon&gt;")</f>
        <v>&lt;lon&gt;&lt;/lon&gt;</v>
      </c>
    </row>
    <row r="176" spans="1:1" x14ac:dyDescent="0.25">
      <c r="A176" t="str">
        <f ca="1">_xlfn.CONCAT("&lt;alt&gt;", INDIRECT("InputData!d$" &amp; (ROW() - 5) / 9 + 3), "&lt;/alt&gt;")</f>
        <v>&lt;alt&gt;&lt;/alt&gt;</v>
      </c>
    </row>
    <row r="177" spans="1:1" x14ac:dyDescent="0.25">
      <c r="A177" t="str">
        <f ca="1">_xlfn.CONCAT("&lt;ktas&gt;", INDIRECT("InputData!E$" &amp; (ROW() - 6) / 9 + 3), "&lt;/ktas&gt;")</f>
        <v>&lt;ktas&gt;&lt;/ktas&gt;</v>
      </c>
    </row>
    <row r="178" spans="1:1" x14ac:dyDescent="0.25">
      <c r="A178" t="s">
        <v>1</v>
      </c>
    </row>
    <row r="179" spans="1:1" x14ac:dyDescent="0.25">
      <c r="A179" t="s">
        <v>2</v>
      </c>
    </row>
    <row r="181" spans="1:1" x14ac:dyDescent="0.25">
      <c r="A181" t="s">
        <v>0</v>
      </c>
    </row>
    <row r="182" spans="1:1" x14ac:dyDescent="0.25">
      <c r="A182" t="str">
        <f>_xlfn.CONCAT("&lt;name&gt;",((ROW() - 2) / 9) + 1,"&lt;/name&gt;")</f>
        <v>&lt;name&gt;21&lt;/name&gt;</v>
      </c>
    </row>
    <row r="183" spans="1:1" x14ac:dyDescent="0.25">
      <c r="A183" t="str">
        <f ca="1">_xlfn.CONCAT("&lt;lat&gt;", INDIRECT("InputData!A$" &amp; (ROW() - 3) / 9 + 3), "&lt;/lat&gt;")</f>
        <v>&lt;lat&gt;&lt;/lat&gt;</v>
      </c>
    </row>
    <row r="184" spans="1:1" x14ac:dyDescent="0.25">
      <c r="A184" t="str">
        <f ca="1">_xlfn.CONCAT("&lt;lon&gt;", INDIRECT("InputData!B$" &amp; (ROW() - 4) / 9 + 3), "&lt;/lon&gt;")</f>
        <v>&lt;lon&gt;&lt;/lon&gt;</v>
      </c>
    </row>
    <row r="185" spans="1:1" x14ac:dyDescent="0.25">
      <c r="A185" t="str">
        <f ca="1">_xlfn.CONCAT("&lt;alt&gt;", INDIRECT("InputData!d$" &amp; (ROW() - 5) / 9 + 3), "&lt;/alt&gt;")</f>
        <v>&lt;alt&gt;&lt;/alt&gt;</v>
      </c>
    </row>
    <row r="186" spans="1:1" x14ac:dyDescent="0.25">
      <c r="A186" t="str">
        <f ca="1">_xlfn.CONCAT("&lt;ktas&gt;", INDIRECT("InputData!E$" &amp; (ROW() - 6) / 9 + 3), "&lt;/ktas&gt;")</f>
        <v>&lt;ktas&gt;&lt;/ktas&gt;</v>
      </c>
    </row>
    <row r="187" spans="1:1" x14ac:dyDescent="0.25">
      <c r="A187" t="s">
        <v>1</v>
      </c>
    </row>
    <row r="188" spans="1:1" x14ac:dyDescent="0.25">
      <c r="A188" t="s">
        <v>2</v>
      </c>
    </row>
    <row r="190" spans="1:1" x14ac:dyDescent="0.25">
      <c r="A190" t="s">
        <v>0</v>
      </c>
    </row>
    <row r="191" spans="1:1" x14ac:dyDescent="0.25">
      <c r="A191" t="str">
        <f>_xlfn.CONCAT("&lt;name&gt;",((ROW() - 2) / 9) + 1,"&lt;/name&gt;")</f>
        <v>&lt;name&gt;22&lt;/name&gt;</v>
      </c>
    </row>
    <row r="192" spans="1:1" x14ac:dyDescent="0.25">
      <c r="A192" t="str">
        <f ca="1">_xlfn.CONCAT("&lt;lat&gt;", INDIRECT("InputData!A$" &amp; (ROW() - 3) / 9 + 3), "&lt;/lat&gt;")</f>
        <v>&lt;lat&gt;&lt;/lat&gt;</v>
      </c>
    </row>
    <row r="193" spans="1:1" x14ac:dyDescent="0.25">
      <c r="A193" t="str">
        <f ca="1">_xlfn.CONCAT("&lt;lon&gt;", INDIRECT("InputData!B$" &amp; (ROW() - 4) / 9 + 3), "&lt;/lon&gt;")</f>
        <v>&lt;lon&gt;&lt;/lon&gt;</v>
      </c>
    </row>
    <row r="194" spans="1:1" x14ac:dyDescent="0.25">
      <c r="A194" t="str">
        <f ca="1">_xlfn.CONCAT("&lt;alt&gt;", INDIRECT("InputData!d$" &amp; (ROW() - 5) / 9 + 3), "&lt;/alt&gt;")</f>
        <v>&lt;alt&gt;&lt;/alt&gt;</v>
      </c>
    </row>
    <row r="195" spans="1:1" x14ac:dyDescent="0.25">
      <c r="A195" t="str">
        <f ca="1">_xlfn.CONCAT("&lt;ktas&gt;", INDIRECT("InputData!E$" &amp; (ROW() - 6) / 9 + 3), "&lt;/ktas&gt;")</f>
        <v>&lt;ktas&gt;&lt;/ktas&gt;</v>
      </c>
    </row>
    <row r="196" spans="1:1" x14ac:dyDescent="0.25">
      <c r="A196" t="s">
        <v>1</v>
      </c>
    </row>
    <row r="197" spans="1:1" x14ac:dyDescent="0.25">
      <c r="A197" t="s">
        <v>2</v>
      </c>
    </row>
    <row r="199" spans="1:1" x14ac:dyDescent="0.25">
      <c r="A199" t="s">
        <v>0</v>
      </c>
    </row>
    <row r="200" spans="1:1" x14ac:dyDescent="0.25">
      <c r="A200" t="str">
        <f>_xlfn.CONCAT("&lt;name&gt;",((ROW() - 2) / 9) + 1,"&lt;/name&gt;")</f>
        <v>&lt;name&gt;23&lt;/name&gt;</v>
      </c>
    </row>
    <row r="201" spans="1:1" x14ac:dyDescent="0.25">
      <c r="A201" t="str">
        <f ca="1">_xlfn.CONCAT("&lt;lat&gt;", INDIRECT("InputData!A$" &amp; (ROW() - 3) / 9 + 3), "&lt;/lat&gt;")</f>
        <v>&lt;lat&gt;&lt;/lat&gt;</v>
      </c>
    </row>
    <row r="202" spans="1:1" x14ac:dyDescent="0.25">
      <c r="A202" t="str">
        <f ca="1">_xlfn.CONCAT("&lt;lon&gt;", INDIRECT("InputData!B$" &amp; (ROW() - 4) / 9 + 3), "&lt;/lon&gt;")</f>
        <v>&lt;lon&gt;&lt;/lon&gt;</v>
      </c>
    </row>
    <row r="203" spans="1:1" x14ac:dyDescent="0.25">
      <c r="A203" t="str">
        <f ca="1">_xlfn.CONCAT("&lt;alt&gt;", INDIRECT("InputData!d$" &amp; (ROW() - 5) / 9 + 3), "&lt;/alt&gt;")</f>
        <v>&lt;alt&gt;&lt;/alt&gt;</v>
      </c>
    </row>
    <row r="204" spans="1:1" x14ac:dyDescent="0.25">
      <c r="A204" t="str">
        <f ca="1">_xlfn.CONCAT("&lt;ktas&gt;", INDIRECT("InputData!E$" &amp; (ROW() - 6) / 9 + 3), "&lt;/ktas&gt;")</f>
        <v>&lt;ktas&gt;&lt;/ktas&gt;</v>
      </c>
    </row>
    <row r="205" spans="1:1" x14ac:dyDescent="0.25">
      <c r="A205" t="s">
        <v>1</v>
      </c>
    </row>
    <row r="206" spans="1:1" x14ac:dyDescent="0.25">
      <c r="A206" t="s">
        <v>2</v>
      </c>
    </row>
    <row r="208" spans="1:1" x14ac:dyDescent="0.25">
      <c r="A208" t="s">
        <v>0</v>
      </c>
    </row>
    <row r="209" spans="1:1" x14ac:dyDescent="0.25">
      <c r="A209" t="str">
        <f>_xlfn.CONCAT("&lt;name&gt;",((ROW() - 2) / 9) + 1,"&lt;/name&gt;")</f>
        <v>&lt;name&gt;24&lt;/name&gt;</v>
      </c>
    </row>
    <row r="210" spans="1:1" x14ac:dyDescent="0.25">
      <c r="A210" t="str">
        <f ca="1">_xlfn.CONCAT("&lt;lat&gt;", INDIRECT("InputData!A$" &amp; (ROW() - 3) / 9 + 3), "&lt;/lat&gt;")</f>
        <v>&lt;lat&gt;&lt;/lat&gt;</v>
      </c>
    </row>
    <row r="211" spans="1:1" x14ac:dyDescent="0.25">
      <c r="A211" t="str">
        <f ca="1">_xlfn.CONCAT("&lt;lon&gt;", INDIRECT("InputData!B$" &amp; (ROW() - 4) / 9 + 3), "&lt;/lon&gt;")</f>
        <v>&lt;lon&gt;&lt;/lon&gt;</v>
      </c>
    </row>
    <row r="212" spans="1:1" x14ac:dyDescent="0.25">
      <c r="A212" t="str">
        <f ca="1">_xlfn.CONCAT("&lt;alt&gt;", INDIRECT("InputData!d$" &amp; (ROW() - 5) / 9 + 3), "&lt;/alt&gt;")</f>
        <v>&lt;alt&gt;&lt;/alt&gt;</v>
      </c>
    </row>
    <row r="213" spans="1:1" x14ac:dyDescent="0.25">
      <c r="A213" t="str">
        <f ca="1">_xlfn.CONCAT("&lt;ktas&gt;", INDIRECT("InputData!E$" &amp; (ROW() - 6) / 9 + 3), "&lt;/ktas&gt;")</f>
        <v>&lt;ktas&gt;&lt;/ktas&gt;</v>
      </c>
    </row>
    <row r="214" spans="1:1" x14ac:dyDescent="0.25">
      <c r="A214" t="s">
        <v>1</v>
      </c>
    </row>
    <row r="215" spans="1:1" x14ac:dyDescent="0.25">
      <c r="A215" t="s">
        <v>2</v>
      </c>
    </row>
    <row r="217" spans="1:1" x14ac:dyDescent="0.25">
      <c r="A217" t="s">
        <v>0</v>
      </c>
    </row>
    <row r="218" spans="1:1" x14ac:dyDescent="0.25">
      <c r="A218" t="str">
        <f>_xlfn.CONCAT("&lt;name&gt;",((ROW() - 2) / 9) + 1,"&lt;/name&gt;")</f>
        <v>&lt;name&gt;25&lt;/name&gt;</v>
      </c>
    </row>
    <row r="219" spans="1:1" x14ac:dyDescent="0.25">
      <c r="A219" t="str">
        <f ca="1">_xlfn.CONCAT("&lt;lat&gt;", INDIRECT("InputData!A$" &amp; (ROW() - 3) / 9 + 3), "&lt;/lat&gt;")</f>
        <v>&lt;lat&gt;&lt;/lat&gt;</v>
      </c>
    </row>
    <row r="220" spans="1:1" x14ac:dyDescent="0.25">
      <c r="A220" t="str">
        <f ca="1">_xlfn.CONCAT("&lt;lon&gt;", INDIRECT("InputData!B$" &amp; (ROW() - 4) / 9 + 3), "&lt;/lon&gt;")</f>
        <v>&lt;lon&gt;&lt;/lon&gt;</v>
      </c>
    </row>
    <row r="221" spans="1:1" x14ac:dyDescent="0.25">
      <c r="A221" t="str">
        <f ca="1">_xlfn.CONCAT("&lt;alt&gt;", INDIRECT("InputData!d$" &amp; (ROW() - 5) / 9 + 3), "&lt;/alt&gt;")</f>
        <v>&lt;alt&gt;&lt;/alt&gt;</v>
      </c>
    </row>
    <row r="222" spans="1:1" x14ac:dyDescent="0.25">
      <c r="A222" t="str">
        <f ca="1">_xlfn.CONCAT("&lt;ktas&gt;", INDIRECT("InputData!E$" &amp; (ROW() - 6) / 9 + 3), "&lt;/ktas&gt;")</f>
        <v>&lt;ktas&gt;&lt;/ktas&gt;</v>
      </c>
    </row>
    <row r="223" spans="1:1" x14ac:dyDescent="0.25">
      <c r="A223" t="s">
        <v>1</v>
      </c>
    </row>
    <row r="224" spans="1:1" x14ac:dyDescent="0.25">
      <c r="A224" t="s">
        <v>2</v>
      </c>
    </row>
    <row r="226" spans="1:1" x14ac:dyDescent="0.25">
      <c r="A226" t="s">
        <v>0</v>
      </c>
    </row>
    <row r="227" spans="1:1" x14ac:dyDescent="0.25">
      <c r="A227" t="str">
        <f>_xlfn.CONCAT("&lt;name&gt;",((ROW() - 2) / 9) + 1,"&lt;/name&gt;")</f>
        <v>&lt;name&gt;26&lt;/name&gt;</v>
      </c>
    </row>
    <row r="228" spans="1:1" x14ac:dyDescent="0.25">
      <c r="A228" t="str">
        <f ca="1">_xlfn.CONCAT("&lt;lat&gt;", INDIRECT("InputData!A$" &amp; (ROW() - 3) / 9 + 3), "&lt;/lat&gt;")</f>
        <v>&lt;lat&gt;&lt;/lat&gt;</v>
      </c>
    </row>
    <row r="229" spans="1:1" x14ac:dyDescent="0.25">
      <c r="A229" t="str">
        <f ca="1">_xlfn.CONCAT("&lt;lon&gt;", INDIRECT("InputData!B$" &amp; (ROW() - 4) / 9 + 3), "&lt;/lon&gt;")</f>
        <v>&lt;lon&gt;&lt;/lon&gt;</v>
      </c>
    </row>
    <row r="230" spans="1:1" x14ac:dyDescent="0.25">
      <c r="A230" t="str">
        <f ca="1">_xlfn.CONCAT("&lt;alt&gt;", INDIRECT("InputData!d$" &amp; (ROW() - 5) / 9 + 3), "&lt;/alt&gt;")</f>
        <v>&lt;alt&gt;&lt;/alt&gt;</v>
      </c>
    </row>
    <row r="231" spans="1:1" x14ac:dyDescent="0.25">
      <c r="A231" t="str">
        <f ca="1">_xlfn.CONCAT("&lt;ktas&gt;", INDIRECT("InputData!E$" &amp; (ROW() - 6) / 9 + 3), "&lt;/ktas&gt;")</f>
        <v>&lt;ktas&gt;&lt;/ktas&gt;</v>
      </c>
    </row>
    <row r="232" spans="1:1" x14ac:dyDescent="0.25">
      <c r="A232" t="s">
        <v>1</v>
      </c>
    </row>
    <row r="233" spans="1:1" x14ac:dyDescent="0.25">
      <c r="A233" t="s">
        <v>2</v>
      </c>
    </row>
    <row r="235" spans="1:1" x14ac:dyDescent="0.25">
      <c r="A235" t="s">
        <v>0</v>
      </c>
    </row>
    <row r="236" spans="1:1" x14ac:dyDescent="0.25">
      <c r="A236" t="str">
        <f>_xlfn.CONCAT("&lt;name&gt;",((ROW() - 2) / 9) + 1,"&lt;/name&gt;")</f>
        <v>&lt;name&gt;27&lt;/name&gt;</v>
      </c>
    </row>
    <row r="237" spans="1:1" x14ac:dyDescent="0.25">
      <c r="A237" t="str">
        <f ca="1">_xlfn.CONCAT("&lt;lat&gt;", INDIRECT("InputData!A$" &amp; (ROW() - 3) / 9 + 3), "&lt;/lat&gt;")</f>
        <v>&lt;lat&gt;&lt;/lat&gt;</v>
      </c>
    </row>
    <row r="238" spans="1:1" x14ac:dyDescent="0.25">
      <c r="A238" t="str">
        <f ca="1">_xlfn.CONCAT("&lt;lon&gt;", INDIRECT("InputData!B$" &amp; (ROW() - 4) / 9 + 3), "&lt;/lon&gt;")</f>
        <v>&lt;lon&gt;&lt;/lon&gt;</v>
      </c>
    </row>
    <row r="239" spans="1:1" x14ac:dyDescent="0.25">
      <c r="A239" t="str">
        <f ca="1">_xlfn.CONCAT("&lt;alt&gt;", INDIRECT("InputData!d$" &amp; (ROW() - 5) / 9 + 3), "&lt;/alt&gt;")</f>
        <v>&lt;alt&gt;&lt;/alt&gt;</v>
      </c>
    </row>
    <row r="240" spans="1:1" x14ac:dyDescent="0.25">
      <c r="A240" t="str">
        <f ca="1">_xlfn.CONCAT("&lt;ktas&gt;", INDIRECT("InputData!E$" &amp; (ROW() - 6) / 9 + 3), "&lt;/ktas&gt;")</f>
        <v>&lt;ktas&gt;&lt;/ktas&gt;</v>
      </c>
    </row>
    <row r="241" spans="1:1" x14ac:dyDescent="0.25">
      <c r="A241" t="s">
        <v>1</v>
      </c>
    </row>
    <row r="242" spans="1:1" x14ac:dyDescent="0.25">
      <c r="A242" t="s">
        <v>2</v>
      </c>
    </row>
    <row r="244" spans="1:1" x14ac:dyDescent="0.25">
      <c r="A244" t="s">
        <v>0</v>
      </c>
    </row>
    <row r="245" spans="1:1" x14ac:dyDescent="0.25">
      <c r="A245" t="str">
        <f>_xlfn.CONCAT("&lt;name&gt;",((ROW() - 2) / 9) + 1,"&lt;/name&gt;")</f>
        <v>&lt;name&gt;28&lt;/name&gt;</v>
      </c>
    </row>
    <row r="246" spans="1:1" x14ac:dyDescent="0.25">
      <c r="A246" t="str">
        <f ca="1">_xlfn.CONCAT("&lt;lat&gt;", INDIRECT("InputData!A$" &amp; (ROW() - 3) / 9 + 3), "&lt;/lat&gt;")</f>
        <v>&lt;lat&gt;&lt;/lat&gt;</v>
      </c>
    </row>
    <row r="247" spans="1:1" x14ac:dyDescent="0.25">
      <c r="A247" t="str">
        <f ca="1">_xlfn.CONCAT("&lt;lon&gt;", INDIRECT("InputData!B$" &amp; (ROW() - 4) / 9 + 3), "&lt;/lon&gt;")</f>
        <v>&lt;lon&gt;&lt;/lon&gt;</v>
      </c>
    </row>
    <row r="248" spans="1:1" x14ac:dyDescent="0.25">
      <c r="A248" t="str">
        <f ca="1">_xlfn.CONCAT("&lt;alt&gt;", INDIRECT("InputData!d$" &amp; (ROW() - 5) / 9 + 3), "&lt;/alt&gt;")</f>
        <v>&lt;alt&gt;&lt;/alt&gt;</v>
      </c>
    </row>
    <row r="249" spans="1:1" x14ac:dyDescent="0.25">
      <c r="A249" t="str">
        <f ca="1">_xlfn.CONCAT("&lt;ktas&gt;", INDIRECT("InputData!E$" &amp; (ROW() - 6) / 9 + 3), "&lt;/ktas&gt;")</f>
        <v>&lt;ktas&gt;&lt;/ktas&gt;</v>
      </c>
    </row>
    <row r="250" spans="1:1" x14ac:dyDescent="0.25">
      <c r="A250" t="s">
        <v>1</v>
      </c>
    </row>
    <row r="251" spans="1:1" x14ac:dyDescent="0.25">
      <c r="A251" t="s">
        <v>2</v>
      </c>
    </row>
    <row r="253" spans="1:1" x14ac:dyDescent="0.25">
      <c r="A253" t="s">
        <v>0</v>
      </c>
    </row>
    <row r="254" spans="1:1" x14ac:dyDescent="0.25">
      <c r="A254" t="str">
        <f>_xlfn.CONCAT("&lt;name&gt;",((ROW() - 2) / 9) + 1,"&lt;/name&gt;")</f>
        <v>&lt;name&gt;29&lt;/name&gt;</v>
      </c>
    </row>
    <row r="255" spans="1:1" x14ac:dyDescent="0.25">
      <c r="A255" t="str">
        <f ca="1">_xlfn.CONCAT("&lt;lat&gt;", INDIRECT("InputData!A$" &amp; (ROW() - 3) / 9 + 3), "&lt;/lat&gt;")</f>
        <v>&lt;lat&gt;&lt;/lat&gt;</v>
      </c>
    </row>
    <row r="256" spans="1:1" x14ac:dyDescent="0.25">
      <c r="A256" t="str">
        <f ca="1">_xlfn.CONCAT("&lt;lon&gt;", INDIRECT("InputData!B$" &amp; (ROW() - 4) / 9 + 3), "&lt;/lon&gt;")</f>
        <v>&lt;lon&gt;&lt;/lon&gt;</v>
      </c>
    </row>
    <row r="257" spans="1:1" x14ac:dyDescent="0.25">
      <c r="A257" t="str">
        <f ca="1">_xlfn.CONCAT("&lt;alt&gt;", INDIRECT("InputData!d$" &amp; (ROW() - 5) / 9 + 3), "&lt;/alt&gt;")</f>
        <v>&lt;alt&gt;&lt;/alt&gt;</v>
      </c>
    </row>
    <row r="258" spans="1:1" x14ac:dyDescent="0.25">
      <c r="A258" t="str">
        <f ca="1">_xlfn.CONCAT("&lt;ktas&gt;", INDIRECT("InputData!E$" &amp; (ROW() - 6) / 9 + 3), "&lt;/ktas&gt;")</f>
        <v>&lt;ktas&gt;&lt;/ktas&gt;</v>
      </c>
    </row>
    <row r="259" spans="1:1" x14ac:dyDescent="0.25">
      <c r="A259" t="s">
        <v>1</v>
      </c>
    </row>
    <row r="260" spans="1:1" x14ac:dyDescent="0.25">
      <c r="A260" t="s">
        <v>2</v>
      </c>
    </row>
    <row r="262" spans="1:1" x14ac:dyDescent="0.25">
      <c r="A262" t="s">
        <v>0</v>
      </c>
    </row>
    <row r="263" spans="1:1" x14ac:dyDescent="0.25">
      <c r="A263" t="str">
        <f>_xlfn.CONCAT("&lt;name&gt;",((ROW() - 2) / 9) + 1,"&lt;/name&gt;")</f>
        <v>&lt;name&gt;30&lt;/name&gt;</v>
      </c>
    </row>
    <row r="264" spans="1:1" x14ac:dyDescent="0.25">
      <c r="A264" t="str">
        <f ca="1">_xlfn.CONCAT("&lt;lat&gt;", INDIRECT("InputData!A$" &amp; (ROW() - 3) / 9 + 3), "&lt;/lat&gt;")</f>
        <v>&lt;lat&gt;&lt;/lat&gt;</v>
      </c>
    </row>
    <row r="265" spans="1:1" x14ac:dyDescent="0.25">
      <c r="A265" t="str">
        <f ca="1">_xlfn.CONCAT("&lt;lon&gt;", INDIRECT("InputData!B$" &amp; (ROW() - 4) / 9 + 3), "&lt;/lon&gt;")</f>
        <v>&lt;lon&gt;&lt;/lon&gt;</v>
      </c>
    </row>
    <row r="266" spans="1:1" x14ac:dyDescent="0.25">
      <c r="A266" t="str">
        <f ca="1">_xlfn.CONCAT("&lt;alt&gt;", INDIRECT("InputData!d$" &amp; (ROW() - 5) / 9 + 3), "&lt;/alt&gt;")</f>
        <v>&lt;alt&gt;&lt;/alt&gt;</v>
      </c>
    </row>
    <row r="267" spans="1:1" x14ac:dyDescent="0.25">
      <c r="A267" t="str">
        <f ca="1">_xlfn.CONCAT("&lt;ktas&gt;", INDIRECT("InputData!E$" &amp; (ROW() - 6) / 9 + 3), "&lt;/ktas&gt;")</f>
        <v>&lt;ktas&gt;&lt;/ktas&gt;</v>
      </c>
    </row>
    <row r="268" spans="1:1" x14ac:dyDescent="0.25">
      <c r="A268" t="s">
        <v>1</v>
      </c>
    </row>
    <row r="269" spans="1:1" x14ac:dyDescent="0.25">
      <c r="A269" t="s">
        <v>2</v>
      </c>
    </row>
    <row r="271" spans="1:1" x14ac:dyDescent="0.25">
      <c r="A271" t="s">
        <v>0</v>
      </c>
    </row>
    <row r="272" spans="1:1" x14ac:dyDescent="0.25">
      <c r="A272" t="str">
        <f>_xlfn.CONCAT("&lt;name&gt;",((ROW() - 2) / 9) + 1,"&lt;/name&gt;")</f>
        <v>&lt;name&gt;31&lt;/name&gt;</v>
      </c>
    </row>
    <row r="273" spans="1:1" x14ac:dyDescent="0.25">
      <c r="A273" t="str">
        <f ca="1">_xlfn.CONCAT("&lt;lat&gt;", INDIRECT("InputData!A$" &amp; (ROW() - 3) / 9 + 3), "&lt;/lat&gt;")</f>
        <v>&lt;lat&gt;&lt;/lat&gt;</v>
      </c>
    </row>
    <row r="274" spans="1:1" x14ac:dyDescent="0.25">
      <c r="A274" t="str">
        <f ca="1">_xlfn.CONCAT("&lt;lon&gt;", INDIRECT("InputData!B$" &amp; (ROW() - 4) / 9 + 3), "&lt;/lon&gt;")</f>
        <v>&lt;lon&gt;&lt;/lon&gt;</v>
      </c>
    </row>
    <row r="275" spans="1:1" x14ac:dyDescent="0.25">
      <c r="A275" t="str">
        <f ca="1">_xlfn.CONCAT("&lt;alt&gt;", INDIRECT("InputData!d$" &amp; (ROW() - 5) / 9 + 3), "&lt;/alt&gt;")</f>
        <v>&lt;alt&gt;&lt;/alt&gt;</v>
      </c>
    </row>
    <row r="276" spans="1:1" x14ac:dyDescent="0.25">
      <c r="A276" t="str">
        <f ca="1">_xlfn.CONCAT("&lt;ktas&gt;", INDIRECT("InputData!E$" &amp; (ROW() - 6) / 9 + 3), "&lt;/ktas&gt;")</f>
        <v>&lt;ktas&gt;&lt;/ktas&gt;</v>
      </c>
    </row>
    <row r="277" spans="1:1" x14ac:dyDescent="0.25">
      <c r="A277" t="s">
        <v>1</v>
      </c>
    </row>
    <row r="278" spans="1:1" x14ac:dyDescent="0.25">
      <c r="A278" t="s">
        <v>2</v>
      </c>
    </row>
    <row r="280" spans="1:1" x14ac:dyDescent="0.25">
      <c r="A280" t="s">
        <v>0</v>
      </c>
    </row>
    <row r="281" spans="1:1" x14ac:dyDescent="0.25">
      <c r="A281" t="str">
        <f>_xlfn.CONCAT("&lt;name&gt;",((ROW() - 2) / 9) + 1,"&lt;/name&gt;")</f>
        <v>&lt;name&gt;32&lt;/name&gt;</v>
      </c>
    </row>
    <row r="282" spans="1:1" x14ac:dyDescent="0.25">
      <c r="A282" t="str">
        <f ca="1">_xlfn.CONCAT("&lt;lat&gt;", INDIRECT("InputData!A$" &amp; (ROW() - 3) / 9 + 3), "&lt;/lat&gt;")</f>
        <v>&lt;lat&gt;&lt;/lat&gt;</v>
      </c>
    </row>
    <row r="283" spans="1:1" x14ac:dyDescent="0.25">
      <c r="A283" t="str">
        <f ca="1">_xlfn.CONCAT("&lt;lon&gt;", INDIRECT("InputData!B$" &amp; (ROW() - 4) / 9 + 3), "&lt;/lon&gt;")</f>
        <v>&lt;lon&gt;&lt;/lon&gt;</v>
      </c>
    </row>
    <row r="284" spans="1:1" x14ac:dyDescent="0.25">
      <c r="A284" t="str">
        <f ca="1">_xlfn.CONCAT("&lt;alt&gt;", INDIRECT("InputData!d$" &amp; (ROW() - 5) / 9 + 3), "&lt;/alt&gt;")</f>
        <v>&lt;alt&gt;&lt;/alt&gt;</v>
      </c>
    </row>
    <row r="285" spans="1:1" x14ac:dyDescent="0.25">
      <c r="A285" t="str">
        <f ca="1">_xlfn.CONCAT("&lt;ktas&gt;", INDIRECT("InputData!E$" &amp; (ROW() - 6) / 9 + 3), "&lt;/ktas&gt;")</f>
        <v>&lt;ktas&gt;&lt;/ktas&gt;</v>
      </c>
    </row>
    <row r="286" spans="1:1" x14ac:dyDescent="0.25">
      <c r="A286" t="s">
        <v>1</v>
      </c>
    </row>
    <row r="287" spans="1:1" x14ac:dyDescent="0.25">
      <c r="A287" t="s">
        <v>2</v>
      </c>
    </row>
    <row r="289" spans="1:1" x14ac:dyDescent="0.25">
      <c r="A289" t="s">
        <v>0</v>
      </c>
    </row>
    <row r="290" spans="1:1" x14ac:dyDescent="0.25">
      <c r="A290" t="str">
        <f>_xlfn.CONCAT("&lt;name&gt;",((ROW() - 2) / 9) + 1,"&lt;/name&gt;")</f>
        <v>&lt;name&gt;33&lt;/name&gt;</v>
      </c>
    </row>
    <row r="291" spans="1:1" x14ac:dyDescent="0.25">
      <c r="A291" t="str">
        <f ca="1">_xlfn.CONCAT("&lt;lat&gt;", INDIRECT("InputData!A$" &amp; (ROW() - 3) / 9 + 3), "&lt;/lat&gt;")</f>
        <v>&lt;lat&gt;&lt;/lat&gt;</v>
      </c>
    </row>
    <row r="292" spans="1:1" x14ac:dyDescent="0.25">
      <c r="A292" t="str">
        <f ca="1">_xlfn.CONCAT("&lt;lon&gt;", INDIRECT("InputData!B$" &amp; (ROW() - 4) / 9 + 3), "&lt;/lon&gt;")</f>
        <v>&lt;lon&gt;&lt;/lon&gt;</v>
      </c>
    </row>
    <row r="293" spans="1:1" x14ac:dyDescent="0.25">
      <c r="A293" t="str">
        <f ca="1">_xlfn.CONCAT("&lt;alt&gt;", INDIRECT("InputData!d$" &amp; (ROW() - 5) / 9 + 3), "&lt;/alt&gt;")</f>
        <v>&lt;alt&gt;&lt;/alt&gt;</v>
      </c>
    </row>
    <row r="294" spans="1:1" x14ac:dyDescent="0.25">
      <c r="A294" t="str">
        <f ca="1">_xlfn.CONCAT("&lt;ktas&gt;", INDIRECT("InputData!E$" &amp; (ROW() - 6) / 9 + 3), "&lt;/ktas&gt;")</f>
        <v>&lt;ktas&gt;&lt;/ktas&gt;</v>
      </c>
    </row>
    <row r="295" spans="1:1" x14ac:dyDescent="0.25">
      <c r="A295" t="s">
        <v>1</v>
      </c>
    </row>
    <row r="296" spans="1:1" x14ac:dyDescent="0.25">
      <c r="A296" t="s">
        <v>2</v>
      </c>
    </row>
    <row r="298" spans="1:1" x14ac:dyDescent="0.25">
      <c r="A298" t="s">
        <v>0</v>
      </c>
    </row>
    <row r="299" spans="1:1" x14ac:dyDescent="0.25">
      <c r="A299" t="str">
        <f>_xlfn.CONCAT("&lt;name&gt;",((ROW() - 2) / 9) + 1,"&lt;/name&gt;")</f>
        <v>&lt;name&gt;34&lt;/name&gt;</v>
      </c>
    </row>
    <row r="300" spans="1:1" x14ac:dyDescent="0.25">
      <c r="A300" t="str">
        <f ca="1">_xlfn.CONCAT("&lt;lat&gt;", INDIRECT("InputData!A$" &amp; (ROW() - 3) / 9 + 3), "&lt;/lat&gt;")</f>
        <v>&lt;lat&gt;&lt;/lat&gt;</v>
      </c>
    </row>
    <row r="301" spans="1:1" x14ac:dyDescent="0.25">
      <c r="A301" t="str">
        <f ca="1">_xlfn.CONCAT("&lt;lon&gt;", INDIRECT("InputData!B$" &amp; (ROW() - 4) / 9 + 3), "&lt;/lon&gt;")</f>
        <v>&lt;lon&gt;&lt;/lon&gt;</v>
      </c>
    </row>
    <row r="302" spans="1:1" x14ac:dyDescent="0.25">
      <c r="A302" t="str">
        <f ca="1">_xlfn.CONCAT("&lt;alt&gt;", INDIRECT("InputData!d$" &amp; (ROW() - 5) / 9 + 3), "&lt;/alt&gt;")</f>
        <v>&lt;alt&gt;&lt;/alt&gt;</v>
      </c>
    </row>
    <row r="303" spans="1:1" x14ac:dyDescent="0.25">
      <c r="A303" t="str">
        <f ca="1">_xlfn.CONCAT("&lt;ktas&gt;", INDIRECT("InputData!E$" &amp; (ROW() - 6) / 9 + 3), "&lt;/ktas&gt;")</f>
        <v>&lt;ktas&gt;&lt;/ktas&gt;</v>
      </c>
    </row>
    <row r="304" spans="1:1" x14ac:dyDescent="0.25">
      <c r="A304" t="s">
        <v>1</v>
      </c>
    </row>
    <row r="305" spans="1:1" x14ac:dyDescent="0.25">
      <c r="A305" t="s">
        <v>2</v>
      </c>
    </row>
    <row r="307" spans="1:1" x14ac:dyDescent="0.25">
      <c r="A307" t="s">
        <v>0</v>
      </c>
    </row>
    <row r="308" spans="1:1" x14ac:dyDescent="0.25">
      <c r="A308" t="str">
        <f>_xlfn.CONCAT("&lt;name&gt;",((ROW() - 2) / 9) + 1,"&lt;/name&gt;")</f>
        <v>&lt;name&gt;35&lt;/name&gt;</v>
      </c>
    </row>
    <row r="309" spans="1:1" x14ac:dyDescent="0.25">
      <c r="A309" t="str">
        <f ca="1">_xlfn.CONCAT("&lt;lat&gt;", INDIRECT("InputData!A$" &amp; (ROW() - 3) / 9 + 3), "&lt;/lat&gt;")</f>
        <v>&lt;lat&gt;&lt;/lat&gt;</v>
      </c>
    </row>
    <row r="310" spans="1:1" x14ac:dyDescent="0.25">
      <c r="A310" t="str">
        <f ca="1">_xlfn.CONCAT("&lt;lon&gt;", INDIRECT("InputData!B$" &amp; (ROW() - 4) / 9 + 3), "&lt;/lon&gt;")</f>
        <v>&lt;lon&gt;&lt;/lon&gt;</v>
      </c>
    </row>
    <row r="311" spans="1:1" x14ac:dyDescent="0.25">
      <c r="A311" t="str">
        <f ca="1">_xlfn.CONCAT("&lt;alt&gt;", INDIRECT("InputData!d$" &amp; (ROW() - 5) / 9 + 3), "&lt;/alt&gt;")</f>
        <v>&lt;alt&gt;&lt;/alt&gt;</v>
      </c>
    </row>
    <row r="312" spans="1:1" x14ac:dyDescent="0.25">
      <c r="A312" t="str">
        <f ca="1">_xlfn.CONCAT("&lt;ktas&gt;", INDIRECT("InputData!E$" &amp; (ROW() - 6) / 9 + 3), "&lt;/ktas&gt;")</f>
        <v>&lt;ktas&gt;&lt;/ktas&gt;</v>
      </c>
    </row>
    <row r="313" spans="1:1" x14ac:dyDescent="0.25">
      <c r="A313" t="s">
        <v>1</v>
      </c>
    </row>
    <row r="314" spans="1:1" x14ac:dyDescent="0.25">
      <c r="A314" t="s">
        <v>2</v>
      </c>
    </row>
    <row r="316" spans="1:1" x14ac:dyDescent="0.25">
      <c r="A316" t="s">
        <v>0</v>
      </c>
    </row>
    <row r="317" spans="1:1" x14ac:dyDescent="0.25">
      <c r="A317" t="str">
        <f>_xlfn.CONCAT("&lt;name&gt;",((ROW() - 2) / 9) + 1,"&lt;/name&gt;")</f>
        <v>&lt;name&gt;36&lt;/name&gt;</v>
      </c>
    </row>
    <row r="318" spans="1:1" x14ac:dyDescent="0.25">
      <c r="A318" t="str">
        <f ca="1">_xlfn.CONCAT("&lt;lat&gt;", INDIRECT("InputData!A$" &amp; (ROW() - 3) / 9 + 3), "&lt;/lat&gt;")</f>
        <v>&lt;lat&gt;&lt;/lat&gt;</v>
      </c>
    </row>
    <row r="319" spans="1:1" x14ac:dyDescent="0.25">
      <c r="A319" t="str">
        <f ca="1">_xlfn.CONCAT("&lt;lon&gt;", INDIRECT("InputData!B$" &amp; (ROW() - 4) / 9 + 3), "&lt;/lon&gt;")</f>
        <v>&lt;lon&gt;&lt;/lon&gt;</v>
      </c>
    </row>
    <row r="320" spans="1:1" x14ac:dyDescent="0.25">
      <c r="A320" t="str">
        <f ca="1">_xlfn.CONCAT("&lt;alt&gt;", INDIRECT("InputData!d$" &amp; (ROW() - 5) / 9 + 3), "&lt;/alt&gt;")</f>
        <v>&lt;alt&gt;&lt;/alt&gt;</v>
      </c>
    </row>
    <row r="321" spans="1:1" x14ac:dyDescent="0.25">
      <c r="A321" t="str">
        <f ca="1">_xlfn.CONCAT("&lt;ktas&gt;", INDIRECT("InputData!E$" &amp; (ROW() - 6) / 9 + 3), "&lt;/ktas&gt;")</f>
        <v>&lt;ktas&gt;&lt;/ktas&gt;</v>
      </c>
    </row>
    <row r="322" spans="1:1" x14ac:dyDescent="0.25">
      <c r="A322" t="s">
        <v>1</v>
      </c>
    </row>
    <row r="323" spans="1:1" x14ac:dyDescent="0.25">
      <c r="A323" t="s">
        <v>2</v>
      </c>
    </row>
    <row r="325" spans="1:1" x14ac:dyDescent="0.25">
      <c r="A325" t="s">
        <v>0</v>
      </c>
    </row>
    <row r="326" spans="1:1" x14ac:dyDescent="0.25">
      <c r="A326" t="str">
        <f>_xlfn.CONCAT("&lt;name&gt;",((ROW() - 2) / 9) + 1,"&lt;/name&gt;")</f>
        <v>&lt;name&gt;37&lt;/name&gt;</v>
      </c>
    </row>
    <row r="327" spans="1:1" x14ac:dyDescent="0.25">
      <c r="A327" t="str">
        <f ca="1">_xlfn.CONCAT("&lt;lat&gt;", INDIRECT("InputData!A$" &amp; (ROW() - 3) / 9 + 3), "&lt;/lat&gt;")</f>
        <v>&lt;lat&gt;&lt;/lat&gt;</v>
      </c>
    </row>
    <row r="328" spans="1:1" x14ac:dyDescent="0.25">
      <c r="A328" t="str">
        <f ca="1">_xlfn.CONCAT("&lt;lon&gt;", INDIRECT("InputData!B$" &amp; (ROW() - 4) / 9 + 3), "&lt;/lon&gt;")</f>
        <v>&lt;lon&gt;&lt;/lon&gt;</v>
      </c>
    </row>
    <row r="329" spans="1:1" x14ac:dyDescent="0.25">
      <c r="A329" t="str">
        <f ca="1">_xlfn.CONCAT("&lt;alt&gt;", INDIRECT("InputData!d$" &amp; (ROW() - 5) / 9 + 3), "&lt;/alt&gt;")</f>
        <v>&lt;alt&gt;&lt;/alt&gt;</v>
      </c>
    </row>
    <row r="330" spans="1:1" x14ac:dyDescent="0.25">
      <c r="A330" t="str">
        <f ca="1">_xlfn.CONCAT("&lt;ktas&gt;", INDIRECT("InputData!E$" &amp; (ROW() - 6) / 9 + 3), "&lt;/ktas&gt;")</f>
        <v>&lt;ktas&gt;&lt;/ktas&gt;</v>
      </c>
    </row>
    <row r="331" spans="1:1" x14ac:dyDescent="0.25">
      <c r="A331" t="s">
        <v>1</v>
      </c>
    </row>
    <row r="332" spans="1:1" x14ac:dyDescent="0.25">
      <c r="A332" t="s">
        <v>2</v>
      </c>
    </row>
    <row r="334" spans="1:1" x14ac:dyDescent="0.25">
      <c r="A334" t="s">
        <v>0</v>
      </c>
    </row>
    <row r="335" spans="1:1" x14ac:dyDescent="0.25">
      <c r="A335" t="str">
        <f>_xlfn.CONCAT("&lt;name&gt;",((ROW() - 2) / 9) + 1,"&lt;/name&gt;")</f>
        <v>&lt;name&gt;38&lt;/name&gt;</v>
      </c>
    </row>
    <row r="336" spans="1:1" x14ac:dyDescent="0.25">
      <c r="A336" t="str">
        <f ca="1">_xlfn.CONCAT("&lt;lat&gt;", INDIRECT("InputData!A$" &amp; (ROW() - 3) / 9 + 3), "&lt;/lat&gt;")</f>
        <v>&lt;lat&gt;&lt;/lat&gt;</v>
      </c>
    </row>
    <row r="337" spans="1:1" x14ac:dyDescent="0.25">
      <c r="A337" t="str">
        <f ca="1">_xlfn.CONCAT("&lt;lon&gt;", INDIRECT("InputData!B$" &amp; (ROW() - 4) / 9 + 3), "&lt;/lon&gt;")</f>
        <v>&lt;lon&gt;&lt;/lon&gt;</v>
      </c>
    </row>
    <row r="338" spans="1:1" x14ac:dyDescent="0.25">
      <c r="A338" t="str">
        <f ca="1">_xlfn.CONCAT("&lt;alt&gt;", INDIRECT("InputData!d$" &amp; (ROW() - 5) / 9 + 3), "&lt;/alt&gt;")</f>
        <v>&lt;alt&gt;&lt;/alt&gt;</v>
      </c>
    </row>
    <row r="339" spans="1:1" x14ac:dyDescent="0.25">
      <c r="A339" t="str">
        <f ca="1">_xlfn.CONCAT("&lt;ktas&gt;", INDIRECT("InputData!E$" &amp; (ROW() - 6) / 9 + 3), "&lt;/ktas&gt;")</f>
        <v>&lt;ktas&gt;&lt;/ktas&gt;</v>
      </c>
    </row>
    <row r="340" spans="1:1" x14ac:dyDescent="0.25">
      <c r="A340" t="s">
        <v>1</v>
      </c>
    </row>
    <row r="341" spans="1:1" x14ac:dyDescent="0.25">
      <c r="A341" t="s">
        <v>2</v>
      </c>
    </row>
    <row r="343" spans="1:1" x14ac:dyDescent="0.25">
      <c r="A343" t="s">
        <v>0</v>
      </c>
    </row>
    <row r="344" spans="1:1" x14ac:dyDescent="0.25">
      <c r="A344" t="str">
        <f>_xlfn.CONCAT("&lt;name&gt;",((ROW() - 2) / 9) + 1,"&lt;/name&gt;")</f>
        <v>&lt;name&gt;39&lt;/name&gt;</v>
      </c>
    </row>
    <row r="345" spans="1:1" x14ac:dyDescent="0.25">
      <c r="A345" t="str">
        <f ca="1">_xlfn.CONCAT("&lt;lat&gt;", INDIRECT("InputData!A$" &amp; (ROW() - 3) / 9 + 3), "&lt;/lat&gt;")</f>
        <v>&lt;lat&gt;&lt;/lat&gt;</v>
      </c>
    </row>
    <row r="346" spans="1:1" x14ac:dyDescent="0.25">
      <c r="A346" t="str">
        <f ca="1">_xlfn.CONCAT("&lt;lon&gt;", INDIRECT("InputData!B$" &amp; (ROW() - 4) / 9 + 3), "&lt;/lon&gt;")</f>
        <v>&lt;lon&gt;&lt;/lon&gt;</v>
      </c>
    </row>
    <row r="347" spans="1:1" x14ac:dyDescent="0.25">
      <c r="A347" t="str">
        <f ca="1">_xlfn.CONCAT("&lt;alt&gt;", INDIRECT("InputData!d$" &amp; (ROW() - 5) / 9 + 3), "&lt;/alt&gt;")</f>
        <v>&lt;alt&gt;&lt;/alt&gt;</v>
      </c>
    </row>
    <row r="348" spans="1:1" x14ac:dyDescent="0.25">
      <c r="A348" t="str">
        <f ca="1">_xlfn.CONCAT("&lt;ktas&gt;", INDIRECT("InputData!E$" &amp; (ROW() - 6) / 9 + 3), "&lt;/ktas&gt;")</f>
        <v>&lt;ktas&gt;&lt;/ktas&gt;</v>
      </c>
    </row>
    <row r="349" spans="1:1" x14ac:dyDescent="0.25">
      <c r="A349" t="s">
        <v>1</v>
      </c>
    </row>
    <row r="350" spans="1:1" x14ac:dyDescent="0.25">
      <c r="A350" t="s">
        <v>2</v>
      </c>
    </row>
    <row r="352" spans="1:1" x14ac:dyDescent="0.25">
      <c r="A352" t="s">
        <v>0</v>
      </c>
    </row>
    <row r="353" spans="1:1" x14ac:dyDescent="0.25">
      <c r="A353" t="str">
        <f>_xlfn.CONCAT("&lt;name&gt;",((ROW() - 2) / 9) + 1,"&lt;/name&gt;")</f>
        <v>&lt;name&gt;40&lt;/name&gt;</v>
      </c>
    </row>
    <row r="354" spans="1:1" x14ac:dyDescent="0.25">
      <c r="A354" t="str">
        <f ca="1">_xlfn.CONCAT("&lt;lat&gt;", INDIRECT("InputData!A$" &amp; (ROW() - 3) / 9 + 3), "&lt;/lat&gt;")</f>
        <v>&lt;lat&gt;&lt;/lat&gt;</v>
      </c>
    </row>
    <row r="355" spans="1:1" x14ac:dyDescent="0.25">
      <c r="A355" t="str">
        <f ca="1">_xlfn.CONCAT("&lt;lon&gt;", INDIRECT("InputData!B$" &amp; (ROW() - 4) / 9 + 3), "&lt;/lon&gt;")</f>
        <v>&lt;lon&gt;&lt;/lon&gt;</v>
      </c>
    </row>
    <row r="356" spans="1:1" x14ac:dyDescent="0.25">
      <c r="A356" t="str">
        <f ca="1">_xlfn.CONCAT("&lt;alt&gt;", INDIRECT("InputData!d$" &amp; (ROW() - 5) / 9 + 3), "&lt;/alt&gt;")</f>
        <v>&lt;alt&gt;&lt;/alt&gt;</v>
      </c>
    </row>
    <row r="357" spans="1:1" x14ac:dyDescent="0.25">
      <c r="A357" t="str">
        <f ca="1">_xlfn.CONCAT("&lt;ktas&gt;", INDIRECT("InputData!E$" &amp; (ROW() - 6) / 9 + 3), "&lt;/ktas&gt;")</f>
        <v>&lt;ktas&gt;&lt;/ktas&gt;</v>
      </c>
    </row>
    <row r="358" spans="1:1" x14ac:dyDescent="0.25">
      <c r="A358" t="s">
        <v>1</v>
      </c>
    </row>
    <row r="359" spans="1:1" x14ac:dyDescent="0.25">
      <c r="A359" t="s">
        <v>2</v>
      </c>
    </row>
    <row r="361" spans="1:1" x14ac:dyDescent="0.25">
      <c r="A361" t="s">
        <v>0</v>
      </c>
    </row>
    <row r="362" spans="1:1" x14ac:dyDescent="0.25">
      <c r="A362" t="str">
        <f>_xlfn.CONCAT("&lt;name&gt;","END","&lt;/name&gt;")</f>
        <v>&lt;name&gt;END&lt;/name&gt;</v>
      </c>
    </row>
    <row r="363" spans="1:1" x14ac:dyDescent="0.25">
      <c r="A363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4712-FF11-45E2-B362-BDD79641E9BC}">
  <dimension ref="A1:A264"/>
  <sheetViews>
    <sheetView showZeros="0" tabSelected="1" topLeftCell="A93" workbookViewId="0">
      <selection activeCell="F148" sqref="F148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t="s">
        <v>12</v>
      </c>
    </row>
    <row r="3" spans="1:1" x14ac:dyDescent="0.25">
      <c r="A3" t="s">
        <v>11</v>
      </c>
    </row>
    <row r="4" spans="1:1" x14ac:dyDescent="0.25">
      <c r="A4" t="str">
        <f>FormXML!A1</f>
        <v>&lt;wpt&gt;</v>
      </c>
    </row>
    <row r="5" spans="1:1" x14ac:dyDescent="0.25">
      <c r="A5" t="str">
        <f>FormXML!A2</f>
        <v>&lt;name&gt;1&lt;/name&gt;</v>
      </c>
    </row>
    <row r="6" spans="1:1" x14ac:dyDescent="0.25">
      <c r="A6" t="str">
        <f ca="1">FormXML!A3</f>
        <v>&lt;lat&gt;61.485633&lt;/lat&gt;</v>
      </c>
    </row>
    <row r="7" spans="1:1" x14ac:dyDescent="0.25">
      <c r="A7" t="str">
        <f ca="1">FormXML!A4</f>
        <v>&lt;lon&gt;7.585383&lt;/lon&gt;</v>
      </c>
    </row>
    <row r="8" spans="1:1" x14ac:dyDescent="0.25">
      <c r="A8" t="str">
        <f ca="1">FormXML!A5</f>
        <v>&lt;alt&gt;0&lt;/alt&gt;</v>
      </c>
    </row>
    <row r="9" spans="1:1" x14ac:dyDescent="0.25">
      <c r="A9" t="str">
        <f ca="1">FormXML!A6</f>
        <v>&lt;ktas&gt;22&lt;/ktas&gt;</v>
      </c>
    </row>
    <row r="10" spans="1:1" x14ac:dyDescent="0.25">
      <c r="A10" t="str">
        <f>FormXML!A7</f>
        <v>&lt;on-ground&gt;true&lt;/on-ground&gt;</v>
      </c>
    </row>
    <row r="11" spans="1:1" x14ac:dyDescent="0.25">
      <c r="A11" t="str">
        <f>FormXML!A8</f>
        <v>&lt;/wpt&gt;</v>
      </c>
    </row>
    <row r="12" spans="1:1" x14ac:dyDescent="0.25">
      <c r="A12">
        <f>FormXML!A9</f>
        <v>0</v>
      </c>
    </row>
    <row r="13" spans="1:1" x14ac:dyDescent="0.25">
      <c r="A13" t="str">
        <f>FormXML!A10</f>
        <v>&lt;wpt&gt;</v>
      </c>
    </row>
    <row r="14" spans="1:1" x14ac:dyDescent="0.25">
      <c r="A14" t="str">
        <f>FormXML!A11</f>
        <v>&lt;name&gt;2&lt;/name&gt;</v>
      </c>
    </row>
    <row r="15" spans="1:1" x14ac:dyDescent="0.25">
      <c r="A15" t="str">
        <f ca="1">FormXML!A12</f>
        <v>&lt;lat&gt;61.433799&lt;/lat&gt;</v>
      </c>
    </row>
    <row r="16" spans="1:1" x14ac:dyDescent="0.25">
      <c r="A16" t="str">
        <f ca="1">FormXML!A13</f>
        <v>&lt;lon&gt;7.473803&lt;/lon&gt;</v>
      </c>
    </row>
    <row r="17" spans="1:1" x14ac:dyDescent="0.25">
      <c r="A17" t="str">
        <f ca="1">FormXML!A14</f>
        <v>&lt;alt&gt;0&lt;/alt&gt;</v>
      </c>
    </row>
    <row r="18" spans="1:1" x14ac:dyDescent="0.25">
      <c r="A18" t="str">
        <f ca="1">FormXML!A15</f>
        <v>&lt;ktas&gt;22&lt;/ktas&gt;</v>
      </c>
    </row>
    <row r="19" spans="1:1" x14ac:dyDescent="0.25">
      <c r="A19" t="str">
        <f>FormXML!A16</f>
        <v>&lt;on-ground&gt;true&lt;/on-ground&gt;</v>
      </c>
    </row>
    <row r="20" spans="1:1" x14ac:dyDescent="0.25">
      <c r="A20" t="str">
        <f>FormXML!A17</f>
        <v>&lt;/wpt&gt;</v>
      </c>
    </row>
    <row r="21" spans="1:1" x14ac:dyDescent="0.25">
      <c r="A21">
        <f>FormXML!A18</f>
        <v>0</v>
      </c>
    </row>
    <row r="22" spans="1:1" x14ac:dyDescent="0.25">
      <c r="A22" t="str">
        <f>FormXML!A19</f>
        <v>&lt;wpt&gt;</v>
      </c>
    </row>
    <row r="23" spans="1:1" x14ac:dyDescent="0.25">
      <c r="A23" t="str">
        <f>FormXML!A20</f>
        <v>&lt;name&gt;3&lt;/name&gt;</v>
      </c>
    </row>
    <row r="24" spans="1:1" x14ac:dyDescent="0.25">
      <c r="A24" t="str">
        <f ca="1">FormXML!A21</f>
        <v>&lt;lat&gt;61.352841&lt;/lat&gt;</v>
      </c>
    </row>
    <row r="25" spans="1:1" x14ac:dyDescent="0.25">
      <c r="A25" t="str">
        <f ca="1">FormXML!A22</f>
        <v>&lt;lon&gt;7.382264&lt;/lon&gt;</v>
      </c>
    </row>
    <row r="26" spans="1:1" x14ac:dyDescent="0.25">
      <c r="A26" t="str">
        <f ca="1">FormXML!A23</f>
        <v>&lt;alt&gt;0&lt;/alt&gt;</v>
      </c>
    </row>
    <row r="27" spans="1:1" x14ac:dyDescent="0.25">
      <c r="A27" t="str">
        <f ca="1">FormXML!A24</f>
        <v>&lt;ktas&gt;15&lt;/ktas&gt;</v>
      </c>
    </row>
    <row r="28" spans="1:1" x14ac:dyDescent="0.25">
      <c r="A28" t="str">
        <f>FormXML!A25</f>
        <v>&lt;on-ground&gt;true&lt;/on-ground&gt;</v>
      </c>
    </row>
    <row r="29" spans="1:1" x14ac:dyDescent="0.25">
      <c r="A29" t="str">
        <f>FormXML!A26</f>
        <v>&lt;/wpt&gt;</v>
      </c>
    </row>
    <row r="30" spans="1:1" x14ac:dyDescent="0.25">
      <c r="A30">
        <f>FormXML!A27</f>
        <v>0</v>
      </c>
    </row>
    <row r="31" spans="1:1" x14ac:dyDescent="0.25">
      <c r="A31" t="str">
        <f>FormXML!A28</f>
        <v>&lt;wpt&gt;</v>
      </c>
    </row>
    <row r="32" spans="1:1" x14ac:dyDescent="0.25">
      <c r="A32" t="str">
        <f>FormXML!A29</f>
        <v>&lt;name&gt;4&lt;/name&gt;</v>
      </c>
    </row>
    <row r="33" spans="1:1" x14ac:dyDescent="0.25">
      <c r="A33" t="str">
        <f ca="1">FormXML!A30</f>
        <v>&lt;lat&gt;61.299467&lt;/lat&gt;</v>
      </c>
    </row>
    <row r="34" spans="1:1" x14ac:dyDescent="0.25">
      <c r="A34" t="str">
        <f ca="1">FormXML!A31</f>
        <v>&lt;lon&gt;7.295747&lt;/lon&gt;</v>
      </c>
    </row>
    <row r="35" spans="1:1" x14ac:dyDescent="0.25">
      <c r="A35" t="str">
        <f ca="1">FormXML!A32</f>
        <v>&lt;alt&gt;0&lt;/alt&gt;</v>
      </c>
    </row>
    <row r="36" spans="1:1" x14ac:dyDescent="0.25">
      <c r="A36" t="str">
        <f ca="1">FormXML!A33</f>
        <v>&lt;ktas&gt;15&lt;/ktas&gt;</v>
      </c>
    </row>
    <row r="37" spans="1:1" x14ac:dyDescent="0.25">
      <c r="A37" t="str">
        <f>FormXML!A34</f>
        <v>&lt;on-ground&gt;true&lt;/on-ground&gt;</v>
      </c>
    </row>
    <row r="38" spans="1:1" x14ac:dyDescent="0.25">
      <c r="A38" t="str">
        <f>FormXML!A35</f>
        <v>&lt;/wpt&gt;</v>
      </c>
    </row>
    <row r="39" spans="1:1" x14ac:dyDescent="0.25">
      <c r="A39">
        <f>FormXML!A36</f>
        <v>0</v>
      </c>
    </row>
    <row r="40" spans="1:1" x14ac:dyDescent="0.25">
      <c r="A40" t="str">
        <f>FormXML!A37</f>
        <v>&lt;wpt&gt;</v>
      </c>
    </row>
    <row r="41" spans="1:1" x14ac:dyDescent="0.25">
      <c r="A41" t="str">
        <f>FormXML!A38</f>
        <v>&lt;name&gt;5&lt;/name&gt;</v>
      </c>
    </row>
    <row r="42" spans="1:1" x14ac:dyDescent="0.25">
      <c r="A42" t="str">
        <f ca="1">FormXML!A39</f>
        <v>&lt;lat&gt;61.187152&lt;/lat&gt;</v>
      </c>
    </row>
    <row r="43" spans="1:1" x14ac:dyDescent="0.25">
      <c r="A43" t="str">
        <f ca="1">FormXML!A40</f>
        <v>&lt;lon&gt;7.40973&lt;/lon&gt;</v>
      </c>
    </row>
    <row r="44" spans="1:1" x14ac:dyDescent="0.25">
      <c r="A44" t="str">
        <f ca="1">FormXML!A41</f>
        <v>&lt;alt&gt;0&lt;/alt&gt;</v>
      </c>
    </row>
    <row r="45" spans="1:1" x14ac:dyDescent="0.25">
      <c r="A45" t="str">
        <f ca="1">FormXML!A42</f>
        <v>&lt;ktas&gt;15&lt;/ktas&gt;</v>
      </c>
    </row>
    <row r="46" spans="1:1" x14ac:dyDescent="0.25">
      <c r="A46" t="str">
        <f>FormXML!A43</f>
        <v>&lt;on-ground&gt;true&lt;/on-ground&gt;</v>
      </c>
    </row>
    <row r="47" spans="1:1" x14ac:dyDescent="0.25">
      <c r="A47" t="str">
        <f>FormXML!A44</f>
        <v>&lt;/wpt&gt;</v>
      </c>
    </row>
    <row r="48" spans="1:1" x14ac:dyDescent="0.25">
      <c r="A48">
        <f>FormXML!A45</f>
        <v>0</v>
      </c>
    </row>
    <row r="49" spans="1:1" x14ac:dyDescent="0.25">
      <c r="A49" t="str">
        <f>FormXML!A46</f>
        <v>&lt;wpt&gt;</v>
      </c>
    </row>
    <row r="50" spans="1:1" x14ac:dyDescent="0.25">
      <c r="A50" t="str">
        <f>FormXML!A47</f>
        <v>&lt;name&gt;6&lt;/name&gt;</v>
      </c>
    </row>
    <row r="51" spans="1:1" x14ac:dyDescent="0.25">
      <c r="A51" t="str">
        <f ca="1">FormXML!A48</f>
        <v>&lt;lat&gt;61.143978&lt;/lat&gt;</v>
      </c>
    </row>
    <row r="52" spans="1:1" x14ac:dyDescent="0.25">
      <c r="A52" t="str">
        <f ca="1">FormXML!A49</f>
        <v>&lt;lon&gt;7.350678&lt;/lon&gt;</v>
      </c>
    </row>
    <row r="53" spans="1:1" x14ac:dyDescent="0.25">
      <c r="A53" t="str">
        <f ca="1">FormXML!A50</f>
        <v>&lt;alt&gt;0&lt;/alt&gt;</v>
      </c>
    </row>
    <row r="54" spans="1:1" x14ac:dyDescent="0.25">
      <c r="A54" t="str">
        <f ca="1">FormXML!A51</f>
        <v>&lt;ktas&gt;15&lt;/ktas&gt;</v>
      </c>
    </row>
    <row r="55" spans="1:1" x14ac:dyDescent="0.25">
      <c r="A55" t="str">
        <f>FormXML!A52</f>
        <v>&lt;on-ground&gt;true&lt;/on-ground&gt;</v>
      </c>
    </row>
    <row r="56" spans="1:1" x14ac:dyDescent="0.25">
      <c r="A56" t="str">
        <f>FormXML!A53</f>
        <v>&lt;/wpt&gt;</v>
      </c>
    </row>
    <row r="57" spans="1:1" x14ac:dyDescent="0.25">
      <c r="A57">
        <f>FormXML!A54</f>
        <v>0</v>
      </c>
    </row>
    <row r="58" spans="1:1" x14ac:dyDescent="0.25">
      <c r="A58" t="str">
        <f>FormXML!A55</f>
        <v>&lt;wpt&gt;</v>
      </c>
    </row>
    <row r="59" spans="1:1" x14ac:dyDescent="0.25">
      <c r="A59" t="str">
        <f>FormXML!A56</f>
        <v>&lt;name&gt;7&lt;/name&gt;</v>
      </c>
    </row>
    <row r="60" spans="1:1" x14ac:dyDescent="0.25">
      <c r="A60" t="str">
        <f ca="1">FormXML!A57</f>
        <v>&lt;lat&gt;61.155906&lt;/lat&gt;</v>
      </c>
    </row>
    <row r="61" spans="1:1" x14ac:dyDescent="0.25">
      <c r="A61" t="str">
        <f ca="1">FormXML!A58</f>
        <v>&lt;lon&gt;7.233948&lt;/lon&gt;</v>
      </c>
    </row>
    <row r="62" spans="1:1" x14ac:dyDescent="0.25">
      <c r="A62" t="str">
        <f ca="1">FormXML!A59</f>
        <v>&lt;alt&gt;0&lt;/alt&gt;</v>
      </c>
    </row>
    <row r="63" spans="1:1" x14ac:dyDescent="0.25">
      <c r="A63" t="str">
        <f ca="1">FormXML!A60</f>
        <v>&lt;ktas&gt;20&lt;/ktas&gt;</v>
      </c>
    </row>
    <row r="64" spans="1:1" x14ac:dyDescent="0.25">
      <c r="A64" t="str">
        <f>FormXML!A61</f>
        <v>&lt;on-ground&gt;true&lt;/on-ground&gt;</v>
      </c>
    </row>
    <row r="65" spans="1:1" x14ac:dyDescent="0.25">
      <c r="A65" t="str">
        <f>FormXML!A62</f>
        <v>&lt;/wpt&gt;</v>
      </c>
    </row>
    <row r="66" spans="1:1" x14ac:dyDescent="0.25">
      <c r="A66">
        <f>FormXML!A63</f>
        <v>0</v>
      </c>
    </row>
    <row r="67" spans="1:1" x14ac:dyDescent="0.25">
      <c r="A67" t="str">
        <f>FormXML!A64</f>
        <v>&lt;wpt&gt;</v>
      </c>
    </row>
    <row r="68" spans="1:1" x14ac:dyDescent="0.25">
      <c r="A68" t="str">
        <f>FormXML!A65</f>
        <v>&lt;name&gt;8&lt;/name&gt;</v>
      </c>
    </row>
    <row r="69" spans="1:1" x14ac:dyDescent="0.25">
      <c r="A69" t="str">
        <f ca="1">FormXML!A66</f>
        <v>&lt;lat&gt;61.123426&lt;/lat&gt;</v>
      </c>
    </row>
    <row r="70" spans="1:1" x14ac:dyDescent="0.25">
      <c r="A70" t="str">
        <f ca="1">FormXML!A67</f>
        <v>&lt;lon&gt;7.103486&lt;/lon&gt;</v>
      </c>
    </row>
    <row r="71" spans="1:1" x14ac:dyDescent="0.25">
      <c r="A71" t="str">
        <f ca="1">FormXML!A68</f>
        <v>&lt;alt&gt;0&lt;/alt&gt;</v>
      </c>
    </row>
    <row r="72" spans="1:1" x14ac:dyDescent="0.25">
      <c r="A72" t="str">
        <f ca="1">FormXML!A69</f>
        <v>&lt;ktas&gt;18&lt;/ktas&gt;</v>
      </c>
    </row>
    <row r="73" spans="1:1" x14ac:dyDescent="0.25">
      <c r="A73" t="str">
        <f>FormXML!A70</f>
        <v>&lt;on-ground&gt;true&lt;/on-ground&gt;</v>
      </c>
    </row>
    <row r="74" spans="1:1" x14ac:dyDescent="0.25">
      <c r="A74" t="str">
        <f>FormXML!A71</f>
        <v>&lt;/wpt&gt;</v>
      </c>
    </row>
    <row r="75" spans="1:1" x14ac:dyDescent="0.25">
      <c r="A75">
        <f>FormXML!A72</f>
        <v>0</v>
      </c>
    </row>
    <row r="76" spans="1:1" x14ac:dyDescent="0.25">
      <c r="A76" t="str">
        <f>FormXML!A73</f>
        <v>&lt;wpt&gt;</v>
      </c>
    </row>
    <row r="77" spans="1:1" x14ac:dyDescent="0.25">
      <c r="A77" t="str">
        <f>FormXML!A74</f>
        <v>&lt;name&gt;9&lt;/name&gt;</v>
      </c>
    </row>
    <row r="78" spans="1:1" x14ac:dyDescent="0.25">
      <c r="A78" t="str">
        <f ca="1">FormXML!A75</f>
        <v>&lt;lat&gt;61.096887&lt;/lat&gt;</v>
      </c>
    </row>
    <row r="79" spans="1:1" x14ac:dyDescent="0.25">
      <c r="A79" t="str">
        <f ca="1">FormXML!A76</f>
        <v>&lt;lon&gt;6.929078&lt;/lon&gt;</v>
      </c>
    </row>
    <row r="80" spans="1:1" x14ac:dyDescent="0.25">
      <c r="A80" t="str">
        <f ca="1">FormXML!A77</f>
        <v>&lt;alt&gt;0&lt;/alt&gt;</v>
      </c>
    </row>
    <row r="81" spans="1:1" x14ac:dyDescent="0.25">
      <c r="A81" t="str">
        <f ca="1">FormXML!A78</f>
        <v>&lt;ktas&gt;18&lt;/ktas&gt;</v>
      </c>
    </row>
    <row r="82" spans="1:1" x14ac:dyDescent="0.25">
      <c r="A82" t="str">
        <f>FormXML!A79</f>
        <v>&lt;on-ground&gt;true&lt;/on-ground&gt;</v>
      </c>
    </row>
    <row r="83" spans="1:1" x14ac:dyDescent="0.25">
      <c r="A83" t="str">
        <f>FormXML!A80</f>
        <v>&lt;/wpt&gt;</v>
      </c>
    </row>
    <row r="84" spans="1:1" x14ac:dyDescent="0.25">
      <c r="A84">
        <f>FormXML!A81</f>
        <v>0</v>
      </c>
    </row>
    <row r="85" spans="1:1" x14ac:dyDescent="0.25">
      <c r="A85" t="str">
        <f>FormXML!A82</f>
        <v>&lt;wpt&gt;</v>
      </c>
    </row>
    <row r="86" spans="1:1" x14ac:dyDescent="0.25">
      <c r="A86" t="str">
        <f>FormXML!A83</f>
        <v>&lt;name&gt;10&lt;/name&gt;</v>
      </c>
    </row>
    <row r="87" spans="1:1" x14ac:dyDescent="0.25">
      <c r="A87" t="str">
        <f ca="1">FormXML!A84</f>
        <v>&lt;lat&gt;61.165842&lt;/lat&gt;</v>
      </c>
    </row>
    <row r="88" spans="1:1" x14ac:dyDescent="0.25">
      <c r="A88" t="str">
        <f ca="1">FormXML!A85</f>
        <v>&lt;lon&gt;6.84256&lt;/lon&gt;</v>
      </c>
    </row>
    <row r="89" spans="1:1" x14ac:dyDescent="0.25">
      <c r="A89" t="str">
        <f ca="1">FormXML!A86</f>
        <v>&lt;alt&gt;0&lt;/alt&gt;</v>
      </c>
    </row>
    <row r="90" spans="1:1" x14ac:dyDescent="0.25">
      <c r="A90" t="str">
        <f ca="1">FormXML!A87</f>
        <v>&lt;ktas&gt;15&lt;/ktas&gt;</v>
      </c>
    </row>
    <row r="91" spans="1:1" x14ac:dyDescent="0.25">
      <c r="A91" t="str">
        <f>FormXML!A88</f>
        <v>&lt;on-ground&gt;true&lt;/on-ground&gt;</v>
      </c>
    </row>
    <row r="92" spans="1:1" x14ac:dyDescent="0.25">
      <c r="A92" t="str">
        <f>FormXML!A89</f>
        <v>&lt;/wpt&gt;</v>
      </c>
    </row>
    <row r="93" spans="1:1" x14ac:dyDescent="0.25">
      <c r="A93">
        <f>FormXML!A90</f>
        <v>0</v>
      </c>
    </row>
    <row r="94" spans="1:1" x14ac:dyDescent="0.25">
      <c r="A94" t="str">
        <f>FormXML!A91</f>
        <v>&lt;wpt&gt;</v>
      </c>
    </row>
    <row r="95" spans="1:1" x14ac:dyDescent="0.25">
      <c r="A95" t="str">
        <f>FormXML!A92</f>
        <v>&lt;name&gt;11&lt;/name&gt;</v>
      </c>
    </row>
    <row r="96" spans="1:1" x14ac:dyDescent="0.25">
      <c r="A96" t="str">
        <f ca="1">FormXML!A93</f>
        <v>&lt;lat&gt;61.186367&lt;/lat&gt;</v>
      </c>
    </row>
    <row r="97" spans="1:1" x14ac:dyDescent="0.25">
      <c r="A97" t="str">
        <f ca="1">FormXML!A94</f>
        <v>&lt;lon&gt;6.577515&lt;/lon&gt;</v>
      </c>
    </row>
    <row r="98" spans="1:1" x14ac:dyDescent="0.25">
      <c r="A98" t="str">
        <f ca="1">FormXML!A95</f>
        <v>&lt;alt&gt;0&lt;/alt&gt;</v>
      </c>
    </row>
    <row r="99" spans="1:1" x14ac:dyDescent="0.25">
      <c r="A99" t="str">
        <f ca="1">FormXML!A96</f>
        <v>&lt;ktas&gt;18&lt;/ktas&gt;</v>
      </c>
    </row>
    <row r="100" spans="1:1" x14ac:dyDescent="0.25">
      <c r="A100" t="str">
        <f>FormXML!A97</f>
        <v>&lt;on-ground&gt;true&lt;/on-ground&gt;</v>
      </c>
    </row>
    <row r="101" spans="1:1" x14ac:dyDescent="0.25">
      <c r="A101" t="str">
        <f>FormXML!A98</f>
        <v>&lt;/wpt&gt;</v>
      </c>
    </row>
    <row r="102" spans="1:1" x14ac:dyDescent="0.25">
      <c r="A102">
        <f>FormXML!A99</f>
        <v>0</v>
      </c>
    </row>
    <row r="103" spans="1:1" x14ac:dyDescent="0.25">
      <c r="A103" t="str">
        <f>FormXML!A100</f>
        <v>&lt;wpt&gt;</v>
      </c>
    </row>
    <row r="104" spans="1:1" x14ac:dyDescent="0.25">
      <c r="A104" t="str">
        <f>FormXML!A101</f>
        <v>&lt;name&gt;12&lt;/name&gt;</v>
      </c>
    </row>
    <row r="105" spans="1:1" x14ac:dyDescent="0.25">
      <c r="A105" t="str">
        <f ca="1">FormXML!A102</f>
        <v>&lt;lat&gt;61.124752&lt;/lat&gt;</v>
      </c>
    </row>
    <row r="106" spans="1:1" x14ac:dyDescent="0.25">
      <c r="A106" t="str">
        <f ca="1">FormXML!A103</f>
        <v>&lt;lon&gt;6.563782&lt;/lon&gt;</v>
      </c>
    </row>
    <row r="107" spans="1:1" x14ac:dyDescent="0.25">
      <c r="A107" t="str">
        <f ca="1">FormXML!A104</f>
        <v>&lt;alt&gt;0&lt;/alt&gt;</v>
      </c>
    </row>
    <row r="108" spans="1:1" x14ac:dyDescent="0.25">
      <c r="A108" t="str">
        <f ca="1">FormXML!A105</f>
        <v>&lt;ktas&gt;22&lt;/ktas&gt;</v>
      </c>
    </row>
    <row r="109" spans="1:1" x14ac:dyDescent="0.25">
      <c r="A109" t="str">
        <f>FormXML!A106</f>
        <v>&lt;on-ground&gt;true&lt;/on-ground&gt;</v>
      </c>
    </row>
    <row r="110" spans="1:1" x14ac:dyDescent="0.25">
      <c r="A110" t="str">
        <f>FormXML!A107</f>
        <v>&lt;/wpt&gt;</v>
      </c>
    </row>
    <row r="111" spans="1:1" x14ac:dyDescent="0.25">
      <c r="A111">
        <f>FormXML!A108</f>
        <v>0</v>
      </c>
    </row>
    <row r="112" spans="1:1" x14ac:dyDescent="0.25">
      <c r="A112" t="str">
        <f>FormXML!A109</f>
        <v>&lt;wpt&gt;</v>
      </c>
    </row>
    <row r="113" spans="1:1" x14ac:dyDescent="0.25">
      <c r="A113" t="str">
        <f>FormXML!A110</f>
        <v>&lt;name&gt;13&lt;/name&gt;</v>
      </c>
    </row>
    <row r="114" spans="1:1" x14ac:dyDescent="0.25">
      <c r="A114" t="str">
        <f ca="1">FormXML!A111</f>
        <v>&lt;lat&gt;61.094896&lt;/lat&gt;</v>
      </c>
    </row>
    <row r="115" spans="1:1" x14ac:dyDescent="0.25">
      <c r="A115" t="str">
        <f ca="1">FormXML!A112</f>
        <v>&lt;lon&gt;6.346802&lt;/lon&gt;</v>
      </c>
    </row>
    <row r="116" spans="1:1" x14ac:dyDescent="0.25">
      <c r="A116" t="str">
        <f ca="1">FormXML!A113</f>
        <v>&lt;alt&gt;0&lt;/alt&gt;</v>
      </c>
    </row>
    <row r="117" spans="1:1" x14ac:dyDescent="0.25">
      <c r="A117" t="str">
        <f ca="1">FormXML!A114</f>
        <v>&lt;ktas&gt;22&lt;/ktas&gt;</v>
      </c>
    </row>
    <row r="118" spans="1:1" x14ac:dyDescent="0.25">
      <c r="A118" t="str">
        <f>FormXML!A115</f>
        <v>&lt;on-ground&gt;true&lt;/on-ground&gt;</v>
      </c>
    </row>
    <row r="119" spans="1:1" x14ac:dyDescent="0.25">
      <c r="A119" t="str">
        <f>FormXML!A116</f>
        <v>&lt;/wpt&gt;</v>
      </c>
    </row>
    <row r="120" spans="1:1" x14ac:dyDescent="0.25">
      <c r="A120">
        <f>FormXML!A117</f>
        <v>0</v>
      </c>
    </row>
    <row r="121" spans="1:1" x14ac:dyDescent="0.25">
      <c r="A121" t="str">
        <f>FormXML!A118</f>
        <v>&lt;wpt&gt;</v>
      </c>
    </row>
    <row r="122" spans="1:1" x14ac:dyDescent="0.25">
      <c r="A122" t="str">
        <f>FormXML!A119</f>
        <v>&lt;name&gt;14&lt;/name&gt;</v>
      </c>
    </row>
    <row r="123" spans="1:1" x14ac:dyDescent="0.25">
      <c r="A123" t="str">
        <f ca="1">FormXML!A120</f>
        <v>&lt;lat&gt;61.145967&lt;/lat&gt;</v>
      </c>
    </row>
    <row r="124" spans="1:1" x14ac:dyDescent="0.25">
      <c r="A124" t="str">
        <f ca="1">FormXML!A121</f>
        <v>&lt;lon&gt;5.940308&lt;/lon&gt;</v>
      </c>
    </row>
    <row r="125" spans="1:1" x14ac:dyDescent="0.25">
      <c r="A125" t="str">
        <f ca="1">FormXML!A122</f>
        <v>&lt;alt&gt;0&lt;/alt&gt;</v>
      </c>
    </row>
    <row r="126" spans="1:1" x14ac:dyDescent="0.25">
      <c r="A126" t="str">
        <f ca="1">FormXML!A123</f>
        <v>&lt;ktas&gt;22&lt;/ktas&gt;</v>
      </c>
    </row>
    <row r="127" spans="1:1" x14ac:dyDescent="0.25">
      <c r="A127" t="str">
        <f>FormXML!A124</f>
        <v>&lt;on-ground&gt;true&lt;/on-ground&gt;</v>
      </c>
    </row>
    <row r="128" spans="1:1" x14ac:dyDescent="0.25">
      <c r="A128" t="str">
        <f>FormXML!A125</f>
        <v>&lt;/wpt&gt;</v>
      </c>
    </row>
    <row r="129" spans="1:1" x14ac:dyDescent="0.25">
      <c r="A129">
        <f>FormXML!A126</f>
        <v>0</v>
      </c>
    </row>
    <row r="130" spans="1:1" x14ac:dyDescent="0.25">
      <c r="A130" t="str">
        <f>FormXML!A127</f>
        <v>&lt;wpt&gt;</v>
      </c>
    </row>
    <row r="131" spans="1:1" x14ac:dyDescent="0.25">
      <c r="A131" t="str">
        <f>FormXML!A128</f>
        <v>&lt;name&gt;15&lt;/name&gt;</v>
      </c>
    </row>
    <row r="132" spans="1:1" x14ac:dyDescent="0.25">
      <c r="A132" t="str">
        <f ca="1">FormXML!A129</f>
        <v>&lt;lat&gt;61.058376&lt;/lat&gt;</v>
      </c>
    </row>
    <row r="133" spans="1:1" x14ac:dyDescent="0.25">
      <c r="A133" t="str">
        <f ca="1">FormXML!A130</f>
        <v>&lt;lon&gt;5.386875&lt;/lon&gt;</v>
      </c>
    </row>
    <row r="134" spans="1:1" x14ac:dyDescent="0.25">
      <c r="A134" t="str">
        <f ca="1">FormXML!A131</f>
        <v>&lt;alt&gt;0&lt;/alt&gt;</v>
      </c>
    </row>
    <row r="135" spans="1:1" x14ac:dyDescent="0.25">
      <c r="A135" t="str">
        <f ca="1">FormXML!A132</f>
        <v>&lt;ktas&gt;24&lt;/ktas&gt;</v>
      </c>
    </row>
    <row r="136" spans="1:1" x14ac:dyDescent="0.25">
      <c r="A136" t="str">
        <f>FormXML!A133</f>
        <v>&lt;on-ground&gt;true&lt;/on-ground&gt;</v>
      </c>
    </row>
    <row r="137" spans="1:1" x14ac:dyDescent="0.25">
      <c r="A137" t="str">
        <f>FormXML!A134</f>
        <v>&lt;/wpt&gt;</v>
      </c>
    </row>
    <row r="138" spans="1:1" x14ac:dyDescent="0.25">
      <c r="A138">
        <f>FormXML!A135</f>
        <v>0</v>
      </c>
    </row>
    <row r="139" spans="1:1" x14ac:dyDescent="0.25">
      <c r="A139" t="str">
        <f>FormXML!A136</f>
        <v>&lt;wpt&gt;</v>
      </c>
    </row>
    <row r="140" spans="1:1" x14ac:dyDescent="0.25">
      <c r="A140" t="str">
        <f>FormXML!A137</f>
        <v>&lt;name&gt;16&lt;/name&gt;</v>
      </c>
    </row>
    <row r="141" spans="1:1" x14ac:dyDescent="0.25">
      <c r="A141" t="str">
        <f ca="1">FormXML!A138</f>
        <v>&lt;lat&gt;61.111497&lt;/lat&gt;</v>
      </c>
    </row>
    <row r="142" spans="1:1" x14ac:dyDescent="0.25">
      <c r="A142" t="str">
        <f ca="1">FormXML!A139</f>
        <v>&lt;lon&gt;5.150669&lt;/lon&gt;</v>
      </c>
    </row>
    <row r="143" spans="1:1" x14ac:dyDescent="0.25">
      <c r="A143" t="str">
        <f ca="1">FormXML!A140</f>
        <v>&lt;alt&gt;0&lt;/alt&gt;</v>
      </c>
    </row>
    <row r="144" spans="1:1" x14ac:dyDescent="0.25">
      <c r="A144" t="str">
        <f ca="1">FormXML!A141</f>
        <v>&lt;ktas&gt;25&lt;/ktas&gt;</v>
      </c>
    </row>
    <row r="145" spans="1:1" x14ac:dyDescent="0.25">
      <c r="A145" t="str">
        <f>FormXML!A142</f>
        <v>&lt;on-ground&gt;true&lt;/on-ground&gt;</v>
      </c>
    </row>
    <row r="146" spans="1:1" x14ac:dyDescent="0.25">
      <c r="A146" t="str">
        <f>FormXML!A143</f>
        <v>&lt;/wpt&gt;</v>
      </c>
    </row>
    <row r="147" spans="1:1" x14ac:dyDescent="0.25">
      <c r="A147">
        <f>FormXML!A144</f>
        <v>0</v>
      </c>
    </row>
    <row r="148" spans="1:1" x14ac:dyDescent="0.25">
      <c r="A148" t="str">
        <f>FormXML!A145</f>
        <v>&lt;wpt&gt;</v>
      </c>
    </row>
    <row r="149" spans="1:1" x14ac:dyDescent="0.25">
      <c r="A149" t="str">
        <f>FormXML!A146</f>
        <v>&lt;name&gt;17&lt;/name&gt;</v>
      </c>
    </row>
    <row r="150" spans="1:1" x14ac:dyDescent="0.25">
      <c r="A150" t="str">
        <f ca="1">FormXML!A147</f>
        <v>&lt;lat&gt;60.871752&lt;/lat&gt;</v>
      </c>
    </row>
    <row r="151" spans="1:1" x14ac:dyDescent="0.25">
      <c r="A151" t="str">
        <f ca="1">FormXML!A148</f>
        <v>&lt;lon&gt;4.449427&lt;/lon&gt;</v>
      </c>
    </row>
    <row r="152" spans="1:1" x14ac:dyDescent="0.25">
      <c r="A152" t="str">
        <f ca="1">FormXML!A149</f>
        <v>&lt;alt&gt;0&lt;/alt&gt;</v>
      </c>
    </row>
    <row r="153" spans="1:1" x14ac:dyDescent="0.25">
      <c r="A153" t="str">
        <f ca="1">FormXML!A150</f>
        <v>&lt;ktas&gt;26&lt;/ktas&gt;</v>
      </c>
    </row>
    <row r="154" spans="1:1" x14ac:dyDescent="0.25">
      <c r="A154" t="str">
        <f>FormXML!A151</f>
        <v>&lt;on-ground&gt;true&lt;/on-ground&gt;</v>
      </c>
    </row>
    <row r="155" spans="1:1" x14ac:dyDescent="0.25">
      <c r="A155" t="str">
        <f>FormXML!A152</f>
        <v>&lt;/wpt&gt;</v>
      </c>
    </row>
    <row r="156" spans="1:1" x14ac:dyDescent="0.25">
      <c r="A156">
        <f>FormXML!A153</f>
        <v>0</v>
      </c>
    </row>
    <row r="157" spans="1:1" x14ac:dyDescent="0.25">
      <c r="A157" t="str">
        <f>FormXML!A361</f>
        <v>&lt;wpt&gt;</v>
      </c>
    </row>
    <row r="158" spans="1:1" x14ac:dyDescent="0.25">
      <c r="A158" t="str">
        <f>FormXML!A362</f>
        <v>&lt;name&gt;END&lt;/name&gt;</v>
      </c>
    </row>
    <row r="159" spans="1:1" x14ac:dyDescent="0.25">
      <c r="A159" t="str">
        <f>FormXML!A363</f>
        <v>&lt;/wpt&gt;</v>
      </c>
    </row>
    <row r="160" spans="1:1" x14ac:dyDescent="0.25">
      <c r="A160" t="s">
        <v>14</v>
      </c>
    </row>
    <row r="161" spans="1:1" x14ac:dyDescent="0.25">
      <c r="A161" t="s">
        <v>13</v>
      </c>
    </row>
    <row r="163" spans="1:1" x14ac:dyDescent="0.25">
      <c r="A163">
        <f>FormXML!A367</f>
        <v>0</v>
      </c>
    </row>
    <row r="164" spans="1:1" x14ac:dyDescent="0.25">
      <c r="A164">
        <f>FormXML!A368</f>
        <v>0</v>
      </c>
    </row>
    <row r="165" spans="1:1" x14ac:dyDescent="0.25">
      <c r="A165">
        <f>FormXML!A369</f>
        <v>0</v>
      </c>
    </row>
    <row r="166" spans="1:1" x14ac:dyDescent="0.25">
      <c r="A166">
        <f>FormXML!A370</f>
        <v>0</v>
      </c>
    </row>
    <row r="167" spans="1:1" x14ac:dyDescent="0.25">
      <c r="A167">
        <f>FormXML!A371</f>
        <v>0</v>
      </c>
    </row>
    <row r="168" spans="1:1" x14ac:dyDescent="0.25">
      <c r="A168">
        <f>FormXML!A372</f>
        <v>0</v>
      </c>
    </row>
    <row r="169" spans="1:1" x14ac:dyDescent="0.25">
      <c r="A169">
        <f>FormXML!A373</f>
        <v>0</v>
      </c>
    </row>
    <row r="170" spans="1:1" x14ac:dyDescent="0.25">
      <c r="A170">
        <f>FormXML!A374</f>
        <v>0</v>
      </c>
    </row>
    <row r="171" spans="1:1" x14ac:dyDescent="0.25">
      <c r="A171">
        <f>FormXML!A375</f>
        <v>0</v>
      </c>
    </row>
    <row r="172" spans="1:1" x14ac:dyDescent="0.25">
      <c r="A172">
        <f>FormXML!A376</f>
        <v>0</v>
      </c>
    </row>
    <row r="173" spans="1:1" x14ac:dyDescent="0.25">
      <c r="A173">
        <f>FormXML!A377</f>
        <v>0</v>
      </c>
    </row>
    <row r="174" spans="1:1" x14ac:dyDescent="0.25">
      <c r="A174">
        <f>FormXML!A378</f>
        <v>0</v>
      </c>
    </row>
    <row r="175" spans="1:1" x14ac:dyDescent="0.25">
      <c r="A175">
        <f>FormXML!A379</f>
        <v>0</v>
      </c>
    </row>
    <row r="176" spans="1:1" x14ac:dyDescent="0.25">
      <c r="A176">
        <f>FormXML!A380</f>
        <v>0</v>
      </c>
    </row>
    <row r="177" spans="1:1" x14ac:dyDescent="0.25">
      <c r="A177">
        <f>FormXML!A381</f>
        <v>0</v>
      </c>
    </row>
    <row r="178" spans="1:1" x14ac:dyDescent="0.25">
      <c r="A178">
        <f>FormXML!A382</f>
        <v>0</v>
      </c>
    </row>
    <row r="179" spans="1:1" x14ac:dyDescent="0.25">
      <c r="A179">
        <f>FormXML!A383</f>
        <v>0</v>
      </c>
    </row>
    <row r="180" spans="1:1" x14ac:dyDescent="0.25">
      <c r="A180">
        <f>FormXML!A384</f>
        <v>0</v>
      </c>
    </row>
    <row r="181" spans="1:1" x14ac:dyDescent="0.25">
      <c r="A181">
        <f>FormXML!A385</f>
        <v>0</v>
      </c>
    </row>
    <row r="182" spans="1:1" x14ac:dyDescent="0.25">
      <c r="A182">
        <f>FormXML!A386</f>
        <v>0</v>
      </c>
    </row>
    <row r="183" spans="1:1" x14ac:dyDescent="0.25">
      <c r="A183">
        <f>FormXML!A387</f>
        <v>0</v>
      </c>
    </row>
    <row r="184" spans="1:1" x14ac:dyDescent="0.25">
      <c r="A184">
        <f>FormXML!A388</f>
        <v>0</v>
      </c>
    </row>
    <row r="185" spans="1:1" x14ac:dyDescent="0.25">
      <c r="A185">
        <f>FormXML!A389</f>
        <v>0</v>
      </c>
    </row>
    <row r="186" spans="1:1" x14ac:dyDescent="0.25">
      <c r="A186">
        <f>FormXML!A390</f>
        <v>0</v>
      </c>
    </row>
    <row r="187" spans="1:1" x14ac:dyDescent="0.25">
      <c r="A187">
        <f>FormXML!A391</f>
        <v>0</v>
      </c>
    </row>
    <row r="188" spans="1:1" x14ac:dyDescent="0.25">
      <c r="A188">
        <f>FormXML!A392</f>
        <v>0</v>
      </c>
    </row>
    <row r="189" spans="1:1" x14ac:dyDescent="0.25">
      <c r="A189">
        <f>FormXML!A393</f>
        <v>0</v>
      </c>
    </row>
    <row r="190" spans="1:1" x14ac:dyDescent="0.25">
      <c r="A190">
        <f>FormXML!A394</f>
        <v>0</v>
      </c>
    </row>
    <row r="191" spans="1:1" x14ac:dyDescent="0.25">
      <c r="A191">
        <f>FormXML!A395</f>
        <v>0</v>
      </c>
    </row>
    <row r="192" spans="1:1" x14ac:dyDescent="0.25">
      <c r="A192">
        <f>FormXML!A396</f>
        <v>0</v>
      </c>
    </row>
    <row r="193" spans="1:1" x14ac:dyDescent="0.25">
      <c r="A193">
        <f>FormXML!A397</f>
        <v>0</v>
      </c>
    </row>
    <row r="194" spans="1:1" x14ac:dyDescent="0.25">
      <c r="A194">
        <f>FormXML!A398</f>
        <v>0</v>
      </c>
    </row>
    <row r="195" spans="1:1" x14ac:dyDescent="0.25">
      <c r="A195">
        <f>FormXML!A399</f>
        <v>0</v>
      </c>
    </row>
    <row r="196" spans="1:1" x14ac:dyDescent="0.25">
      <c r="A196">
        <f>FormXML!A400</f>
        <v>0</v>
      </c>
    </row>
    <row r="197" spans="1:1" x14ac:dyDescent="0.25">
      <c r="A197">
        <f>FormXML!A401</f>
        <v>0</v>
      </c>
    </row>
    <row r="198" spans="1:1" x14ac:dyDescent="0.25">
      <c r="A198">
        <f>FormXML!A402</f>
        <v>0</v>
      </c>
    </row>
    <row r="199" spans="1:1" x14ac:dyDescent="0.25">
      <c r="A199">
        <f>FormXML!A403</f>
        <v>0</v>
      </c>
    </row>
    <row r="200" spans="1:1" x14ac:dyDescent="0.25">
      <c r="A200">
        <f>FormXML!A404</f>
        <v>0</v>
      </c>
    </row>
    <row r="201" spans="1:1" x14ac:dyDescent="0.25">
      <c r="A201">
        <f>FormXML!A405</f>
        <v>0</v>
      </c>
    </row>
    <row r="202" spans="1:1" x14ac:dyDescent="0.25">
      <c r="A202">
        <f>FormXML!A406</f>
        <v>0</v>
      </c>
    </row>
    <row r="203" spans="1:1" x14ac:dyDescent="0.25">
      <c r="A203">
        <f>FormXML!A407</f>
        <v>0</v>
      </c>
    </row>
    <row r="204" spans="1:1" x14ac:dyDescent="0.25">
      <c r="A204">
        <f>FormXML!A408</f>
        <v>0</v>
      </c>
    </row>
    <row r="205" spans="1:1" x14ac:dyDescent="0.25">
      <c r="A205">
        <f>FormXML!A409</f>
        <v>0</v>
      </c>
    </row>
    <row r="206" spans="1:1" x14ac:dyDescent="0.25">
      <c r="A206">
        <f>FormXML!A410</f>
        <v>0</v>
      </c>
    </row>
    <row r="207" spans="1:1" x14ac:dyDescent="0.25">
      <c r="A207">
        <f>FormXML!A411</f>
        <v>0</v>
      </c>
    </row>
    <row r="208" spans="1:1" x14ac:dyDescent="0.25">
      <c r="A208">
        <f>FormXML!A412</f>
        <v>0</v>
      </c>
    </row>
    <row r="209" spans="1:1" x14ac:dyDescent="0.25">
      <c r="A209">
        <f>FormXML!A413</f>
        <v>0</v>
      </c>
    </row>
    <row r="210" spans="1:1" x14ac:dyDescent="0.25">
      <c r="A210">
        <f>FormXML!A414</f>
        <v>0</v>
      </c>
    </row>
    <row r="211" spans="1:1" x14ac:dyDescent="0.25">
      <c r="A211">
        <f>FormXML!A415</f>
        <v>0</v>
      </c>
    </row>
    <row r="212" spans="1:1" x14ac:dyDescent="0.25">
      <c r="A212">
        <f>FormXML!A416</f>
        <v>0</v>
      </c>
    </row>
    <row r="213" spans="1:1" x14ac:dyDescent="0.25">
      <c r="A213">
        <f>FormXML!A417</f>
        <v>0</v>
      </c>
    </row>
    <row r="214" spans="1:1" x14ac:dyDescent="0.25">
      <c r="A214">
        <f>FormXML!A418</f>
        <v>0</v>
      </c>
    </row>
    <row r="215" spans="1:1" x14ac:dyDescent="0.25">
      <c r="A215">
        <f>FormXML!A419</f>
        <v>0</v>
      </c>
    </row>
    <row r="216" spans="1:1" x14ac:dyDescent="0.25">
      <c r="A216">
        <f>FormXML!A420</f>
        <v>0</v>
      </c>
    </row>
    <row r="217" spans="1:1" x14ac:dyDescent="0.25">
      <c r="A217">
        <f>FormXML!A421</f>
        <v>0</v>
      </c>
    </row>
    <row r="218" spans="1:1" x14ac:dyDescent="0.25">
      <c r="A218">
        <f>FormXML!A422</f>
        <v>0</v>
      </c>
    </row>
    <row r="219" spans="1:1" x14ac:dyDescent="0.25">
      <c r="A219">
        <f>FormXML!A423</f>
        <v>0</v>
      </c>
    </row>
    <row r="220" spans="1:1" x14ac:dyDescent="0.25">
      <c r="A220">
        <f>FormXML!A424</f>
        <v>0</v>
      </c>
    </row>
    <row r="221" spans="1:1" x14ac:dyDescent="0.25">
      <c r="A221">
        <f>FormXML!A425</f>
        <v>0</v>
      </c>
    </row>
    <row r="222" spans="1:1" x14ac:dyDescent="0.25">
      <c r="A222">
        <f>FormXML!A426</f>
        <v>0</v>
      </c>
    </row>
    <row r="223" spans="1:1" x14ac:dyDescent="0.25">
      <c r="A223">
        <f>FormXML!A427</f>
        <v>0</v>
      </c>
    </row>
    <row r="224" spans="1:1" x14ac:dyDescent="0.25">
      <c r="A224">
        <f>FormXML!A428</f>
        <v>0</v>
      </c>
    </row>
    <row r="225" spans="1:1" x14ac:dyDescent="0.25">
      <c r="A225">
        <f>FormXML!A429</f>
        <v>0</v>
      </c>
    </row>
    <row r="226" spans="1:1" x14ac:dyDescent="0.25">
      <c r="A226">
        <f>FormXML!A430</f>
        <v>0</v>
      </c>
    </row>
    <row r="227" spans="1:1" x14ac:dyDescent="0.25">
      <c r="A227">
        <f>FormXML!A431</f>
        <v>0</v>
      </c>
    </row>
    <row r="228" spans="1:1" x14ac:dyDescent="0.25">
      <c r="A228">
        <f>FormXML!A432</f>
        <v>0</v>
      </c>
    </row>
    <row r="229" spans="1:1" x14ac:dyDescent="0.25">
      <c r="A229">
        <f>FormXML!A433</f>
        <v>0</v>
      </c>
    </row>
    <row r="230" spans="1:1" x14ac:dyDescent="0.25">
      <c r="A230">
        <f>FormXML!A434</f>
        <v>0</v>
      </c>
    </row>
    <row r="231" spans="1:1" x14ac:dyDescent="0.25">
      <c r="A231">
        <f>FormXML!A435</f>
        <v>0</v>
      </c>
    </row>
    <row r="232" spans="1:1" x14ac:dyDescent="0.25">
      <c r="A232">
        <f>FormXML!A436</f>
        <v>0</v>
      </c>
    </row>
    <row r="233" spans="1:1" x14ac:dyDescent="0.25">
      <c r="A233">
        <f>FormXML!A437</f>
        <v>0</v>
      </c>
    </row>
    <row r="234" spans="1:1" x14ac:dyDescent="0.25">
      <c r="A234">
        <f>FormXML!A438</f>
        <v>0</v>
      </c>
    </row>
    <row r="235" spans="1:1" x14ac:dyDescent="0.25">
      <c r="A235">
        <f>FormXML!A439</f>
        <v>0</v>
      </c>
    </row>
    <row r="236" spans="1:1" x14ac:dyDescent="0.25">
      <c r="A236">
        <f>FormXML!A440</f>
        <v>0</v>
      </c>
    </row>
    <row r="237" spans="1:1" x14ac:dyDescent="0.25">
      <c r="A237">
        <f>FormXML!A441</f>
        <v>0</v>
      </c>
    </row>
    <row r="238" spans="1:1" x14ac:dyDescent="0.25">
      <c r="A238">
        <f>FormXML!A442</f>
        <v>0</v>
      </c>
    </row>
    <row r="239" spans="1:1" x14ac:dyDescent="0.25">
      <c r="A239">
        <f>FormXML!A443</f>
        <v>0</v>
      </c>
    </row>
    <row r="240" spans="1:1" x14ac:dyDescent="0.25">
      <c r="A240">
        <f>FormXML!A444</f>
        <v>0</v>
      </c>
    </row>
    <row r="241" spans="1:1" x14ac:dyDescent="0.25">
      <c r="A241">
        <f>FormXML!A445</f>
        <v>0</v>
      </c>
    </row>
    <row r="242" spans="1:1" x14ac:dyDescent="0.25">
      <c r="A242">
        <f>FormXML!A446</f>
        <v>0</v>
      </c>
    </row>
    <row r="243" spans="1:1" x14ac:dyDescent="0.25">
      <c r="A243">
        <f>FormXML!A447</f>
        <v>0</v>
      </c>
    </row>
    <row r="244" spans="1:1" x14ac:dyDescent="0.25">
      <c r="A244">
        <f>FormXML!A448</f>
        <v>0</v>
      </c>
    </row>
    <row r="245" spans="1:1" x14ac:dyDescent="0.25">
      <c r="A245">
        <f>FormXML!A449</f>
        <v>0</v>
      </c>
    </row>
    <row r="246" spans="1:1" x14ac:dyDescent="0.25">
      <c r="A246">
        <f>FormXML!A450</f>
        <v>0</v>
      </c>
    </row>
    <row r="247" spans="1:1" x14ac:dyDescent="0.25">
      <c r="A247">
        <f>FormXML!A451</f>
        <v>0</v>
      </c>
    </row>
    <row r="248" spans="1:1" x14ac:dyDescent="0.25">
      <c r="A248">
        <f>FormXML!A452</f>
        <v>0</v>
      </c>
    </row>
    <row r="249" spans="1:1" x14ac:dyDescent="0.25">
      <c r="A249">
        <f>FormXML!A453</f>
        <v>0</v>
      </c>
    </row>
    <row r="250" spans="1:1" x14ac:dyDescent="0.25">
      <c r="A250">
        <f>FormXML!A454</f>
        <v>0</v>
      </c>
    </row>
    <row r="251" spans="1:1" x14ac:dyDescent="0.25">
      <c r="A251">
        <f>FormXML!A455</f>
        <v>0</v>
      </c>
    </row>
    <row r="252" spans="1:1" x14ac:dyDescent="0.25">
      <c r="A252">
        <f>FormXML!A456</f>
        <v>0</v>
      </c>
    </row>
    <row r="253" spans="1:1" x14ac:dyDescent="0.25">
      <c r="A253">
        <f>FormXML!A457</f>
        <v>0</v>
      </c>
    </row>
    <row r="254" spans="1:1" x14ac:dyDescent="0.25">
      <c r="A254">
        <f>FormXML!A458</f>
        <v>0</v>
      </c>
    </row>
    <row r="255" spans="1:1" x14ac:dyDescent="0.25">
      <c r="A255">
        <f>FormXML!A459</f>
        <v>0</v>
      </c>
    </row>
    <row r="256" spans="1:1" x14ac:dyDescent="0.25">
      <c r="A256">
        <f>FormXML!A460</f>
        <v>0</v>
      </c>
    </row>
    <row r="257" spans="1:1" x14ac:dyDescent="0.25">
      <c r="A257">
        <f>FormXML!A461</f>
        <v>0</v>
      </c>
    </row>
    <row r="258" spans="1:1" x14ac:dyDescent="0.25">
      <c r="A258">
        <f>FormXML!A462</f>
        <v>0</v>
      </c>
    </row>
    <row r="259" spans="1:1" x14ac:dyDescent="0.25">
      <c r="A259">
        <f>FormXML!A463</f>
        <v>0</v>
      </c>
    </row>
    <row r="260" spans="1:1" x14ac:dyDescent="0.25">
      <c r="A260">
        <f>FormXML!A464</f>
        <v>0</v>
      </c>
    </row>
    <row r="261" spans="1:1" x14ac:dyDescent="0.25">
      <c r="A261">
        <f>FormXML!A465</f>
        <v>0</v>
      </c>
    </row>
    <row r="262" spans="1:1" x14ac:dyDescent="0.25">
      <c r="A262">
        <f>FormXML!A466</f>
        <v>0</v>
      </c>
    </row>
    <row r="263" spans="1:1" x14ac:dyDescent="0.25">
      <c r="A263">
        <f>FormXML!A467</f>
        <v>0</v>
      </c>
    </row>
    <row r="264" spans="1:1" x14ac:dyDescent="0.25">
      <c r="A264">
        <f>FormXML!A468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fromBikeHike_v1</vt:lpstr>
      <vt:lpstr>fromBikeHikeV2</vt:lpstr>
      <vt:lpstr>InputData</vt:lpstr>
      <vt:lpstr>HMS_Duncan</vt:lpstr>
      <vt:lpstr>FormXML</vt:lpstr>
      <vt:lpstr>ExportXML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Wilkinson, Michael</cp:lastModifiedBy>
  <dcterms:created xsi:type="dcterms:W3CDTF">2015-06-05T18:17:20Z</dcterms:created>
  <dcterms:modified xsi:type="dcterms:W3CDTF">2023-12-23T18:20:55Z</dcterms:modified>
</cp:coreProperties>
</file>