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8760" windowHeight="16560" tabRatio="500"/>
  </bookViews>
  <sheets>
    <sheet name="Abnahmetest" sheetId="1" r:id="rId1"/>
    <sheet name="Backend" sheetId="2" r:id="rId2"/>
    <sheet name="Frontend" sheetId="3" r:id="rId3"/>
    <sheet name="Design"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31" i="1" l="1"/>
  <c r="I4" i="1"/>
  <c r="I5" i="1"/>
  <c r="I6" i="1"/>
  <c r="I7" i="1"/>
  <c r="I8" i="1"/>
  <c r="I9" i="1"/>
  <c r="I10" i="1"/>
  <c r="I11" i="1"/>
  <c r="I12" i="1"/>
  <c r="I13" i="1"/>
  <c r="I14" i="1"/>
  <c r="I15" i="1"/>
  <c r="I16" i="1"/>
  <c r="I17" i="1"/>
  <c r="I18" i="1"/>
  <c r="I19" i="1"/>
  <c r="I20" i="1"/>
  <c r="I21" i="1"/>
  <c r="I22" i="1"/>
  <c r="I23" i="1"/>
  <c r="I24" i="1"/>
  <c r="I25" i="1"/>
  <c r="I26" i="1"/>
  <c r="I27" i="1"/>
  <c r="I28" i="1"/>
  <c r="I29" i="1"/>
  <c r="I30" i="1"/>
  <c r="I32" i="1"/>
  <c r="I33" i="1"/>
  <c r="I34" i="1"/>
  <c r="I35" i="1"/>
  <c r="I36" i="1"/>
  <c r="I37" i="1"/>
  <c r="I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4" i="1"/>
  <c r="F5" i="1"/>
  <c r="F6" i="1"/>
  <c r="F7" i="1"/>
  <c r="F8" i="1"/>
  <c r="F3" i="1"/>
  <c r="D3" i="1"/>
  <c r="E6" i="1"/>
  <c r="E7" i="1"/>
  <c r="E8" i="1"/>
  <c r="E14" i="1"/>
  <c r="E15" i="1"/>
  <c r="E18" i="1"/>
  <c r="E28" i="1"/>
  <c r="E31" i="1"/>
  <c r="E34" i="1"/>
  <c r="D5" i="1"/>
  <c r="D8" i="1"/>
  <c r="D9" i="1"/>
  <c r="D10" i="1"/>
  <c r="D11" i="1"/>
  <c r="D12" i="1"/>
  <c r="D13" i="1"/>
  <c r="D16" i="1"/>
  <c r="D17" i="1"/>
  <c r="D18" i="1"/>
  <c r="D19" i="1"/>
  <c r="D20" i="1"/>
  <c r="D21" i="1"/>
  <c r="D22" i="1"/>
  <c r="D23" i="1"/>
  <c r="D24" i="1"/>
  <c r="D25" i="1"/>
  <c r="D26" i="1"/>
  <c r="D27" i="1"/>
  <c r="D29" i="1"/>
  <c r="D30" i="1"/>
  <c r="D31" i="1"/>
  <c r="D32" i="1"/>
  <c r="D33" i="1"/>
  <c r="D34" i="1"/>
  <c r="D35" i="1"/>
  <c r="D36" i="1"/>
  <c r="D37" i="1"/>
  <c r="D28" i="1"/>
  <c r="D15" i="1"/>
  <c r="D14" i="1"/>
  <c r="D7" i="1"/>
  <c r="D6" i="1"/>
  <c r="D4" i="1"/>
  <c r="E3" i="1"/>
  <c r="E37" i="1"/>
  <c r="E36" i="1"/>
  <c r="E35" i="1"/>
  <c r="E33" i="1"/>
  <c r="E32" i="1"/>
  <c r="E30" i="1"/>
  <c r="E29" i="1"/>
  <c r="E27" i="1"/>
  <c r="E26" i="1"/>
  <c r="E25" i="1"/>
  <c r="E24" i="1"/>
  <c r="E23" i="1"/>
  <c r="E22" i="1"/>
  <c r="E21" i="1"/>
  <c r="E20" i="1"/>
  <c r="E19" i="1"/>
  <c r="E17" i="1"/>
  <c r="E16" i="1"/>
  <c r="E13" i="1"/>
  <c r="E12" i="1"/>
  <c r="E11" i="1"/>
  <c r="E10" i="1"/>
  <c r="E9" i="1"/>
  <c r="E5" i="1"/>
  <c r="E4" i="1"/>
</calcChain>
</file>

<file path=xl/sharedStrings.xml><?xml version="1.0" encoding="utf-8"?>
<sst xmlns="http://schemas.openxmlformats.org/spreadsheetml/2006/main" count="343" uniqueCount="106">
  <si>
    <t>ID</t>
  </si>
  <si>
    <t>Erwartungen</t>
  </si>
  <si>
    <t>Der Anwender öffnet die Web-Anwendung und betätigt den "Go Happy"-Button.</t>
  </si>
  <si>
    <t>Testszenario</t>
  </si>
  <si>
    <t>Der Anwender hat eine Bar aus einer Route entfernt und wählt eine neue Bar aus der Auswahl aus.</t>
  </si>
  <si>
    <t>Der Anwender bekommt eine "Go Happy"-Link zugesendet und klickt auf diesen.</t>
  </si>
  <si>
    <t xml:space="preserve">Es öffnet sich ein Fenster. Dem Anwender wird ein Link zur Verfügung gestellt, den er kopieren und versenden kann. </t>
  </si>
  <si>
    <t>Es wird eine neue Route auf Basis der angepassten Einstellungen erstellt.</t>
  </si>
  <si>
    <t>Es wird eine Fehleranmeldung angezeigt, die dem Anwender mitteilt, dass keine Bars mit den angegebenen Parametern gefunden werden konnte und die Einstellungen angepasst werden müssen.</t>
  </si>
  <si>
    <t>Mit einem Klick auf einen Routenpunkt werden zusätzliche Informationen (Barname, Zeitraum, etc.) angezeigt.</t>
  </si>
  <si>
    <t>Dem Anwender werden die Top 7 Routen angezeigt.</t>
  </si>
  <si>
    <t>Die ausgewählt Route wird in "Aktuelle Route" übernommen und kann angepasst werden.</t>
  </si>
  <si>
    <t>Die Bar klappt auf und es werden zusätzuliche Informationen angezeigt.</t>
  </si>
  <si>
    <t>Dem Anwender wird eine Meldung angezeigt, dass zunächst eine Route gelöscht werden muss bis eine neue Route offline gespeichert werden kann.</t>
  </si>
  <si>
    <t>Dem Anwender wird eine Liste von Bars zur Verfügung gestellt, die durchsucht werden kann und eine Auswahl getroffen werden kann.</t>
  </si>
  <si>
    <t>Ergebnis Backend</t>
  </si>
  <si>
    <t>Kommentar Backend</t>
  </si>
  <si>
    <t>Ergebnis Frontend</t>
  </si>
  <si>
    <t>Kommentar Frontend</t>
  </si>
  <si>
    <t>Kommentar Design</t>
  </si>
  <si>
    <t>Ergebnis Design</t>
  </si>
  <si>
    <t>Ergebnis Überarbeitung</t>
  </si>
  <si>
    <t>Kommentar Überarbeitung</t>
  </si>
  <si>
    <t>Abnahmetest durch das Team "Backend"</t>
  </si>
  <si>
    <t>Abnahmetest durch das Team "Frontend"</t>
  </si>
  <si>
    <t>Abnahmetest konsolidiert</t>
  </si>
  <si>
    <t>Es öffnet sich ein Pop-Up Fenster zur Benennung der Route. Die Route wird in "Offline Routen" gespeichert.</t>
  </si>
  <si>
    <t>Der Anwender hat sich eine Route erstellen lassen und klickt auf das "Kartenicon".</t>
  </si>
  <si>
    <t>Der Anwender klick auf den Reiter "Top 7 Routen"</t>
  </si>
  <si>
    <t>Der Anwender befindet sich in der Listenansicht der Top 7 Routen und wählt eine der Top 7 Routen durch einen klick aus.</t>
  </si>
  <si>
    <t>Der Anwender befindet sich in der Kartenansicht der Route und klickt auf einen Routenpunkt.</t>
  </si>
  <si>
    <t>Der Anwender möchte mehr Informationen zu eine Bar bekommen und klickt auf eine Bar in der Ansicht "Aktuellen-Routen".</t>
  </si>
  <si>
    <t>Der Anwender lässt sich mehr Informationen zu einer Bar anzeigen und möchte die Bar wieder "minimieren" und klickt erneut auf die Bar.</t>
  </si>
  <si>
    <t>Der Anwender hat sich eine Route erstellen lassen, klickt auf das "Options-Icon" und betätigt den "Sharen"-Button.</t>
  </si>
  <si>
    <t>Der Anwender hat sich eine Route erstellen lassen, klickt auf das "Options-Icon" und betätigt den "Offline speichern"-Button. Er benennt die Route und klickt auf "Speichern".</t>
  </si>
  <si>
    <t>Der Anwender hat sich eine Route erstellen lassen, klickt auf das "Options-Icon" und betätigt den "Offline speichern"-Button. Er benennt die Route nicht und klickt auf "Speichern".</t>
  </si>
  <si>
    <t>Der Anwender will sich seine offline gespeicherten Routen anzeigen lassen und klickt auf den Reiter "Offline Routen".</t>
  </si>
  <si>
    <t>Der Anwender befindet sich in der "Offline Routen Ansicht" und klickt auf das "Trash-Symbol" einer gespeicherten Route und bestätigt den Löschvorgang.</t>
  </si>
  <si>
    <t>Der Anwender befindet sich in der "Offline Routen Ansicht" und klickt auf das "Trash-Symbol" einer gespeicherten Route und bricht den Löschvorgang ab.</t>
  </si>
  <si>
    <t>Der Anwender hat sich eine Route erstellen lassen, klickt auf das "Options-Icon" und betätigt den "Offline speichern"-Button und die maximale Anzahl an gespeicherten Routen ist erreicht.</t>
  </si>
  <si>
    <t>Der Anwender hat sich eine Route erstellen lassen und möchte eine Bar entfernen und hält die gewünschte Bar gedrückt.</t>
  </si>
  <si>
    <t>Der Anwender hat sich eine Route erstellen lassen, klickt auf das "Options-Icon" und betätigt den "Impressums"-Button.</t>
  </si>
  <si>
    <t>Der Anwender lässt sich das Impressum anzeigen und klickt auf "Schließen".</t>
  </si>
  <si>
    <t>Der Anwender hat sich eine Route erstellen lassen, klickt auf das "Options-Icon" und betätigt das "Standort-Icon"</t>
  </si>
  <si>
    <t>Der Anwender hat sich eine Route erstellen lassen, klickt auf das "Options-Icon" und betätigt das "Standort-Icon" und der Anwendung wird der Zugriff auf den Standort verweigert.</t>
  </si>
  <si>
    <t>Der Anwender schließt die Anwendung und öffnet diese innerhalb von 24h wieder.</t>
  </si>
  <si>
    <t>Der Anwender schließt die Anwendung und öffnet diese nach 24h wieder.</t>
  </si>
  <si>
    <t>Es wird eine Happy Hour Route auf Basis der Standardeinstellungen inkl. aktuellem Standort erstellt.</t>
  </si>
  <si>
    <t>Es wird eine neue Route auf Basis der angepassten Einstellungen erstellt. Der Zeitraum in dem keine Bar gefunden werden kann bleibt frei und es kann bei Bedarf eine alternative Bar aus einer Liste ausgewählt werden.</t>
  </si>
  <si>
    <t>Es wird eine Karte mit der Route und den Routenpunkten der Tour angezeigt.</t>
  </si>
  <si>
    <t>Der Anwender befindet sich in der  Kartenansicht und klick auf den "Zurück-Pfeil".</t>
  </si>
  <si>
    <t>Der Anwender gelangt zurück zu der ansicht "Aktuelle Route".</t>
  </si>
  <si>
    <t>Die Bar klappt zusammen und wird wieder in normalen Listenform angezeigt.</t>
  </si>
  <si>
    <t>Mit einem Klick auf den Link öffnet sich die Anwendung und die geteilte Route wird in "Aktuelle Route" angezeigt.</t>
  </si>
  <si>
    <t>Es öffnet sich ein Pop-Up Fenster zur Benennung der Route. Beim klick auf "Speichern" passiert nichts</t>
  </si>
  <si>
    <t>Alle offline gespeicherten Routen werden in einer Liste angezeigt.</t>
  </si>
  <si>
    <t>Es öffnet sich ein Pop-Up, in dem das Löschen bestätigt werden muss. Mit Bestätigung ist die Route entfernt.</t>
  </si>
  <si>
    <t>Es öffnet sich ein Pop-Up, in dem das Löschen bestätigt werden muss. Wird der Vorgang jeder abgebrochen gelangt der Anwender wieder zurück zu der "Offline Routen Ansicht".</t>
  </si>
  <si>
    <t>Die Bar wird aus der aktuellen Route entfernt und kann durch eine neue Bar aus einer Liste ausgetauscht werden.</t>
  </si>
  <si>
    <t>Was passiert hier genau? Wie sieht die Funktionalität aus?</t>
  </si>
  <si>
    <t>Der aktuelle Standort des Anwender wird in das Textfeld übernommen.</t>
  </si>
  <si>
    <t>Der aktuelle Standort des Anwender wird nicht in das Textfeld übernommen. Das Feld bleibt leer bzw. der alte Standort bestehen.</t>
  </si>
  <si>
    <t>Dem Anwender wird das Impressum angezeigt.</t>
  </si>
  <si>
    <t>Der Anwender gelangt zurück zu der Ansicht "Akteuelle Route" mit geöffneter "Options-Bar".</t>
  </si>
  <si>
    <t>Die zuletzt getätigten Einstellung sind noch vorhanden und der Anwender kann normal mit den Anwendung arbeiten.</t>
  </si>
  <si>
    <t>Der Anwender startet von Beginn mit der Ansicht des "Go Happy Buttons".</t>
  </si>
  <si>
    <t>Der Anwender hat sich eine Route erstellen lassen, klickt auf das "Options-Icon" und passt die Einstellung Ort an und klickt auf den "Zurück-Pfeil". Daraufhin wird der "Aktualisierungs-Button" betätigt, um die Einstellungen zu übernehmen</t>
  </si>
  <si>
    <t>Der Anwender hat sich eine Route erstellen lassen, klickt auf das "Options-Icon" und passt die Einstellung Wochentag an und klickt auf den "Zurück-Pfeil". Daraufhin wird der "Aktualisierungs-Button" betätigt, um die Einstellungen zu übernehmen</t>
  </si>
  <si>
    <t>Der Anwender hat sich eine Route erstellen lassen, klickt auf das "Options-Icon" und passt die Einstellung Radius an und klickt auf den "Zurück-Pfeil". Daraufhin wird der "Aktualisierungs-Button" betätigt, um die Einstellungen zu übernehmen</t>
  </si>
  <si>
    <t>Der Anwender hat sich eine Route erstellen lassen, klickt auf das "Options-Icon" und passt die Einstellung Uhrzeit an und klickt auf den "Zurück-Pfeil". Daraufhin wird der "Aktualisierungs-Button" betätigt, um die Einstellungen zu übernehmen</t>
  </si>
  <si>
    <t>Der Anwender hat sich eine Route erstellen lassen, klickt auf das "Options-Icon" und passt die Einstellung Verweilszeit an und klickt auf den "Zurück-Pfeil". Daraufhin wird der "Aktualisierungs-Button" betätigt, um die Einstellungen zu übernehmen</t>
  </si>
  <si>
    <t>Der Anwender öffnet die Web-Anwendung und betätigt den "Go Happy"-Button und es werden keine Bars, auf den die Parameter zutreffen, gefunden.</t>
  </si>
  <si>
    <t>Der Anwender hat sich eine Route erstellen lassen, klickt auf das "Options-Icon" und passt die Einstellung Ort an und klickt auf den "Zurück-Pfeil".  Daraufhin wird der "Aktualisierungs-Button" betätigt, um die Einstellungen zu übernehmen und eine oder mehrer Bars passen nicht mehr zu den eingestellten Parametern.</t>
  </si>
  <si>
    <t>Der Anwender hat sich eine Route erstellen lassen, klickt auf das "Options-Icon" und passt die Einstellung Radius an und klickt auf den "Zurück-Pfeil".  Daraufhin wird der "Aktualisierungs-Button" betätigt, um die Einstellungen zu übernehmen und eine oder mehrere Bars passen nicht mehr zu den eingestellten Parametern.</t>
  </si>
  <si>
    <t>Der Anwender hat sich eine Route erstellen lassen, klickt auf das "Options-Icon" und passt die Einstellung Uhrzeit an und klickt auf den "Zurück-Pfeil".  Daraufhin wird der "Aktualisierungs-Button" betätigt, um die Einstellungen zu übernehmen und eine oder mehrere Bars passennicht mehr zu den eingestellten Parametern.</t>
  </si>
  <si>
    <t>Der Anwender hat sich eine Route erstellen lassen, klickt auf das "Options-Icon" und passt die Einstellung Verweilzeit an und klickt auf den "Zurück-Pfeil".  Daraufhin wird der "Aktualisierungs-Button" betätigt, um die Einstellungen zu übernehmen und eine oder mehrere Bars passen nicht mehr zu den eingestellten Parametern.</t>
  </si>
  <si>
    <t>Der Anwender entdeckt flasche Informationen bei einer Bar und meldet diese über den "Melden-Button".</t>
  </si>
  <si>
    <t>Orts-Angabe. Bopser, Stuttgart und nicht der aktuelle Standort</t>
  </si>
  <si>
    <t>Durch fehlerhafte Ortsangaben (bei Start der Anwendung) tritt dieser Fall nicht auf</t>
  </si>
  <si>
    <t>Gibt man Paulinenstrasße als Ort ein, so wird die Eingabe automatisch in Marienstraße geändert. Die gleiche Eingabe kommt bei der Verwendung des aktuellen Standorts (Standort DHBW).</t>
  </si>
  <si>
    <t>Es wird jeden Tag die gleiche Route angezeigt. Allerdings auch ohne Angaben von Happy Hours.</t>
  </si>
  <si>
    <t>Es wird eine leere "Kachel" erstellt. Sprich eine bar ohne Angaben angezeigt wenn keine weitere Bar vorhanden ist.</t>
  </si>
  <si>
    <t>Es erscheint ein Pop Up fenster in welches man einen Text zur Fehlermeldung ientragen kann. Dieser kann anschließend abgeschickt oder aber auch verworfen werden</t>
  </si>
  <si>
    <t>Android: Test erfolgreich
ios: Standort kann nicht ermittelt werden und wird nicht eingetragen und verwendet</t>
  </si>
  <si>
    <t>nicht testbar</t>
  </si>
  <si>
    <t>Default Ort, getestet mit Samstag und Mittwoch. Ergebnis: Keine Änderung</t>
  </si>
  <si>
    <t>Default Ort, getestet mit Samstag. Ergebnis: Keine Änderung</t>
  </si>
  <si>
    <t>Getestet mit Theo.Str. Bars werden aktualisiert. Standorte auf der Karte fehlen.</t>
  </si>
  <si>
    <t>Wenn der Default-Ort nicht geändert wird erscheinen Routenpunkte. Informationen werden dargestellt</t>
  </si>
  <si>
    <t>Man wird zurück zur "Aktuellen Route" geführt. Die Ansicht ist jedoch nach dem Aktualisieren leer.</t>
  </si>
  <si>
    <t>Es werden maximal 10 Routen offline gespeichert. Es erscheint beim Speichern keine Meldung, dass die maximale Anzahl erreicht wurde</t>
  </si>
  <si>
    <t>Es öffnet sich ein Fenster "Bar melden" mit einem Kommentarfeld. Man kann einen Kommentar per "Absenden" abgeben</t>
  </si>
  <si>
    <t>Es wird angezeigt, jedoch inst das Impressum leer</t>
  </si>
  <si>
    <t>Szenario unpassend</t>
  </si>
  <si>
    <t>Swipe links statt gedrückt halten</t>
  </si>
  <si>
    <t>iOS keine Animation</t>
  </si>
  <si>
    <t>wurde überarbeitet und nimmt nun den aktuellen Standort</t>
  </si>
  <si>
    <t>Pop-Up eingefügt und wird nun angezeigt</t>
  </si>
  <si>
    <t>Szenariobeschreibung Angepasst</t>
  </si>
  <si>
    <t>Der Anwender hat sich eine Route erstellen lassen und möchte eine Bar entfernen und swipt auf der gewünschte Bar nach links.</t>
  </si>
  <si>
    <t>Es erscheint ein Pop Up fenster in welches man einen Text zur Fehlermeldung ientragen kann. Dieser kann anschließend abgeschickt oder aber auch verworfen werden. Es folgt eine Bestätigung.</t>
  </si>
  <si>
    <t>Erwartung wurde ergänzt</t>
  </si>
  <si>
    <t>iOS Test ebenfalls erfolgreich, wenn Standorftfreigabe in den Einstellungen aktiviert sit</t>
  </si>
  <si>
    <t>Dieses Szenario fällt raus</t>
  </si>
  <si>
    <t>Standort wird nun bei manueller Angabe gehalten</t>
  </si>
  <si>
    <t>Meldung wird angezeigt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</si>
</sst>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
      <b/>
      <sz val="12"/>
      <color theme="0"/>
      <name val="Calibri"/>
      <family val="2"/>
      <scheme val="minor"/>
    </font>
    <font>
      <sz val="12"/>
      <name val="Calibri"/>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DCE6F1"/>
        <bgColor rgb="FFDCE6F1"/>
      </patternFill>
    </fill>
    <fill>
      <patternFill patternType="solid">
        <fgColor rgb="FFC4D79B"/>
        <bgColor rgb="FFDCE6F1"/>
      </patternFill>
    </fill>
    <fill>
      <patternFill patternType="solid">
        <fgColor rgb="FFC4D79B"/>
        <bgColor rgb="FF000000"/>
      </patternFill>
    </fill>
    <fill>
      <patternFill patternType="solid">
        <fgColor rgb="FFDA9694"/>
        <bgColor rgb="FF000000"/>
      </patternFill>
    </fill>
    <fill>
      <patternFill patternType="solid">
        <fgColor rgb="FFDA9694"/>
        <bgColor rgb="FFDCE6F1"/>
      </patternFill>
    </fill>
  </fills>
  <borders count="9">
    <border>
      <left/>
      <right/>
      <top/>
      <bottom/>
      <diagonal/>
    </border>
    <border>
      <left/>
      <right/>
      <top style="thin">
        <color theme="4" tint="0.39997558519241921"/>
      </top>
      <bottom/>
      <diagonal/>
    </border>
    <border>
      <left/>
      <right/>
      <top style="thin">
        <color rgb="FF95B3D7"/>
      </top>
      <bottom style="thin">
        <color rgb="FF95B3D7"/>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style="thin">
        <color rgb="FF95B3D7"/>
      </left>
      <right/>
      <top style="thin">
        <color rgb="FF95B3D7"/>
      </top>
      <bottom style="thin">
        <color rgb="FF95B3D7"/>
      </bottom>
      <diagonal/>
    </border>
    <border>
      <left/>
      <right style="thin">
        <color rgb="FF95B3D7"/>
      </right>
      <top style="thin">
        <color rgb="FF95B3D7"/>
      </top>
      <bottom style="thin">
        <color rgb="FF95B3D7"/>
      </bottom>
      <diagonal/>
    </border>
    <border>
      <left/>
      <right/>
      <top/>
      <bottom style="thin">
        <color rgb="FF95B3D7"/>
      </bottom>
      <diagonal/>
    </border>
  </borders>
  <cellStyleXfs count="1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7">
    <xf numFmtId="0" fontId="0" fillId="0" borderId="0" xfId="0"/>
    <xf numFmtId="0" fontId="0" fillId="0" borderId="0" xfId="0" applyAlignment="1">
      <alignment wrapText="1"/>
    </xf>
    <xf numFmtId="0" fontId="0" fillId="0" borderId="0" xfId="0" applyBorder="1" applyAlignment="1">
      <alignment wrapText="1"/>
    </xf>
    <xf numFmtId="0" fontId="0" fillId="0" borderId="1" xfId="0" applyFont="1" applyBorder="1" applyAlignment="1">
      <alignment wrapText="1"/>
    </xf>
    <xf numFmtId="0" fontId="5" fillId="0" borderId="2" xfId="0" applyFont="1" applyBorder="1" applyAlignment="1">
      <alignment wrapText="1"/>
    </xf>
    <xf numFmtId="0" fontId="0" fillId="0" borderId="0" xfId="0" applyAlignment="1">
      <alignment horizontal="left"/>
    </xf>
    <xf numFmtId="0" fontId="0" fillId="2" borderId="3" xfId="0" applyFont="1" applyFill="1" applyBorder="1" applyAlignment="1">
      <alignment wrapText="1"/>
    </xf>
    <xf numFmtId="0" fontId="0" fillId="0" borderId="3" xfId="0" applyFont="1" applyBorder="1" applyAlignment="1">
      <alignment wrapText="1"/>
    </xf>
    <xf numFmtId="0" fontId="6" fillId="3" borderId="3" xfId="0" applyFont="1" applyFill="1" applyBorder="1"/>
    <xf numFmtId="0" fontId="6" fillId="3" borderId="4" xfId="0" applyFont="1" applyFill="1" applyBorder="1"/>
    <xf numFmtId="0" fontId="0" fillId="0" borderId="3" xfId="0" applyNumberFormat="1" applyFont="1" applyBorder="1" applyAlignment="1">
      <alignment wrapText="1"/>
    </xf>
    <xf numFmtId="0" fontId="0" fillId="2" borderId="3" xfId="0" applyNumberFormat="1" applyFont="1" applyFill="1" applyBorder="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NumberFormat="1" applyAlignment="1">
      <alignment horizontal="center"/>
    </xf>
    <xf numFmtId="0" fontId="2" fillId="0" borderId="0" xfId="0" applyFont="1" applyAlignment="1">
      <alignment wrapText="1"/>
    </xf>
    <xf numFmtId="0" fontId="6" fillId="3" borderId="5" xfId="0" applyFont="1" applyFill="1" applyBorder="1" applyAlignment="1">
      <alignment horizontal="left"/>
    </xf>
    <xf numFmtId="0" fontId="6" fillId="3" borderId="5" xfId="0" applyFont="1" applyFill="1" applyBorder="1"/>
    <xf numFmtId="0" fontId="5" fillId="4" borderId="6" xfId="0" applyFont="1" applyFill="1" applyBorder="1" applyAlignment="1">
      <alignment horizontal="center"/>
    </xf>
    <xf numFmtId="0" fontId="5" fillId="4" borderId="2" xfId="0" applyFont="1" applyFill="1" applyBorder="1" applyAlignment="1">
      <alignment wrapText="1"/>
    </xf>
    <xf numFmtId="0" fontId="5" fillId="0" borderId="6" xfId="0" applyFont="1" applyBorder="1" applyAlignment="1">
      <alignment horizontal="center"/>
    </xf>
    <xf numFmtId="0" fontId="2" fillId="0" borderId="2" xfId="0" applyFont="1" applyBorder="1" applyAlignment="1">
      <alignment wrapText="1"/>
    </xf>
    <xf numFmtId="0" fontId="2" fillId="4" borderId="2" xfId="0" applyFont="1" applyFill="1" applyBorder="1" applyAlignment="1">
      <alignment wrapText="1"/>
    </xf>
    <xf numFmtId="0" fontId="0" fillId="2" borderId="3" xfId="0" applyFill="1" applyBorder="1" applyAlignment="1">
      <alignment wrapText="1"/>
    </xf>
    <xf numFmtId="0" fontId="0" fillId="0" borderId="3" xfId="0" applyNumberFormat="1" applyBorder="1" applyAlignment="1">
      <alignment wrapText="1"/>
    </xf>
    <xf numFmtId="0" fontId="0" fillId="0" borderId="3" xfId="0" applyBorder="1" applyAlignment="1">
      <alignment wrapText="1"/>
    </xf>
    <xf numFmtId="0" fontId="1" fillId="0" borderId="3" xfId="0" applyNumberFormat="1" applyFont="1" applyBorder="1" applyAlignment="1">
      <alignment wrapText="1"/>
    </xf>
    <xf numFmtId="0" fontId="0" fillId="2" borderId="3" xfId="0" applyNumberFormat="1" applyFill="1" applyBorder="1" applyAlignment="1">
      <alignment wrapText="1"/>
    </xf>
    <xf numFmtId="0" fontId="5" fillId="5" borderId="2" xfId="0" applyFont="1" applyFill="1" applyBorder="1" applyAlignment="1">
      <alignment wrapText="1"/>
    </xf>
    <xf numFmtId="0" fontId="5" fillId="4" borderId="7" xfId="0" applyFont="1" applyFill="1" applyBorder="1" applyAlignment="1">
      <alignment wrapText="1"/>
    </xf>
    <xf numFmtId="0" fontId="5" fillId="0" borderId="8" xfId="0" applyFont="1" applyBorder="1" applyAlignment="1">
      <alignment wrapText="1"/>
    </xf>
    <xf numFmtId="0" fontId="5" fillId="0" borderId="7" xfId="0" applyFont="1" applyBorder="1" applyAlignment="1">
      <alignment wrapText="1"/>
    </xf>
    <xf numFmtId="0" fontId="5" fillId="6" borderId="2" xfId="0" applyFont="1" applyFill="1" applyBorder="1" applyAlignment="1">
      <alignment wrapText="1"/>
    </xf>
    <xf numFmtId="0" fontId="5" fillId="4" borderId="8" xfId="0" applyFont="1" applyFill="1" applyBorder="1" applyAlignment="1">
      <alignment wrapText="1"/>
    </xf>
    <xf numFmtId="0" fontId="5" fillId="7" borderId="2" xfId="0" applyFont="1" applyFill="1" applyBorder="1" applyAlignment="1">
      <alignment wrapText="1"/>
    </xf>
    <xf numFmtId="0" fontId="5" fillId="8" borderId="2" xfId="0" applyFont="1" applyFill="1" applyBorder="1" applyAlignment="1">
      <alignment wrapText="1"/>
    </xf>
    <xf numFmtId="0" fontId="7" fillId="0" borderId="0" xfId="0" applyFont="1" applyAlignment="1">
      <alignment wrapText="1"/>
    </xf>
  </cellXfs>
  <cellStyles count="14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Standard" xfId="0" builtinId="0"/>
  </cellStyles>
  <dxfs count="31">
    <dxf>
      <font>
        <b val="0"/>
        <i val="0"/>
        <strike val="0"/>
        <condense val="0"/>
        <extend val="0"/>
        <outline val="0"/>
        <shadow val="0"/>
        <u val="none"/>
        <vertAlign val="baseline"/>
        <sz val="12"/>
        <color rgb="FF000000"/>
        <name val="Calibri"/>
        <scheme val="minor"/>
      </font>
      <fill>
        <patternFill patternType="solid">
          <fgColor rgb="FFDCE6F1"/>
          <bgColor rgb="FFDCE6F1"/>
        </patternFill>
      </fill>
      <alignment horizontal="general" vertical="bottom" textRotation="0" wrapText="1" indent="0" justifyLastLine="0" shrinkToFit="0" readingOrder="0"/>
      <border diagonalUp="0" diagonalDown="0">
        <left/>
        <right style="thin">
          <color rgb="FF95B3D7"/>
        </right>
        <top style="thin">
          <color rgb="FF95B3D7"/>
        </top>
        <bottom style="thin">
          <color rgb="FF95B3D7"/>
        </bottom>
        <vertical/>
        <horizontal/>
      </border>
    </dxf>
    <dxf>
      <font>
        <b val="0"/>
        <i val="0"/>
        <strike val="0"/>
        <condense val="0"/>
        <extend val="0"/>
        <outline val="0"/>
        <shadow val="0"/>
        <u val="none"/>
        <vertAlign val="baseline"/>
        <sz val="12"/>
        <color rgb="FF000000"/>
        <name val="Calibri"/>
        <scheme val="minor"/>
      </font>
      <fill>
        <patternFill patternType="solid">
          <fgColor rgb="FFDCE6F1"/>
          <bgColor rgb="FFC4D79B"/>
        </patternFill>
      </fill>
      <alignment horizontal="general" vertical="bottom" textRotation="0" wrapText="1" indent="0" justifyLastLine="0" shrinkToFit="0" readingOrder="0"/>
      <border diagonalUp="0" diagonalDown="0">
        <left/>
        <right/>
        <top style="thin">
          <color rgb="FF95B3D7"/>
        </top>
        <bottom style="thin">
          <color rgb="FF95B3D7"/>
        </bottom>
        <vertical/>
        <horizontal/>
      </border>
    </dxf>
    <dxf>
      <font>
        <b val="0"/>
        <i val="0"/>
        <strike val="0"/>
        <condense val="0"/>
        <extend val="0"/>
        <outline val="0"/>
        <shadow val="0"/>
        <u val="none"/>
        <vertAlign val="baseline"/>
        <sz val="12"/>
        <color rgb="FF000000"/>
        <name val="Calibri"/>
        <scheme val="minor"/>
      </font>
      <fill>
        <patternFill patternType="solid">
          <fgColor rgb="FFDCE6F1"/>
          <bgColor rgb="FFDCE6F1"/>
        </patternFill>
      </fill>
      <alignment horizontal="general" vertical="bottom" textRotation="0" wrapText="1" indent="0" justifyLastLine="0" shrinkToFit="0" readingOrder="0"/>
      <border diagonalUp="0" diagonalDown="0">
        <left/>
        <right style="thin">
          <color rgb="FF95B3D7"/>
        </right>
        <top style="thin">
          <color rgb="FF95B3D7"/>
        </top>
        <bottom style="thin">
          <color rgb="FF95B3D7"/>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alignment horizontal="general" vertical="bottom" textRotation="0" wrapText="1" justifyLastLine="0" shrinkToFit="0"/>
    </dxf>
    <dxf>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center" vertical="bottom" textRotation="0" wrapText="0" indent="0"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elle4" displayName="Tabelle4" ref="A2:K37" totalsRowShown="0">
  <autoFilter ref="A2:K37"/>
  <tableColumns count="11">
    <tableColumn id="1" name="ID" dataDxfId="30"/>
    <tableColumn id="2" name="Testszenario" dataDxfId="29"/>
    <tableColumn id="3" name="Erwartungen" dataDxfId="28"/>
    <tableColumn id="4" name="Ergebnis Backend" dataDxfId="27">
      <calculatedColumnFormula>Tabelle1[[#This Row],[Ergebnis Backend]]</calculatedColumnFormula>
    </tableColumn>
    <tableColumn id="5" name="Kommentar Backend" dataDxfId="26">
      <calculatedColumnFormula>Tabelle1[[#This Row],[Kommentar Backend]]</calculatedColumnFormula>
    </tableColumn>
    <tableColumn id="7" name="Ergebnis Frontend" dataDxfId="25">
      <calculatedColumnFormula>Tabelle14[[#This Row],[Ergebnis Backend]]</calculatedColumnFormula>
    </tableColumn>
    <tableColumn id="8" name="Kommentar Frontend" dataDxfId="24">
      <calculatedColumnFormula>Tabelle14[[#This Row],[Kommentar Backend]]</calculatedColumnFormula>
    </tableColumn>
    <tableColumn id="9" name="Ergebnis Design" dataDxfId="23">
      <calculatedColumnFormula>Tabelle146[[#This Row],[Ergebnis Backend]]</calculatedColumnFormula>
    </tableColumn>
    <tableColumn id="10" name="Kommentar Design" dataDxfId="22">
      <calculatedColumnFormula>Tabelle146[[#This Row],[Kommentar Backend]]</calculatedColumnFormula>
    </tableColumn>
    <tableColumn id="11" name="Ergebnis Überarbeitung" dataDxfId="21"/>
    <tableColumn id="12" name="Kommentar Überarbeitung" dataDxfId="20"/>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2:E37" totalsRowShown="0" headerRowDxfId="19" headerRowBorderDxfId="18" tableBorderDxfId="17">
  <autoFilter ref="A2:E37"/>
  <tableColumns count="5">
    <tableColumn id="1" name="ID" dataDxfId="16"/>
    <tableColumn id="2" name="Testszenario" dataDxfId="15"/>
    <tableColumn id="3" name="Erwartungen"/>
    <tableColumn id="4" name="Ergebnis Backend"/>
    <tableColumn id="5" name="Kommentar Backend" dataDxfId="2"/>
  </tableColumns>
  <tableStyleInfo name="TableStyleMedium2" showFirstColumn="0" showLastColumn="0" showRowStripes="1" showColumnStripes="0"/>
</table>
</file>

<file path=xl/tables/table3.xml><?xml version="1.0" encoding="utf-8"?>
<table xmlns="http://schemas.openxmlformats.org/spreadsheetml/2006/main" id="3" name="Tabelle14" displayName="Tabelle14" ref="A2:E37" totalsRowShown="0" headerRowDxfId="14" headerRowBorderDxfId="13" tableBorderDxfId="12">
  <autoFilter ref="A2:E37"/>
  <tableColumns count="5">
    <tableColumn id="1" name="ID" dataDxfId="11"/>
    <tableColumn id="2" name="Testszenario" dataDxfId="10"/>
    <tableColumn id="3" name="Erwartungen"/>
    <tableColumn id="4" name="Ergebnis Backend" dataDxfId="1"/>
    <tableColumn id="5" name="Kommentar Backend" dataDxfId="0"/>
  </tableColumns>
  <tableStyleInfo name="TableStyleMedium2" showFirstColumn="0" showLastColumn="0" showRowStripes="1" showColumnStripes="0"/>
</table>
</file>

<file path=xl/tables/table4.xml><?xml version="1.0" encoding="utf-8"?>
<table xmlns="http://schemas.openxmlformats.org/spreadsheetml/2006/main" id="5" name="Tabelle146" displayName="Tabelle146" ref="A2:E37" totalsRowShown="0" headerRowDxfId="9" headerRowBorderDxfId="8" tableBorderDxfId="7">
  <autoFilter ref="A2:E37"/>
  <tableColumns count="5">
    <tableColumn id="1" name="ID" dataDxfId="6"/>
    <tableColumn id="2" name="Testszenario" dataDxfId="5"/>
    <tableColumn id="3" name="Erwartungen"/>
    <tableColumn id="4" name="Ergebnis Backend" dataDxfId="3"/>
    <tableColumn id="5" name="Kommentar Backend" dataDxfId="4"/>
  </tableColumns>
  <tableStyleInfo name="TableStyleLight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workbookViewId="0">
      <selection activeCell="E14" sqref="E14"/>
    </sheetView>
  </sheetViews>
  <sheetFormatPr baseColWidth="10" defaultRowHeight="15" x14ac:dyDescent="0"/>
  <cols>
    <col min="1" max="1" width="5.33203125" customWidth="1"/>
    <col min="2" max="2" width="66.83203125" bestFit="1" customWidth="1"/>
    <col min="3" max="3" width="43.83203125" customWidth="1"/>
    <col min="4" max="4" width="18.5" bestFit="1" customWidth="1"/>
    <col min="5" max="5" width="31.5" customWidth="1"/>
    <col min="6" max="6" width="19" bestFit="1" customWidth="1"/>
    <col min="7" max="7" width="21.83203125" bestFit="1" customWidth="1"/>
    <col min="8" max="8" width="17" bestFit="1" customWidth="1"/>
    <col min="9" max="9" width="55.6640625" bestFit="1" customWidth="1"/>
    <col min="10" max="10" width="23.6640625" bestFit="1" customWidth="1"/>
    <col min="11" max="11" width="26.5" bestFit="1" customWidth="1"/>
  </cols>
  <sheetData>
    <row r="1" spans="1:11">
      <c r="A1" t="s">
        <v>25</v>
      </c>
    </row>
    <row r="2" spans="1:11">
      <c r="A2" s="5" t="s">
        <v>0</v>
      </c>
      <c r="B2" t="s">
        <v>3</v>
      </c>
      <c r="C2" t="s">
        <v>1</v>
      </c>
      <c r="D2" t="s">
        <v>15</v>
      </c>
      <c r="E2" t="s">
        <v>16</v>
      </c>
      <c r="F2" s="8" t="s">
        <v>17</v>
      </c>
      <c r="G2" s="9" t="s">
        <v>18</v>
      </c>
      <c r="H2" s="8" t="s">
        <v>20</v>
      </c>
      <c r="I2" s="8" t="s">
        <v>19</v>
      </c>
      <c r="J2" t="s">
        <v>21</v>
      </c>
      <c r="K2" t="s">
        <v>22</v>
      </c>
    </row>
    <row r="3" spans="1:11" ht="45">
      <c r="A3" s="14">
        <v>1</v>
      </c>
      <c r="B3" s="1" t="s">
        <v>2</v>
      </c>
      <c r="C3" s="1" t="s">
        <v>47</v>
      </c>
      <c r="D3" s="1">
        <f>Tabelle1[[#This Row],[Ergebnis Backend]]</f>
        <v>1</v>
      </c>
      <c r="E3" s="1">
        <f>Tabelle1[[#This Row],[Kommentar Backend]]</f>
        <v>0</v>
      </c>
      <c r="F3" s="1">
        <f>Tabelle14[[#This Row],[Ergebnis Backend]]</f>
        <v>1</v>
      </c>
      <c r="G3" s="1">
        <f>Tabelle14[[#This Row],[Kommentar Backend]]</f>
        <v>0</v>
      </c>
      <c r="H3" s="1">
        <f>Tabelle146[[#This Row],[Ergebnis Backend]]</f>
        <v>0</v>
      </c>
      <c r="I3" s="1" t="str">
        <f>Tabelle146[[#This Row],[Kommentar Backend]]</f>
        <v>Orts-Angabe. Bopser, Stuttgart und nicht der aktuelle Standort</v>
      </c>
      <c r="J3" s="1">
        <v>1</v>
      </c>
      <c r="K3" s="1" t="s">
        <v>96</v>
      </c>
    </row>
    <row r="4" spans="1:11" ht="60">
      <c r="A4" s="14">
        <v>2</v>
      </c>
      <c r="B4" s="1" t="s">
        <v>71</v>
      </c>
      <c r="C4" s="36" t="s">
        <v>8</v>
      </c>
      <c r="D4" s="1">
        <f>Tabelle1[[#This Row],[Ergebnis Backend]]</f>
        <v>0</v>
      </c>
      <c r="E4" s="1">
        <f>Tabelle1[[#This Row],[Kommentar Backend]]</f>
        <v>0</v>
      </c>
      <c r="F4" s="1">
        <f>Tabelle14[[#This Row],[Ergebnis Backend]]</f>
        <v>0</v>
      </c>
      <c r="G4" s="1">
        <f>Tabelle14[[#This Row],[Kommentar Backend]]</f>
        <v>0</v>
      </c>
      <c r="H4" s="1">
        <f>Tabelle146[[#This Row],[Ergebnis Backend]]</f>
        <v>0</v>
      </c>
      <c r="I4" s="1" t="str">
        <f>Tabelle146[[#This Row],[Kommentar Backend]]</f>
        <v>Durch fehlerhafte Ortsangaben (bei Start der Anwendung) tritt dieser Fall nicht auf</v>
      </c>
      <c r="J4" s="1">
        <v>1</v>
      </c>
      <c r="K4" s="1" t="s">
        <v>97</v>
      </c>
    </row>
    <row r="5" spans="1:11" ht="45">
      <c r="A5" s="14">
        <v>3</v>
      </c>
      <c r="B5" s="12" t="s">
        <v>66</v>
      </c>
      <c r="C5" s="2" t="s">
        <v>7</v>
      </c>
      <c r="D5" s="1">
        <f>Tabelle1[[#This Row],[Ergebnis Backend]]</f>
        <v>1</v>
      </c>
      <c r="E5" s="1">
        <f>Tabelle1[[#This Row],[Kommentar Backend]]</f>
        <v>0</v>
      </c>
      <c r="F5" s="1">
        <f>Tabelle14[[#This Row],[Ergebnis Backend]]</f>
        <v>1</v>
      </c>
      <c r="G5" s="1">
        <f>Tabelle14[[#This Row],[Kommentar Backend]]</f>
        <v>0</v>
      </c>
      <c r="H5" s="1">
        <f>Tabelle146[[#This Row],[Ergebnis Backend]]</f>
        <v>0</v>
      </c>
      <c r="I5" s="1" t="str">
        <f>Tabelle146[[#This Row],[Kommentar Backend]]</f>
        <v>Gibt man Paulinenstrasße als Ort ein, so wird die Eingabe automatisch in Marienstraße geändert. Die gleiche Eingabe kommt bei der Verwendung des aktuellen Standorts (Standort DHBW).</v>
      </c>
      <c r="J5" s="1">
        <v>1</v>
      </c>
      <c r="K5" s="1" t="s">
        <v>104</v>
      </c>
    </row>
    <row r="6" spans="1:11" ht="60">
      <c r="A6" s="14">
        <v>4</v>
      </c>
      <c r="B6" s="12" t="s">
        <v>67</v>
      </c>
      <c r="C6" s="2" t="s">
        <v>7</v>
      </c>
      <c r="D6" s="1">
        <f>Tabelle1[[#This Row],[Ergebnis Backend]]</f>
        <v>0</v>
      </c>
      <c r="E6" s="1" t="str">
        <f>Tabelle1[[#This Row],[Kommentar Backend]]</f>
        <v>Default Ort, getestet mit Samstag und Mittwoch. Ergebnis: Keine Änderung</v>
      </c>
      <c r="F6" s="1">
        <f>Tabelle14[[#This Row],[Ergebnis Backend]]</f>
        <v>1</v>
      </c>
      <c r="G6" s="1">
        <f>Tabelle14[[#This Row],[Kommentar Backend]]</f>
        <v>0</v>
      </c>
      <c r="H6" s="1">
        <f>Tabelle146[[#This Row],[Ergebnis Backend]]</f>
        <v>0</v>
      </c>
      <c r="I6" s="1" t="str">
        <f>Tabelle146[[#This Row],[Kommentar Backend]]</f>
        <v>Es wird jeden Tag die gleiche Route angezeigt. Allerdings auch ohne Angaben von Happy Hours.</v>
      </c>
      <c r="J6" s="1">
        <v>1</v>
      </c>
      <c r="K6" s="1"/>
    </row>
    <row r="7" spans="1:11" ht="45">
      <c r="A7" s="14">
        <v>5</v>
      </c>
      <c r="B7" s="13" t="s">
        <v>68</v>
      </c>
      <c r="C7" s="2" t="s">
        <v>7</v>
      </c>
      <c r="D7" s="1">
        <f>Tabelle1[[#This Row],[Ergebnis Backend]]</f>
        <v>0</v>
      </c>
      <c r="E7" s="1" t="str">
        <f>Tabelle1[[#This Row],[Kommentar Backend]]</f>
        <v>Default Ort, getestet mit Samstag. Ergebnis: Keine Änderung</v>
      </c>
      <c r="F7" s="1">
        <f>Tabelle14[[#This Row],[Ergebnis Backend]]</f>
        <v>1</v>
      </c>
      <c r="G7" s="1">
        <f>Tabelle14[[#This Row],[Kommentar Backend]]</f>
        <v>0</v>
      </c>
      <c r="H7" s="1">
        <f>Tabelle146[[#This Row],[Ergebnis Backend]]</f>
        <v>1</v>
      </c>
      <c r="I7" s="1">
        <f>Tabelle146[[#This Row],[Kommentar Backend]]</f>
        <v>0</v>
      </c>
      <c r="J7" s="1">
        <v>1</v>
      </c>
      <c r="K7" s="1"/>
    </row>
    <row r="8" spans="1:11" ht="45">
      <c r="A8" s="14">
        <v>6</v>
      </c>
      <c r="B8" s="12" t="s">
        <v>69</v>
      </c>
      <c r="C8" s="2" t="s">
        <v>7</v>
      </c>
      <c r="D8" s="1">
        <f>Tabelle1[[#This Row],[Ergebnis Backend]]</f>
        <v>1</v>
      </c>
      <c r="E8" s="1">
        <f>Tabelle1[[#This Row],[Kommentar Backend]]</f>
        <v>0</v>
      </c>
      <c r="F8" s="1">
        <f>Tabelle14[[#This Row],[Ergebnis Backend]]</f>
        <v>1</v>
      </c>
      <c r="G8" s="1">
        <f>Tabelle14[[#This Row],[Kommentar Backend]]</f>
        <v>0</v>
      </c>
      <c r="H8" s="1">
        <f>Tabelle146[[#This Row],[Ergebnis Backend]]</f>
        <v>1</v>
      </c>
      <c r="I8" s="1">
        <f>Tabelle146[[#This Row],[Kommentar Backend]]</f>
        <v>0</v>
      </c>
      <c r="J8" s="1">
        <v>1</v>
      </c>
      <c r="K8" s="1"/>
    </row>
    <row r="9" spans="1:11" ht="60">
      <c r="A9" s="14">
        <v>7</v>
      </c>
      <c r="B9" s="12" t="s">
        <v>70</v>
      </c>
      <c r="C9" s="2" t="s">
        <v>7</v>
      </c>
      <c r="D9" s="1">
        <f>Tabelle1[[#This Row],[Ergebnis Backend]]</f>
        <v>1</v>
      </c>
      <c r="E9" s="1">
        <f>Tabelle1[[#This Row],[Kommentar Backend]]</f>
        <v>0</v>
      </c>
      <c r="F9" s="1">
        <f>Tabelle14[[#This Row],[Ergebnis Backend]]</f>
        <v>1</v>
      </c>
      <c r="G9" s="1">
        <f>Tabelle14[[#This Row],[Kommentar Backend]]</f>
        <v>0</v>
      </c>
      <c r="H9" s="1">
        <f>Tabelle146[[#This Row],[Ergebnis Backend]]</f>
        <v>1</v>
      </c>
      <c r="I9" s="1">
        <f>Tabelle146[[#This Row],[Kommentar Backend]]</f>
        <v>0</v>
      </c>
      <c r="J9" s="1">
        <v>1</v>
      </c>
      <c r="K9" s="1"/>
    </row>
    <row r="10" spans="1:11" ht="75">
      <c r="A10" s="14">
        <v>8</v>
      </c>
      <c r="B10" s="12" t="s">
        <v>72</v>
      </c>
      <c r="C10" s="2" t="s">
        <v>48</v>
      </c>
      <c r="D10" s="1">
        <f>Tabelle1[[#This Row],[Ergebnis Backend]]</f>
        <v>1</v>
      </c>
      <c r="E10" s="1">
        <f>Tabelle1[[#This Row],[Kommentar Backend]]</f>
        <v>0</v>
      </c>
      <c r="F10" s="1">
        <f>Tabelle14[[#This Row],[Ergebnis Backend]]</f>
        <v>0</v>
      </c>
      <c r="G10" s="1" t="str">
        <f>Tabelle14[[#This Row],[Kommentar Backend]]</f>
        <v>Szenario unpassend</v>
      </c>
      <c r="H10" s="1">
        <f>Tabelle146[[#This Row],[Ergebnis Backend]]</f>
        <v>0</v>
      </c>
      <c r="I10" s="1" t="str">
        <f>Tabelle146[[#This Row],[Kommentar Backend]]</f>
        <v>Es wird eine leere "Kachel" erstellt. Sprich eine bar ohne Angaben angezeigt wenn keine weitere Bar vorhanden ist.</v>
      </c>
      <c r="J10" s="1">
        <v>1</v>
      </c>
      <c r="K10" s="1" t="s">
        <v>103</v>
      </c>
    </row>
    <row r="11" spans="1:11" ht="75">
      <c r="A11" s="14">
        <v>9</v>
      </c>
      <c r="B11" s="3" t="s">
        <v>73</v>
      </c>
      <c r="C11" s="2" t="s">
        <v>48</v>
      </c>
      <c r="D11" s="1">
        <f>Tabelle1[[#This Row],[Ergebnis Backend]]</f>
        <v>1</v>
      </c>
      <c r="E11" s="1">
        <f>Tabelle1[[#This Row],[Kommentar Backend]]</f>
        <v>0</v>
      </c>
      <c r="F11" s="1">
        <f>Tabelle14[[#This Row],[Ergebnis Backend]]</f>
        <v>0</v>
      </c>
      <c r="G11" s="1" t="str">
        <f>Tabelle14[[#This Row],[Kommentar Backend]]</f>
        <v>Szenario unpassend</v>
      </c>
      <c r="H11" s="1">
        <f>Tabelle146[[#This Row],[Ergebnis Backend]]</f>
        <v>1</v>
      </c>
      <c r="I11" s="1">
        <f>Tabelle146[[#This Row],[Kommentar Backend]]</f>
        <v>0</v>
      </c>
      <c r="J11" s="1">
        <v>1</v>
      </c>
      <c r="K11" s="1" t="s">
        <v>103</v>
      </c>
    </row>
    <row r="12" spans="1:11" ht="75">
      <c r="A12" s="14">
        <v>10</v>
      </c>
      <c r="B12" s="4" t="s">
        <v>74</v>
      </c>
      <c r="C12" s="2" t="s">
        <v>48</v>
      </c>
      <c r="D12" s="1">
        <f>Tabelle1[[#This Row],[Ergebnis Backend]]</f>
        <v>1</v>
      </c>
      <c r="E12" s="1">
        <f>Tabelle1[[#This Row],[Kommentar Backend]]</f>
        <v>0</v>
      </c>
      <c r="F12" s="1">
        <f>Tabelle14[[#This Row],[Ergebnis Backend]]</f>
        <v>0</v>
      </c>
      <c r="G12" s="1" t="str">
        <f>Tabelle14[[#This Row],[Kommentar Backend]]</f>
        <v>Szenario unpassend</v>
      </c>
      <c r="H12" s="1">
        <f>Tabelle146[[#This Row],[Ergebnis Backend]]</f>
        <v>1</v>
      </c>
      <c r="I12" s="1">
        <f>Tabelle146[[#This Row],[Kommentar Backend]]</f>
        <v>0</v>
      </c>
      <c r="J12" s="1">
        <v>1</v>
      </c>
      <c r="K12" s="1" t="s">
        <v>103</v>
      </c>
    </row>
    <row r="13" spans="1:11" ht="75">
      <c r="A13" s="14">
        <v>11</v>
      </c>
      <c r="B13" s="4" t="s">
        <v>75</v>
      </c>
      <c r="C13" s="2" t="s">
        <v>48</v>
      </c>
      <c r="D13" s="1">
        <f>Tabelle1[[#This Row],[Ergebnis Backend]]</f>
        <v>1</v>
      </c>
      <c r="E13" s="1">
        <f>Tabelle1[[#This Row],[Kommentar Backend]]</f>
        <v>0</v>
      </c>
      <c r="F13" s="1">
        <f>Tabelle14[[#This Row],[Ergebnis Backend]]</f>
        <v>0</v>
      </c>
      <c r="G13" s="1" t="str">
        <f>Tabelle14[[#This Row],[Kommentar Backend]]</f>
        <v>Szenario unpassend</v>
      </c>
      <c r="H13" s="1">
        <f>Tabelle146[[#This Row],[Ergebnis Backend]]</f>
        <v>1</v>
      </c>
      <c r="I13" s="1">
        <f>Tabelle146[[#This Row],[Kommentar Backend]]</f>
        <v>0</v>
      </c>
      <c r="J13" s="1">
        <v>1</v>
      </c>
      <c r="K13" s="1" t="s">
        <v>103</v>
      </c>
    </row>
    <row r="14" spans="1:11" ht="45">
      <c r="A14" s="14">
        <v>12</v>
      </c>
      <c r="B14" s="1" t="s">
        <v>27</v>
      </c>
      <c r="C14" s="2" t="s">
        <v>49</v>
      </c>
      <c r="D14" s="1">
        <f>Tabelle1[[#This Row],[Ergebnis Backend]]</f>
        <v>0</v>
      </c>
      <c r="E14" s="1" t="str">
        <f>Tabelle1[[#This Row],[Kommentar Backend]]</f>
        <v>Getestet mit Theo.Str. Bars werden aktualisiert. Standorte auf der Karte fehlen.</v>
      </c>
      <c r="F14" s="1">
        <f>Tabelle14[[#This Row],[Ergebnis Backend]]</f>
        <v>1</v>
      </c>
      <c r="G14" s="1">
        <f>Tabelle14[[#This Row],[Kommentar Backend]]</f>
        <v>0</v>
      </c>
      <c r="H14" s="1">
        <f>Tabelle146[[#This Row],[Ergebnis Backend]]</f>
        <v>1</v>
      </c>
      <c r="I14" s="1">
        <f>Tabelle146[[#This Row],[Kommentar Backend]]</f>
        <v>0</v>
      </c>
      <c r="J14" s="1">
        <v>1</v>
      </c>
      <c r="K14" s="1"/>
    </row>
    <row r="15" spans="1:11" ht="45">
      <c r="A15" s="14">
        <v>13</v>
      </c>
      <c r="B15" s="1" t="s">
        <v>30</v>
      </c>
      <c r="C15" s="2" t="s">
        <v>9</v>
      </c>
      <c r="D15" s="1">
        <f>Tabelle1[[#This Row],[Ergebnis Backend]]</f>
        <v>0</v>
      </c>
      <c r="E15" s="1" t="str">
        <f>Tabelle1[[#This Row],[Kommentar Backend]]</f>
        <v>Wenn der Default-Ort nicht geändert wird erscheinen Routenpunkte. Informationen werden dargestellt</v>
      </c>
      <c r="F15" s="1">
        <f>Tabelle14[[#This Row],[Ergebnis Backend]]</f>
        <v>1</v>
      </c>
      <c r="G15" s="1">
        <f>Tabelle14[[#This Row],[Kommentar Backend]]</f>
        <v>0</v>
      </c>
      <c r="H15" s="1">
        <f>Tabelle146[[#This Row],[Ergebnis Backend]]</f>
        <v>1</v>
      </c>
      <c r="I15" s="1">
        <f>Tabelle146[[#This Row],[Kommentar Backend]]</f>
        <v>0</v>
      </c>
      <c r="J15" s="1">
        <v>1</v>
      </c>
      <c r="K15" s="1"/>
    </row>
    <row r="16" spans="1:11" ht="30">
      <c r="A16" s="14">
        <v>14</v>
      </c>
      <c r="B16" s="1" t="s">
        <v>50</v>
      </c>
      <c r="C16" s="2" t="s">
        <v>51</v>
      </c>
      <c r="D16" s="1">
        <f>Tabelle1[[#This Row],[Ergebnis Backend]]</f>
        <v>1</v>
      </c>
      <c r="E16" s="1">
        <f>Tabelle1[[#This Row],[Kommentar Backend]]</f>
        <v>0</v>
      </c>
      <c r="F16" s="1">
        <f>Tabelle14[[#This Row],[Ergebnis Backend]]</f>
        <v>1</v>
      </c>
      <c r="G16" s="1">
        <f>Tabelle14[[#This Row],[Kommentar Backend]]</f>
        <v>0</v>
      </c>
      <c r="H16" s="1">
        <f>Tabelle146[[#This Row],[Ergebnis Backend]]</f>
        <v>1</v>
      </c>
      <c r="I16" s="1">
        <f>Tabelle146[[#This Row],[Kommentar Backend]]</f>
        <v>0</v>
      </c>
      <c r="J16" s="1">
        <v>1</v>
      </c>
      <c r="K16" s="1"/>
    </row>
    <row r="17" spans="1:11">
      <c r="A17" s="14">
        <v>15</v>
      </c>
      <c r="B17" s="1" t="s">
        <v>28</v>
      </c>
      <c r="C17" s="2" t="s">
        <v>10</v>
      </c>
      <c r="D17" s="1">
        <f>Tabelle1[[#This Row],[Ergebnis Backend]]</f>
        <v>1</v>
      </c>
      <c r="E17" s="1">
        <f>Tabelle1[[#This Row],[Kommentar Backend]]</f>
        <v>0</v>
      </c>
      <c r="F17" s="1">
        <f>Tabelle14[[#This Row],[Ergebnis Backend]]</f>
        <v>1</v>
      </c>
      <c r="G17" s="1">
        <f>Tabelle14[[#This Row],[Kommentar Backend]]</f>
        <v>0</v>
      </c>
      <c r="H17" s="1">
        <f>Tabelle146[[#This Row],[Ergebnis Backend]]</f>
        <v>1</v>
      </c>
      <c r="I17" s="1">
        <f>Tabelle146[[#This Row],[Kommentar Backend]]</f>
        <v>0</v>
      </c>
      <c r="J17" s="1">
        <v>1</v>
      </c>
      <c r="K17" s="1"/>
    </row>
    <row r="18" spans="1:11" ht="45">
      <c r="A18" s="14">
        <v>16</v>
      </c>
      <c r="B18" s="1" t="s">
        <v>29</v>
      </c>
      <c r="C18" s="2" t="s">
        <v>11</v>
      </c>
      <c r="D18" s="1">
        <f>Tabelle1[[#This Row],[Ergebnis Backend]]</f>
        <v>0</v>
      </c>
      <c r="E18" s="1" t="str">
        <f>Tabelle1[[#This Row],[Kommentar Backend]]</f>
        <v>Man wird zurück zur "Aktuellen Route" geführt. Die Ansicht ist jedoch nach dem Aktualisieren leer.</v>
      </c>
      <c r="F18" s="1">
        <f>Tabelle14[[#This Row],[Ergebnis Backend]]</f>
        <v>1</v>
      </c>
      <c r="G18" s="1">
        <f>Tabelle14[[#This Row],[Kommentar Backend]]</f>
        <v>0</v>
      </c>
      <c r="H18" s="1">
        <f>Tabelle146[[#This Row],[Ergebnis Backend]]</f>
        <v>1</v>
      </c>
      <c r="I18" s="1">
        <f>Tabelle146[[#This Row],[Kommentar Backend]]</f>
        <v>0</v>
      </c>
      <c r="J18" s="1">
        <v>1</v>
      </c>
      <c r="K18" s="1"/>
    </row>
    <row r="19" spans="1:11" s="1" customFormat="1" ht="30">
      <c r="A19" s="14">
        <v>17</v>
      </c>
      <c r="B19" s="1" t="s">
        <v>31</v>
      </c>
      <c r="C19" s="1" t="s">
        <v>12</v>
      </c>
      <c r="D19" s="1">
        <f>Tabelle1[[#This Row],[Ergebnis Backend]]</f>
        <v>1</v>
      </c>
      <c r="E19" s="1">
        <f>Tabelle1[[#This Row],[Kommentar Backend]]</f>
        <v>0</v>
      </c>
      <c r="F19" s="1">
        <f>Tabelle14[[#This Row],[Ergebnis Backend]]</f>
        <v>1</v>
      </c>
      <c r="G19" s="1">
        <f>Tabelle14[[#This Row],[Kommentar Backend]]</f>
        <v>0</v>
      </c>
      <c r="H19" s="1">
        <f>Tabelle146[[#This Row],[Ergebnis Backend]]</f>
        <v>1</v>
      </c>
      <c r="I19" s="1">
        <f>Tabelle146[[#This Row],[Kommentar Backend]]</f>
        <v>0</v>
      </c>
      <c r="J19" s="1">
        <v>1</v>
      </c>
    </row>
    <row r="20" spans="1:11" ht="30">
      <c r="A20" s="14">
        <v>19</v>
      </c>
      <c r="B20" s="1" t="s">
        <v>32</v>
      </c>
      <c r="C20" s="1" t="s">
        <v>52</v>
      </c>
      <c r="D20" s="1">
        <f>Tabelle1[[#This Row],[Ergebnis Backend]]</f>
        <v>1</v>
      </c>
      <c r="E20" s="1">
        <f>Tabelle1[[#This Row],[Kommentar Backend]]</f>
        <v>0</v>
      </c>
      <c r="F20" s="1">
        <f>Tabelle14[[#This Row],[Ergebnis Backend]]</f>
        <v>1</v>
      </c>
      <c r="G20" s="1">
        <f>Tabelle14[[#This Row],[Kommentar Backend]]</f>
        <v>0</v>
      </c>
      <c r="H20" s="1">
        <f>Tabelle146[[#This Row],[Ergebnis Backend]]</f>
        <v>1</v>
      </c>
      <c r="I20" s="1">
        <f>Tabelle146[[#This Row],[Kommentar Backend]]</f>
        <v>0</v>
      </c>
      <c r="J20" s="1">
        <v>1</v>
      </c>
      <c r="K20" s="1"/>
    </row>
    <row r="21" spans="1:11" ht="45">
      <c r="A21" s="14">
        <v>20</v>
      </c>
      <c r="B21" s="1" t="s">
        <v>33</v>
      </c>
      <c r="C21" s="1" t="s">
        <v>6</v>
      </c>
      <c r="D21" s="1">
        <f>Tabelle1[[#This Row],[Ergebnis Backend]]</f>
        <v>1</v>
      </c>
      <c r="E21" s="1">
        <f>Tabelle1[[#This Row],[Kommentar Backend]]</f>
        <v>0</v>
      </c>
      <c r="F21" s="1">
        <f>Tabelle14[[#This Row],[Ergebnis Backend]]</f>
        <v>1</v>
      </c>
      <c r="G21" s="1">
        <f>Tabelle14[[#This Row],[Kommentar Backend]]</f>
        <v>0</v>
      </c>
      <c r="H21" s="1">
        <f>Tabelle146[[#This Row],[Ergebnis Backend]]</f>
        <v>1</v>
      </c>
      <c r="I21" s="1">
        <f>Tabelle146[[#This Row],[Kommentar Backend]]</f>
        <v>0</v>
      </c>
      <c r="J21" s="1">
        <v>1</v>
      </c>
      <c r="K21" s="1"/>
    </row>
    <row r="22" spans="1:11" ht="45">
      <c r="A22" s="14">
        <v>21</v>
      </c>
      <c r="B22" s="1" t="s">
        <v>5</v>
      </c>
      <c r="C22" s="1" t="s">
        <v>53</v>
      </c>
      <c r="D22" s="1">
        <f>Tabelle1[[#This Row],[Ergebnis Backend]]</f>
        <v>1</v>
      </c>
      <c r="E22" s="1">
        <f>Tabelle1[[#This Row],[Kommentar Backend]]</f>
        <v>0</v>
      </c>
      <c r="F22" s="1">
        <f>Tabelle14[[#This Row],[Ergebnis Backend]]</f>
        <v>1</v>
      </c>
      <c r="G22" s="1">
        <f>Tabelle14[[#This Row],[Kommentar Backend]]</f>
        <v>0</v>
      </c>
      <c r="H22" s="1">
        <f>Tabelle146[[#This Row],[Ergebnis Backend]]</f>
        <v>1</v>
      </c>
      <c r="I22" s="1">
        <f>Tabelle146[[#This Row],[Kommentar Backend]]</f>
        <v>0</v>
      </c>
      <c r="J22" s="1">
        <v>1</v>
      </c>
      <c r="K22" s="1"/>
    </row>
    <row r="23" spans="1:11" ht="45">
      <c r="A23" s="14">
        <v>22</v>
      </c>
      <c r="B23" s="1" t="s">
        <v>34</v>
      </c>
      <c r="C23" s="1" t="s">
        <v>26</v>
      </c>
      <c r="D23" s="1">
        <f>Tabelle1[[#This Row],[Ergebnis Backend]]</f>
        <v>1</v>
      </c>
      <c r="E23" s="1">
        <f>Tabelle1[[#This Row],[Kommentar Backend]]</f>
        <v>0</v>
      </c>
      <c r="F23" s="1">
        <f>Tabelle14[[#This Row],[Ergebnis Backend]]</f>
        <v>1</v>
      </c>
      <c r="G23" s="1">
        <f>Tabelle14[[#This Row],[Kommentar Backend]]</f>
        <v>0</v>
      </c>
      <c r="H23" s="1">
        <f>Tabelle146[[#This Row],[Ergebnis Backend]]</f>
        <v>1</v>
      </c>
      <c r="I23" s="1">
        <f>Tabelle146[[#This Row],[Kommentar Backend]]</f>
        <v>0</v>
      </c>
      <c r="J23" s="1">
        <v>1</v>
      </c>
      <c r="K23" s="1"/>
    </row>
    <row r="24" spans="1:11" ht="45">
      <c r="A24" s="14">
        <v>23</v>
      </c>
      <c r="B24" s="1" t="s">
        <v>35</v>
      </c>
      <c r="C24" s="1" t="s">
        <v>54</v>
      </c>
      <c r="D24" s="1">
        <f>Tabelle1[[#This Row],[Ergebnis Backend]]</f>
        <v>1</v>
      </c>
      <c r="E24" s="1">
        <f>Tabelle1[[#This Row],[Kommentar Backend]]</f>
        <v>0</v>
      </c>
      <c r="F24" s="1">
        <f>Tabelle14[[#This Row],[Ergebnis Backend]]</f>
        <v>1</v>
      </c>
      <c r="G24" s="1">
        <f>Tabelle14[[#This Row],[Kommentar Backend]]</f>
        <v>0</v>
      </c>
      <c r="H24" s="1">
        <f>Tabelle146[[#This Row],[Ergebnis Backend]]</f>
        <v>1</v>
      </c>
      <c r="I24" s="1">
        <f>Tabelle146[[#This Row],[Kommentar Backend]]</f>
        <v>0</v>
      </c>
      <c r="J24" s="1">
        <v>1</v>
      </c>
      <c r="K24" s="1"/>
    </row>
    <row r="25" spans="1:11" ht="30">
      <c r="A25" s="14">
        <v>24</v>
      </c>
      <c r="B25" s="1" t="s">
        <v>36</v>
      </c>
      <c r="C25" s="1" t="s">
        <v>55</v>
      </c>
      <c r="D25" s="1">
        <f>Tabelle1[[#This Row],[Ergebnis Backend]]</f>
        <v>1</v>
      </c>
      <c r="E25" s="1">
        <f>Tabelle1[[#This Row],[Kommentar Backend]]</f>
        <v>0</v>
      </c>
      <c r="F25" s="1">
        <f>Tabelle14[[#This Row],[Ergebnis Backend]]</f>
        <v>1</v>
      </c>
      <c r="G25" s="1">
        <f>Tabelle14[[#This Row],[Kommentar Backend]]</f>
        <v>0</v>
      </c>
      <c r="H25" s="1">
        <f>Tabelle146[[#This Row],[Ergebnis Backend]]</f>
        <v>1</v>
      </c>
      <c r="I25" s="1">
        <f>Tabelle146[[#This Row],[Kommentar Backend]]</f>
        <v>0</v>
      </c>
      <c r="J25" s="1">
        <v>1</v>
      </c>
      <c r="K25" s="1"/>
    </row>
    <row r="26" spans="1:11" ht="45">
      <c r="A26" s="14">
        <v>25</v>
      </c>
      <c r="B26" s="1" t="s">
        <v>37</v>
      </c>
      <c r="C26" s="1" t="s">
        <v>56</v>
      </c>
      <c r="D26" s="1">
        <f>Tabelle1[[#This Row],[Ergebnis Backend]]</f>
        <v>1</v>
      </c>
      <c r="E26" s="1">
        <f>Tabelle1[[#This Row],[Kommentar Backend]]</f>
        <v>0</v>
      </c>
      <c r="F26" s="1">
        <f>Tabelle14[[#This Row],[Ergebnis Backend]]</f>
        <v>1</v>
      </c>
      <c r="G26" s="1">
        <f>Tabelle14[[#This Row],[Kommentar Backend]]</f>
        <v>0</v>
      </c>
      <c r="H26" s="1">
        <f>Tabelle146[[#This Row],[Ergebnis Backend]]</f>
        <v>1</v>
      </c>
      <c r="I26" s="1">
        <f>Tabelle146[[#This Row],[Kommentar Backend]]</f>
        <v>0</v>
      </c>
      <c r="J26" s="1">
        <v>1</v>
      </c>
      <c r="K26" s="1"/>
    </row>
    <row r="27" spans="1:11" ht="60">
      <c r="A27" s="14">
        <v>26</v>
      </c>
      <c r="B27" s="1" t="s">
        <v>38</v>
      </c>
      <c r="C27" s="1" t="s">
        <v>57</v>
      </c>
      <c r="D27" s="1">
        <f>Tabelle1[[#This Row],[Ergebnis Backend]]</f>
        <v>1</v>
      </c>
      <c r="E27" s="1">
        <f>Tabelle1[[#This Row],[Kommentar Backend]]</f>
        <v>0</v>
      </c>
      <c r="F27" s="1">
        <f>Tabelle14[[#This Row],[Ergebnis Backend]]</f>
        <v>1</v>
      </c>
      <c r="G27" s="1">
        <f>Tabelle14[[#This Row],[Kommentar Backend]]</f>
        <v>0</v>
      </c>
      <c r="H27" s="1">
        <f>Tabelle146[[#This Row],[Ergebnis Backend]]</f>
        <v>1</v>
      </c>
      <c r="I27" s="1">
        <f>Tabelle146[[#This Row],[Kommentar Backend]]</f>
        <v>0</v>
      </c>
      <c r="J27" s="1">
        <v>1</v>
      </c>
      <c r="K27" s="1"/>
    </row>
    <row r="28" spans="1:11" ht="60">
      <c r="A28" s="14">
        <v>27</v>
      </c>
      <c r="B28" s="1" t="s">
        <v>39</v>
      </c>
      <c r="C28" s="1" t="s">
        <v>13</v>
      </c>
      <c r="D28" s="1">
        <f>Tabelle1[[#This Row],[Ergebnis Backend]]</f>
        <v>0</v>
      </c>
      <c r="E28" s="1" t="str">
        <f>Tabelle1[[#This Row],[Kommentar Backend]]</f>
        <v>Es werden maximal 10 Routen offline gespeichert. Es erscheint beim Speichern keine Meldung, dass die maximale Anzahl erreicht wurde</v>
      </c>
      <c r="F28" s="1">
        <f>Tabelle14[[#This Row],[Ergebnis Backend]]</f>
        <v>1</v>
      </c>
      <c r="G28" s="1">
        <f>Tabelle14[[#This Row],[Kommentar Backend]]</f>
        <v>0</v>
      </c>
      <c r="H28" s="1">
        <f>Tabelle146[[#This Row],[Ergebnis Backend]]</f>
        <v>1</v>
      </c>
      <c r="I28" s="1">
        <f>Tabelle146[[#This Row],[Kommentar Backend]]</f>
        <v>0</v>
      </c>
      <c r="J28" s="1">
        <v>1</v>
      </c>
      <c r="K28" s="1" t="s">
        <v>105</v>
      </c>
    </row>
    <row r="29" spans="1:11" ht="45">
      <c r="A29" s="14">
        <v>28</v>
      </c>
      <c r="B29" s="1" t="s">
        <v>99</v>
      </c>
      <c r="C29" s="1" t="s">
        <v>58</v>
      </c>
      <c r="D29" s="1">
        <f>Tabelle1[[#This Row],[Ergebnis Backend]]</f>
        <v>1</v>
      </c>
      <c r="E29" s="1">
        <f>Tabelle1[[#This Row],[Kommentar Backend]]</f>
        <v>0</v>
      </c>
      <c r="F29" s="1">
        <f>Tabelle14[[#This Row],[Ergebnis Backend]]</f>
        <v>1</v>
      </c>
      <c r="G29" s="1" t="str">
        <f>Tabelle14[[#This Row],[Kommentar Backend]]</f>
        <v>Swipe links statt gedrückt halten</v>
      </c>
      <c r="H29" s="1">
        <f>Tabelle146[[#This Row],[Ergebnis Backend]]</f>
        <v>1</v>
      </c>
      <c r="I29" s="1">
        <f>Tabelle146[[#This Row],[Kommentar Backend]]</f>
        <v>0</v>
      </c>
      <c r="J29" s="1">
        <v>1</v>
      </c>
      <c r="K29" s="1" t="s">
        <v>98</v>
      </c>
    </row>
    <row r="30" spans="1:11" ht="45">
      <c r="A30" s="14">
        <v>29</v>
      </c>
      <c r="B30" s="1" t="s">
        <v>4</v>
      </c>
      <c r="C30" s="1" t="s">
        <v>14</v>
      </c>
      <c r="D30" s="1">
        <f>Tabelle1[[#This Row],[Ergebnis Backend]]</f>
        <v>1</v>
      </c>
      <c r="E30" s="1">
        <f>Tabelle1[[#This Row],[Kommentar Backend]]</f>
        <v>0</v>
      </c>
      <c r="F30" s="1">
        <f>Tabelle14[[#This Row],[Ergebnis Backend]]</f>
        <v>1</v>
      </c>
      <c r="G30" s="1" t="str">
        <f>Tabelle14[[#This Row],[Kommentar Backend]]</f>
        <v>iOS keine Animation</v>
      </c>
      <c r="H30" s="1">
        <f>Tabelle146[[#This Row],[Ergebnis Backend]]</f>
        <v>1</v>
      </c>
      <c r="I30" s="1">
        <f>Tabelle146[[#This Row],[Kommentar Backend]]</f>
        <v>0</v>
      </c>
      <c r="J30" s="1">
        <v>1</v>
      </c>
      <c r="K30" s="1"/>
    </row>
    <row r="31" spans="1:11" ht="60">
      <c r="A31" s="14">
        <v>30</v>
      </c>
      <c r="B31" s="1" t="s">
        <v>76</v>
      </c>
      <c r="C31" s="23" t="s">
        <v>100</v>
      </c>
      <c r="D31" s="1">
        <f>Tabelle1[[#This Row],[Ergebnis Backend]]</f>
        <v>1</v>
      </c>
      <c r="E31" s="1" t="str">
        <f>Tabelle1[[#This Row],[Kommentar Backend]]</f>
        <v>Es öffnet sich ein Fenster "Bar melden" mit einem Kommentarfeld. Man kann einen Kommentar per "Absenden" abgeben</v>
      </c>
      <c r="F31" s="1">
        <f>Tabelle14[[#This Row],[Ergebnis Backend]]</f>
        <v>1</v>
      </c>
      <c r="G31" s="1">
        <f>Tabelle14[[#This Row],[Kommentar Backend]]</f>
        <v>0</v>
      </c>
      <c r="H31" s="1">
        <f>Tabelle146[[#This Row],[Ergebnis Backend]]</f>
        <v>1</v>
      </c>
      <c r="I31" s="1" t="str">
        <f>Tabelle146[[#This Row],[Kommentar Backend]]</f>
        <v>Es erscheint ein Pop Up fenster in welches man einen Text zur Fehlermeldung ientragen kann. Dieser kann anschließend abgeschickt oder aber auch verworfen werden</v>
      </c>
      <c r="J31" s="1">
        <v>1</v>
      </c>
      <c r="K31" s="1" t="s">
        <v>101</v>
      </c>
    </row>
    <row r="32" spans="1:11" ht="45">
      <c r="A32" s="14">
        <v>31</v>
      </c>
      <c r="B32" s="1" t="s">
        <v>43</v>
      </c>
      <c r="C32" s="1" t="s">
        <v>60</v>
      </c>
      <c r="D32" s="1">
        <f>Tabelle1[[#This Row],[Ergebnis Backend]]</f>
        <v>1</v>
      </c>
      <c r="E32" s="1">
        <f>Tabelle1[[#This Row],[Kommentar Backend]]</f>
        <v>0</v>
      </c>
      <c r="F32" s="1">
        <f>Tabelle14[[#This Row],[Ergebnis Backend]]</f>
        <v>1</v>
      </c>
      <c r="G32" s="1">
        <f>Tabelle14[[#This Row],[Kommentar Backend]]</f>
        <v>0</v>
      </c>
      <c r="H32" s="1">
        <f>Tabelle146[[#This Row],[Ergebnis Backend]]</f>
        <v>0</v>
      </c>
      <c r="I32" s="1" t="str">
        <f>Tabelle146[[#This Row],[Kommentar Backend]]</f>
        <v>Android: Test erfolgreich_x000D_ios: Standort kann nicht ermittelt werden und wird nicht eingetragen und verwendet</v>
      </c>
      <c r="J32" s="1">
        <v>1</v>
      </c>
      <c r="K32" s="1" t="s">
        <v>102</v>
      </c>
    </row>
    <row r="33" spans="1:11" ht="45">
      <c r="A33" s="14">
        <v>32</v>
      </c>
      <c r="B33" s="1" t="s">
        <v>44</v>
      </c>
      <c r="C33" s="1" t="s">
        <v>61</v>
      </c>
      <c r="D33" s="1">
        <f>Tabelle1[[#This Row],[Ergebnis Backend]]</f>
        <v>1</v>
      </c>
      <c r="E33" s="1">
        <f>Tabelle1[[#This Row],[Kommentar Backend]]</f>
        <v>0</v>
      </c>
      <c r="F33" s="1">
        <f>Tabelle14[[#This Row],[Ergebnis Backend]]</f>
        <v>1</v>
      </c>
      <c r="G33" s="1">
        <f>Tabelle14[[#This Row],[Kommentar Backend]]</f>
        <v>0</v>
      </c>
      <c r="H33" s="1">
        <f>Tabelle146[[#This Row],[Ergebnis Backend]]</f>
        <v>0</v>
      </c>
      <c r="I33" s="1" t="str">
        <f>Tabelle146[[#This Row],[Kommentar Backend]]</f>
        <v>nicht testbar</v>
      </c>
      <c r="J33" s="1">
        <v>1</v>
      </c>
      <c r="K33" s="1"/>
    </row>
    <row r="34" spans="1:11" ht="30">
      <c r="A34" s="14">
        <v>33</v>
      </c>
      <c r="B34" s="1" t="s">
        <v>41</v>
      </c>
      <c r="C34" s="1" t="s">
        <v>62</v>
      </c>
      <c r="D34" s="1">
        <f>Tabelle1[[#This Row],[Ergebnis Backend]]</f>
        <v>1</v>
      </c>
      <c r="E34" s="1" t="str">
        <f>Tabelle1[[#This Row],[Kommentar Backend]]</f>
        <v>Es wird angezeigt, jedoch inst das Impressum leer</v>
      </c>
      <c r="F34" s="1">
        <f>Tabelle14[[#This Row],[Ergebnis Backend]]</f>
        <v>1</v>
      </c>
      <c r="G34" s="1">
        <f>Tabelle14[[#This Row],[Kommentar Backend]]</f>
        <v>0</v>
      </c>
      <c r="H34" s="1">
        <f>Tabelle146[[#This Row],[Ergebnis Backend]]</f>
        <v>1</v>
      </c>
      <c r="I34" s="1">
        <f>Tabelle146[[#This Row],[Kommentar Backend]]</f>
        <v>0</v>
      </c>
      <c r="J34" s="1">
        <v>1</v>
      </c>
      <c r="K34" s="1"/>
    </row>
    <row r="35" spans="1:11" ht="30">
      <c r="A35" s="14">
        <v>34</v>
      </c>
      <c r="B35" s="1" t="s">
        <v>42</v>
      </c>
      <c r="C35" s="1" t="s">
        <v>63</v>
      </c>
      <c r="D35" s="1">
        <f>Tabelle1[[#This Row],[Ergebnis Backend]]</f>
        <v>1</v>
      </c>
      <c r="E35" s="1">
        <f>Tabelle1[[#This Row],[Kommentar Backend]]</f>
        <v>0</v>
      </c>
      <c r="F35" s="1">
        <f>Tabelle14[[#This Row],[Ergebnis Backend]]</f>
        <v>1</v>
      </c>
      <c r="G35" s="1">
        <f>Tabelle14[[#This Row],[Kommentar Backend]]</f>
        <v>0</v>
      </c>
      <c r="H35" s="1">
        <f>Tabelle146[[#This Row],[Ergebnis Backend]]</f>
        <v>1</v>
      </c>
      <c r="I35" s="1">
        <f>Tabelle146[[#This Row],[Kommentar Backend]]</f>
        <v>0</v>
      </c>
      <c r="J35" s="1">
        <v>1</v>
      </c>
      <c r="K35" s="1"/>
    </row>
    <row r="36" spans="1:11" ht="45">
      <c r="A36" s="14">
        <v>35</v>
      </c>
      <c r="B36" s="1" t="s">
        <v>45</v>
      </c>
      <c r="C36" s="1" t="s">
        <v>64</v>
      </c>
      <c r="D36" s="1">
        <f>Tabelle1[[#This Row],[Ergebnis Backend]]</f>
        <v>1</v>
      </c>
      <c r="E36" s="1">
        <f>Tabelle1[[#This Row],[Kommentar Backend]]</f>
        <v>0</v>
      </c>
      <c r="F36" s="1">
        <f>Tabelle14[[#This Row],[Ergebnis Backend]]</f>
        <v>1</v>
      </c>
      <c r="G36" s="1">
        <f>Tabelle14[[#This Row],[Kommentar Backend]]</f>
        <v>0</v>
      </c>
      <c r="H36" s="1">
        <f>Tabelle146[[#This Row],[Ergebnis Backend]]</f>
        <v>1</v>
      </c>
      <c r="I36" s="1">
        <f>Tabelle146[[#This Row],[Kommentar Backend]]</f>
        <v>0</v>
      </c>
      <c r="J36" s="1">
        <v>1</v>
      </c>
      <c r="K36" s="1"/>
    </row>
    <row r="37" spans="1:11" ht="30">
      <c r="A37" s="14">
        <v>36</v>
      </c>
      <c r="B37" s="1" t="s">
        <v>46</v>
      </c>
      <c r="C37" s="2" t="s">
        <v>65</v>
      </c>
      <c r="D37" s="1">
        <f>Tabelle1[[#This Row],[Ergebnis Backend]]</f>
        <v>1</v>
      </c>
      <c r="E37" s="1">
        <f>Tabelle1[[#This Row],[Kommentar Backend]]</f>
        <v>0</v>
      </c>
      <c r="F37" s="1">
        <f>Tabelle14[[#This Row],[Ergebnis Backend]]</f>
        <v>1</v>
      </c>
      <c r="G37" s="1">
        <f>Tabelle14[[#This Row],[Kommentar Backend]]</f>
        <v>0</v>
      </c>
      <c r="H37" s="1">
        <f>Tabelle146[[#This Row],[Ergebnis Backend]]</f>
        <v>1</v>
      </c>
      <c r="I37" s="1">
        <f>Tabelle146[[#This Row],[Kommentar Backend]]</f>
        <v>0</v>
      </c>
      <c r="J37" s="1">
        <v>1</v>
      </c>
      <c r="K37" s="1"/>
    </row>
  </sheetData>
  <conditionalFormatting sqref="J3:J37 D3:D37 F3:F37 H3:H37">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workbookViewId="0">
      <selection activeCell="D41" sqref="D41"/>
    </sheetView>
  </sheetViews>
  <sheetFormatPr baseColWidth="10" defaultRowHeight="15" x14ac:dyDescent="0"/>
  <cols>
    <col min="1" max="1" width="5.6640625" customWidth="1"/>
    <col min="2" max="2" width="66" customWidth="1"/>
    <col min="3" max="3" width="72.83203125" customWidth="1"/>
    <col min="4" max="4" width="18.33203125" customWidth="1"/>
    <col min="5" max="5" width="21.1640625" customWidth="1"/>
  </cols>
  <sheetData>
    <row r="1" spans="1:5">
      <c r="A1" t="s">
        <v>23</v>
      </c>
    </row>
    <row r="2" spans="1:5">
      <c r="A2" s="16" t="s">
        <v>0</v>
      </c>
      <c r="B2" s="17" t="s">
        <v>3</v>
      </c>
      <c r="C2" s="17" t="s">
        <v>1</v>
      </c>
      <c r="D2" s="17" t="s">
        <v>15</v>
      </c>
      <c r="E2" s="17" t="s">
        <v>16</v>
      </c>
    </row>
    <row r="3" spans="1:5" ht="30">
      <c r="A3" s="14">
        <v>1</v>
      </c>
      <c r="B3" s="1" t="s">
        <v>2</v>
      </c>
      <c r="C3" s="1" t="s">
        <v>47</v>
      </c>
      <c r="D3" s="28">
        <v>1</v>
      </c>
      <c r="E3" s="29">
        <v>0</v>
      </c>
    </row>
    <row r="4" spans="1:5" ht="45">
      <c r="A4" s="14">
        <v>2</v>
      </c>
      <c r="B4" s="1" t="s">
        <v>71</v>
      </c>
      <c r="C4" s="15" t="s">
        <v>8</v>
      </c>
      <c r="D4" s="34">
        <v>0</v>
      </c>
      <c r="E4" s="31">
        <v>0</v>
      </c>
    </row>
    <row r="5" spans="1:5" ht="60">
      <c r="A5" s="14">
        <v>3</v>
      </c>
      <c r="B5" s="12" t="s">
        <v>66</v>
      </c>
      <c r="C5" s="2" t="s">
        <v>7</v>
      </c>
      <c r="D5" s="28">
        <v>1</v>
      </c>
      <c r="E5" s="29">
        <v>0</v>
      </c>
    </row>
    <row r="6" spans="1:5" ht="60">
      <c r="A6" s="14">
        <v>4</v>
      </c>
      <c r="B6" s="12" t="s">
        <v>67</v>
      </c>
      <c r="C6" s="2" t="s">
        <v>7</v>
      </c>
      <c r="D6" s="34">
        <v>0</v>
      </c>
      <c r="E6" s="31" t="s">
        <v>85</v>
      </c>
    </row>
    <row r="7" spans="1:5" ht="60">
      <c r="A7" s="14">
        <v>5</v>
      </c>
      <c r="B7" s="13" t="s">
        <v>68</v>
      </c>
      <c r="C7" s="2" t="s">
        <v>7</v>
      </c>
      <c r="D7" s="35">
        <v>0</v>
      </c>
      <c r="E7" s="29" t="s">
        <v>86</v>
      </c>
    </row>
    <row r="8" spans="1:5" ht="60">
      <c r="A8" s="14">
        <v>6</v>
      </c>
      <c r="B8" s="12" t="s">
        <v>69</v>
      </c>
      <c r="C8" s="2" t="s">
        <v>7</v>
      </c>
      <c r="D8" s="32">
        <v>1</v>
      </c>
      <c r="E8" s="31"/>
    </row>
    <row r="9" spans="1:5" ht="60">
      <c r="A9" s="14">
        <v>7</v>
      </c>
      <c r="B9" s="12" t="s">
        <v>70</v>
      </c>
      <c r="C9" s="2" t="s">
        <v>7</v>
      </c>
      <c r="D9" s="28">
        <v>1</v>
      </c>
      <c r="E9" s="29">
        <v>0</v>
      </c>
    </row>
    <row r="10" spans="1:5" ht="75">
      <c r="A10" s="14">
        <v>8</v>
      </c>
      <c r="B10" s="12" t="s">
        <v>72</v>
      </c>
      <c r="C10" s="2" t="s">
        <v>48</v>
      </c>
      <c r="D10" s="32">
        <v>1</v>
      </c>
      <c r="E10" s="31">
        <v>0</v>
      </c>
    </row>
    <row r="11" spans="1:5" ht="75">
      <c r="A11" s="14">
        <v>9</v>
      </c>
      <c r="B11" s="3" t="s">
        <v>73</v>
      </c>
      <c r="C11" s="2" t="s">
        <v>48</v>
      </c>
      <c r="D11" s="28">
        <v>1</v>
      </c>
      <c r="E11" s="29">
        <v>0</v>
      </c>
    </row>
    <row r="12" spans="1:5" ht="75">
      <c r="A12" s="14">
        <v>10</v>
      </c>
      <c r="B12" s="4" t="s">
        <v>74</v>
      </c>
      <c r="C12" s="2" t="s">
        <v>48</v>
      </c>
      <c r="D12" s="32">
        <v>1</v>
      </c>
      <c r="E12" s="31">
        <v>0</v>
      </c>
    </row>
    <row r="13" spans="1:5" ht="75">
      <c r="A13" s="14">
        <v>11</v>
      </c>
      <c r="B13" s="4" t="s">
        <v>75</v>
      </c>
      <c r="C13" s="2" t="s">
        <v>48</v>
      </c>
      <c r="D13" s="28">
        <v>1</v>
      </c>
      <c r="E13" s="29">
        <v>0</v>
      </c>
    </row>
    <row r="14" spans="1:5" ht="60">
      <c r="A14" s="14">
        <v>12</v>
      </c>
      <c r="B14" s="1" t="s">
        <v>27</v>
      </c>
      <c r="C14" s="2" t="s">
        <v>49</v>
      </c>
      <c r="D14" s="34">
        <v>0</v>
      </c>
      <c r="E14" s="31" t="s">
        <v>87</v>
      </c>
    </row>
    <row r="15" spans="1:5" ht="90">
      <c r="A15" s="14">
        <v>13</v>
      </c>
      <c r="B15" s="1" t="s">
        <v>30</v>
      </c>
      <c r="C15" s="2" t="s">
        <v>9</v>
      </c>
      <c r="D15" s="35">
        <v>0</v>
      </c>
      <c r="E15" s="29" t="s">
        <v>88</v>
      </c>
    </row>
    <row r="16" spans="1:5" ht="30">
      <c r="A16" s="14">
        <v>14</v>
      </c>
      <c r="B16" s="1" t="s">
        <v>50</v>
      </c>
      <c r="C16" s="2" t="s">
        <v>51</v>
      </c>
      <c r="D16" s="32">
        <v>1</v>
      </c>
      <c r="E16" s="31">
        <v>0</v>
      </c>
    </row>
    <row r="17" spans="1:5">
      <c r="A17" s="14">
        <v>15</v>
      </c>
      <c r="B17" s="1" t="s">
        <v>28</v>
      </c>
      <c r="C17" s="2" t="s">
        <v>10</v>
      </c>
      <c r="D17" s="28">
        <v>1</v>
      </c>
      <c r="E17" s="29">
        <v>0</v>
      </c>
    </row>
    <row r="18" spans="1:5" ht="75">
      <c r="A18" s="14">
        <v>16</v>
      </c>
      <c r="B18" s="1" t="s">
        <v>29</v>
      </c>
      <c r="C18" s="2" t="s">
        <v>11</v>
      </c>
      <c r="D18" s="34">
        <v>0</v>
      </c>
      <c r="E18" s="31" t="s">
        <v>89</v>
      </c>
    </row>
    <row r="19" spans="1:5" ht="30">
      <c r="A19" s="14">
        <v>17</v>
      </c>
      <c r="B19" s="1" t="s">
        <v>31</v>
      </c>
      <c r="C19" s="1" t="s">
        <v>12</v>
      </c>
      <c r="D19" s="28">
        <v>1</v>
      </c>
      <c r="E19" s="29">
        <v>0</v>
      </c>
    </row>
    <row r="20" spans="1:5" ht="30">
      <c r="A20" s="14">
        <v>19</v>
      </c>
      <c r="B20" s="1" t="s">
        <v>32</v>
      </c>
      <c r="C20" s="1" t="s">
        <v>52</v>
      </c>
      <c r="D20" s="32">
        <v>1</v>
      </c>
      <c r="E20" s="31">
        <v>0</v>
      </c>
    </row>
    <row r="21" spans="1:5" ht="30">
      <c r="A21" s="14">
        <v>20</v>
      </c>
      <c r="B21" s="1" t="s">
        <v>33</v>
      </c>
      <c r="C21" s="1" t="s">
        <v>6</v>
      </c>
      <c r="D21" s="28">
        <v>1</v>
      </c>
      <c r="E21" s="29">
        <v>0</v>
      </c>
    </row>
    <row r="22" spans="1:5" ht="30">
      <c r="A22" s="14">
        <v>21</v>
      </c>
      <c r="B22" s="1" t="s">
        <v>5</v>
      </c>
      <c r="C22" s="1" t="s">
        <v>53</v>
      </c>
      <c r="D22" s="32">
        <v>1</v>
      </c>
      <c r="E22" s="31">
        <v>0</v>
      </c>
    </row>
    <row r="23" spans="1:5" ht="45">
      <c r="A23" s="14">
        <v>22</v>
      </c>
      <c r="B23" s="1" t="s">
        <v>34</v>
      </c>
      <c r="C23" s="1" t="s">
        <v>26</v>
      </c>
      <c r="D23" s="28">
        <v>1</v>
      </c>
      <c r="E23" s="29">
        <v>0</v>
      </c>
    </row>
    <row r="24" spans="1:5" ht="45">
      <c r="A24" s="14">
        <v>23</v>
      </c>
      <c r="B24" s="1" t="s">
        <v>35</v>
      </c>
      <c r="C24" s="1" t="s">
        <v>54</v>
      </c>
      <c r="D24" s="32">
        <v>1</v>
      </c>
      <c r="E24" s="31">
        <v>0</v>
      </c>
    </row>
    <row r="25" spans="1:5" ht="30">
      <c r="A25" s="14">
        <v>24</v>
      </c>
      <c r="B25" s="1" t="s">
        <v>36</v>
      </c>
      <c r="C25" s="1" t="s">
        <v>55</v>
      </c>
      <c r="D25" s="28">
        <v>1</v>
      </c>
      <c r="E25" s="29">
        <v>0</v>
      </c>
    </row>
    <row r="26" spans="1:5" ht="30">
      <c r="A26" s="14">
        <v>25</v>
      </c>
      <c r="B26" s="1" t="s">
        <v>37</v>
      </c>
      <c r="C26" s="1" t="s">
        <v>56</v>
      </c>
      <c r="D26" s="32">
        <v>1</v>
      </c>
      <c r="E26" s="31">
        <v>0</v>
      </c>
    </row>
    <row r="27" spans="1:5" ht="45">
      <c r="A27" s="14">
        <v>26</v>
      </c>
      <c r="B27" s="1" t="s">
        <v>38</v>
      </c>
      <c r="C27" s="1" t="s">
        <v>57</v>
      </c>
      <c r="D27" s="28">
        <v>1</v>
      </c>
      <c r="E27" s="29">
        <v>0</v>
      </c>
    </row>
    <row r="28" spans="1:5" ht="120">
      <c r="A28" s="14">
        <v>27</v>
      </c>
      <c r="B28" s="1" t="s">
        <v>39</v>
      </c>
      <c r="C28" s="1" t="s">
        <v>13</v>
      </c>
      <c r="D28" s="34">
        <v>0</v>
      </c>
      <c r="E28" s="31" t="s">
        <v>90</v>
      </c>
    </row>
    <row r="29" spans="1:5" ht="30">
      <c r="A29" s="14">
        <v>28</v>
      </c>
      <c r="B29" s="1" t="s">
        <v>40</v>
      </c>
      <c r="C29" s="1" t="s">
        <v>58</v>
      </c>
      <c r="D29" s="28">
        <v>1</v>
      </c>
      <c r="E29" s="29">
        <v>0</v>
      </c>
    </row>
    <row r="30" spans="1:5" ht="30">
      <c r="A30" s="14">
        <v>29</v>
      </c>
      <c r="B30" s="1" t="s">
        <v>4</v>
      </c>
      <c r="C30" s="1" t="s">
        <v>14</v>
      </c>
      <c r="D30" s="32">
        <v>1</v>
      </c>
      <c r="E30" s="31">
        <v>0</v>
      </c>
    </row>
    <row r="31" spans="1:5" ht="105">
      <c r="A31" s="14">
        <v>30</v>
      </c>
      <c r="B31" s="1" t="s">
        <v>76</v>
      </c>
      <c r="C31" s="15" t="s">
        <v>59</v>
      </c>
      <c r="D31" s="28">
        <v>1</v>
      </c>
      <c r="E31" s="29" t="s">
        <v>91</v>
      </c>
    </row>
    <row r="32" spans="1:5" ht="30">
      <c r="A32" s="14">
        <v>31</v>
      </c>
      <c r="B32" s="1" t="s">
        <v>43</v>
      </c>
      <c r="C32" s="1" t="s">
        <v>60</v>
      </c>
      <c r="D32" s="32">
        <v>1</v>
      </c>
      <c r="E32" s="31">
        <v>0</v>
      </c>
    </row>
    <row r="33" spans="1:5" ht="45">
      <c r="A33" s="14">
        <v>32</v>
      </c>
      <c r="B33" s="1" t="s">
        <v>44</v>
      </c>
      <c r="C33" s="1" t="s">
        <v>61</v>
      </c>
      <c r="D33" s="28">
        <v>1</v>
      </c>
      <c r="E33" s="29">
        <v>0</v>
      </c>
    </row>
    <row r="34" spans="1:5" ht="45">
      <c r="A34" s="14">
        <v>33</v>
      </c>
      <c r="B34" s="1" t="s">
        <v>41</v>
      </c>
      <c r="C34" s="1" t="s">
        <v>62</v>
      </c>
      <c r="D34" s="32">
        <v>1</v>
      </c>
      <c r="E34" s="31" t="s">
        <v>92</v>
      </c>
    </row>
    <row r="35" spans="1:5" ht="30">
      <c r="A35" s="14">
        <v>34</v>
      </c>
      <c r="B35" s="1" t="s">
        <v>42</v>
      </c>
      <c r="C35" s="1" t="s">
        <v>63</v>
      </c>
      <c r="D35" s="28">
        <v>1</v>
      </c>
      <c r="E35" s="29">
        <v>0</v>
      </c>
    </row>
    <row r="36" spans="1:5" ht="30">
      <c r="A36" s="14">
        <v>35</v>
      </c>
      <c r="B36" s="1" t="s">
        <v>45</v>
      </c>
      <c r="C36" s="1" t="s">
        <v>64</v>
      </c>
      <c r="D36" s="32">
        <v>1</v>
      </c>
      <c r="E36" s="31">
        <v>0</v>
      </c>
    </row>
    <row r="37" spans="1:5">
      <c r="A37" s="14">
        <v>36</v>
      </c>
      <c r="B37" s="1" t="s">
        <v>46</v>
      </c>
      <c r="C37" s="2" t="s">
        <v>65</v>
      </c>
      <c r="D37" s="32">
        <v>1</v>
      </c>
      <c r="E37" s="29">
        <v>0</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7" workbookViewId="0">
      <selection activeCell="E3" sqref="E3"/>
    </sheetView>
  </sheetViews>
  <sheetFormatPr baseColWidth="10" defaultRowHeight="15" x14ac:dyDescent="0"/>
  <cols>
    <col min="1" max="1" width="6" customWidth="1"/>
    <col min="2" max="2" width="75.1640625" customWidth="1"/>
    <col min="3" max="3" width="75.5" customWidth="1"/>
    <col min="4" max="4" width="18.5" bestFit="1" customWidth="1"/>
    <col min="5" max="5" width="21.33203125" bestFit="1" customWidth="1"/>
  </cols>
  <sheetData>
    <row r="1" spans="1:5">
      <c r="A1" t="s">
        <v>24</v>
      </c>
    </row>
    <row r="2" spans="1:5">
      <c r="A2" s="16" t="s">
        <v>0</v>
      </c>
      <c r="B2" s="17" t="s">
        <v>3</v>
      </c>
      <c r="C2" s="17" t="s">
        <v>1</v>
      </c>
      <c r="D2" s="17" t="s">
        <v>15</v>
      </c>
      <c r="E2" s="17" t="s">
        <v>16</v>
      </c>
    </row>
    <row r="3" spans="1:5" ht="30">
      <c r="A3" s="14">
        <v>1</v>
      </c>
      <c r="B3" s="1" t="s">
        <v>2</v>
      </c>
      <c r="C3" s="1" t="s">
        <v>47</v>
      </c>
      <c r="D3" s="28">
        <v>1</v>
      </c>
      <c r="E3" s="29"/>
    </row>
    <row r="4" spans="1:5" ht="45">
      <c r="A4" s="14">
        <v>2</v>
      </c>
      <c r="B4" s="1" t="s">
        <v>71</v>
      </c>
      <c r="C4" s="15" t="s">
        <v>8</v>
      </c>
      <c r="D4" s="30"/>
      <c r="E4" s="31"/>
    </row>
    <row r="5" spans="1:5" ht="45">
      <c r="A5" s="14">
        <v>3</v>
      </c>
      <c r="B5" s="12" t="s">
        <v>66</v>
      </c>
      <c r="C5" s="2" t="s">
        <v>7</v>
      </c>
      <c r="D5" s="28">
        <v>1</v>
      </c>
      <c r="E5" s="29"/>
    </row>
    <row r="6" spans="1:5" ht="45">
      <c r="A6" s="14">
        <v>4</v>
      </c>
      <c r="B6" s="12" t="s">
        <v>67</v>
      </c>
      <c r="C6" s="2" t="s">
        <v>7</v>
      </c>
      <c r="D6" s="32">
        <v>1</v>
      </c>
      <c r="E6" s="31"/>
    </row>
    <row r="7" spans="1:5" ht="45">
      <c r="A7" s="14">
        <v>5</v>
      </c>
      <c r="B7" s="13" t="s">
        <v>68</v>
      </c>
      <c r="C7" s="2" t="s">
        <v>7</v>
      </c>
      <c r="D7" s="28">
        <v>1</v>
      </c>
      <c r="E7" s="29"/>
    </row>
    <row r="8" spans="1:5" ht="45">
      <c r="A8" s="14">
        <v>6</v>
      </c>
      <c r="B8" s="12" t="s">
        <v>69</v>
      </c>
      <c r="C8" s="2" t="s">
        <v>7</v>
      </c>
      <c r="D8" s="32">
        <v>1</v>
      </c>
      <c r="E8" s="31"/>
    </row>
    <row r="9" spans="1:5" ht="45">
      <c r="A9" s="14">
        <v>7</v>
      </c>
      <c r="B9" s="12" t="s">
        <v>70</v>
      </c>
      <c r="C9" s="2" t="s">
        <v>7</v>
      </c>
      <c r="D9" s="28">
        <v>1</v>
      </c>
      <c r="E9" s="29"/>
    </row>
    <row r="10" spans="1:5" ht="60">
      <c r="A10" s="14">
        <v>8</v>
      </c>
      <c r="B10" s="12" t="s">
        <v>72</v>
      </c>
      <c r="C10" s="2" t="s">
        <v>48</v>
      </c>
      <c r="D10" s="30"/>
      <c r="E10" s="31" t="s">
        <v>93</v>
      </c>
    </row>
    <row r="11" spans="1:5" ht="60">
      <c r="A11" s="14">
        <v>9</v>
      </c>
      <c r="B11" s="3" t="s">
        <v>73</v>
      </c>
      <c r="C11" s="2" t="s">
        <v>48</v>
      </c>
      <c r="D11" s="33"/>
      <c r="E11" s="29" t="s">
        <v>93</v>
      </c>
    </row>
    <row r="12" spans="1:5" ht="60">
      <c r="A12" s="14">
        <v>10</v>
      </c>
      <c r="B12" s="4" t="s">
        <v>74</v>
      </c>
      <c r="C12" s="2" t="s">
        <v>48</v>
      </c>
      <c r="D12" s="30"/>
      <c r="E12" s="31" t="s">
        <v>93</v>
      </c>
    </row>
    <row r="13" spans="1:5" ht="60">
      <c r="A13" s="14">
        <v>11</v>
      </c>
      <c r="B13" s="4" t="s">
        <v>75</v>
      </c>
      <c r="C13" s="2" t="s">
        <v>48</v>
      </c>
      <c r="D13" s="33"/>
      <c r="E13" s="29" t="s">
        <v>93</v>
      </c>
    </row>
    <row r="14" spans="1:5">
      <c r="A14" s="14">
        <v>12</v>
      </c>
      <c r="B14" s="1" t="s">
        <v>27</v>
      </c>
      <c r="C14" s="2" t="s">
        <v>49</v>
      </c>
      <c r="D14" s="32">
        <v>1</v>
      </c>
      <c r="E14" s="31"/>
    </row>
    <row r="15" spans="1:5" ht="30">
      <c r="A15" s="14">
        <v>13</v>
      </c>
      <c r="B15" s="1" t="s">
        <v>30</v>
      </c>
      <c r="C15" s="2" t="s">
        <v>9</v>
      </c>
      <c r="D15" s="28">
        <v>1</v>
      </c>
      <c r="E15" s="29"/>
    </row>
    <row r="16" spans="1:5">
      <c r="A16" s="14">
        <v>14</v>
      </c>
      <c r="B16" s="1" t="s">
        <v>50</v>
      </c>
      <c r="C16" s="2" t="s">
        <v>51</v>
      </c>
      <c r="D16" s="32">
        <v>1</v>
      </c>
      <c r="E16" s="31"/>
    </row>
    <row r="17" spans="1:5">
      <c r="A17" s="14">
        <v>15</v>
      </c>
      <c r="B17" s="1" t="s">
        <v>28</v>
      </c>
      <c r="C17" s="2" t="s">
        <v>10</v>
      </c>
      <c r="D17" s="28">
        <v>1</v>
      </c>
      <c r="E17" s="29"/>
    </row>
    <row r="18" spans="1:5" ht="30">
      <c r="A18" s="14">
        <v>16</v>
      </c>
      <c r="B18" s="1" t="s">
        <v>29</v>
      </c>
      <c r="C18" s="2" t="s">
        <v>11</v>
      </c>
      <c r="D18" s="32">
        <v>1</v>
      </c>
      <c r="E18" s="31"/>
    </row>
    <row r="19" spans="1:5" ht="30">
      <c r="A19" s="14">
        <v>17</v>
      </c>
      <c r="B19" s="1" t="s">
        <v>31</v>
      </c>
      <c r="C19" s="1" t="s">
        <v>12</v>
      </c>
      <c r="D19" s="28">
        <v>1</v>
      </c>
      <c r="E19" s="29"/>
    </row>
    <row r="20" spans="1:5" ht="30">
      <c r="A20" s="14">
        <v>19</v>
      </c>
      <c r="B20" s="1" t="s">
        <v>32</v>
      </c>
      <c r="C20" s="1" t="s">
        <v>52</v>
      </c>
      <c r="D20" s="32">
        <v>1</v>
      </c>
      <c r="E20" s="31"/>
    </row>
    <row r="21" spans="1:5" ht="30">
      <c r="A21" s="14">
        <v>20</v>
      </c>
      <c r="B21" s="1" t="s">
        <v>33</v>
      </c>
      <c r="C21" s="1" t="s">
        <v>6</v>
      </c>
      <c r="D21" s="28">
        <v>1</v>
      </c>
      <c r="E21" s="29"/>
    </row>
    <row r="22" spans="1:5" ht="30">
      <c r="A22" s="14">
        <v>21</v>
      </c>
      <c r="B22" s="1" t="s">
        <v>5</v>
      </c>
      <c r="C22" s="1" t="s">
        <v>53</v>
      </c>
      <c r="D22" s="32">
        <v>1</v>
      </c>
      <c r="E22" s="31"/>
    </row>
    <row r="23" spans="1:5" ht="30">
      <c r="A23" s="14">
        <v>22</v>
      </c>
      <c r="B23" s="1" t="s">
        <v>34</v>
      </c>
      <c r="C23" s="1" t="s">
        <v>26</v>
      </c>
      <c r="D23" s="28">
        <v>1</v>
      </c>
      <c r="E23" s="29"/>
    </row>
    <row r="24" spans="1:5" ht="45">
      <c r="A24" s="14">
        <v>23</v>
      </c>
      <c r="B24" s="1" t="s">
        <v>35</v>
      </c>
      <c r="C24" s="1" t="s">
        <v>54</v>
      </c>
      <c r="D24" s="32">
        <v>1</v>
      </c>
      <c r="E24" s="31"/>
    </row>
    <row r="25" spans="1:5" ht="30">
      <c r="A25" s="14">
        <v>24</v>
      </c>
      <c r="B25" s="1" t="s">
        <v>36</v>
      </c>
      <c r="C25" s="1" t="s">
        <v>55</v>
      </c>
      <c r="D25" s="28">
        <v>1</v>
      </c>
      <c r="E25" s="29"/>
    </row>
    <row r="26" spans="1:5" ht="30">
      <c r="A26" s="14">
        <v>25</v>
      </c>
      <c r="B26" s="1" t="s">
        <v>37</v>
      </c>
      <c r="C26" s="1" t="s">
        <v>56</v>
      </c>
      <c r="D26" s="32">
        <v>1</v>
      </c>
      <c r="E26" s="31"/>
    </row>
    <row r="27" spans="1:5" ht="30">
      <c r="A27" s="14">
        <v>26</v>
      </c>
      <c r="B27" s="1" t="s">
        <v>38</v>
      </c>
      <c r="C27" s="1" t="s">
        <v>57</v>
      </c>
      <c r="D27" s="28">
        <v>1</v>
      </c>
      <c r="E27" s="29"/>
    </row>
    <row r="28" spans="1:5" ht="45">
      <c r="A28" s="14">
        <v>27</v>
      </c>
      <c r="B28" s="1" t="s">
        <v>39</v>
      </c>
      <c r="C28" s="1" t="s">
        <v>13</v>
      </c>
      <c r="D28" s="32">
        <v>1</v>
      </c>
      <c r="E28" s="31"/>
    </row>
    <row r="29" spans="1:5" ht="30">
      <c r="A29" s="14">
        <v>28</v>
      </c>
      <c r="B29" s="1" t="s">
        <v>40</v>
      </c>
      <c r="C29" s="1" t="s">
        <v>58</v>
      </c>
      <c r="D29" s="28">
        <v>1</v>
      </c>
      <c r="E29" s="29" t="s">
        <v>94</v>
      </c>
    </row>
    <row r="30" spans="1:5" ht="30">
      <c r="A30" s="14">
        <v>29</v>
      </c>
      <c r="B30" s="1" t="s">
        <v>4</v>
      </c>
      <c r="C30" s="1" t="s">
        <v>14</v>
      </c>
      <c r="D30" s="32">
        <v>1</v>
      </c>
      <c r="E30" s="31" t="s">
        <v>95</v>
      </c>
    </row>
    <row r="31" spans="1:5" ht="30">
      <c r="A31" s="14">
        <v>30</v>
      </c>
      <c r="B31" s="1" t="s">
        <v>76</v>
      </c>
      <c r="C31" s="15" t="s">
        <v>59</v>
      </c>
      <c r="D31" s="28">
        <v>1</v>
      </c>
      <c r="E31" s="29"/>
    </row>
    <row r="32" spans="1:5" ht="30">
      <c r="A32" s="14">
        <v>31</v>
      </c>
      <c r="B32" s="1" t="s">
        <v>43</v>
      </c>
      <c r="C32" s="1" t="s">
        <v>60</v>
      </c>
      <c r="D32" s="32">
        <v>1</v>
      </c>
      <c r="E32" s="31"/>
    </row>
    <row r="33" spans="1:5" ht="45">
      <c r="A33" s="14">
        <v>32</v>
      </c>
      <c r="B33" s="1" t="s">
        <v>44</v>
      </c>
      <c r="C33" s="1" t="s">
        <v>61</v>
      </c>
      <c r="D33" s="28">
        <v>1</v>
      </c>
      <c r="E33" s="29"/>
    </row>
    <row r="34" spans="1:5" ht="30">
      <c r="A34" s="14">
        <v>33</v>
      </c>
      <c r="B34" s="1" t="s">
        <v>41</v>
      </c>
      <c r="C34" s="1" t="s">
        <v>62</v>
      </c>
      <c r="D34" s="32">
        <v>1</v>
      </c>
      <c r="E34" s="31"/>
    </row>
    <row r="35" spans="1:5" ht="30">
      <c r="A35" s="14">
        <v>34</v>
      </c>
      <c r="B35" s="1" t="s">
        <v>42</v>
      </c>
      <c r="C35" s="1" t="s">
        <v>63</v>
      </c>
      <c r="D35" s="28">
        <v>1</v>
      </c>
      <c r="E35" s="29"/>
    </row>
    <row r="36" spans="1:5" ht="30">
      <c r="A36" s="14">
        <v>35</v>
      </c>
      <c r="B36" s="1" t="s">
        <v>45</v>
      </c>
      <c r="C36" s="1" t="s">
        <v>64</v>
      </c>
      <c r="D36" s="32">
        <v>1</v>
      </c>
      <c r="E36" s="31"/>
    </row>
    <row r="37" spans="1:5">
      <c r="A37" s="14">
        <v>36</v>
      </c>
      <c r="B37" s="1" t="s">
        <v>46</v>
      </c>
      <c r="C37" s="2" t="s">
        <v>65</v>
      </c>
      <c r="D37" s="28">
        <v>1</v>
      </c>
      <c r="E37" s="29"/>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B10" sqref="B10"/>
    </sheetView>
  </sheetViews>
  <sheetFormatPr baseColWidth="10" defaultRowHeight="15" x14ac:dyDescent="0"/>
  <cols>
    <col min="1" max="1" width="6.5" customWidth="1"/>
    <col min="2" max="2" width="63" customWidth="1"/>
    <col min="3" max="3" width="74.6640625" customWidth="1"/>
    <col min="4" max="4" width="18.5" bestFit="1" customWidth="1"/>
    <col min="5" max="5" width="21.33203125" bestFit="1" customWidth="1"/>
  </cols>
  <sheetData>
    <row r="1" spans="1:5">
      <c r="A1" t="s">
        <v>24</v>
      </c>
    </row>
    <row r="2" spans="1:5">
      <c r="A2" s="16" t="s">
        <v>0</v>
      </c>
      <c r="B2" s="17" t="s">
        <v>3</v>
      </c>
      <c r="C2" s="17" t="s">
        <v>1</v>
      </c>
      <c r="D2" s="17" t="s">
        <v>15</v>
      </c>
      <c r="E2" s="17" t="s">
        <v>16</v>
      </c>
    </row>
    <row r="3" spans="1:5" ht="45">
      <c r="A3" s="18">
        <v>1</v>
      </c>
      <c r="B3" s="19" t="s">
        <v>2</v>
      </c>
      <c r="C3" s="19" t="s">
        <v>47</v>
      </c>
      <c r="D3" s="6">
        <v>0</v>
      </c>
      <c r="E3" s="23" t="s">
        <v>77</v>
      </c>
    </row>
    <row r="4" spans="1:5" ht="60">
      <c r="A4" s="20">
        <v>2</v>
      </c>
      <c r="B4" s="4" t="s">
        <v>71</v>
      </c>
      <c r="C4" s="21" t="s">
        <v>8</v>
      </c>
      <c r="D4" s="10">
        <v>0</v>
      </c>
      <c r="E4" s="24" t="s">
        <v>78</v>
      </c>
    </row>
    <row r="5" spans="1:5" ht="150">
      <c r="A5" s="18">
        <v>3</v>
      </c>
      <c r="B5" s="19" t="s">
        <v>66</v>
      </c>
      <c r="C5" s="19" t="s">
        <v>7</v>
      </c>
      <c r="D5" s="6">
        <v>0</v>
      </c>
      <c r="E5" s="23" t="s">
        <v>79</v>
      </c>
    </row>
    <row r="6" spans="1:5" ht="75">
      <c r="A6" s="20">
        <v>4</v>
      </c>
      <c r="B6" s="4" t="s">
        <v>67</v>
      </c>
      <c r="C6" s="4" t="s">
        <v>7</v>
      </c>
      <c r="D6" s="7">
        <v>0</v>
      </c>
      <c r="E6" s="25" t="s">
        <v>80</v>
      </c>
    </row>
    <row r="7" spans="1:5" ht="60">
      <c r="A7" s="18">
        <v>5</v>
      </c>
      <c r="B7" s="19" t="s">
        <v>68</v>
      </c>
      <c r="C7" s="19" t="s">
        <v>7</v>
      </c>
      <c r="D7" s="6">
        <v>1</v>
      </c>
      <c r="E7" s="6"/>
    </row>
    <row r="8" spans="1:5" ht="60">
      <c r="A8" s="20">
        <v>6</v>
      </c>
      <c r="B8" s="4" t="s">
        <v>69</v>
      </c>
      <c r="C8" s="4" t="s">
        <v>7</v>
      </c>
      <c r="D8" s="7">
        <v>1</v>
      </c>
      <c r="E8" s="26"/>
    </row>
    <row r="9" spans="1:5" ht="60">
      <c r="A9" s="18">
        <v>7</v>
      </c>
      <c r="B9" s="19" t="s">
        <v>70</v>
      </c>
      <c r="C9" s="19" t="s">
        <v>7</v>
      </c>
      <c r="D9" s="11">
        <v>1</v>
      </c>
      <c r="E9" s="11"/>
    </row>
    <row r="10" spans="1:5" ht="90">
      <c r="A10" s="20">
        <v>8</v>
      </c>
      <c r="B10" s="4" t="s">
        <v>72</v>
      </c>
      <c r="C10" s="4" t="s">
        <v>48</v>
      </c>
      <c r="D10" s="7">
        <v>0</v>
      </c>
      <c r="E10" s="25" t="s">
        <v>81</v>
      </c>
    </row>
    <row r="11" spans="1:5" ht="75">
      <c r="A11" s="18">
        <v>9</v>
      </c>
      <c r="B11" s="19" t="s">
        <v>73</v>
      </c>
      <c r="C11" s="19" t="s">
        <v>48</v>
      </c>
      <c r="D11" s="6">
        <v>1</v>
      </c>
      <c r="E11" s="23"/>
    </row>
    <row r="12" spans="1:5" ht="75">
      <c r="A12" s="20">
        <v>10</v>
      </c>
      <c r="B12" s="4" t="s">
        <v>74</v>
      </c>
      <c r="C12" s="4" t="s">
        <v>48</v>
      </c>
      <c r="D12" s="7">
        <v>1</v>
      </c>
      <c r="E12" s="7"/>
    </row>
    <row r="13" spans="1:5" ht="75">
      <c r="A13" s="18">
        <v>11</v>
      </c>
      <c r="B13" s="19" t="s">
        <v>75</v>
      </c>
      <c r="C13" s="19" t="s">
        <v>48</v>
      </c>
      <c r="D13" s="6">
        <v>1</v>
      </c>
      <c r="E13" s="6"/>
    </row>
    <row r="14" spans="1:5" ht="30">
      <c r="A14" s="20">
        <v>12</v>
      </c>
      <c r="B14" s="4" t="s">
        <v>27</v>
      </c>
      <c r="C14" s="4" t="s">
        <v>49</v>
      </c>
      <c r="D14" s="7">
        <v>1</v>
      </c>
      <c r="E14" s="7"/>
    </row>
    <row r="15" spans="1:5" ht="30">
      <c r="A15" s="18">
        <v>13</v>
      </c>
      <c r="B15" s="19" t="s">
        <v>30</v>
      </c>
      <c r="C15" s="19" t="s">
        <v>9</v>
      </c>
      <c r="D15" s="11">
        <v>1</v>
      </c>
      <c r="E15" s="11"/>
    </row>
    <row r="16" spans="1:5" ht="30">
      <c r="A16" s="20">
        <v>14</v>
      </c>
      <c r="B16" s="4" t="s">
        <v>50</v>
      </c>
      <c r="C16" s="4" t="s">
        <v>51</v>
      </c>
      <c r="D16" s="10">
        <v>1</v>
      </c>
      <c r="E16" s="10"/>
    </row>
    <row r="17" spans="1:5">
      <c r="A17" s="18">
        <v>15</v>
      </c>
      <c r="B17" s="19" t="s">
        <v>28</v>
      </c>
      <c r="C17" s="19" t="s">
        <v>10</v>
      </c>
      <c r="D17" s="6">
        <v>1</v>
      </c>
      <c r="E17" s="6"/>
    </row>
    <row r="18" spans="1:5" ht="30">
      <c r="A18" s="20">
        <v>16</v>
      </c>
      <c r="B18" s="4" t="s">
        <v>29</v>
      </c>
      <c r="C18" s="4" t="s">
        <v>11</v>
      </c>
      <c r="D18" s="7">
        <v>1</v>
      </c>
      <c r="E18" s="7"/>
    </row>
    <row r="19" spans="1:5" ht="30">
      <c r="A19" s="18">
        <v>17</v>
      </c>
      <c r="B19" s="19" t="s">
        <v>31</v>
      </c>
      <c r="C19" s="19" t="s">
        <v>12</v>
      </c>
      <c r="D19" s="6">
        <v>1</v>
      </c>
      <c r="E19" s="6"/>
    </row>
    <row r="20" spans="1:5" ht="30">
      <c r="A20" s="20">
        <v>19</v>
      </c>
      <c r="B20" s="4" t="s">
        <v>32</v>
      </c>
      <c r="C20" s="4" t="s">
        <v>52</v>
      </c>
      <c r="D20" s="10">
        <v>1</v>
      </c>
      <c r="E20" s="10"/>
    </row>
    <row r="21" spans="1:5" ht="30">
      <c r="A21" s="18">
        <v>20</v>
      </c>
      <c r="B21" s="19" t="s">
        <v>33</v>
      </c>
      <c r="C21" s="19" t="s">
        <v>6</v>
      </c>
      <c r="D21" s="11">
        <v>1</v>
      </c>
      <c r="E21" s="11"/>
    </row>
    <row r="22" spans="1:5" ht="30">
      <c r="A22" s="20">
        <v>21</v>
      </c>
      <c r="B22" s="4" t="s">
        <v>5</v>
      </c>
      <c r="C22" s="4" t="s">
        <v>53</v>
      </c>
      <c r="D22" s="7">
        <v>1</v>
      </c>
      <c r="E22" s="7"/>
    </row>
    <row r="23" spans="1:5" ht="45">
      <c r="A23" s="18">
        <v>22</v>
      </c>
      <c r="B23" s="19" t="s">
        <v>34</v>
      </c>
      <c r="C23" s="19" t="s">
        <v>26</v>
      </c>
      <c r="D23" s="6">
        <v>1</v>
      </c>
      <c r="E23" s="6"/>
    </row>
    <row r="24" spans="1:5" ht="45">
      <c r="A24" s="20">
        <v>23</v>
      </c>
      <c r="B24" s="4" t="s">
        <v>35</v>
      </c>
      <c r="C24" s="4" t="s">
        <v>54</v>
      </c>
      <c r="D24" s="7">
        <v>1</v>
      </c>
      <c r="E24" s="7"/>
    </row>
    <row r="25" spans="1:5" ht="30">
      <c r="A25" s="18">
        <v>24</v>
      </c>
      <c r="B25" s="19" t="s">
        <v>36</v>
      </c>
      <c r="C25" s="19" t="s">
        <v>55</v>
      </c>
      <c r="D25" s="11">
        <v>1</v>
      </c>
      <c r="E25" s="11"/>
    </row>
    <row r="26" spans="1:5" ht="45">
      <c r="A26" s="20">
        <v>25</v>
      </c>
      <c r="B26" s="4" t="s">
        <v>37</v>
      </c>
      <c r="C26" s="4" t="s">
        <v>56</v>
      </c>
      <c r="D26" s="7">
        <v>1</v>
      </c>
      <c r="E26" s="7"/>
    </row>
    <row r="27" spans="1:5" ht="45">
      <c r="A27" s="18">
        <v>26</v>
      </c>
      <c r="B27" s="19" t="s">
        <v>38</v>
      </c>
      <c r="C27" s="19" t="s">
        <v>57</v>
      </c>
      <c r="D27" s="6">
        <v>1</v>
      </c>
      <c r="E27" s="6"/>
    </row>
    <row r="28" spans="1:5" ht="45">
      <c r="A28" s="20">
        <v>27</v>
      </c>
      <c r="B28" s="4" t="s">
        <v>39</v>
      </c>
      <c r="C28" s="4" t="s">
        <v>13</v>
      </c>
      <c r="D28" s="10">
        <v>1</v>
      </c>
      <c r="E28" s="10"/>
    </row>
    <row r="29" spans="1:5" ht="30">
      <c r="A29" s="18">
        <v>28</v>
      </c>
      <c r="B29" s="19" t="s">
        <v>40</v>
      </c>
      <c r="C29" s="19" t="s">
        <v>58</v>
      </c>
      <c r="D29" s="6">
        <v>1</v>
      </c>
      <c r="E29" s="23"/>
    </row>
    <row r="30" spans="1:5" ht="30">
      <c r="A30" s="20">
        <v>29</v>
      </c>
      <c r="B30" s="4" t="s">
        <v>4</v>
      </c>
      <c r="C30" s="4" t="s">
        <v>14</v>
      </c>
      <c r="D30" s="7">
        <v>1</v>
      </c>
      <c r="E30" s="7"/>
    </row>
    <row r="31" spans="1:5" ht="120">
      <c r="A31" s="18">
        <v>30</v>
      </c>
      <c r="B31" s="19" t="s">
        <v>76</v>
      </c>
      <c r="C31" s="22" t="s">
        <v>59</v>
      </c>
      <c r="D31" s="6">
        <v>1</v>
      </c>
      <c r="E31" s="23" t="s">
        <v>82</v>
      </c>
    </row>
    <row r="32" spans="1:5" ht="75">
      <c r="A32" s="20">
        <v>31</v>
      </c>
      <c r="B32" s="4" t="s">
        <v>43</v>
      </c>
      <c r="C32" s="4" t="s">
        <v>60</v>
      </c>
      <c r="D32" s="7">
        <v>0</v>
      </c>
      <c r="E32" s="25" t="s">
        <v>83</v>
      </c>
    </row>
    <row r="33" spans="1:5" ht="45">
      <c r="A33" s="18">
        <v>32</v>
      </c>
      <c r="B33" s="19" t="s">
        <v>44</v>
      </c>
      <c r="C33" s="19" t="s">
        <v>61</v>
      </c>
      <c r="D33" s="11"/>
      <c r="E33" s="27" t="s">
        <v>84</v>
      </c>
    </row>
    <row r="34" spans="1:5" ht="30">
      <c r="A34" s="20">
        <v>33</v>
      </c>
      <c r="B34" s="4" t="s">
        <v>41</v>
      </c>
      <c r="C34" s="4" t="s">
        <v>62</v>
      </c>
      <c r="D34" s="10">
        <v>1</v>
      </c>
      <c r="E34" s="10"/>
    </row>
    <row r="35" spans="1:5" ht="30">
      <c r="A35" s="18">
        <v>34</v>
      </c>
      <c r="B35" s="19" t="s">
        <v>42</v>
      </c>
      <c r="C35" s="19" t="s">
        <v>63</v>
      </c>
      <c r="D35" s="11">
        <v>1</v>
      </c>
      <c r="E35" s="11"/>
    </row>
    <row r="36" spans="1:5" ht="30">
      <c r="A36" s="20">
        <v>35</v>
      </c>
      <c r="B36" s="4" t="s">
        <v>45</v>
      </c>
      <c r="C36" s="4" t="s">
        <v>64</v>
      </c>
      <c r="D36" s="10">
        <v>1</v>
      </c>
      <c r="E36" s="10"/>
    </row>
    <row r="37" spans="1:5">
      <c r="A37" s="18">
        <v>36</v>
      </c>
      <c r="B37" s="19" t="s">
        <v>46</v>
      </c>
      <c r="C37" s="19" t="s">
        <v>65</v>
      </c>
      <c r="D37" s="11">
        <v>1</v>
      </c>
      <c r="E37" s="11"/>
    </row>
  </sheetData>
  <conditionalFormatting sqref="D3:D37">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Abnahmetest</vt:lpstr>
      <vt:lpstr>Backend</vt:lpstr>
      <vt:lpstr>Frontend</vt:lpstr>
      <vt:lpstr>Design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Ein Microsoft Office-Anwender</dc:creator>
  <cp:lastModifiedBy>Ein Microsoft Office-Anwender</cp:lastModifiedBy>
  <dcterms:created xsi:type="dcterms:W3CDTF">2014-12-21T16:28:03Z</dcterms:created>
  <dcterms:modified xsi:type="dcterms:W3CDTF">2015-01-26T13:47:25Z</dcterms:modified>
</cp:coreProperties>
</file>