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60" windowHeight="16560" tabRatio="500"/>
  </bookViews>
  <sheets>
    <sheet name="Abnahmetest" sheetId="1" r:id="rId1"/>
    <sheet name="Backend" sheetId="2" r:id="rId2"/>
    <sheet name="Frontend" sheetId="4" r:id="rId3"/>
    <sheet name="Design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<sst xmlns="http://schemas.openxmlformats.org/spreadsheetml/2006/main" count="294" uniqueCount="90">
  <si>
    <t>ID</t>
  </si>
  <si>
    <t>Erwartungen</t>
  </si>
  <si>
    <t>Der Anwender öffnet die Web-Anwendung und betätigt den "Go Happy"-Button.</t>
  </si>
  <si>
    <t>Testszenario</t>
  </si>
  <si>
    <t>Der Anwender hat eine Bar aus einer Route entfernt und wählt eine neue Bar aus der Auswahl aus.</t>
  </si>
  <si>
    <t>Der Anwender bekommt eine "Go Happy"-Link zugesendet und klickt auf diesen.</t>
  </si>
  <si>
    <t xml:space="preserve">Es öffnet sich ein Fenster. Dem Anwender wird ein Link zur Verfügung gestellt, den er kopieren und versenden kann. </t>
  </si>
  <si>
    <t>Es wird eine neue Route auf Basis der angepassten Einstellungen erstellt.</t>
  </si>
  <si>
    <t>Es wird eine Fehleranmeldung angezeigt, die dem Anwender mitteilt, dass keine Bars mit den angegebenen Parametern gefunden werden konnte und die Einstellungen angepasst werden müssen.</t>
  </si>
  <si>
    <t>Mit einem Klick auf einen Routenpunkt werden zusätzliche Informationen (Barname, Zeitraum, etc.) angezeigt.</t>
  </si>
  <si>
    <t>Dem Anwender werden die Top 7 Routen angezeigt.</t>
  </si>
  <si>
    <t>Die ausgewählt Route wird in "Aktuelle Route" übernommen und kann angepasst werden.</t>
  </si>
  <si>
    <t>Die Bar klappt auf und es werden zusätzuliche Informationen angezeigt.</t>
  </si>
  <si>
    <t>Dem Anwender wird eine Meldung angezeigt, dass zunächst eine Route gelöscht werden muss bis eine neue Route offline gespeichert werden kann.</t>
  </si>
  <si>
    <t>Dem Anwender wird eine Liste von Bars zur Verfügung gestellt, die durchsucht werden kann und eine Auswahl getroffen werden kann.</t>
  </si>
  <si>
    <t>Ergebnis Backend</t>
  </si>
  <si>
    <t>Kommentar Backend</t>
  </si>
  <si>
    <t>Ergebnis Frontend</t>
  </si>
  <si>
    <t>Kommentar Frontend</t>
  </si>
  <si>
    <t>Kommentar Design</t>
  </si>
  <si>
    <t>Ergebnis Design</t>
  </si>
  <si>
    <t>Ergebnis Überarbeitung</t>
  </si>
  <si>
    <t>Kommentar Überarbeitung</t>
  </si>
  <si>
    <t>Abnahmetest durch das Team "Backend"</t>
  </si>
  <si>
    <t>Abnahmetest durch das Team "Frontend"</t>
  </si>
  <si>
    <t>Abnahmetest konsolidiert</t>
  </si>
  <si>
    <t>Es öffnet sich ein Pop-Up Fenster zur Benennung der Route. Die Route wird in "Offline Routen" gespeichert.</t>
  </si>
  <si>
    <t>Der Anwender hat sich eine Route erstellen lassen und klickt auf das "Kartenicon".</t>
  </si>
  <si>
    <t>Der Anwender klick auf den Reiter "Top 7 Routen"</t>
  </si>
  <si>
    <t>Der Anwender befindet sich in der Listenansicht der Top 7 Routen und wählt eine der Top 7 Routen durch einen klick aus.</t>
  </si>
  <si>
    <t>Der Anwender befindet sich in der Kartenansicht der Route und klickt auf einen Routenpunkt.</t>
  </si>
  <si>
    <t>Der Anwender möchte mehr Informationen zu eine Bar bekommen und klickt auf eine Bar in der Ansicht "Aktuellen-Routen".</t>
  </si>
  <si>
    <t>Der Anwender lässt sich mehr Informationen zu einer Bar anzeigen und möchte die Bar wieder "minimieren" und klickt erneut auf die Bar.</t>
  </si>
  <si>
    <t>Der Anwender hat sich eine Route erstellen lassen, klickt auf das "Options-Icon" und betätigt den "Sharen"-Button.</t>
  </si>
  <si>
    <t>Der Anwender hat sich eine Route erstellen lassen, klickt auf das "Options-Icon" und betätigt den "Offline speichern"-Button. Er benennt die Route und klickt auf "Speichern".</t>
  </si>
  <si>
    <t>Der Anwender hat sich eine Route erstellen lassen, klickt auf das "Options-Icon" und betätigt den "Offline speichern"-Button. Er benennt die Route nicht und klickt auf "Speichern".</t>
  </si>
  <si>
    <t>Der Anwender will sich seine offline gespeicherten Routen anzeigen lassen und klickt auf den Reiter "Offline Routen".</t>
  </si>
  <si>
    <t>Der Anwender befindet sich in der "Offline Routen Ansicht" und klickt auf das "Trash-Symbol" einer gespeicherten Route und bestätigt den Löschvorgang.</t>
  </si>
  <si>
    <t>Der Anwender befindet sich in der "Offline Routen Ansicht" und klickt auf das "Trash-Symbol" einer gespeicherten Route und bricht den Löschvorgang ab.</t>
  </si>
  <si>
    <t>Der Anwender hat sich eine Route erstellen lassen, klickt auf das "Options-Icon" und betätigt den "Offline speichern"-Button und die maximale Anzahl an gespeicherten Routen ist erreicht.</t>
  </si>
  <si>
    <t>Der Anwender hat sich eine Route erstellen lassen, klickt auf das "Options-Icon" und betätigt den "Impressums"-Button.</t>
  </si>
  <si>
    <t>Der Anwender lässt sich das Impressum anzeigen und klickt auf "Schließen".</t>
  </si>
  <si>
    <t>Der Anwender hat sich eine Route erstellen lassen, klickt auf das "Options-Icon" und betätigt das "Standort-Icon"</t>
  </si>
  <si>
    <t>Der Anwender hat sich eine Route erstellen lassen, klickt auf das "Options-Icon" und betätigt das "Standort-Icon" und der Anwendung wird der Zugriff auf den Standort verweigert.</t>
  </si>
  <si>
    <t>Der Anwender schließt die Anwendung und öffnet diese innerhalb von 24h wieder.</t>
  </si>
  <si>
    <t>Der Anwender schließt die Anwendung und öffnet diese nach 24h wieder.</t>
  </si>
  <si>
    <t>Es wird eine Happy Hour Route auf Basis der Standardeinstellungen inkl. aktuellem Standort erstellt.</t>
  </si>
  <si>
    <t>Es wird eine Karte mit der Route und den Routenpunkten der Tour angezeigt.</t>
  </si>
  <si>
    <t>Der Anwender befindet sich in der  Kartenansicht und klick auf den "Zurück-Pfeil".</t>
  </si>
  <si>
    <t>Der Anwender gelangt zurück zu der ansicht "Aktuelle Route".</t>
  </si>
  <si>
    <t>Die Bar klappt zusammen und wird wieder in normalen Listenform angezeigt.</t>
  </si>
  <si>
    <t>Mit einem Klick auf den Link öffnet sich die Anwendung und die geteilte Route wird in "Aktuelle Route" angezeigt.</t>
  </si>
  <si>
    <t>Es öffnet sich ein Pop-Up Fenster zur Benennung der Route. Beim klick auf "Speichern" passiert nichts</t>
  </si>
  <si>
    <t>Alle offline gespeicherten Routen werden in einer Liste angezeigt.</t>
  </si>
  <si>
    <t>Es öffnet sich ein Pop-Up, in dem das Löschen bestätigt werden muss. Mit Bestätigung ist die Route entfernt.</t>
  </si>
  <si>
    <t>Es öffnet sich ein Pop-Up, in dem das Löschen bestätigt werden muss. Wird der Vorgang jeder abgebrochen gelangt der Anwender wieder zurück zu der "Offline Routen Ansicht".</t>
  </si>
  <si>
    <t>Die Bar wird aus der aktuellen Route entfernt und kann durch eine neue Bar aus einer Liste ausgetauscht werden.</t>
  </si>
  <si>
    <t>Der aktuelle Standort des Anwender wird in das Textfeld übernommen.</t>
  </si>
  <si>
    <t>Der aktuelle Standort des Anwender wird nicht in das Textfeld übernommen. Das Feld bleibt leer bzw. der alte Standort bestehen.</t>
  </si>
  <si>
    <t>Dem Anwender wird das Impressum angezeigt.</t>
  </si>
  <si>
    <t>Der Anwender gelangt zurück zu der Ansicht "Akteuelle Route" mit geöffneter "Options-Bar".</t>
  </si>
  <si>
    <t>Die zuletzt getätigten Einstellung sind noch vorhanden und der Anwender kann normal mit den Anwendung arbeiten.</t>
  </si>
  <si>
    <t>Der Anwender startet von Beginn mit der Ansicht des "Go Happy Buttons".</t>
  </si>
  <si>
    <t>Der Anwender hat sich eine Route erstellen lassen, klickt auf das "Options-Icon" und passt die Einstellung Ort an und klickt auf den "Zurück-Pfeil". Daraufhin wird der "Aktualisierungs-Button" betätigt, um die Einstellungen zu übernehmen</t>
  </si>
  <si>
    <t>Der Anwender hat sich eine Route erstellen lassen, klickt auf das "Options-Icon" und passt die Einstellung Wochentag an und klickt auf den "Zurück-Pfeil". Daraufhin wird der "Aktualisierungs-Button" betätigt, um die Einstellungen zu übernehmen</t>
  </si>
  <si>
    <t>Der Anwender hat sich eine Route erstellen lassen, klickt auf das "Options-Icon" und passt die Einstellung Radius an und klickt auf den "Zurück-Pfeil". Daraufhin wird der "Aktualisierungs-Button" betätigt, um die Einstellungen zu übernehmen</t>
  </si>
  <si>
    <t>Der Anwender hat sich eine Route erstellen lassen, klickt auf das "Options-Icon" und passt die Einstellung Uhrzeit an und klickt auf den "Zurück-Pfeil". Daraufhin wird der "Aktualisierungs-Button" betätigt, um die Einstellungen zu übernehmen</t>
  </si>
  <si>
    <t>Der Anwender hat sich eine Route erstellen lassen, klickt auf das "Options-Icon" und passt die Einstellung Verweilszeit an und klickt auf den "Zurück-Pfeil". Daraufhin wird der "Aktualisierungs-Button" betätigt, um die Einstellungen zu übernehmen</t>
  </si>
  <si>
    <t>Der Anwender öffnet die Web-Anwendung und betätigt den "Go Happy"-Button und es werden keine Bars, auf den die Parameter zutreffen, gefunden.</t>
  </si>
  <si>
    <t>Der Anwender entdeckt flasche Informationen bei einer Bar und meldet diese über den "Melden-Button".</t>
  </si>
  <si>
    <t>Der Anwender hat sich eine Route erstellen lassen und möchte eine Bar entfernen und swipt auf der gewünschte Bar nach links.</t>
  </si>
  <si>
    <t>Es erscheint ein Pop Up fenster in welches man einen Text zur Fehlermeldung ientragen kann. Dieser kann anschließend abgeschickt oder aber auch verworfen werden. Es folgt eine Bestätigung.</t>
  </si>
  <si>
    <t xml:space="preserve">Sobald die Einstellungen vorgenommen wurden und es auf den Zurückpfeil geklickt wurde, tauchen bereits andere Bars in der "Auswahlübersicht" auf. Beim Aktualisieren wird dann letztendlich eine neue Route generiert. </t>
  </si>
  <si>
    <t>Wird wohl bereits aktualisiert, nach dem man auf den Zurückpfeil geklickt hat.</t>
  </si>
  <si>
    <t xml:space="preserve">s.o. </t>
  </si>
  <si>
    <t xml:space="preserve">Bereits nach dem Klick auf den Zurückpfeil, tauchen Bars in der "Auswahlübersicht" auf. Nach dem Klick auf den Aktualisierungsbutton, wird letztendlich eine neue Route erstellt. </t>
  </si>
  <si>
    <t>Hat noch einen Schönheitsfehler. Die Fenster mit dem weißen Hintergrund sind wohl nicht dynamisch und deswegen u.U. zu klein für die Informationen</t>
  </si>
  <si>
    <t>Scheint wohl zu funktionieren. Bisher aber nur eine Route drin.</t>
  </si>
  <si>
    <t xml:space="preserve">Link wird angezeigt. Es erfolgt jedoch kein Kopieren des Linkes in die Zwischenablage nach Betätigen des Kopierbuttons. </t>
  </si>
  <si>
    <t>Es öffnet sich ein Pop-Up, in dem das Löschen bestätigt werden muss. Wird der Vorgang jedoch abgebrochen gelangt der Anwender wieder zurück zu der "Offline Routen Ansicht".</t>
  </si>
  <si>
    <t>Nach Routen fehlt ein Komma</t>
  </si>
  <si>
    <t>Es erscheint ein Pop Up fenster in welches man einen Text zur Fehlermeldung eintragen kann. Dieser kann anschließend abgeschickt oder aber auch verworfen werden. Es folgt eine Bestätigung.</t>
  </si>
  <si>
    <t>Man kann eine Bar ohne Begründung melden. Evtl. nicht ganz sinnvoll</t>
  </si>
  <si>
    <t>Ich konnte den Fehlerfall nicht nachstellen.</t>
  </si>
  <si>
    <t>Es wird mir jeden Wochentag diegleiche Route angezeigt.</t>
  </si>
  <si>
    <t>Es wird nur die Freitagsroute angezeigt.</t>
  </si>
  <si>
    <t xml:space="preserve">Umlaute können (teilw.) nicht richtig angezeigt werden. Bsp: beim Sausalitos "Jumbo Cocktail f??r 5???" </t>
  </si>
  <si>
    <t>Über Button "kopieren" wird Link nicht in Zwischenspeicher kopiert. Manuelles kopieren des Llinks aus dem Textfeld ist möglich.</t>
  </si>
  <si>
    <t>Ergebnis wird morgen nachgetragen</t>
  </si>
  <si>
    <t>Abnahmetest durch das Team "Design"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</si>
</sst>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</fills>
  <borders count="8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0" fillId="2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5" fillId="3" borderId="2" xfId="0" applyFont="1" applyFill="1" applyBorder="1"/>
    <xf numFmtId="0" fontId="5" fillId="3" borderId="3" xfId="0" applyFont="1" applyFill="1" applyBorder="1"/>
    <xf numFmtId="0" fontId="0" fillId="0" borderId="2" xfId="0" applyNumberFormat="1" applyFont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NumberFormat="1" applyAlignment="1">
      <alignment horizontal="center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0" borderId="5" xfId="0" applyFont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NumberForma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</cellXfs>
  <cellStyles count="1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Standard" xfId="0" builtinId="0"/>
  </cellStyles>
  <dxfs count="34"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95B3D7"/>
        </left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C4D79B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95B3D7"/>
        </left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elle4" displayName="Tabelle4" ref="A2:K33" totalsRowShown="0">
  <autoFilter ref="A2:K33"/>
  <tableColumns count="11">
    <tableColumn id="1" name="ID" dataDxfId="33"/>
    <tableColumn id="2" name="Testszenario" dataDxfId="32"/>
    <tableColumn id="3" name="Erwartungen" dataDxfId="31"/>
    <tableColumn id="4" name="Ergebnis Backend" dataDxfId="5">
      <calculatedColumnFormula>Tabelle13[[#This Row],[Ergebnis Backend]]</calculatedColumnFormula>
    </tableColumn>
    <tableColumn id="5" name="Kommentar Backend" dataDxfId="4">
      <calculatedColumnFormula>Tabelle13[[#This Row],[Kommentar Backend]]</calculatedColumnFormula>
    </tableColumn>
    <tableColumn id="7" name="Ergebnis Frontend" dataDxfId="3">
      <calculatedColumnFormula>Tabelle147[[#This Row],[Ergebnis Frontend]]</calculatedColumnFormula>
    </tableColumn>
    <tableColumn id="8" name="Kommentar Frontend" dataDxfId="2">
      <calculatedColumnFormula>Tabelle147[[#This Row],[Kommentar Frontend]]</calculatedColumnFormula>
    </tableColumn>
    <tableColumn id="9" name="Ergebnis Design" dataDxfId="1">
      <calculatedColumnFormula>Tabelle146[[#This Row],[Ergebnis Design]]</calculatedColumnFormula>
    </tableColumn>
    <tableColumn id="10" name="Kommentar Design" dataDxfId="0">
      <calculatedColumnFormula>Tabelle146[[#This Row],[Kommentar Design]]</calculatedColumnFormula>
    </tableColumn>
    <tableColumn id="11" name="Ergebnis Überarbeitung" dataDxfId="30"/>
    <tableColumn id="12" name="Kommentar Überarbeitung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2:E33" totalsRowShown="0" headerRowDxfId="24" headerRowBorderDxfId="22" tableBorderDxfId="23">
  <autoFilter ref="A2:E33"/>
  <tableColumns count="5">
    <tableColumn id="1" name="ID" dataDxfId="28"/>
    <tableColumn id="2" name="Testszenario" dataDxfId="27"/>
    <tableColumn id="3" name="Erwartungen" dataDxfId="26"/>
    <tableColumn id="4" name="Ergebnis Backend"/>
    <tableColumn id="5" name="Kommentar Backend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elle147" displayName="Tabelle147" ref="A2:E33" totalsRowShown="0" headerRowDxfId="16" headerRowBorderDxfId="14" tableBorderDxfId="15">
  <autoFilter ref="A2:E33"/>
  <tableColumns count="5">
    <tableColumn id="1" name="ID" dataDxfId="21"/>
    <tableColumn id="2" name="Testszenario" dataDxfId="20"/>
    <tableColumn id="3" name="Erwartungen" dataDxfId="19"/>
    <tableColumn id="4" name="Ergebnis Frontend" dataDxfId="18"/>
    <tableColumn id="5" name="Kommentar Frontend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elle146" displayName="Tabelle146" ref="A2:E33" totalsRowShown="0" headerRowDxfId="8" headerRowBorderDxfId="6" tableBorderDxfId="7">
  <autoFilter ref="A2:E33"/>
  <tableColumns count="5">
    <tableColumn id="1" name="ID" dataDxfId="13"/>
    <tableColumn id="2" name="Testszenario" dataDxfId="12"/>
    <tableColumn id="3" name="Erwartungen" dataDxfId="11"/>
    <tableColumn id="4" name="Ergebnis Design" dataDxfId="10"/>
    <tableColumn id="5" name="Kommentar Design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9" workbookViewId="0">
      <selection activeCell="G14" sqref="G14"/>
    </sheetView>
  </sheetViews>
  <sheetFormatPr baseColWidth="10" defaultRowHeight="15" x14ac:dyDescent="0"/>
  <cols>
    <col min="1" max="1" width="5.33203125" customWidth="1"/>
    <col min="2" max="2" width="66.83203125" bestFit="1" customWidth="1"/>
    <col min="3" max="3" width="43.83203125" customWidth="1"/>
    <col min="4" max="4" width="18.5" bestFit="1" customWidth="1"/>
    <col min="5" max="5" width="10.83203125" customWidth="1"/>
    <col min="6" max="6" width="19" bestFit="1" customWidth="1"/>
    <col min="7" max="7" width="31.33203125" customWidth="1"/>
    <col min="8" max="8" width="17" bestFit="1" customWidth="1"/>
    <col min="9" max="9" width="33.33203125" customWidth="1"/>
    <col min="10" max="10" width="23.6640625" bestFit="1" customWidth="1"/>
    <col min="11" max="11" width="26.5" bestFit="1" customWidth="1"/>
  </cols>
  <sheetData>
    <row r="1" spans="1:11">
      <c r="A1" t="s">
        <v>25</v>
      </c>
    </row>
    <row r="2" spans="1:11">
      <c r="A2" s="4" t="s">
        <v>0</v>
      </c>
      <c r="B2" t="s">
        <v>3</v>
      </c>
      <c r="C2" t="s">
        <v>1</v>
      </c>
      <c r="D2" t="s">
        <v>15</v>
      </c>
      <c r="E2" t="s">
        <v>16</v>
      </c>
      <c r="F2" s="7" t="s">
        <v>17</v>
      </c>
      <c r="G2" s="8" t="s">
        <v>18</v>
      </c>
      <c r="H2" s="7" t="s">
        <v>20</v>
      </c>
      <c r="I2" s="7" t="s">
        <v>19</v>
      </c>
      <c r="J2" t="s">
        <v>21</v>
      </c>
      <c r="K2" t="s">
        <v>22</v>
      </c>
    </row>
    <row r="3" spans="1:11" ht="45">
      <c r="A3" s="13">
        <v>1</v>
      </c>
      <c r="B3" s="1" t="s">
        <v>2</v>
      </c>
      <c r="C3" s="1" t="s">
        <v>46</v>
      </c>
      <c r="D3" s="1">
        <f>Tabelle13[[#This Row],[Ergebnis Backend]]</f>
        <v>1</v>
      </c>
      <c r="E3" s="1">
        <f>Tabelle13[[#This Row],[Kommentar Backend]]</f>
        <v>0</v>
      </c>
      <c r="F3" s="1">
        <f>Tabelle147[[#This Row],[Ergebnis Frontend]]</f>
        <v>1</v>
      </c>
      <c r="G3" s="1">
        <f>Tabelle147[[#This Row],[Kommentar Frontend]]</f>
        <v>0</v>
      </c>
      <c r="H3" s="1">
        <f>Tabelle146[[#This Row],[Ergebnis Design]]</f>
        <v>1</v>
      </c>
      <c r="I3" s="1">
        <f>Tabelle146[[#This Row],[Kommentar Design]]</f>
        <v>0</v>
      </c>
      <c r="J3" s="1"/>
      <c r="K3" s="1"/>
    </row>
    <row r="4" spans="1:11" ht="60">
      <c r="A4" s="13">
        <v>2</v>
      </c>
      <c r="B4" s="1" t="s">
        <v>68</v>
      </c>
      <c r="C4" s="26" t="s">
        <v>8</v>
      </c>
      <c r="D4" s="1">
        <f>Tabelle13[[#This Row],[Ergebnis Backend]]</f>
        <v>1</v>
      </c>
      <c r="E4" s="1">
        <f>Tabelle13[[#This Row],[Kommentar Backend]]</f>
        <v>0</v>
      </c>
      <c r="F4" s="1">
        <f>Tabelle147[[#This Row],[Ergebnis Frontend]]</f>
        <v>1</v>
      </c>
      <c r="G4" s="1">
        <f>Tabelle147[[#This Row],[Kommentar Frontend]]</f>
        <v>0</v>
      </c>
      <c r="H4" s="1">
        <f>Tabelle146[[#This Row],[Ergebnis Design]]</f>
        <v>0</v>
      </c>
      <c r="I4" s="1" t="str">
        <f>Tabelle146[[#This Row],[Kommentar Design]]</f>
        <v>Ich konnte den Fehlerfall nicht nachstellen.</v>
      </c>
      <c r="J4" s="1"/>
      <c r="K4" s="1"/>
    </row>
    <row r="5" spans="1:11" ht="105">
      <c r="A5" s="13">
        <v>3</v>
      </c>
      <c r="B5" s="11" t="s">
        <v>63</v>
      </c>
      <c r="C5" s="2" t="s">
        <v>7</v>
      </c>
      <c r="D5" s="1">
        <f>Tabelle13[[#This Row],[Ergebnis Backend]]</f>
        <v>1</v>
      </c>
      <c r="E5" s="1">
        <f>Tabelle13[[#This Row],[Kommentar Backend]]</f>
        <v>0</v>
      </c>
      <c r="F5" s="1">
        <f>Tabelle147[[#This Row],[Ergebnis Frontend]]</f>
        <v>1</v>
      </c>
      <c r="G5" s="1" t="str">
        <f>Tabelle147[[#This Row],[Kommentar Frontend]]</f>
        <v xml:space="preserve">Sobald die Einstellungen vorgenommen wurden und es auf den Zurückpfeil geklickt wurde, tauchen bereits andere Bars in der "Auswahlübersicht" auf. Beim Aktualisieren wird dann letztendlich eine neue Route generiert. </v>
      </c>
      <c r="H5" s="1">
        <f>Tabelle146[[#This Row],[Ergebnis Design]]</f>
        <v>1</v>
      </c>
      <c r="I5" s="1">
        <f>Tabelle146[[#This Row],[Kommentar Design]]</f>
        <v>0</v>
      </c>
      <c r="J5" s="1"/>
      <c r="K5" s="1"/>
    </row>
    <row r="6" spans="1:11" ht="60">
      <c r="A6" s="13">
        <v>4</v>
      </c>
      <c r="B6" s="11" t="s">
        <v>64</v>
      </c>
      <c r="C6" s="2" t="s">
        <v>7</v>
      </c>
      <c r="D6" s="1">
        <f>Tabelle13[[#This Row],[Ergebnis Backend]]</f>
        <v>1</v>
      </c>
      <c r="E6" s="1">
        <f>Tabelle13[[#This Row],[Kommentar Backend]]</f>
        <v>0</v>
      </c>
      <c r="F6" s="1">
        <f>Tabelle147[[#This Row],[Ergebnis Frontend]]</f>
        <v>1</v>
      </c>
      <c r="G6" s="1" t="str">
        <f>Tabelle147[[#This Row],[Kommentar Frontend]]</f>
        <v>Wird wohl bereits aktualisiert, nach dem man auf den Zurückpfeil geklickt hat.</v>
      </c>
      <c r="H6" s="1">
        <f>Tabelle146[[#This Row],[Ergebnis Design]]</f>
        <v>0</v>
      </c>
      <c r="I6" s="1" t="str">
        <f>Tabelle146[[#This Row],[Kommentar Design]]</f>
        <v>Es wird mir jeden Wochentag diegleiche Route angezeigt.</v>
      </c>
      <c r="J6" s="1"/>
      <c r="K6" s="1"/>
    </row>
    <row r="7" spans="1:11" ht="45">
      <c r="A7" s="13">
        <v>5</v>
      </c>
      <c r="B7" s="12" t="s">
        <v>65</v>
      </c>
      <c r="C7" s="2" t="s">
        <v>7</v>
      </c>
      <c r="D7" s="1">
        <f>Tabelle13[[#This Row],[Ergebnis Backend]]</f>
        <v>1</v>
      </c>
      <c r="E7" s="1">
        <f>Tabelle13[[#This Row],[Kommentar Backend]]</f>
        <v>0</v>
      </c>
      <c r="F7" s="1">
        <f>Tabelle147[[#This Row],[Ergebnis Frontend]]</f>
        <v>1</v>
      </c>
      <c r="G7" s="1" t="str">
        <f>Tabelle147[[#This Row],[Kommentar Frontend]]</f>
        <v xml:space="preserve">s.o. </v>
      </c>
      <c r="H7" s="1">
        <f>Tabelle146[[#This Row],[Ergebnis Design]]</f>
        <v>1</v>
      </c>
      <c r="I7" s="1">
        <f>Tabelle146[[#This Row],[Kommentar Design]]</f>
        <v>0</v>
      </c>
      <c r="J7" s="1"/>
      <c r="K7" s="1"/>
    </row>
    <row r="8" spans="1:11" ht="90">
      <c r="A8" s="13">
        <v>6</v>
      </c>
      <c r="B8" s="11" t="s">
        <v>66</v>
      </c>
      <c r="C8" s="2" t="s">
        <v>7</v>
      </c>
      <c r="D8" s="1">
        <f>Tabelle13[[#This Row],[Ergebnis Backend]]</f>
        <v>1</v>
      </c>
      <c r="E8" s="1">
        <f>Tabelle13[[#This Row],[Kommentar Backend]]</f>
        <v>0</v>
      </c>
      <c r="F8" s="1">
        <f>Tabelle147[[#This Row],[Ergebnis Frontend]]</f>
        <v>1</v>
      </c>
      <c r="G8" s="1" t="str">
        <f>Tabelle147[[#This Row],[Kommentar Frontend]]</f>
        <v xml:space="preserve">Bereits nach dem Klick auf den Zurückpfeil, tauchen Bars in der "Auswahlübersicht" auf. Nach dem Klick auf den Aktualisierungsbutton, wird letztendlich eine neue Route erstellt. </v>
      </c>
      <c r="H8" s="1">
        <f>Tabelle146[[#This Row],[Ergebnis Design]]</f>
        <v>1</v>
      </c>
      <c r="I8" s="1">
        <f>Tabelle146[[#This Row],[Kommentar Design]]</f>
        <v>0</v>
      </c>
      <c r="J8" s="1"/>
      <c r="K8" s="1"/>
    </row>
    <row r="9" spans="1:11" ht="60">
      <c r="A9" s="13">
        <v>7</v>
      </c>
      <c r="B9" s="11" t="s">
        <v>67</v>
      </c>
      <c r="C9" s="2" t="s">
        <v>7</v>
      </c>
      <c r="D9" s="1">
        <f>Tabelle13[[#This Row],[Ergebnis Backend]]</f>
        <v>1</v>
      </c>
      <c r="E9" s="1">
        <f>Tabelle13[[#This Row],[Kommentar Backend]]</f>
        <v>0</v>
      </c>
      <c r="F9" s="1">
        <f>Tabelle147[[#This Row],[Ergebnis Frontend]]</f>
        <v>1</v>
      </c>
      <c r="G9" s="1" t="str">
        <f>Tabelle147[[#This Row],[Kommentar Frontend]]</f>
        <v>Wird wohl bereits aktualisiert, nach dem man auf den Zurückpfeil geklickt hat.</v>
      </c>
      <c r="H9" s="1">
        <f>Tabelle146[[#This Row],[Ergebnis Design]]</f>
        <v>1</v>
      </c>
      <c r="I9" s="1">
        <f>Tabelle146[[#This Row],[Kommentar Design]]</f>
        <v>0</v>
      </c>
      <c r="J9" s="1"/>
      <c r="K9" s="1"/>
    </row>
    <row r="10" spans="1:11" ht="30">
      <c r="A10" s="13">
        <v>8</v>
      </c>
      <c r="B10" s="1" t="s">
        <v>27</v>
      </c>
      <c r="C10" s="2" t="s">
        <v>47</v>
      </c>
      <c r="D10" s="1">
        <f>Tabelle13[[#This Row],[Ergebnis Backend]]</f>
        <v>1</v>
      </c>
      <c r="E10" s="1">
        <f>Tabelle13[[#This Row],[Kommentar Backend]]</f>
        <v>0</v>
      </c>
      <c r="F10" s="1">
        <f>Tabelle147[[#This Row],[Ergebnis Frontend]]</f>
        <v>1</v>
      </c>
      <c r="G10" s="1">
        <f>Tabelle147[[#This Row],[Kommentar Frontend]]</f>
        <v>0</v>
      </c>
      <c r="H10" s="1">
        <f>Tabelle146[[#This Row],[Ergebnis Design]]</f>
        <v>1</v>
      </c>
      <c r="I10" s="1">
        <f>Tabelle146[[#This Row],[Kommentar Design]]</f>
        <v>0</v>
      </c>
      <c r="J10" s="1"/>
      <c r="K10" s="1"/>
    </row>
    <row r="11" spans="1:11" ht="75">
      <c r="A11" s="13">
        <v>9</v>
      </c>
      <c r="B11" s="1" t="s">
        <v>30</v>
      </c>
      <c r="C11" s="2" t="s">
        <v>9</v>
      </c>
      <c r="D11" s="1">
        <f>Tabelle13[[#This Row],[Ergebnis Backend]]</f>
        <v>1</v>
      </c>
      <c r="E11" s="1">
        <f>Tabelle13[[#This Row],[Kommentar Backend]]</f>
        <v>0</v>
      </c>
      <c r="F11" s="1">
        <f>Tabelle147[[#This Row],[Ergebnis Frontend]]</f>
        <v>1</v>
      </c>
      <c r="G11" s="1" t="str">
        <f>Tabelle147[[#This Row],[Kommentar Frontend]]</f>
        <v>Hat noch einen Schönheitsfehler. Die Fenster mit dem weißen Hintergrund sind wohl nicht dynamisch und deswegen u.U. zu klein für die Informationen</v>
      </c>
      <c r="H11" s="1">
        <f>Tabelle146[[#This Row],[Ergebnis Design]]</f>
        <v>1</v>
      </c>
      <c r="I11" s="1">
        <f>Tabelle146[[#This Row],[Kommentar Design]]</f>
        <v>0</v>
      </c>
      <c r="J11" s="1"/>
      <c r="K11" s="1"/>
    </row>
    <row r="12" spans="1:11" ht="30">
      <c r="A12" s="13">
        <v>10</v>
      </c>
      <c r="B12" s="1" t="s">
        <v>48</v>
      </c>
      <c r="C12" s="2" t="s">
        <v>49</v>
      </c>
      <c r="D12" s="1">
        <f>Tabelle13[[#This Row],[Ergebnis Backend]]</f>
        <v>1</v>
      </c>
      <c r="E12" s="1">
        <f>Tabelle13[[#This Row],[Kommentar Backend]]</f>
        <v>0</v>
      </c>
      <c r="F12" s="1">
        <f>Tabelle147[[#This Row],[Ergebnis Frontend]]</f>
        <v>1</v>
      </c>
      <c r="G12" s="1">
        <f>Tabelle147[[#This Row],[Kommentar Frontend]]</f>
        <v>0</v>
      </c>
      <c r="H12" s="1">
        <f>Tabelle146[[#This Row],[Ergebnis Design]]</f>
        <v>1</v>
      </c>
      <c r="I12" s="1">
        <f>Tabelle146[[#This Row],[Kommentar Design]]</f>
        <v>0</v>
      </c>
      <c r="J12" s="1"/>
      <c r="K12" s="1"/>
    </row>
    <row r="13" spans="1:11" ht="30">
      <c r="A13" s="13">
        <v>11</v>
      </c>
      <c r="B13" s="1" t="s">
        <v>28</v>
      </c>
      <c r="C13" s="2" t="s">
        <v>10</v>
      </c>
      <c r="D13" s="1">
        <f>Tabelle13[[#This Row],[Ergebnis Backend]]</f>
        <v>1</v>
      </c>
      <c r="E13" s="1">
        <f>Tabelle13[[#This Row],[Kommentar Backend]]</f>
        <v>0</v>
      </c>
      <c r="F13" s="1">
        <f>Tabelle147[[#This Row],[Ergebnis Frontend]]</f>
        <v>0</v>
      </c>
      <c r="G13" s="1" t="str">
        <f>Tabelle147[[#This Row],[Kommentar Frontend]]</f>
        <v>Scheint wohl zu funktionieren. Bisher aber nur eine Route drin.</v>
      </c>
      <c r="H13" s="1">
        <f>Tabelle146[[#This Row],[Ergebnis Design]]</f>
        <v>0</v>
      </c>
      <c r="I13" s="1" t="str">
        <f>Tabelle146[[#This Row],[Kommentar Design]]</f>
        <v>Es wird nur die Freitagsroute angezeigt.</v>
      </c>
      <c r="J13" s="1"/>
      <c r="K13" s="1"/>
    </row>
    <row r="14" spans="1:11" ht="30">
      <c r="A14" s="13">
        <v>12</v>
      </c>
      <c r="B14" s="1" t="s">
        <v>29</v>
      </c>
      <c r="C14" s="2" t="s">
        <v>11</v>
      </c>
      <c r="D14" s="1">
        <f>Tabelle13[[#This Row],[Ergebnis Backend]]</f>
        <v>1</v>
      </c>
      <c r="E14" s="1">
        <f>Tabelle13[[#This Row],[Kommentar Backend]]</f>
        <v>0</v>
      </c>
      <c r="F14" s="1">
        <f>Tabelle147[[#This Row],[Ergebnis Frontend]]</f>
        <v>1</v>
      </c>
      <c r="G14" s="1">
        <f>Tabelle147[[#This Row],[Kommentar Frontend]]</f>
        <v>0</v>
      </c>
      <c r="H14" s="1">
        <f>Tabelle146[[#This Row],[Ergebnis Design]]</f>
        <v>1</v>
      </c>
      <c r="I14" s="1">
        <f>Tabelle146[[#This Row],[Kommentar Design]]</f>
        <v>0</v>
      </c>
      <c r="J14" s="1"/>
      <c r="K14" s="1"/>
    </row>
    <row r="15" spans="1:11" s="1" customFormat="1" ht="45">
      <c r="A15" s="13">
        <v>13</v>
      </c>
      <c r="B15" s="1" t="s">
        <v>31</v>
      </c>
      <c r="C15" s="1" t="s">
        <v>12</v>
      </c>
      <c r="D15" s="1">
        <f>Tabelle13[[#This Row],[Ergebnis Backend]]</f>
        <v>1</v>
      </c>
      <c r="E15" s="1">
        <f>Tabelle13[[#This Row],[Kommentar Backend]]</f>
        <v>0</v>
      </c>
      <c r="F15" s="1">
        <f>Tabelle147[[#This Row],[Ergebnis Frontend]]</f>
        <v>1</v>
      </c>
      <c r="G15" s="1">
        <f>Tabelle147[[#This Row],[Kommentar Frontend]]</f>
        <v>0</v>
      </c>
      <c r="H15" s="1">
        <f>Tabelle146[[#This Row],[Ergebnis Design]]</f>
        <v>0</v>
      </c>
      <c r="I15" s="1" t="str">
        <f>Tabelle146[[#This Row],[Kommentar Design]]</f>
        <v xml:space="preserve">Umlaute können (teilw.) nicht richtig angezeigt werden. Bsp: beim Sausalitos "Jumbo Cocktail f??r 5???" </v>
      </c>
    </row>
    <row r="16" spans="1:11" ht="30">
      <c r="A16" s="13">
        <v>14</v>
      </c>
      <c r="B16" s="1" t="s">
        <v>32</v>
      </c>
      <c r="C16" s="1" t="s">
        <v>50</v>
      </c>
      <c r="D16" s="1">
        <f>Tabelle13[[#This Row],[Ergebnis Backend]]</f>
        <v>1</v>
      </c>
      <c r="E16" s="1">
        <f>Tabelle13[[#This Row],[Kommentar Backend]]</f>
        <v>0</v>
      </c>
      <c r="F16" s="1">
        <f>Tabelle147[[#This Row],[Ergebnis Frontend]]</f>
        <v>1</v>
      </c>
      <c r="G16" s="1">
        <f>Tabelle147[[#This Row],[Kommentar Frontend]]</f>
        <v>0</v>
      </c>
      <c r="H16" s="1">
        <f>Tabelle146[[#This Row],[Ergebnis Design]]</f>
        <v>1</v>
      </c>
      <c r="I16" s="1">
        <f>Tabelle146[[#This Row],[Kommentar Design]]</f>
        <v>0</v>
      </c>
      <c r="J16" s="1"/>
      <c r="K16" s="1"/>
    </row>
    <row r="17" spans="1:11" ht="60">
      <c r="A17" s="13">
        <v>15</v>
      </c>
      <c r="B17" s="1" t="s">
        <v>33</v>
      </c>
      <c r="C17" s="1" t="s">
        <v>6</v>
      </c>
      <c r="D17" s="1">
        <f>Tabelle13[[#This Row],[Ergebnis Backend]]</f>
        <v>1</v>
      </c>
      <c r="E17" s="1">
        <f>Tabelle13[[#This Row],[Kommentar Backend]]</f>
        <v>0</v>
      </c>
      <c r="F17" s="1">
        <f>Tabelle147[[#This Row],[Ergebnis Frontend]]</f>
        <v>0</v>
      </c>
      <c r="G17" s="1" t="str">
        <f>Tabelle147[[#This Row],[Kommentar Frontend]]</f>
        <v xml:space="preserve">Link wird angezeigt. Es erfolgt jedoch kein Kopieren des Linkes in die Zwischenablage nach Betätigen des Kopierbuttons. </v>
      </c>
      <c r="H17" s="1">
        <f>Tabelle146[[#This Row],[Ergebnis Design]]</f>
        <v>0</v>
      </c>
      <c r="I17" s="1" t="str">
        <f>Tabelle146[[#This Row],[Kommentar Design]]</f>
        <v>Über Button "kopieren" wird Link nicht in Zwischenspeicher kopiert. Manuelles kopieren des Llinks aus dem Textfeld ist möglich.</v>
      </c>
      <c r="J17" s="1"/>
      <c r="K17" s="1"/>
    </row>
    <row r="18" spans="1:11" ht="45">
      <c r="A18" s="13">
        <v>16</v>
      </c>
      <c r="B18" s="1" t="s">
        <v>5</v>
      </c>
      <c r="C18" s="1" t="s">
        <v>51</v>
      </c>
      <c r="D18" s="1">
        <f>Tabelle13[[#This Row],[Ergebnis Backend]]</f>
        <v>1</v>
      </c>
      <c r="E18" s="1">
        <f>Tabelle13[[#This Row],[Kommentar Backend]]</f>
        <v>0</v>
      </c>
      <c r="F18" s="1">
        <f>Tabelle147[[#This Row],[Ergebnis Frontend]]</f>
        <v>1</v>
      </c>
      <c r="G18" s="1">
        <f>Tabelle147[[#This Row],[Kommentar Frontend]]</f>
        <v>0</v>
      </c>
      <c r="H18" s="1">
        <f>Tabelle146[[#This Row],[Ergebnis Design]]</f>
        <v>1</v>
      </c>
      <c r="I18" s="1">
        <f>Tabelle146[[#This Row],[Kommentar Design]]</f>
        <v>0</v>
      </c>
      <c r="J18" s="1"/>
      <c r="K18" s="1"/>
    </row>
    <row r="19" spans="1:11" ht="45">
      <c r="A19" s="13">
        <v>17</v>
      </c>
      <c r="B19" s="1" t="s">
        <v>34</v>
      </c>
      <c r="C19" s="1" t="s">
        <v>26</v>
      </c>
      <c r="D19" s="1">
        <f>Tabelle13[[#This Row],[Ergebnis Backend]]</f>
        <v>1</v>
      </c>
      <c r="E19" s="1">
        <f>Tabelle13[[#This Row],[Kommentar Backend]]</f>
        <v>0</v>
      </c>
      <c r="F19" s="1">
        <f>Tabelle147[[#This Row],[Ergebnis Frontend]]</f>
        <v>1</v>
      </c>
      <c r="G19" s="1">
        <f>Tabelle147[[#This Row],[Kommentar Frontend]]</f>
        <v>0</v>
      </c>
      <c r="H19" s="1">
        <f>Tabelle146[[#This Row],[Ergebnis Design]]</f>
        <v>1</v>
      </c>
      <c r="I19" s="1">
        <f>Tabelle146[[#This Row],[Kommentar Design]]</f>
        <v>0</v>
      </c>
      <c r="J19" s="1"/>
      <c r="K19" s="1"/>
    </row>
    <row r="20" spans="1:11" ht="45">
      <c r="A20" s="13">
        <v>18</v>
      </c>
      <c r="B20" s="1" t="s">
        <v>35</v>
      </c>
      <c r="C20" s="1" t="s">
        <v>52</v>
      </c>
      <c r="D20" s="1">
        <f>Tabelle13[[#This Row],[Ergebnis Backend]]</f>
        <v>1</v>
      </c>
      <c r="E20" s="1">
        <f>Tabelle13[[#This Row],[Kommentar Backend]]</f>
        <v>0</v>
      </c>
      <c r="F20" s="1">
        <f>Tabelle147[[#This Row],[Ergebnis Frontend]]</f>
        <v>1</v>
      </c>
      <c r="G20" s="1">
        <f>Tabelle147[[#This Row],[Kommentar Frontend]]</f>
        <v>0</v>
      </c>
      <c r="H20" s="1">
        <f>Tabelle146[[#This Row],[Ergebnis Design]]</f>
        <v>1</v>
      </c>
      <c r="I20" s="1">
        <f>Tabelle146[[#This Row],[Kommentar Design]]</f>
        <v>0</v>
      </c>
      <c r="J20" s="1"/>
      <c r="K20" s="1"/>
    </row>
    <row r="21" spans="1:11" ht="30">
      <c r="A21" s="13">
        <v>19</v>
      </c>
      <c r="B21" s="1" t="s">
        <v>36</v>
      </c>
      <c r="C21" s="1" t="s">
        <v>53</v>
      </c>
      <c r="D21" s="1">
        <f>Tabelle13[[#This Row],[Ergebnis Backend]]</f>
        <v>1</v>
      </c>
      <c r="E21" s="1">
        <f>Tabelle13[[#This Row],[Kommentar Backend]]</f>
        <v>0</v>
      </c>
      <c r="F21" s="1">
        <f>Tabelle147[[#This Row],[Ergebnis Frontend]]</f>
        <v>1</v>
      </c>
      <c r="G21" s="1">
        <f>Tabelle147[[#This Row],[Kommentar Frontend]]</f>
        <v>0</v>
      </c>
      <c r="H21" s="1">
        <f>Tabelle146[[#This Row],[Ergebnis Design]]</f>
        <v>1</v>
      </c>
      <c r="I21" s="1">
        <f>Tabelle146[[#This Row],[Kommentar Design]]</f>
        <v>0</v>
      </c>
      <c r="J21" s="1"/>
      <c r="K21" s="1"/>
    </row>
    <row r="22" spans="1:11" ht="45">
      <c r="A22" s="13">
        <v>20</v>
      </c>
      <c r="B22" s="1" t="s">
        <v>37</v>
      </c>
      <c r="C22" s="1" t="s">
        <v>54</v>
      </c>
      <c r="D22" s="1">
        <f>Tabelle13[[#This Row],[Ergebnis Backend]]</f>
        <v>1</v>
      </c>
      <c r="E22" s="1">
        <f>Tabelle13[[#This Row],[Kommentar Backend]]</f>
        <v>0</v>
      </c>
      <c r="F22" s="1">
        <f>Tabelle147[[#This Row],[Ergebnis Frontend]]</f>
        <v>1</v>
      </c>
      <c r="G22" s="1">
        <f>Tabelle147[[#This Row],[Kommentar Frontend]]</f>
        <v>0</v>
      </c>
      <c r="H22" s="1">
        <f>Tabelle146[[#This Row],[Ergebnis Design]]</f>
        <v>1</v>
      </c>
      <c r="I22" s="1">
        <f>Tabelle146[[#This Row],[Kommentar Design]]</f>
        <v>0</v>
      </c>
      <c r="J22" s="1"/>
      <c r="K22" s="1"/>
    </row>
    <row r="23" spans="1:11" ht="60">
      <c r="A23" s="13">
        <v>21</v>
      </c>
      <c r="B23" s="1" t="s">
        <v>38</v>
      </c>
      <c r="C23" s="1" t="s">
        <v>55</v>
      </c>
      <c r="D23" s="1">
        <f>Tabelle13[[#This Row],[Ergebnis Backend]]</f>
        <v>1</v>
      </c>
      <c r="E23" s="1">
        <f>Tabelle13[[#This Row],[Kommentar Backend]]</f>
        <v>0</v>
      </c>
      <c r="F23" s="1">
        <f>Tabelle147[[#This Row],[Ergebnis Frontend]]</f>
        <v>1</v>
      </c>
      <c r="G23" s="1">
        <f>Tabelle147[[#This Row],[Kommentar Frontend]]</f>
        <v>0</v>
      </c>
      <c r="H23" s="1">
        <f>Tabelle146[[#This Row],[Ergebnis Design]]</f>
        <v>1</v>
      </c>
      <c r="I23" s="1">
        <f>Tabelle146[[#This Row],[Kommentar Design]]</f>
        <v>0</v>
      </c>
      <c r="J23" s="1"/>
      <c r="K23" s="1"/>
    </row>
    <row r="24" spans="1:11" ht="45">
      <c r="A24" s="13">
        <v>22</v>
      </c>
      <c r="B24" s="1" t="s">
        <v>39</v>
      </c>
      <c r="C24" s="1" t="s">
        <v>13</v>
      </c>
      <c r="D24" s="1">
        <f>Tabelle13[[#This Row],[Ergebnis Backend]]</f>
        <v>1</v>
      </c>
      <c r="E24" s="1">
        <f>Tabelle13[[#This Row],[Kommentar Backend]]</f>
        <v>0</v>
      </c>
      <c r="F24" s="1">
        <f>Tabelle147[[#This Row],[Ergebnis Frontend]]</f>
        <v>1</v>
      </c>
      <c r="G24" s="1" t="str">
        <f>Tabelle147[[#This Row],[Kommentar Frontend]]</f>
        <v>Nach Routen fehlt ein Komma</v>
      </c>
      <c r="H24" s="1">
        <f>Tabelle146[[#This Row],[Ergebnis Design]]</f>
        <v>1</v>
      </c>
      <c r="I24" s="1">
        <f>Tabelle146[[#This Row],[Kommentar Design]]</f>
        <v>0</v>
      </c>
      <c r="J24" s="1"/>
      <c r="K24" s="1"/>
    </row>
    <row r="25" spans="1:11" ht="45">
      <c r="A25" s="13">
        <v>23</v>
      </c>
      <c r="B25" s="1" t="s">
        <v>70</v>
      </c>
      <c r="C25" s="1" t="s">
        <v>56</v>
      </c>
      <c r="D25" s="1">
        <f>Tabelle13[[#This Row],[Ergebnis Backend]]</f>
        <v>1</v>
      </c>
      <c r="E25" s="1">
        <f>Tabelle13[[#This Row],[Kommentar Backend]]</f>
        <v>0</v>
      </c>
      <c r="F25" s="1">
        <f>Tabelle147[[#This Row],[Ergebnis Frontend]]</f>
        <v>1</v>
      </c>
      <c r="G25" s="1">
        <f>Tabelle147[[#This Row],[Kommentar Frontend]]</f>
        <v>0</v>
      </c>
      <c r="H25" s="1">
        <f>Tabelle146[[#This Row],[Ergebnis Design]]</f>
        <v>1</v>
      </c>
      <c r="I25" s="1">
        <f>Tabelle146[[#This Row],[Kommentar Design]]</f>
        <v>0</v>
      </c>
      <c r="J25" s="1"/>
      <c r="K25" s="1"/>
    </row>
    <row r="26" spans="1:11" ht="45">
      <c r="A26" s="13">
        <v>24</v>
      </c>
      <c r="B26" s="1" t="s">
        <v>4</v>
      </c>
      <c r="C26" s="1" t="s">
        <v>14</v>
      </c>
      <c r="D26" s="1">
        <f>Tabelle13[[#This Row],[Ergebnis Backend]]</f>
        <v>1</v>
      </c>
      <c r="E26" s="1">
        <f>Tabelle13[[#This Row],[Kommentar Backend]]</f>
        <v>0</v>
      </c>
      <c r="F26" s="1">
        <f>Tabelle147[[#This Row],[Ergebnis Frontend]]</f>
        <v>1</v>
      </c>
      <c r="G26" s="1">
        <f>Tabelle147[[#This Row],[Kommentar Frontend]]</f>
        <v>0</v>
      </c>
      <c r="H26" s="1">
        <f>Tabelle146[[#This Row],[Ergebnis Design]]</f>
        <v>1</v>
      </c>
      <c r="I26" s="1">
        <f>Tabelle146[[#This Row],[Kommentar Design]]</f>
        <v>0</v>
      </c>
      <c r="J26" s="1"/>
      <c r="K26" s="1"/>
    </row>
    <row r="27" spans="1:11" ht="60">
      <c r="A27" s="13">
        <v>25</v>
      </c>
      <c r="B27" s="1" t="s">
        <v>69</v>
      </c>
      <c r="C27" s="19" t="s">
        <v>71</v>
      </c>
      <c r="D27" s="1">
        <f>Tabelle13[[#This Row],[Ergebnis Backend]]</f>
        <v>1</v>
      </c>
      <c r="E27" s="1">
        <f>Tabelle13[[#This Row],[Kommentar Backend]]</f>
        <v>0</v>
      </c>
      <c r="F27" s="1">
        <f>Tabelle147[[#This Row],[Ergebnis Frontend]]</f>
        <v>1</v>
      </c>
      <c r="G27" s="1" t="str">
        <f>Tabelle147[[#This Row],[Kommentar Frontend]]</f>
        <v>Man kann eine Bar ohne Begründung melden. Evtl. nicht ganz sinnvoll</v>
      </c>
      <c r="H27" s="1">
        <f>Tabelle146[[#This Row],[Ergebnis Design]]</f>
        <v>1</v>
      </c>
      <c r="I27" s="1">
        <f>Tabelle146[[#This Row],[Kommentar Design]]</f>
        <v>0</v>
      </c>
      <c r="J27" s="1"/>
      <c r="K27" s="1"/>
    </row>
    <row r="28" spans="1:11" ht="30">
      <c r="A28" s="13">
        <v>26</v>
      </c>
      <c r="B28" s="1" t="s">
        <v>42</v>
      </c>
      <c r="C28" s="1" t="s">
        <v>57</v>
      </c>
      <c r="D28" s="1">
        <f>Tabelle13[[#This Row],[Ergebnis Backend]]</f>
        <v>1</v>
      </c>
      <c r="E28" s="1">
        <f>Tabelle13[[#This Row],[Kommentar Backend]]</f>
        <v>0</v>
      </c>
      <c r="F28" s="1">
        <f>Tabelle147[[#This Row],[Ergebnis Frontend]]</f>
        <v>1</v>
      </c>
      <c r="G28" s="1">
        <f>Tabelle147[[#This Row],[Kommentar Frontend]]</f>
        <v>0</v>
      </c>
      <c r="H28" s="1">
        <f>Tabelle146[[#This Row],[Ergebnis Design]]</f>
        <v>1</v>
      </c>
      <c r="I28" s="1">
        <f>Tabelle146[[#This Row],[Kommentar Design]]</f>
        <v>0</v>
      </c>
      <c r="J28" s="1"/>
      <c r="K28" s="1"/>
    </row>
    <row r="29" spans="1:11" ht="45">
      <c r="A29" s="13">
        <v>27</v>
      </c>
      <c r="B29" s="1" t="s">
        <v>43</v>
      </c>
      <c r="C29" s="1" t="s">
        <v>58</v>
      </c>
      <c r="D29" s="1">
        <f>Tabelle13[[#This Row],[Ergebnis Backend]]</f>
        <v>1</v>
      </c>
      <c r="E29" s="1">
        <f>Tabelle13[[#This Row],[Kommentar Backend]]</f>
        <v>0</v>
      </c>
      <c r="F29" s="1">
        <f>Tabelle147[[#This Row],[Ergebnis Frontend]]</f>
        <v>1</v>
      </c>
      <c r="G29" s="1">
        <f>Tabelle147[[#This Row],[Kommentar Frontend]]</f>
        <v>0</v>
      </c>
      <c r="H29" s="1">
        <f>Tabelle146[[#This Row],[Ergebnis Design]]</f>
        <v>1</v>
      </c>
      <c r="I29" s="1">
        <f>Tabelle146[[#This Row],[Kommentar Design]]</f>
        <v>0</v>
      </c>
      <c r="J29" s="1"/>
      <c r="K29" s="1"/>
    </row>
    <row r="30" spans="1:11" ht="30">
      <c r="A30" s="13">
        <v>28</v>
      </c>
      <c r="B30" s="1" t="s">
        <v>40</v>
      </c>
      <c r="C30" s="1" t="s">
        <v>59</v>
      </c>
      <c r="D30" s="1">
        <f>Tabelle13[[#This Row],[Ergebnis Backend]]</f>
        <v>1</v>
      </c>
      <c r="E30" s="1">
        <f>Tabelle13[[#This Row],[Kommentar Backend]]</f>
        <v>0</v>
      </c>
      <c r="F30" s="1">
        <f>Tabelle147[[#This Row],[Ergebnis Frontend]]</f>
        <v>1</v>
      </c>
      <c r="G30" s="1">
        <f>Tabelle147[[#This Row],[Kommentar Frontend]]</f>
        <v>0</v>
      </c>
      <c r="H30" s="1">
        <f>Tabelle146[[#This Row],[Ergebnis Design]]</f>
        <v>1</v>
      </c>
      <c r="I30" s="1">
        <f>Tabelle146[[#This Row],[Kommentar Design]]</f>
        <v>0</v>
      </c>
      <c r="J30" s="1"/>
      <c r="K30" s="1"/>
    </row>
    <row r="31" spans="1:11" ht="30">
      <c r="A31" s="13">
        <v>29</v>
      </c>
      <c r="B31" s="1" t="s">
        <v>41</v>
      </c>
      <c r="C31" s="1" t="s">
        <v>60</v>
      </c>
      <c r="D31" s="1">
        <f>Tabelle13[[#This Row],[Ergebnis Backend]]</f>
        <v>1</v>
      </c>
      <c r="E31" s="1">
        <f>Tabelle13[[#This Row],[Kommentar Backend]]</f>
        <v>0</v>
      </c>
      <c r="F31" s="1">
        <f>Tabelle147[[#This Row],[Ergebnis Frontend]]</f>
        <v>1</v>
      </c>
      <c r="G31" s="1">
        <f>Tabelle147[[#This Row],[Kommentar Frontend]]</f>
        <v>0</v>
      </c>
      <c r="H31" s="1">
        <f>Tabelle146[[#This Row],[Ergebnis Design]]</f>
        <v>1</v>
      </c>
      <c r="I31" s="1">
        <f>Tabelle146[[#This Row],[Kommentar Design]]</f>
        <v>0</v>
      </c>
      <c r="J31" s="1"/>
      <c r="K31" s="1"/>
    </row>
    <row r="32" spans="1:11" ht="45">
      <c r="A32" s="13">
        <v>30</v>
      </c>
      <c r="B32" s="1" t="s">
        <v>44</v>
      </c>
      <c r="C32" s="1" t="s">
        <v>61</v>
      </c>
      <c r="D32" s="1">
        <f>Tabelle13[[#This Row],[Ergebnis Backend]]</f>
        <v>1</v>
      </c>
      <c r="E32" s="1">
        <f>Tabelle13[[#This Row],[Kommentar Backend]]</f>
        <v>0</v>
      </c>
      <c r="F32" s="1">
        <f>Tabelle147[[#This Row],[Ergebnis Frontend]]</f>
        <v>1</v>
      </c>
      <c r="G32" s="1">
        <f>Tabelle147[[#This Row],[Kommentar Frontend]]</f>
        <v>0</v>
      </c>
      <c r="H32" s="1">
        <f>Tabelle146[[#This Row],[Ergebnis Design]]</f>
        <v>1</v>
      </c>
      <c r="I32" s="1">
        <f>Tabelle146[[#This Row],[Kommentar Design]]</f>
        <v>0</v>
      </c>
      <c r="J32" s="1"/>
      <c r="K32" s="1"/>
    </row>
    <row r="33" spans="1:11" ht="30">
      <c r="A33" s="13">
        <v>31</v>
      </c>
      <c r="B33" s="1" t="s">
        <v>45</v>
      </c>
      <c r="C33" s="2" t="s">
        <v>62</v>
      </c>
      <c r="D33" s="1">
        <f>Tabelle13[[#This Row],[Ergebnis Backend]]</f>
        <v>1</v>
      </c>
      <c r="E33" s="1">
        <f>Tabelle13[[#This Row],[Kommentar Backend]]</f>
        <v>0</v>
      </c>
      <c r="F33" s="1">
        <f>Tabelle147[[#This Row],[Ergebnis Frontend]]</f>
        <v>1</v>
      </c>
      <c r="G33" s="1">
        <f>Tabelle147[[#This Row],[Kommentar Frontend]]</f>
        <v>0</v>
      </c>
      <c r="H33" s="1">
        <f>Tabelle146[[#This Row],[Ergebnis Design]]</f>
        <v>0</v>
      </c>
      <c r="I33" s="1" t="str">
        <f>Tabelle146[[#This Row],[Kommentar Design]]</f>
        <v>Ergebnis wird morgen nachgetragen</v>
      </c>
      <c r="J33" s="1"/>
      <c r="K33" s="1"/>
    </row>
  </sheetData>
  <conditionalFormatting sqref="J3:J33 D3:D33 F3:F33 H3:H33">
    <cfRule type="colorScale" priority="2">
      <colorScale>
        <cfvo type="num" val="0"/>
        <cfvo type="num" val="1"/>
        <color theme="5" tint="0.39997558519241921"/>
        <color theme="6" tint="0.39997558519241921"/>
      </colorScale>
    </cfRule>
  </conditionalFormatting>
  <conditionalFormatting sqref="D3:D33 F3:F33 H3:H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8" sqref="B8"/>
    </sheetView>
  </sheetViews>
  <sheetFormatPr baseColWidth="10" defaultRowHeight="15" x14ac:dyDescent="0"/>
  <cols>
    <col min="1" max="1" width="5.6640625" customWidth="1"/>
    <col min="2" max="2" width="66" customWidth="1"/>
    <col min="3" max="3" width="72.83203125" customWidth="1"/>
    <col min="4" max="4" width="18.33203125" customWidth="1"/>
    <col min="5" max="5" width="21.1640625" customWidth="1"/>
  </cols>
  <sheetData>
    <row r="1" spans="1:5">
      <c r="A1" t="s">
        <v>23</v>
      </c>
    </row>
    <row r="2" spans="1:5">
      <c r="A2" s="14" t="s">
        <v>0</v>
      </c>
      <c r="B2" s="15" t="s">
        <v>3</v>
      </c>
      <c r="C2" s="15" t="s">
        <v>1</v>
      </c>
      <c r="D2" s="15" t="s">
        <v>15</v>
      </c>
      <c r="E2" s="15" t="s">
        <v>16</v>
      </c>
    </row>
    <row r="3" spans="1:5" ht="30">
      <c r="A3" s="13">
        <v>1</v>
      </c>
      <c r="B3" s="1" t="s">
        <v>2</v>
      </c>
      <c r="C3" s="1" t="s">
        <v>46</v>
      </c>
      <c r="D3" s="23">
        <v>1</v>
      </c>
      <c r="E3" s="23"/>
    </row>
    <row r="4" spans="1:5" ht="45">
      <c r="A4" s="13">
        <v>2</v>
      </c>
      <c r="B4" s="1" t="s">
        <v>68</v>
      </c>
      <c r="C4" s="26" t="s">
        <v>8</v>
      </c>
      <c r="D4" s="25">
        <v>1</v>
      </c>
      <c r="E4" s="25"/>
    </row>
    <row r="5" spans="1:5" ht="60">
      <c r="A5" s="13">
        <v>3</v>
      </c>
      <c r="B5" s="11" t="s">
        <v>63</v>
      </c>
      <c r="C5" s="2" t="s">
        <v>7</v>
      </c>
      <c r="D5" s="23">
        <v>1</v>
      </c>
      <c r="E5" s="23"/>
    </row>
    <row r="6" spans="1:5" ht="60">
      <c r="A6" s="13">
        <v>4</v>
      </c>
      <c r="B6" s="11" t="s">
        <v>64</v>
      </c>
      <c r="C6" s="2" t="s">
        <v>7</v>
      </c>
      <c r="D6" s="25">
        <v>1</v>
      </c>
      <c r="E6" s="25"/>
    </row>
    <row r="7" spans="1:5" ht="60">
      <c r="A7" s="13">
        <v>5</v>
      </c>
      <c r="B7" s="12" t="s">
        <v>65</v>
      </c>
      <c r="C7" s="2" t="s">
        <v>7</v>
      </c>
      <c r="D7" s="23">
        <v>1</v>
      </c>
      <c r="E7" s="23"/>
    </row>
    <row r="8" spans="1:5" ht="60">
      <c r="A8" s="13">
        <v>6</v>
      </c>
      <c r="B8" s="11" t="s">
        <v>66</v>
      </c>
      <c r="C8" s="2" t="s">
        <v>7</v>
      </c>
      <c r="D8" s="25">
        <v>1</v>
      </c>
      <c r="E8" s="25"/>
    </row>
    <row r="9" spans="1:5" ht="60">
      <c r="A9" s="13">
        <v>7</v>
      </c>
      <c r="B9" s="11" t="s">
        <v>67</v>
      </c>
      <c r="C9" s="2" t="s">
        <v>7</v>
      </c>
      <c r="D9" s="23">
        <v>1</v>
      </c>
      <c r="E9" s="23"/>
    </row>
    <row r="10" spans="1:5" ht="30">
      <c r="A10" s="13">
        <v>8</v>
      </c>
      <c r="B10" s="1" t="s">
        <v>27</v>
      </c>
      <c r="C10" s="2" t="s">
        <v>47</v>
      </c>
      <c r="D10" s="25">
        <v>1</v>
      </c>
      <c r="E10" s="25"/>
    </row>
    <row r="11" spans="1:5" ht="30">
      <c r="A11" s="13">
        <v>9</v>
      </c>
      <c r="B11" s="1" t="s">
        <v>30</v>
      </c>
      <c r="C11" s="2" t="s">
        <v>9</v>
      </c>
      <c r="D11" s="23">
        <v>1</v>
      </c>
      <c r="E11" s="23"/>
    </row>
    <row r="12" spans="1:5" ht="30">
      <c r="A12" s="13">
        <v>10</v>
      </c>
      <c r="B12" s="1" t="s">
        <v>48</v>
      </c>
      <c r="C12" s="2" t="s">
        <v>49</v>
      </c>
      <c r="D12" s="25">
        <v>1</v>
      </c>
      <c r="E12" s="25"/>
    </row>
    <row r="13" spans="1:5">
      <c r="A13" s="13">
        <v>11</v>
      </c>
      <c r="B13" s="1" t="s">
        <v>28</v>
      </c>
      <c r="C13" s="2" t="s">
        <v>10</v>
      </c>
      <c r="D13" s="23">
        <v>1</v>
      </c>
      <c r="E13" s="23"/>
    </row>
    <row r="14" spans="1:5" ht="30">
      <c r="A14" s="13">
        <v>12</v>
      </c>
      <c r="B14" s="1" t="s">
        <v>29</v>
      </c>
      <c r="C14" s="2" t="s">
        <v>11</v>
      </c>
      <c r="D14" s="25">
        <v>1</v>
      </c>
      <c r="E14" s="25"/>
    </row>
    <row r="15" spans="1:5" ht="30">
      <c r="A15" s="13">
        <v>13</v>
      </c>
      <c r="B15" s="1" t="s">
        <v>31</v>
      </c>
      <c r="C15" s="1" t="s">
        <v>12</v>
      </c>
      <c r="D15" s="23">
        <v>1</v>
      </c>
      <c r="E15" s="23"/>
    </row>
    <row r="16" spans="1:5" ht="30">
      <c r="A16" s="13">
        <v>14</v>
      </c>
      <c r="B16" s="1" t="s">
        <v>32</v>
      </c>
      <c r="C16" s="1" t="s">
        <v>50</v>
      </c>
      <c r="D16" s="25">
        <v>1</v>
      </c>
      <c r="E16" s="25"/>
    </row>
    <row r="17" spans="1:5" ht="30">
      <c r="A17" s="13">
        <v>15</v>
      </c>
      <c r="B17" s="1" t="s">
        <v>33</v>
      </c>
      <c r="C17" s="1" t="s">
        <v>6</v>
      </c>
      <c r="D17" s="23">
        <v>1</v>
      </c>
      <c r="E17" s="23"/>
    </row>
    <row r="18" spans="1:5" ht="30">
      <c r="A18" s="13">
        <v>16</v>
      </c>
      <c r="B18" s="1" t="s">
        <v>5</v>
      </c>
      <c r="C18" s="1" t="s">
        <v>51</v>
      </c>
      <c r="D18" s="25">
        <v>1</v>
      </c>
      <c r="E18" s="25"/>
    </row>
    <row r="19" spans="1:5" ht="45">
      <c r="A19" s="13">
        <v>17</v>
      </c>
      <c r="B19" s="1" t="s">
        <v>34</v>
      </c>
      <c r="C19" s="1" t="s">
        <v>26</v>
      </c>
      <c r="D19" s="23">
        <v>1</v>
      </c>
      <c r="E19" s="23"/>
    </row>
    <row r="20" spans="1:5" ht="45">
      <c r="A20" s="13">
        <v>18</v>
      </c>
      <c r="B20" s="1" t="s">
        <v>35</v>
      </c>
      <c r="C20" s="1" t="s">
        <v>52</v>
      </c>
      <c r="D20" s="25">
        <v>1</v>
      </c>
      <c r="E20" s="25"/>
    </row>
    <row r="21" spans="1:5" ht="30">
      <c r="A21" s="13">
        <v>19</v>
      </c>
      <c r="B21" s="1" t="s">
        <v>36</v>
      </c>
      <c r="C21" s="1" t="s">
        <v>53</v>
      </c>
      <c r="D21" s="23">
        <v>1</v>
      </c>
      <c r="E21" s="23"/>
    </row>
    <row r="22" spans="1:5" ht="30">
      <c r="A22" s="13">
        <v>20</v>
      </c>
      <c r="B22" s="1" t="s">
        <v>37</v>
      </c>
      <c r="C22" s="1" t="s">
        <v>54</v>
      </c>
      <c r="D22" s="25">
        <v>1</v>
      </c>
      <c r="E22" s="25"/>
    </row>
    <row r="23" spans="1:5" ht="45">
      <c r="A23" s="13">
        <v>21</v>
      </c>
      <c r="B23" s="1" t="s">
        <v>38</v>
      </c>
      <c r="C23" s="1" t="s">
        <v>55</v>
      </c>
      <c r="D23" s="23">
        <v>1</v>
      </c>
      <c r="E23" s="23"/>
    </row>
    <row r="24" spans="1:5" ht="45">
      <c r="A24" s="13">
        <v>22</v>
      </c>
      <c r="B24" s="1" t="s">
        <v>39</v>
      </c>
      <c r="C24" s="1" t="s">
        <v>13</v>
      </c>
      <c r="D24" s="25">
        <v>1</v>
      </c>
      <c r="E24" s="25"/>
    </row>
    <row r="25" spans="1:5" ht="30">
      <c r="A25" s="13">
        <v>23</v>
      </c>
      <c r="B25" s="1" t="s">
        <v>70</v>
      </c>
      <c r="C25" s="1" t="s">
        <v>56</v>
      </c>
      <c r="D25" s="23">
        <v>1</v>
      </c>
      <c r="E25" s="23"/>
    </row>
    <row r="26" spans="1:5" ht="30">
      <c r="A26" s="13">
        <v>24</v>
      </c>
      <c r="B26" s="1" t="s">
        <v>4</v>
      </c>
      <c r="C26" s="1" t="s">
        <v>14</v>
      </c>
      <c r="D26" s="25">
        <v>1</v>
      </c>
      <c r="E26" s="25"/>
    </row>
    <row r="27" spans="1:5" ht="45">
      <c r="A27" s="13">
        <v>25</v>
      </c>
      <c r="B27" s="1" t="s">
        <v>69</v>
      </c>
      <c r="C27" s="19" t="s">
        <v>71</v>
      </c>
      <c r="D27" s="23">
        <v>1</v>
      </c>
      <c r="E27" s="23"/>
    </row>
    <row r="28" spans="1:5" ht="30">
      <c r="A28" s="13">
        <v>26</v>
      </c>
      <c r="B28" s="1" t="s">
        <v>42</v>
      </c>
      <c r="C28" s="1" t="s">
        <v>57</v>
      </c>
      <c r="D28" s="25">
        <v>1</v>
      </c>
      <c r="E28" s="25"/>
    </row>
    <row r="29" spans="1:5" ht="45">
      <c r="A29" s="13">
        <v>27</v>
      </c>
      <c r="B29" s="1" t="s">
        <v>43</v>
      </c>
      <c r="C29" s="1" t="s">
        <v>58</v>
      </c>
      <c r="D29" s="23">
        <v>1</v>
      </c>
      <c r="E29" s="23"/>
    </row>
    <row r="30" spans="1:5" ht="30">
      <c r="A30" s="13">
        <v>28</v>
      </c>
      <c r="B30" s="1" t="s">
        <v>40</v>
      </c>
      <c r="C30" s="1" t="s">
        <v>59</v>
      </c>
      <c r="D30" s="25">
        <v>1</v>
      </c>
      <c r="E30" s="25"/>
    </row>
    <row r="31" spans="1:5" ht="30">
      <c r="A31" s="13">
        <v>29</v>
      </c>
      <c r="B31" s="1" t="s">
        <v>41</v>
      </c>
      <c r="C31" s="1" t="s">
        <v>60</v>
      </c>
      <c r="D31" s="23">
        <v>1</v>
      </c>
      <c r="E31" s="23"/>
    </row>
    <row r="32" spans="1:5" ht="30">
      <c r="A32" s="13">
        <v>30</v>
      </c>
      <c r="B32" s="1" t="s">
        <v>44</v>
      </c>
      <c r="C32" s="1" t="s">
        <v>61</v>
      </c>
      <c r="D32" s="25">
        <v>1</v>
      </c>
      <c r="E32" s="25"/>
    </row>
    <row r="33" spans="1:5">
      <c r="A33" s="13">
        <v>31</v>
      </c>
      <c r="B33" s="1" t="s">
        <v>45</v>
      </c>
      <c r="C33" s="2" t="s">
        <v>62</v>
      </c>
      <c r="D33" s="23">
        <v>1</v>
      </c>
      <c r="E33" s="23"/>
    </row>
  </sheetData>
  <conditionalFormatting sqref="D3:E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" sqref="E2"/>
    </sheetView>
  </sheetViews>
  <sheetFormatPr baseColWidth="10" defaultRowHeight="15" x14ac:dyDescent="0"/>
  <cols>
    <col min="1" max="1" width="6.5" customWidth="1"/>
    <col min="2" max="2" width="63" customWidth="1"/>
    <col min="3" max="3" width="74.6640625" customWidth="1"/>
    <col min="4" max="4" width="18.5" bestFit="1" customWidth="1"/>
    <col min="5" max="5" width="21.33203125" bestFit="1" customWidth="1"/>
  </cols>
  <sheetData>
    <row r="1" spans="1:5">
      <c r="A1" t="s">
        <v>24</v>
      </c>
    </row>
    <row r="2" spans="1:5">
      <c r="A2" s="14" t="s">
        <v>0</v>
      </c>
      <c r="B2" s="15" t="s">
        <v>3</v>
      </c>
      <c r="C2" s="15" t="s">
        <v>1</v>
      </c>
      <c r="D2" s="15" t="s">
        <v>17</v>
      </c>
      <c r="E2" s="15" t="s">
        <v>18</v>
      </c>
    </row>
    <row r="3" spans="1:5" ht="30">
      <c r="A3" s="16">
        <v>1</v>
      </c>
      <c r="B3" s="17" t="s">
        <v>2</v>
      </c>
      <c r="C3" s="17" t="s">
        <v>46</v>
      </c>
      <c r="D3" s="24">
        <v>1</v>
      </c>
      <c r="E3" s="23"/>
    </row>
    <row r="4" spans="1:5" ht="45">
      <c r="A4" s="18">
        <v>2</v>
      </c>
      <c r="B4" s="3" t="s">
        <v>68</v>
      </c>
      <c r="C4" s="27" t="s">
        <v>8</v>
      </c>
      <c r="D4" s="24">
        <v>1</v>
      </c>
      <c r="E4" s="25"/>
    </row>
    <row r="5" spans="1:5" ht="150">
      <c r="A5" s="16">
        <v>3</v>
      </c>
      <c r="B5" s="17" t="s">
        <v>63</v>
      </c>
      <c r="C5" s="17" t="s">
        <v>7</v>
      </c>
      <c r="D5" s="24">
        <v>1</v>
      </c>
      <c r="E5" s="23" t="s">
        <v>72</v>
      </c>
    </row>
    <row r="6" spans="1:5" ht="60">
      <c r="A6" s="18">
        <v>4</v>
      </c>
      <c r="B6" s="3" t="s">
        <v>64</v>
      </c>
      <c r="C6" s="3" t="s">
        <v>7</v>
      </c>
      <c r="D6" s="24">
        <v>1</v>
      </c>
      <c r="E6" s="25" t="s">
        <v>73</v>
      </c>
    </row>
    <row r="7" spans="1:5" ht="60">
      <c r="A7" s="16">
        <v>5</v>
      </c>
      <c r="B7" s="17" t="s">
        <v>65</v>
      </c>
      <c r="C7" s="17" t="s">
        <v>7</v>
      </c>
      <c r="D7" s="24">
        <v>1</v>
      </c>
      <c r="E7" s="23" t="s">
        <v>74</v>
      </c>
    </row>
    <row r="8" spans="1:5" ht="120">
      <c r="A8" s="18">
        <v>6</v>
      </c>
      <c r="B8" s="3" t="s">
        <v>66</v>
      </c>
      <c r="C8" s="3" t="s">
        <v>7</v>
      </c>
      <c r="D8" s="24">
        <v>1</v>
      </c>
      <c r="E8" s="25" t="s">
        <v>75</v>
      </c>
    </row>
    <row r="9" spans="1:5" ht="60">
      <c r="A9" s="16">
        <v>7</v>
      </c>
      <c r="B9" s="17" t="s">
        <v>67</v>
      </c>
      <c r="C9" s="17" t="s">
        <v>7</v>
      </c>
      <c r="D9" s="24">
        <v>1</v>
      </c>
      <c r="E9" s="25" t="s">
        <v>73</v>
      </c>
    </row>
    <row r="10" spans="1:5" ht="30">
      <c r="A10" s="18">
        <v>8</v>
      </c>
      <c r="B10" s="3" t="s">
        <v>27</v>
      </c>
      <c r="C10" s="3" t="s">
        <v>47</v>
      </c>
      <c r="D10" s="24">
        <v>1</v>
      </c>
      <c r="E10" s="25"/>
    </row>
    <row r="11" spans="1:5" ht="105">
      <c r="A11" s="16">
        <v>9</v>
      </c>
      <c r="B11" s="17" t="s">
        <v>30</v>
      </c>
      <c r="C11" s="17" t="s">
        <v>9</v>
      </c>
      <c r="D11" s="24">
        <v>1</v>
      </c>
      <c r="E11" s="23" t="s">
        <v>76</v>
      </c>
    </row>
    <row r="12" spans="1:5" ht="30">
      <c r="A12" s="18">
        <v>10</v>
      </c>
      <c r="B12" s="3" t="s">
        <v>48</v>
      </c>
      <c r="C12" s="3" t="s">
        <v>49</v>
      </c>
      <c r="D12" s="24">
        <v>1</v>
      </c>
      <c r="E12" s="25"/>
    </row>
    <row r="13" spans="1:5" ht="60">
      <c r="A13" s="16">
        <v>11</v>
      </c>
      <c r="B13" s="17" t="s">
        <v>28</v>
      </c>
      <c r="C13" s="17" t="s">
        <v>10</v>
      </c>
      <c r="D13" s="24">
        <v>0</v>
      </c>
      <c r="E13" s="25" t="s">
        <v>77</v>
      </c>
    </row>
    <row r="14" spans="1:5" ht="30">
      <c r="A14" s="18">
        <v>12</v>
      </c>
      <c r="B14" s="3" t="s">
        <v>29</v>
      </c>
      <c r="C14" s="3" t="s">
        <v>11</v>
      </c>
      <c r="D14" s="24">
        <v>1</v>
      </c>
      <c r="E14" s="25"/>
    </row>
    <row r="15" spans="1:5" ht="30">
      <c r="A15" s="16">
        <v>13</v>
      </c>
      <c r="B15" s="17" t="s">
        <v>31</v>
      </c>
      <c r="C15" s="17" t="s">
        <v>12</v>
      </c>
      <c r="D15" s="24">
        <v>1</v>
      </c>
      <c r="E15" s="23"/>
    </row>
    <row r="16" spans="1:5" ht="30">
      <c r="A16" s="18">
        <v>14</v>
      </c>
      <c r="B16" s="3" t="s">
        <v>32</v>
      </c>
      <c r="C16" s="3" t="s">
        <v>50</v>
      </c>
      <c r="D16" s="24">
        <v>1</v>
      </c>
      <c r="E16" s="25"/>
    </row>
    <row r="17" spans="1:5" ht="90">
      <c r="A17" s="16">
        <v>15</v>
      </c>
      <c r="B17" s="17" t="s">
        <v>33</v>
      </c>
      <c r="C17" s="17" t="s">
        <v>6</v>
      </c>
      <c r="D17" s="24">
        <v>0</v>
      </c>
      <c r="E17" s="23" t="s">
        <v>78</v>
      </c>
    </row>
    <row r="18" spans="1:5" ht="30">
      <c r="A18" s="18">
        <v>16</v>
      </c>
      <c r="B18" s="3" t="s">
        <v>5</v>
      </c>
      <c r="C18" s="3" t="s">
        <v>51</v>
      </c>
      <c r="D18" s="24">
        <v>1</v>
      </c>
      <c r="E18" s="25"/>
    </row>
    <row r="19" spans="1:5" ht="45">
      <c r="A19" s="16">
        <v>17</v>
      </c>
      <c r="B19" s="17" t="s">
        <v>34</v>
      </c>
      <c r="C19" s="17" t="s">
        <v>26</v>
      </c>
      <c r="D19" s="24">
        <v>1</v>
      </c>
      <c r="E19" s="23"/>
    </row>
    <row r="20" spans="1:5" ht="45">
      <c r="A20" s="18">
        <v>18</v>
      </c>
      <c r="B20" s="3" t="s">
        <v>35</v>
      </c>
      <c r="C20" s="3" t="s">
        <v>52</v>
      </c>
      <c r="D20" s="24">
        <v>1</v>
      </c>
      <c r="E20" s="25"/>
    </row>
    <row r="21" spans="1:5" ht="30">
      <c r="A21" s="16">
        <v>19</v>
      </c>
      <c r="B21" s="17" t="s">
        <v>36</v>
      </c>
      <c r="C21" s="17" t="s">
        <v>53</v>
      </c>
      <c r="D21" s="24">
        <v>1</v>
      </c>
      <c r="E21" s="23"/>
    </row>
    <row r="22" spans="1:5" ht="45">
      <c r="A22" s="18">
        <v>20</v>
      </c>
      <c r="B22" s="3" t="s">
        <v>37</v>
      </c>
      <c r="C22" s="3" t="s">
        <v>54</v>
      </c>
      <c r="D22" s="24">
        <v>1</v>
      </c>
      <c r="E22" s="25"/>
    </row>
    <row r="23" spans="1:5" ht="45">
      <c r="A23" s="16">
        <v>21</v>
      </c>
      <c r="B23" s="17" t="s">
        <v>38</v>
      </c>
      <c r="C23" s="17" t="s">
        <v>79</v>
      </c>
      <c r="D23" s="24">
        <v>1</v>
      </c>
      <c r="E23" s="23"/>
    </row>
    <row r="24" spans="1:5" ht="45">
      <c r="A24" s="18">
        <v>22</v>
      </c>
      <c r="B24" s="3" t="s">
        <v>39</v>
      </c>
      <c r="C24" s="3" t="s">
        <v>13</v>
      </c>
      <c r="D24" s="24">
        <v>1</v>
      </c>
      <c r="E24" s="25" t="s">
        <v>80</v>
      </c>
    </row>
    <row r="25" spans="1:5" ht="30">
      <c r="A25" s="16">
        <v>23</v>
      </c>
      <c r="B25" s="17" t="s">
        <v>70</v>
      </c>
      <c r="C25" s="17" t="s">
        <v>56</v>
      </c>
      <c r="D25" s="24">
        <v>1</v>
      </c>
      <c r="E25" s="23"/>
    </row>
    <row r="26" spans="1:5" ht="30">
      <c r="A26" s="18">
        <v>24</v>
      </c>
      <c r="B26" s="3" t="s">
        <v>4</v>
      </c>
      <c r="C26" s="3" t="s">
        <v>14</v>
      </c>
      <c r="D26" s="24">
        <v>1</v>
      </c>
      <c r="E26" s="25"/>
    </row>
    <row r="27" spans="1:5" ht="45">
      <c r="A27" s="16">
        <v>25</v>
      </c>
      <c r="B27" s="17" t="s">
        <v>69</v>
      </c>
      <c r="C27" s="17" t="s">
        <v>81</v>
      </c>
      <c r="D27" s="24">
        <v>1</v>
      </c>
      <c r="E27" s="23" t="s">
        <v>82</v>
      </c>
    </row>
    <row r="28" spans="1:5" ht="30">
      <c r="A28" s="18">
        <v>26</v>
      </c>
      <c r="B28" s="3" t="s">
        <v>42</v>
      </c>
      <c r="C28" s="3" t="s">
        <v>57</v>
      </c>
      <c r="D28" s="24">
        <v>1</v>
      </c>
      <c r="E28" s="25"/>
    </row>
    <row r="29" spans="1:5" ht="45">
      <c r="A29" s="16">
        <v>27</v>
      </c>
      <c r="B29" s="17" t="s">
        <v>43</v>
      </c>
      <c r="C29" s="17" t="s">
        <v>58</v>
      </c>
      <c r="D29" s="24">
        <v>1</v>
      </c>
      <c r="E29" s="23"/>
    </row>
    <row r="30" spans="1:5" ht="30">
      <c r="A30" s="18">
        <v>28</v>
      </c>
      <c r="B30" s="3" t="s">
        <v>40</v>
      </c>
      <c r="C30" s="3" t="s">
        <v>59</v>
      </c>
      <c r="D30" s="24">
        <v>1</v>
      </c>
      <c r="E30" s="25"/>
    </row>
    <row r="31" spans="1:5" ht="30">
      <c r="A31" s="16">
        <v>29</v>
      </c>
      <c r="B31" s="17" t="s">
        <v>41</v>
      </c>
      <c r="C31" s="17" t="s">
        <v>60</v>
      </c>
      <c r="D31" s="24">
        <v>1</v>
      </c>
      <c r="E31" s="23"/>
    </row>
    <row r="32" spans="1:5" ht="30">
      <c r="A32" s="18">
        <v>30</v>
      </c>
      <c r="B32" s="3" t="s">
        <v>44</v>
      </c>
      <c r="C32" s="3" t="s">
        <v>61</v>
      </c>
      <c r="D32" s="24">
        <v>1</v>
      </c>
      <c r="E32" s="25"/>
    </row>
    <row r="33" spans="1:5">
      <c r="A33" s="16">
        <v>31</v>
      </c>
      <c r="B33" s="17" t="s">
        <v>45</v>
      </c>
      <c r="C33" s="17" t="s">
        <v>62</v>
      </c>
      <c r="D33" s="24">
        <v>1</v>
      </c>
      <c r="E33" s="23"/>
    </row>
  </sheetData>
  <conditionalFormatting sqref="D3:E8 D9 D10:E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7" sqref="B7"/>
    </sheetView>
  </sheetViews>
  <sheetFormatPr baseColWidth="10" defaultRowHeight="15" x14ac:dyDescent="0"/>
  <cols>
    <col min="1" max="1" width="6" customWidth="1"/>
    <col min="2" max="2" width="75.1640625" customWidth="1"/>
    <col min="3" max="3" width="75.5" customWidth="1"/>
    <col min="4" max="4" width="18.5" bestFit="1" customWidth="1"/>
    <col min="5" max="5" width="21.33203125" bestFit="1" customWidth="1"/>
  </cols>
  <sheetData>
    <row r="1" spans="1:5">
      <c r="A1" t="s">
        <v>89</v>
      </c>
    </row>
    <row r="2" spans="1:5">
      <c r="A2" s="14" t="s">
        <v>0</v>
      </c>
      <c r="B2" s="15" t="s">
        <v>3</v>
      </c>
      <c r="C2" s="15" t="s">
        <v>1</v>
      </c>
      <c r="D2" s="15" t="s">
        <v>20</v>
      </c>
      <c r="E2" s="15" t="s">
        <v>19</v>
      </c>
    </row>
    <row r="3" spans="1:5" ht="30">
      <c r="A3" s="16">
        <v>1</v>
      </c>
      <c r="B3" s="17" t="s">
        <v>2</v>
      </c>
      <c r="C3" s="17" t="s">
        <v>46</v>
      </c>
      <c r="D3" s="5">
        <v>1</v>
      </c>
      <c r="E3" s="19"/>
    </row>
    <row r="4" spans="1:5" ht="45">
      <c r="A4" s="18">
        <v>2</v>
      </c>
      <c r="B4" s="3" t="s">
        <v>68</v>
      </c>
      <c r="C4" s="27" t="s">
        <v>8</v>
      </c>
      <c r="D4" s="9"/>
      <c r="E4" s="20" t="s">
        <v>83</v>
      </c>
    </row>
    <row r="5" spans="1:5" ht="45">
      <c r="A5" s="16">
        <v>3</v>
      </c>
      <c r="B5" s="17" t="s">
        <v>63</v>
      </c>
      <c r="C5" s="17" t="s">
        <v>7</v>
      </c>
      <c r="D5" s="5">
        <v>1</v>
      </c>
      <c r="E5" s="19"/>
    </row>
    <row r="6" spans="1:5" ht="45">
      <c r="A6" s="18">
        <v>4</v>
      </c>
      <c r="B6" s="3" t="s">
        <v>64</v>
      </c>
      <c r="C6" s="3" t="s">
        <v>7</v>
      </c>
      <c r="D6" s="6">
        <v>0</v>
      </c>
      <c r="E6" s="21" t="s">
        <v>84</v>
      </c>
    </row>
    <row r="7" spans="1:5" ht="45">
      <c r="A7" s="16">
        <v>5</v>
      </c>
      <c r="B7" s="17" t="s">
        <v>65</v>
      </c>
      <c r="C7" s="17" t="s">
        <v>7</v>
      </c>
      <c r="D7" s="5">
        <v>1</v>
      </c>
      <c r="E7" s="5"/>
    </row>
    <row r="8" spans="1:5" ht="45">
      <c r="A8" s="18">
        <v>6</v>
      </c>
      <c r="B8" s="3" t="s">
        <v>66</v>
      </c>
      <c r="C8" s="3" t="s">
        <v>7</v>
      </c>
      <c r="D8" s="6">
        <v>1</v>
      </c>
      <c r="E8" s="28"/>
    </row>
    <row r="9" spans="1:5" ht="45">
      <c r="A9" s="16">
        <v>7</v>
      </c>
      <c r="B9" s="17" t="s">
        <v>67</v>
      </c>
      <c r="C9" s="17" t="s">
        <v>7</v>
      </c>
      <c r="D9" s="10">
        <v>1</v>
      </c>
      <c r="E9" s="10"/>
    </row>
    <row r="10" spans="1:5">
      <c r="A10" s="18">
        <v>8</v>
      </c>
      <c r="B10" s="3" t="s">
        <v>27</v>
      </c>
      <c r="C10" s="3" t="s">
        <v>47</v>
      </c>
      <c r="D10" s="6">
        <v>1</v>
      </c>
      <c r="E10" s="6"/>
    </row>
    <row r="11" spans="1:5" ht="30">
      <c r="A11" s="16">
        <v>9</v>
      </c>
      <c r="B11" s="17" t="s">
        <v>30</v>
      </c>
      <c r="C11" s="17" t="s">
        <v>9</v>
      </c>
      <c r="D11" s="10">
        <v>1</v>
      </c>
      <c r="E11" s="22"/>
    </row>
    <row r="12" spans="1:5">
      <c r="A12" s="18">
        <v>10</v>
      </c>
      <c r="B12" s="3" t="s">
        <v>48</v>
      </c>
      <c r="C12" s="3" t="s">
        <v>49</v>
      </c>
      <c r="D12" s="9">
        <v>1</v>
      </c>
      <c r="E12" s="9"/>
    </row>
    <row r="13" spans="1:5" ht="30">
      <c r="A13" s="16">
        <v>11</v>
      </c>
      <c r="B13" s="17" t="s">
        <v>28</v>
      </c>
      <c r="C13" s="17" t="s">
        <v>10</v>
      </c>
      <c r="D13" s="5">
        <v>0</v>
      </c>
      <c r="E13" s="19" t="s">
        <v>85</v>
      </c>
    </row>
    <row r="14" spans="1:5" ht="30">
      <c r="A14" s="18">
        <v>12</v>
      </c>
      <c r="B14" s="3" t="s">
        <v>29</v>
      </c>
      <c r="C14" s="3" t="s">
        <v>11</v>
      </c>
      <c r="D14" s="6">
        <v>1</v>
      </c>
      <c r="E14" s="6"/>
    </row>
    <row r="15" spans="1:5" ht="75">
      <c r="A15" s="16">
        <v>13</v>
      </c>
      <c r="B15" s="17" t="s">
        <v>31</v>
      </c>
      <c r="C15" s="17" t="s">
        <v>12</v>
      </c>
      <c r="D15" s="5">
        <v>0</v>
      </c>
      <c r="E15" s="19" t="s">
        <v>86</v>
      </c>
    </row>
    <row r="16" spans="1:5" ht="30">
      <c r="A16" s="18">
        <v>14</v>
      </c>
      <c r="B16" s="3" t="s">
        <v>32</v>
      </c>
      <c r="C16" s="3" t="s">
        <v>50</v>
      </c>
      <c r="D16" s="9">
        <v>1</v>
      </c>
      <c r="E16" s="9"/>
    </row>
    <row r="17" spans="1:5" ht="105">
      <c r="A17" s="16">
        <v>15</v>
      </c>
      <c r="B17" s="17" t="s">
        <v>33</v>
      </c>
      <c r="C17" s="17" t="s">
        <v>6</v>
      </c>
      <c r="D17" s="10">
        <v>0</v>
      </c>
      <c r="E17" s="22" t="s">
        <v>87</v>
      </c>
    </row>
    <row r="18" spans="1:5" ht="30">
      <c r="A18" s="18">
        <v>16</v>
      </c>
      <c r="B18" s="3" t="s">
        <v>5</v>
      </c>
      <c r="C18" s="3" t="s">
        <v>51</v>
      </c>
      <c r="D18" s="6">
        <v>1</v>
      </c>
      <c r="E18" s="6"/>
    </row>
    <row r="19" spans="1:5" ht="30">
      <c r="A19" s="16">
        <v>17</v>
      </c>
      <c r="B19" s="17" t="s">
        <v>34</v>
      </c>
      <c r="C19" s="17" t="s">
        <v>26</v>
      </c>
      <c r="D19" s="5">
        <v>1</v>
      </c>
      <c r="E19" s="19"/>
    </row>
    <row r="20" spans="1:5" ht="45">
      <c r="A20" s="18">
        <v>18</v>
      </c>
      <c r="B20" s="3" t="s">
        <v>35</v>
      </c>
      <c r="C20" s="3" t="s">
        <v>52</v>
      </c>
      <c r="D20" s="6">
        <v>1</v>
      </c>
      <c r="E20" s="6"/>
    </row>
    <row r="21" spans="1:5" ht="30">
      <c r="A21" s="16">
        <v>19</v>
      </c>
      <c r="B21" s="17" t="s">
        <v>36</v>
      </c>
      <c r="C21" s="17" t="s">
        <v>53</v>
      </c>
      <c r="D21" s="10">
        <v>1</v>
      </c>
      <c r="E21" s="10"/>
    </row>
    <row r="22" spans="1:5" ht="30">
      <c r="A22" s="18">
        <v>20</v>
      </c>
      <c r="B22" s="3" t="s">
        <v>37</v>
      </c>
      <c r="C22" s="3" t="s">
        <v>54</v>
      </c>
      <c r="D22" s="6">
        <v>1</v>
      </c>
      <c r="E22" s="6"/>
    </row>
    <row r="23" spans="1:5" ht="30">
      <c r="A23" s="16">
        <v>21</v>
      </c>
      <c r="B23" s="17" t="s">
        <v>38</v>
      </c>
      <c r="C23" s="17" t="s">
        <v>55</v>
      </c>
      <c r="D23" s="5">
        <v>1</v>
      </c>
      <c r="E23" s="5"/>
    </row>
    <row r="24" spans="1:5" ht="45">
      <c r="A24" s="18">
        <v>22</v>
      </c>
      <c r="B24" s="3" t="s">
        <v>39</v>
      </c>
      <c r="C24" s="3" t="s">
        <v>13</v>
      </c>
      <c r="D24" s="9">
        <v>1</v>
      </c>
      <c r="E24" s="9"/>
    </row>
    <row r="25" spans="1:5" ht="30">
      <c r="A25" s="16">
        <v>23</v>
      </c>
      <c r="B25" s="17" t="s">
        <v>70</v>
      </c>
      <c r="C25" s="17" t="s">
        <v>56</v>
      </c>
      <c r="D25" s="5">
        <v>1</v>
      </c>
      <c r="E25" s="19"/>
    </row>
    <row r="26" spans="1:5" ht="30">
      <c r="A26" s="18">
        <v>24</v>
      </c>
      <c r="B26" s="3" t="s">
        <v>4</v>
      </c>
      <c r="C26" s="3" t="s">
        <v>14</v>
      </c>
      <c r="D26" s="6">
        <v>1</v>
      </c>
      <c r="E26" s="6"/>
    </row>
    <row r="27" spans="1:5" ht="45">
      <c r="A27" s="16">
        <v>25</v>
      </c>
      <c r="B27" s="17" t="s">
        <v>69</v>
      </c>
      <c r="C27" s="17" t="s">
        <v>71</v>
      </c>
      <c r="D27" s="5">
        <v>1</v>
      </c>
      <c r="E27" s="19"/>
    </row>
    <row r="28" spans="1:5" ht="30">
      <c r="A28" s="18">
        <v>26</v>
      </c>
      <c r="B28" s="3" t="s">
        <v>42</v>
      </c>
      <c r="C28" s="3" t="s">
        <v>57</v>
      </c>
      <c r="D28" s="6">
        <v>1</v>
      </c>
      <c r="E28" s="21"/>
    </row>
    <row r="29" spans="1:5" ht="45">
      <c r="A29" s="16">
        <v>27</v>
      </c>
      <c r="B29" s="17" t="s">
        <v>43</v>
      </c>
      <c r="C29" s="17" t="s">
        <v>58</v>
      </c>
      <c r="D29" s="10">
        <v>1</v>
      </c>
      <c r="E29" s="22"/>
    </row>
    <row r="30" spans="1:5" ht="30">
      <c r="A30" s="18">
        <v>28</v>
      </c>
      <c r="B30" s="3" t="s">
        <v>40</v>
      </c>
      <c r="C30" s="3" t="s">
        <v>59</v>
      </c>
      <c r="D30" s="9">
        <v>1</v>
      </c>
      <c r="E30" s="9"/>
    </row>
    <row r="31" spans="1:5" ht="30">
      <c r="A31" s="16">
        <v>29</v>
      </c>
      <c r="B31" s="17" t="s">
        <v>41</v>
      </c>
      <c r="C31" s="17" t="s">
        <v>60</v>
      </c>
      <c r="D31" s="10">
        <v>1</v>
      </c>
      <c r="E31" s="10"/>
    </row>
    <row r="32" spans="1:5" ht="30">
      <c r="A32" s="18">
        <v>30</v>
      </c>
      <c r="B32" s="3" t="s">
        <v>44</v>
      </c>
      <c r="C32" s="3" t="s">
        <v>61</v>
      </c>
      <c r="D32" s="9">
        <v>1</v>
      </c>
      <c r="E32" s="9"/>
    </row>
    <row r="33" spans="1:5" ht="30">
      <c r="A33" s="16">
        <v>31</v>
      </c>
      <c r="B33" s="17" t="s">
        <v>45</v>
      </c>
      <c r="C33" s="17" t="s">
        <v>62</v>
      </c>
      <c r="D33" s="10"/>
      <c r="E33" s="22" t="s">
        <v>88</v>
      </c>
    </row>
  </sheetData>
  <conditionalFormatting sqref="D3:D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Abnahmetest</vt:lpstr>
      <vt:lpstr>Backend</vt:lpstr>
      <vt:lpstr>Frontend</vt:lpstr>
      <vt:lpstr>Design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2014-12-21T16:28:03Z</dcterms:created>
  <dcterms:modified xsi:type="dcterms:W3CDTF">2015-02-01T17:04:44Z</dcterms:modified>
</cp:coreProperties>
</file>