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Desktop\circles\single machine\"/>
    </mc:Choice>
  </mc:AlternateContent>
  <bookViews>
    <workbookView xWindow="0" yWindow="0" windowWidth="28800" windowHeight="13020" tabRatio="594"/>
  </bookViews>
  <sheets>
    <sheet name="Problem Scale" sheetId="1" r:id="rId1"/>
    <sheet name="~Neighbourhood Scale" sheetId="2" r:id="rId2"/>
    <sheet name="Entrop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I12" i="3"/>
  <c r="I11" i="3" l="1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H5" i="2" l="1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I4" i="2"/>
  <c r="H4" i="2"/>
  <c r="H4" i="1"/>
  <c r="H25" i="1" l="1"/>
  <c r="H29" i="1"/>
  <c r="H26" i="1"/>
  <c r="H27" i="1"/>
  <c r="H2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</calcChain>
</file>

<file path=xl/sharedStrings.xml><?xml version="1.0" encoding="utf-8"?>
<sst xmlns="http://schemas.openxmlformats.org/spreadsheetml/2006/main" count="38" uniqueCount="14">
  <si>
    <t>Width</t>
  </si>
  <si>
    <t>Density</t>
  </si>
  <si>
    <t>Dimensions</t>
  </si>
  <si>
    <t>Agents</t>
  </si>
  <si>
    <t>Interaction Rad</t>
  </si>
  <si>
    <t>Attractive Force</t>
  </si>
  <si>
    <t>Repulsive Force</t>
  </si>
  <si>
    <t>Iterations</t>
  </si>
  <si>
    <t>FLAMEGPU Partitioning</t>
  </si>
  <si>
    <t>MASON</t>
  </si>
  <si>
    <t>REPAST</t>
  </si>
  <si>
    <t>Total Runtime (s)==Time/Iteration (ms)</t>
  </si>
  <si>
    <t>~Neighbourhood Size</t>
  </si>
  <si>
    <t>Total 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</si>
</sst>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Circles Benchmark vs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'Problem Scale'!$J$3</c:f>
              <c:strCache>
                <c:ptCount val="1"/>
                <c:pt idx="0">
                  <c:v>MASON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'Problem Scale'!$H$4:$H$29</c:f>
              <c:numCache>
                <c:formatCode>General</c:formatCode>
                <c:ptCount val="26"/>
                <c:pt idx="0">
                  <c:v>1250</c:v>
                </c:pt>
                <c:pt idx="1">
                  <c:v>2160</c:v>
                </c:pt>
                <c:pt idx="2">
                  <c:v>3430</c:v>
                </c:pt>
                <c:pt idx="3">
                  <c:v>5120</c:v>
                </c:pt>
                <c:pt idx="4">
                  <c:v>7290</c:v>
                </c:pt>
                <c:pt idx="5">
                  <c:v>10000</c:v>
                </c:pt>
                <c:pt idx="6">
                  <c:v>13310</c:v>
                </c:pt>
                <c:pt idx="7">
                  <c:v>17280</c:v>
                </c:pt>
                <c:pt idx="8">
                  <c:v>21970</c:v>
                </c:pt>
                <c:pt idx="9">
                  <c:v>27440</c:v>
                </c:pt>
                <c:pt idx="10">
                  <c:v>33750</c:v>
                </c:pt>
                <c:pt idx="11">
                  <c:v>40960</c:v>
                </c:pt>
                <c:pt idx="12">
                  <c:v>49130</c:v>
                </c:pt>
                <c:pt idx="13">
                  <c:v>58320</c:v>
                </c:pt>
                <c:pt idx="14">
                  <c:v>68590</c:v>
                </c:pt>
                <c:pt idx="15">
                  <c:v>80000</c:v>
                </c:pt>
                <c:pt idx="16">
                  <c:v>92610</c:v>
                </c:pt>
                <c:pt idx="17">
                  <c:v>106480</c:v>
                </c:pt>
                <c:pt idx="18">
                  <c:v>121670</c:v>
                </c:pt>
                <c:pt idx="19">
                  <c:v>138240</c:v>
                </c:pt>
                <c:pt idx="20">
                  <c:v>156250</c:v>
                </c:pt>
                <c:pt idx="21">
                  <c:v>175760</c:v>
                </c:pt>
                <c:pt idx="22">
                  <c:v>196830</c:v>
                </c:pt>
                <c:pt idx="23">
                  <c:v>219520</c:v>
                </c:pt>
                <c:pt idx="24">
                  <c:v>243890</c:v>
                </c:pt>
                <c:pt idx="25">
                  <c:v>270000</c:v>
                </c:pt>
              </c:numCache>
            </c:numRef>
          </c:xVal>
          <c:yVal>
            <c:numRef>
              <c:f>'Problem Scale'!$J$4:$J$29</c:f>
              <c:numCache>
                <c:formatCode>General</c:formatCode>
                <c:ptCount val="26"/>
                <c:pt idx="0">
                  <c:v>4.8979999999999997</c:v>
                </c:pt>
                <c:pt idx="1">
                  <c:v>9.0640000000000001</c:v>
                </c:pt>
                <c:pt idx="2">
                  <c:v>16.052999</c:v>
                </c:pt>
                <c:pt idx="3">
                  <c:v>25.257000000000001</c:v>
                </c:pt>
                <c:pt idx="4">
                  <c:v>38.141998000000001</c:v>
                </c:pt>
                <c:pt idx="5">
                  <c:v>53.523997999999999</c:v>
                </c:pt>
                <c:pt idx="6">
                  <c:v>69.824996999999996</c:v>
                </c:pt>
                <c:pt idx="7">
                  <c:v>93.632003999999995</c:v>
                </c:pt>
                <c:pt idx="8">
                  <c:v>124.17600299999999</c:v>
                </c:pt>
                <c:pt idx="9">
                  <c:v>161.74099699999999</c:v>
                </c:pt>
                <c:pt idx="10">
                  <c:v>208.134995</c:v>
                </c:pt>
                <c:pt idx="11">
                  <c:v>276.60400399999997</c:v>
                </c:pt>
                <c:pt idx="12">
                  <c:v>369.57998700000002</c:v>
                </c:pt>
                <c:pt idx="13">
                  <c:v>491.15100100000001</c:v>
                </c:pt>
                <c:pt idx="14">
                  <c:v>675.02899200000002</c:v>
                </c:pt>
                <c:pt idx="15">
                  <c:v>892.57098399999995</c:v>
                </c:pt>
                <c:pt idx="16">
                  <c:v>1121.4079589999999</c:v>
                </c:pt>
                <c:pt idx="17">
                  <c:v>1443.1739500000001</c:v>
                </c:pt>
                <c:pt idx="18">
                  <c:v>1775.485962</c:v>
                </c:pt>
                <c:pt idx="19">
                  <c:v>2107.0339359999998</c:v>
                </c:pt>
                <c:pt idx="20">
                  <c:v>2752.3911130000001</c:v>
                </c:pt>
                <c:pt idx="21">
                  <c:v>3156.6499020000001</c:v>
                </c:pt>
                <c:pt idx="22">
                  <c:v>3492.8930660000001</c:v>
                </c:pt>
                <c:pt idx="23">
                  <c:v>4196.5161129999997</c:v>
                </c:pt>
                <c:pt idx="24">
                  <c:v>4713.9858400000003</c:v>
                </c:pt>
                <c:pt idx="25">
                  <c:v>5139.0390630000002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'Problem Scale'!$I$3</c:f>
              <c:strCache>
                <c:ptCount val="1"/>
                <c:pt idx="0">
                  <c:v>FLAMEGPU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'Problem Scale'!$H$4:$H$29</c:f>
              <c:numCache>
                <c:formatCode>General</c:formatCode>
                <c:ptCount val="26"/>
                <c:pt idx="0">
                  <c:v>1250</c:v>
                </c:pt>
                <c:pt idx="1">
                  <c:v>2160</c:v>
                </c:pt>
                <c:pt idx="2">
                  <c:v>3430</c:v>
                </c:pt>
                <c:pt idx="3">
                  <c:v>5120</c:v>
                </c:pt>
                <c:pt idx="4">
                  <c:v>7290</c:v>
                </c:pt>
                <c:pt idx="5">
                  <c:v>10000</c:v>
                </c:pt>
                <c:pt idx="6">
                  <c:v>13310</c:v>
                </c:pt>
                <c:pt idx="7">
                  <c:v>17280</c:v>
                </c:pt>
                <c:pt idx="8">
                  <c:v>21970</c:v>
                </c:pt>
                <c:pt idx="9">
                  <c:v>27440</c:v>
                </c:pt>
                <c:pt idx="10">
                  <c:v>33750</c:v>
                </c:pt>
                <c:pt idx="11">
                  <c:v>40960</c:v>
                </c:pt>
                <c:pt idx="12">
                  <c:v>49130</c:v>
                </c:pt>
                <c:pt idx="13">
                  <c:v>58320</c:v>
                </c:pt>
                <c:pt idx="14">
                  <c:v>68590</c:v>
                </c:pt>
                <c:pt idx="15">
                  <c:v>80000</c:v>
                </c:pt>
                <c:pt idx="16">
                  <c:v>92610</c:v>
                </c:pt>
                <c:pt idx="17">
                  <c:v>106480</c:v>
                </c:pt>
                <c:pt idx="18">
                  <c:v>121670</c:v>
                </c:pt>
                <c:pt idx="19">
                  <c:v>138240</c:v>
                </c:pt>
                <c:pt idx="20">
                  <c:v>156250</c:v>
                </c:pt>
                <c:pt idx="21">
                  <c:v>175760</c:v>
                </c:pt>
                <c:pt idx="22">
                  <c:v>196830</c:v>
                </c:pt>
                <c:pt idx="23">
                  <c:v>219520</c:v>
                </c:pt>
                <c:pt idx="24">
                  <c:v>243890</c:v>
                </c:pt>
                <c:pt idx="25">
                  <c:v>270000</c:v>
                </c:pt>
              </c:numCache>
            </c:numRef>
          </c:xVal>
          <c:yVal>
            <c:numRef>
              <c:f>'Problem Scale'!$I$4:$I$29</c:f>
              <c:numCache>
                <c:formatCode>General</c:formatCode>
                <c:ptCount val="26"/>
                <c:pt idx="0">
                  <c:v>1.5141464840000001</c:v>
                </c:pt>
                <c:pt idx="1">
                  <c:v>1.6465123290000001</c:v>
                </c:pt>
                <c:pt idx="2">
                  <c:v>1.8888035889999999</c:v>
                </c:pt>
                <c:pt idx="3">
                  <c:v>3.1863854979999999</c:v>
                </c:pt>
                <c:pt idx="4">
                  <c:v>5.1155761719999999</c:v>
                </c:pt>
                <c:pt idx="5">
                  <c:v>7.6742490229999998</c:v>
                </c:pt>
                <c:pt idx="6">
                  <c:v>8.9056552730000007</c:v>
                </c:pt>
                <c:pt idx="7">
                  <c:v>13.941623047</c:v>
                </c:pt>
                <c:pt idx="8">
                  <c:v>18.335865234</c:v>
                </c:pt>
                <c:pt idx="9">
                  <c:v>24.529195312999999</c:v>
                </c:pt>
                <c:pt idx="10">
                  <c:v>31.386851563</c:v>
                </c:pt>
                <c:pt idx="11">
                  <c:v>41.593425781000001</c:v>
                </c:pt>
                <c:pt idx="12">
                  <c:v>51.811347656000002</c:v>
                </c:pt>
                <c:pt idx="13">
                  <c:v>65.555007813000003</c:v>
                </c:pt>
                <c:pt idx="14">
                  <c:v>81.061992188000005</c:v>
                </c:pt>
                <c:pt idx="15">
                  <c:v>98.289351562999997</c:v>
                </c:pt>
                <c:pt idx="16">
                  <c:v>120.353351563</c:v>
                </c:pt>
                <c:pt idx="17">
                  <c:v>144.46899999999999</c:v>
                </c:pt>
                <c:pt idx="18">
                  <c:v>174.66145312500001</c:v>
                </c:pt>
                <c:pt idx="19">
                  <c:v>215.19103125000001</c:v>
                </c:pt>
                <c:pt idx="20">
                  <c:v>273.65828125000002</c:v>
                </c:pt>
                <c:pt idx="21">
                  <c:v>346.10393749999997</c:v>
                </c:pt>
                <c:pt idx="22">
                  <c:v>435.43337500000001</c:v>
                </c:pt>
                <c:pt idx="23">
                  <c:v>553.20487500000002</c:v>
                </c:pt>
                <c:pt idx="24">
                  <c:v>708.90762500000005</c:v>
                </c:pt>
                <c:pt idx="25">
                  <c:v>916.73137499999996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'Problem Scale'!$K$3</c:f>
              <c:strCache>
                <c:ptCount val="1"/>
                <c:pt idx="0">
                  <c:v>REPAST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'Problem Scale'!$H$4:$H$29</c:f>
              <c:numCache>
                <c:formatCode>General</c:formatCode>
                <c:ptCount val="26"/>
                <c:pt idx="0">
                  <c:v>1250</c:v>
                </c:pt>
                <c:pt idx="1">
                  <c:v>2160</c:v>
                </c:pt>
                <c:pt idx="2">
                  <c:v>3430</c:v>
                </c:pt>
                <c:pt idx="3">
                  <c:v>5120</c:v>
                </c:pt>
                <c:pt idx="4">
                  <c:v>7290</c:v>
                </c:pt>
                <c:pt idx="5">
                  <c:v>10000</c:v>
                </c:pt>
                <c:pt idx="6">
                  <c:v>13310</c:v>
                </c:pt>
                <c:pt idx="7">
                  <c:v>17280</c:v>
                </c:pt>
                <c:pt idx="8">
                  <c:v>21970</c:v>
                </c:pt>
                <c:pt idx="9">
                  <c:v>27440</c:v>
                </c:pt>
                <c:pt idx="10">
                  <c:v>33750</c:v>
                </c:pt>
                <c:pt idx="11">
                  <c:v>40960</c:v>
                </c:pt>
                <c:pt idx="12">
                  <c:v>49130</c:v>
                </c:pt>
                <c:pt idx="13">
                  <c:v>58320</c:v>
                </c:pt>
                <c:pt idx="14">
                  <c:v>68590</c:v>
                </c:pt>
                <c:pt idx="15">
                  <c:v>80000</c:v>
                </c:pt>
                <c:pt idx="16">
                  <c:v>92610</c:v>
                </c:pt>
                <c:pt idx="17">
                  <c:v>106480</c:v>
                </c:pt>
                <c:pt idx="18">
                  <c:v>121670</c:v>
                </c:pt>
                <c:pt idx="19">
                  <c:v>138240</c:v>
                </c:pt>
                <c:pt idx="20">
                  <c:v>156250</c:v>
                </c:pt>
                <c:pt idx="21">
                  <c:v>175760</c:v>
                </c:pt>
                <c:pt idx="22">
                  <c:v>196830</c:v>
                </c:pt>
                <c:pt idx="23">
                  <c:v>219520</c:v>
                </c:pt>
                <c:pt idx="24">
                  <c:v>243890</c:v>
                </c:pt>
                <c:pt idx="25">
                  <c:v>270000</c:v>
                </c:pt>
              </c:numCache>
            </c:numRef>
          </c:xVal>
          <c:yVal>
            <c:numRef>
              <c:f>'Problem Scale'!$K$4:$K$29</c:f>
              <c:numCache>
                <c:formatCode>General</c:formatCode>
                <c:ptCount val="26"/>
                <c:pt idx="0">
                  <c:v>2.98</c:v>
                </c:pt>
                <c:pt idx="1">
                  <c:v>5.3040000000000003</c:v>
                </c:pt>
                <c:pt idx="2">
                  <c:v>8.5180000000000007</c:v>
                </c:pt>
                <c:pt idx="3">
                  <c:v>13.666</c:v>
                </c:pt>
                <c:pt idx="4">
                  <c:v>20.545000000000002</c:v>
                </c:pt>
                <c:pt idx="5">
                  <c:v>29.108999000000001</c:v>
                </c:pt>
                <c:pt idx="6">
                  <c:v>47.221001000000001</c:v>
                </c:pt>
                <c:pt idx="7">
                  <c:v>62.945999</c:v>
                </c:pt>
                <c:pt idx="8">
                  <c:v>90.262000999999998</c:v>
                </c:pt>
                <c:pt idx="9">
                  <c:v>122.225998</c:v>
                </c:pt>
                <c:pt idx="10">
                  <c:v>161.865005</c:v>
                </c:pt>
                <c:pt idx="11">
                  <c:v>212.658997</c:v>
                </c:pt>
                <c:pt idx="12">
                  <c:v>260.58300800000001</c:v>
                </c:pt>
                <c:pt idx="13">
                  <c:v>324.55801400000001</c:v>
                </c:pt>
                <c:pt idx="14">
                  <c:v>400.71798699999999</c:v>
                </c:pt>
                <c:pt idx="15">
                  <c:v>479.17001299999998</c:v>
                </c:pt>
                <c:pt idx="16">
                  <c:v>597.85497999999995</c:v>
                </c:pt>
                <c:pt idx="17">
                  <c:v>710.92498799999998</c:v>
                </c:pt>
                <c:pt idx="18">
                  <c:v>815.86602800000003</c:v>
                </c:pt>
                <c:pt idx="19">
                  <c:v>936.43902600000001</c:v>
                </c:pt>
                <c:pt idx="20">
                  <c:v>1077.26001</c:v>
                </c:pt>
                <c:pt idx="21">
                  <c:v>1259.2810059999999</c:v>
                </c:pt>
                <c:pt idx="22">
                  <c:v>1431.520996</c:v>
                </c:pt>
                <c:pt idx="23">
                  <c:v>1611.5920410000001</c:v>
                </c:pt>
                <c:pt idx="24">
                  <c:v>1833.7060550000001</c:v>
                </c:pt>
                <c:pt idx="25">
                  <c:v>2046.395996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42488"/>
        <c:axId val="218242872"/>
      </c:scatterChart>
      <c:valAx>
        <c:axId val="21824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42872"/>
        <c:crosses val="autoZero"/>
        <c:crossBetween val="midCat"/>
        <c:majorUnit val="18"/>
      </c:valAx>
      <c:valAx>
        <c:axId val="21824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4248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Circles Benchmark vs Neighbourhood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'~Neighbourhood Scale'!$J$3</c:f>
              <c:strCache>
                <c:ptCount val="1"/>
                <c:pt idx="0">
                  <c:v>FLAMEGPU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'~Neighbourhood Scale'!$I$4:$I$18</c:f>
              <c:numCache>
                <c:formatCode>General</c:formatCode>
                <c:ptCount val="15"/>
                <c:pt idx="0">
                  <c:v>0.25132741228718347</c:v>
                </c:pt>
                <c:pt idx="1">
                  <c:v>2.0106192982974678</c:v>
                </c:pt>
                <c:pt idx="2">
                  <c:v>6.7858401317539538</c:v>
                </c:pt>
                <c:pt idx="3">
                  <c:v>16.084954386379742</c:v>
                </c:pt>
                <c:pt idx="4">
                  <c:v>31.415926535897935</c:v>
                </c:pt>
                <c:pt idx="5">
                  <c:v>54.286721054031631</c:v>
                </c:pt>
                <c:pt idx="6">
                  <c:v>86.205302414503933</c:v>
                </c:pt>
                <c:pt idx="7">
                  <c:v>128.67963509103794</c:v>
                </c:pt>
                <c:pt idx="8">
                  <c:v>183.21768355735676</c:v>
                </c:pt>
                <c:pt idx="9">
                  <c:v>251.32741228718348</c:v>
                </c:pt>
                <c:pt idx="10">
                  <c:v>334.5167857542412</c:v>
                </c:pt>
                <c:pt idx="11">
                  <c:v>434.29376843225305</c:v>
                </c:pt>
                <c:pt idx="12">
                  <c:v>552.16632479494206</c:v>
                </c:pt>
                <c:pt idx="13">
                  <c:v>689.64241931603146</c:v>
                </c:pt>
                <c:pt idx="14">
                  <c:v>848.23001646924422</c:v>
                </c:pt>
              </c:numCache>
            </c:numRef>
          </c:xVal>
          <c:yVal>
            <c:numRef>
              <c:f>'~Neighbourhood Scale'!$J$4:$J$18</c:f>
              <c:numCache>
                <c:formatCode>General</c:formatCode>
                <c:ptCount val="15"/>
                <c:pt idx="0">
                  <c:v>1.7817329099999999</c:v>
                </c:pt>
                <c:pt idx="1">
                  <c:v>2.078756592</c:v>
                </c:pt>
                <c:pt idx="2">
                  <c:v>3.3511909179999999</c:v>
                </c:pt>
                <c:pt idx="3">
                  <c:v>5.3128330080000001</c:v>
                </c:pt>
                <c:pt idx="4">
                  <c:v>7.7136484379999999</c:v>
                </c:pt>
                <c:pt idx="5">
                  <c:v>9.0065546879999996</c:v>
                </c:pt>
                <c:pt idx="6">
                  <c:v>10.513123047000001</c:v>
                </c:pt>
                <c:pt idx="7">
                  <c:v>12.476560547</c:v>
                </c:pt>
                <c:pt idx="8">
                  <c:v>15.660400391</c:v>
                </c:pt>
                <c:pt idx="9">
                  <c:v>19.406080077999999</c:v>
                </c:pt>
                <c:pt idx="10">
                  <c:v>18.544294921999999</c:v>
                </c:pt>
                <c:pt idx="11">
                  <c:v>18.357056641</c:v>
                </c:pt>
                <c:pt idx="12">
                  <c:v>23.299552733999999</c:v>
                </c:pt>
                <c:pt idx="13">
                  <c:v>23.428734375000001</c:v>
                </c:pt>
                <c:pt idx="14">
                  <c:v>24.322919922000001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'~Neighbourhood Scale'!$L$3</c:f>
              <c:strCache>
                <c:ptCount val="1"/>
                <c:pt idx="0">
                  <c:v>REPAST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'~Neighbourhood Scale'!$I$4:$I$18</c:f>
              <c:numCache>
                <c:formatCode>General</c:formatCode>
                <c:ptCount val="15"/>
                <c:pt idx="0">
                  <c:v>0.25132741228718347</c:v>
                </c:pt>
                <c:pt idx="1">
                  <c:v>2.0106192982974678</c:v>
                </c:pt>
                <c:pt idx="2">
                  <c:v>6.7858401317539538</c:v>
                </c:pt>
                <c:pt idx="3">
                  <c:v>16.084954386379742</c:v>
                </c:pt>
                <c:pt idx="4">
                  <c:v>31.415926535897935</c:v>
                </c:pt>
                <c:pt idx="5">
                  <c:v>54.286721054031631</c:v>
                </c:pt>
                <c:pt idx="6">
                  <c:v>86.205302414503933</c:v>
                </c:pt>
                <c:pt idx="7">
                  <c:v>128.67963509103794</c:v>
                </c:pt>
                <c:pt idx="8">
                  <c:v>183.21768355735676</c:v>
                </c:pt>
                <c:pt idx="9">
                  <c:v>251.32741228718348</c:v>
                </c:pt>
                <c:pt idx="10">
                  <c:v>334.5167857542412</c:v>
                </c:pt>
                <c:pt idx="11">
                  <c:v>434.29376843225305</c:v>
                </c:pt>
                <c:pt idx="12">
                  <c:v>552.16632479494206</c:v>
                </c:pt>
                <c:pt idx="13">
                  <c:v>689.64241931603146</c:v>
                </c:pt>
                <c:pt idx="14">
                  <c:v>848.23001646924422</c:v>
                </c:pt>
              </c:numCache>
            </c:numRef>
          </c:xVal>
          <c:yVal>
            <c:numRef>
              <c:f>'~Neighbourhood Scale'!$L$4:$L$18</c:f>
              <c:numCache>
                <c:formatCode>General</c:formatCode>
                <c:ptCount val="15"/>
                <c:pt idx="0">
                  <c:v>23.976998999999999</c:v>
                </c:pt>
                <c:pt idx="1">
                  <c:v>25.709</c:v>
                </c:pt>
                <c:pt idx="2">
                  <c:v>27.111999999999998</c:v>
                </c:pt>
                <c:pt idx="3">
                  <c:v>28.657</c:v>
                </c:pt>
                <c:pt idx="4">
                  <c:v>30.372999</c:v>
                </c:pt>
                <c:pt idx="5">
                  <c:v>40.341999000000001</c:v>
                </c:pt>
                <c:pt idx="6">
                  <c:v>35.536999000000002</c:v>
                </c:pt>
                <c:pt idx="7">
                  <c:v>43.945</c:v>
                </c:pt>
                <c:pt idx="8">
                  <c:v>45.256000999999998</c:v>
                </c:pt>
                <c:pt idx="9">
                  <c:v>53.710999000000001</c:v>
                </c:pt>
                <c:pt idx="10">
                  <c:v>52.525002000000001</c:v>
                </c:pt>
                <c:pt idx="11">
                  <c:v>63.992001000000002</c:v>
                </c:pt>
                <c:pt idx="12">
                  <c:v>80.417998999999995</c:v>
                </c:pt>
                <c:pt idx="13">
                  <c:v>80.948997000000006</c:v>
                </c:pt>
                <c:pt idx="14">
                  <c:v>109.18499799999999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68984"/>
        <c:axId val="217979224"/>
      </c:scatterChart>
      <c:valAx>
        <c:axId val="21826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79224"/>
        <c:crosses val="autoZero"/>
        <c:crossBetween val="midCat"/>
        <c:majorUnit val="18"/>
      </c:valAx>
      <c:valAx>
        <c:axId val="21797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6898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Circles Benchmark vs Entropy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Entropy!$K$3</c:f>
              <c:strCache>
                <c:ptCount val="1"/>
                <c:pt idx="0">
                  <c:v>MASON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Entropy!$K$4:$K$12</c:f>
              <c:numCache>
                <c:formatCode>General</c:formatCode>
                <c:ptCount val="9"/>
                <c:pt idx="0">
                  <c:v>5.6310000000000002</c:v>
                </c:pt>
                <c:pt idx="1">
                  <c:v>5.5529999999999999</c:v>
                </c:pt>
                <c:pt idx="2">
                  <c:v>5.444</c:v>
                </c:pt>
                <c:pt idx="3">
                  <c:v>5.4909999999999997</c:v>
                </c:pt>
                <c:pt idx="4">
                  <c:v>5.5839999999999996</c:v>
                </c:pt>
                <c:pt idx="5">
                  <c:v>5.6310000000000002</c:v>
                </c:pt>
                <c:pt idx="6">
                  <c:v>5.57</c:v>
                </c:pt>
                <c:pt idx="7">
                  <c:v>5.4909999999999997</c:v>
                </c:pt>
                <c:pt idx="8">
                  <c:v>5.5069999999999997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Entropy!$J$3</c:f>
              <c:strCache>
                <c:ptCount val="1"/>
                <c:pt idx="0">
                  <c:v>FLAMEGPU Partitioning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Entropy!$J$4:$J$12</c:f>
              <c:numCache>
                <c:formatCode>General</c:formatCode>
                <c:ptCount val="9"/>
                <c:pt idx="0">
                  <c:v>0.78130944800000002</c:v>
                </c:pt>
                <c:pt idx="1">
                  <c:v>0.76337078899999999</c:v>
                </c:pt>
                <c:pt idx="2">
                  <c:v>0.77297155799999995</c:v>
                </c:pt>
                <c:pt idx="3">
                  <c:v>0.75933013900000002</c:v>
                </c:pt>
                <c:pt idx="4">
                  <c:v>0.76136505099999996</c:v>
                </c:pt>
                <c:pt idx="5">
                  <c:v>0.77788977100000001</c:v>
                </c:pt>
                <c:pt idx="6">
                  <c:v>0.77518804900000005</c:v>
                </c:pt>
                <c:pt idx="7">
                  <c:v>0.75468469199999999</c:v>
                </c:pt>
                <c:pt idx="8">
                  <c:v>0.74390893599999997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Entropy!$L$3</c:f>
              <c:strCache>
                <c:ptCount val="1"/>
                <c:pt idx="0">
                  <c:v>REPAST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Entropy!$L$4:$L$12</c:f>
              <c:numCache>
                <c:formatCode>General</c:formatCode>
                <c:ptCount val="9"/>
                <c:pt idx="0">
                  <c:v>3.5259999999999998</c:v>
                </c:pt>
                <c:pt idx="1">
                  <c:v>3.323</c:v>
                </c:pt>
                <c:pt idx="2">
                  <c:v>3.4009999999999998</c:v>
                </c:pt>
                <c:pt idx="3">
                  <c:v>3.5419999999999998</c:v>
                </c:pt>
                <c:pt idx="4">
                  <c:v>3.2610000000000001</c:v>
                </c:pt>
                <c:pt idx="5">
                  <c:v>3.2450000000000001</c:v>
                </c:pt>
                <c:pt idx="6">
                  <c:v>3.4009999999999998</c:v>
                </c:pt>
                <c:pt idx="7">
                  <c:v>3.4169999999999998</c:v>
                </c:pt>
                <c:pt idx="8">
                  <c:v>3.4169999999999998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11520"/>
        <c:axId val="218111904"/>
      </c:scatterChart>
      <c:valAx>
        <c:axId val="2181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11904"/>
        <c:crosses val="autoZero"/>
        <c:crossBetween val="midCat"/>
        <c:majorUnit val="18"/>
      </c:valAx>
      <c:valAx>
        <c:axId val="2181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1152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3</xdr:row>
      <xdr:rowOff>161925</xdr:rowOff>
    </xdr:from>
    <xdr:to>
      <xdr:col>23</xdr:col>
      <xdr:colOff>260350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</xdr:row>
      <xdr:rowOff>171450</xdr:rowOff>
    </xdr:from>
    <xdr:to>
      <xdr:col>25</xdr:col>
      <xdr:colOff>222250</xdr:colOff>
      <xdr:row>26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3</xdr:row>
      <xdr:rowOff>19050</xdr:rowOff>
    </xdr:from>
    <xdr:to>
      <xdr:col>26</xdr:col>
      <xdr:colOff>546100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9"/>
  <sheetViews>
    <sheetView tabSelected="1" topLeftCell="J1" workbookViewId="0">
      <selection activeCell="J20" sqref="J20"/>
    </sheetView>
  </sheetViews>
  <sheetFormatPr defaultRowHeight="15" x14ac:dyDescent="0.25"/>
  <cols>
    <col min="2" max="2" width="7.7109375" bestFit="1" customWidth="1"/>
    <col min="3" max="3" width="14.5703125" bestFit="1" customWidth="1"/>
    <col min="4" max="5" width="15.140625" bestFit="1" customWidth="1"/>
    <col min="6" max="6" width="9.5703125" bestFit="1" customWidth="1"/>
    <col min="7" max="7" width="11.42578125" bestFit="1" customWidth="1"/>
    <col min="9" max="9" width="21.42578125" customWidth="1"/>
    <col min="12" max="12" width="21" customWidth="1"/>
  </cols>
  <sheetData>
    <row r="2" spans="1:11" x14ac:dyDescent="0.25">
      <c r="I2" t="s">
        <v>11</v>
      </c>
    </row>
    <row r="3" spans="1:11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8</v>
      </c>
      <c r="J3" t="s">
        <v>9</v>
      </c>
      <c r="K3" t="s">
        <v>10</v>
      </c>
    </row>
    <row r="4" spans="1:11" x14ac:dyDescent="0.25">
      <c r="A4">
        <v>50</v>
      </c>
      <c r="B4">
        <v>0.01</v>
      </c>
      <c r="C4">
        <v>5</v>
      </c>
      <c r="D4">
        <v>1.0000000000000001E-5</v>
      </c>
      <c r="E4">
        <v>1.0000000000000001E-5</v>
      </c>
      <c r="F4">
        <v>1000</v>
      </c>
      <c r="G4">
        <v>3</v>
      </c>
      <c r="H4">
        <f>_xlfn.FLOOR.MATH(POWER(A4,G4)*B4)</f>
        <v>1250</v>
      </c>
      <c r="I4">
        <v>1.5141464840000001</v>
      </c>
      <c r="J4">
        <v>4.8979999999999997</v>
      </c>
      <c r="K4">
        <v>2.98</v>
      </c>
    </row>
    <row r="5" spans="1:11" x14ac:dyDescent="0.25">
      <c r="A5">
        <v>60</v>
      </c>
      <c r="B5">
        <v>0.01</v>
      </c>
      <c r="C5">
        <v>5</v>
      </c>
      <c r="D5">
        <v>1.0000000000000001E-5</v>
      </c>
      <c r="E5">
        <v>1.0000000000000001E-5</v>
      </c>
      <c r="F5">
        <v>1000</v>
      </c>
      <c r="G5">
        <v>3</v>
      </c>
      <c r="H5">
        <f t="shared" ref="H5:H29" si="0">_xlfn.FLOOR.MATH(POWER(A5,G5)*B5)</f>
        <v>2160</v>
      </c>
      <c r="I5">
        <v>1.6465123290000001</v>
      </c>
      <c r="J5">
        <v>9.0640000000000001</v>
      </c>
      <c r="K5">
        <v>5.3040000000000003</v>
      </c>
    </row>
    <row r="6" spans="1:11" x14ac:dyDescent="0.25">
      <c r="A6">
        <v>70</v>
      </c>
      <c r="B6">
        <v>0.01</v>
      </c>
      <c r="C6">
        <v>5</v>
      </c>
      <c r="D6">
        <v>1.0000000000000001E-5</v>
      </c>
      <c r="E6">
        <v>1.0000000000000001E-5</v>
      </c>
      <c r="F6">
        <v>1000</v>
      </c>
      <c r="G6">
        <v>3</v>
      </c>
      <c r="H6">
        <f t="shared" si="0"/>
        <v>3430</v>
      </c>
      <c r="I6">
        <v>1.8888035889999999</v>
      </c>
      <c r="J6">
        <v>16.052999</v>
      </c>
      <c r="K6">
        <v>8.5180000000000007</v>
      </c>
    </row>
    <row r="7" spans="1:11" x14ac:dyDescent="0.25">
      <c r="A7">
        <v>80</v>
      </c>
      <c r="B7">
        <v>0.01</v>
      </c>
      <c r="C7">
        <v>5</v>
      </c>
      <c r="D7">
        <v>1.0000000000000001E-5</v>
      </c>
      <c r="E7">
        <v>1.0000000000000001E-5</v>
      </c>
      <c r="F7">
        <v>1000</v>
      </c>
      <c r="G7">
        <v>3</v>
      </c>
      <c r="H7">
        <f t="shared" si="0"/>
        <v>5120</v>
      </c>
      <c r="I7">
        <v>3.1863854979999999</v>
      </c>
      <c r="J7">
        <v>25.257000000000001</v>
      </c>
      <c r="K7">
        <v>13.666</v>
      </c>
    </row>
    <row r="8" spans="1:11" x14ac:dyDescent="0.25">
      <c r="A8">
        <v>90</v>
      </c>
      <c r="B8">
        <v>0.01</v>
      </c>
      <c r="C8">
        <v>5</v>
      </c>
      <c r="D8">
        <v>1.0000000000000001E-5</v>
      </c>
      <c r="E8">
        <v>1.0000000000000001E-5</v>
      </c>
      <c r="F8">
        <v>1000</v>
      </c>
      <c r="G8">
        <v>3</v>
      </c>
      <c r="H8">
        <f t="shared" si="0"/>
        <v>7290</v>
      </c>
      <c r="I8">
        <v>5.1155761719999999</v>
      </c>
      <c r="J8">
        <v>38.141998000000001</v>
      </c>
      <c r="K8">
        <v>20.545000000000002</v>
      </c>
    </row>
    <row r="9" spans="1:11" x14ac:dyDescent="0.25">
      <c r="A9">
        <v>100</v>
      </c>
      <c r="B9">
        <v>0.01</v>
      </c>
      <c r="C9">
        <v>5</v>
      </c>
      <c r="D9">
        <v>1.0000000000000001E-5</v>
      </c>
      <c r="E9">
        <v>1.0000000000000001E-5</v>
      </c>
      <c r="F9">
        <v>1000</v>
      </c>
      <c r="G9">
        <v>3</v>
      </c>
      <c r="H9">
        <f t="shared" si="0"/>
        <v>10000</v>
      </c>
      <c r="I9">
        <v>7.6742490229999998</v>
      </c>
      <c r="J9">
        <v>53.523997999999999</v>
      </c>
      <c r="K9">
        <v>29.108999000000001</v>
      </c>
    </row>
    <row r="10" spans="1:11" x14ac:dyDescent="0.25">
      <c r="A10">
        <v>110</v>
      </c>
      <c r="B10">
        <v>0.01</v>
      </c>
      <c r="C10">
        <v>5</v>
      </c>
      <c r="D10">
        <v>1.0000000000000001E-5</v>
      </c>
      <c r="E10">
        <v>1.0000000000000001E-5</v>
      </c>
      <c r="F10">
        <v>1000</v>
      </c>
      <c r="G10">
        <v>3</v>
      </c>
      <c r="H10">
        <f t="shared" si="0"/>
        <v>13310</v>
      </c>
      <c r="I10">
        <v>8.9056552730000007</v>
      </c>
      <c r="J10">
        <v>69.824996999999996</v>
      </c>
      <c r="K10">
        <v>47.221001000000001</v>
      </c>
    </row>
    <row r="11" spans="1:11" x14ac:dyDescent="0.25">
      <c r="A11">
        <v>120</v>
      </c>
      <c r="B11">
        <v>0.01</v>
      </c>
      <c r="C11">
        <v>5</v>
      </c>
      <c r="D11">
        <v>1.0000000000000001E-5</v>
      </c>
      <c r="E11">
        <v>1.0000000000000001E-5</v>
      </c>
      <c r="F11">
        <v>1000</v>
      </c>
      <c r="G11">
        <v>3</v>
      </c>
      <c r="H11">
        <f t="shared" si="0"/>
        <v>17280</v>
      </c>
      <c r="I11">
        <v>13.941623047</v>
      </c>
      <c r="J11">
        <v>93.632003999999995</v>
      </c>
      <c r="K11">
        <v>62.945999</v>
      </c>
    </row>
    <row r="12" spans="1:11" x14ac:dyDescent="0.25">
      <c r="A12">
        <v>130</v>
      </c>
      <c r="B12">
        <v>0.01</v>
      </c>
      <c r="C12">
        <v>5</v>
      </c>
      <c r="D12">
        <v>1.0000000000000001E-5</v>
      </c>
      <c r="E12">
        <v>1.0000000000000001E-5</v>
      </c>
      <c r="F12">
        <v>1000</v>
      </c>
      <c r="G12">
        <v>3</v>
      </c>
      <c r="H12">
        <f t="shared" si="0"/>
        <v>21970</v>
      </c>
      <c r="I12">
        <v>18.335865234</v>
      </c>
      <c r="J12">
        <v>124.17600299999999</v>
      </c>
      <c r="K12">
        <v>90.262000999999998</v>
      </c>
    </row>
    <row r="13" spans="1:11" x14ac:dyDescent="0.25">
      <c r="A13">
        <v>140</v>
      </c>
      <c r="B13">
        <v>0.01</v>
      </c>
      <c r="C13">
        <v>5</v>
      </c>
      <c r="D13">
        <v>1.0000000000000001E-5</v>
      </c>
      <c r="E13">
        <v>1.0000000000000001E-5</v>
      </c>
      <c r="F13">
        <v>1000</v>
      </c>
      <c r="G13">
        <v>3</v>
      </c>
      <c r="H13">
        <f t="shared" si="0"/>
        <v>27440</v>
      </c>
      <c r="I13">
        <v>24.529195312999999</v>
      </c>
      <c r="J13">
        <v>161.74099699999999</v>
      </c>
      <c r="K13">
        <v>122.225998</v>
      </c>
    </row>
    <row r="14" spans="1:11" x14ac:dyDescent="0.25">
      <c r="A14">
        <v>150</v>
      </c>
      <c r="B14">
        <v>0.01</v>
      </c>
      <c r="C14">
        <v>5</v>
      </c>
      <c r="D14">
        <v>1.0000000000000001E-5</v>
      </c>
      <c r="E14">
        <v>1.0000000000000001E-5</v>
      </c>
      <c r="F14">
        <v>1000</v>
      </c>
      <c r="G14">
        <v>3</v>
      </c>
      <c r="H14">
        <f t="shared" si="0"/>
        <v>33750</v>
      </c>
      <c r="I14">
        <v>31.386851563</v>
      </c>
      <c r="J14">
        <v>208.134995</v>
      </c>
      <c r="K14">
        <v>161.865005</v>
      </c>
    </row>
    <row r="15" spans="1:11" x14ac:dyDescent="0.25">
      <c r="A15">
        <v>160</v>
      </c>
      <c r="B15">
        <v>0.01</v>
      </c>
      <c r="C15">
        <v>5</v>
      </c>
      <c r="D15">
        <v>1.0000000000000001E-5</v>
      </c>
      <c r="E15">
        <v>1.0000000000000001E-5</v>
      </c>
      <c r="F15">
        <v>1000</v>
      </c>
      <c r="G15">
        <v>3</v>
      </c>
      <c r="H15">
        <f t="shared" si="0"/>
        <v>40960</v>
      </c>
      <c r="I15">
        <v>41.593425781000001</v>
      </c>
      <c r="J15">
        <v>276.60400399999997</v>
      </c>
      <c r="K15">
        <v>212.658997</v>
      </c>
    </row>
    <row r="16" spans="1:11" x14ac:dyDescent="0.25">
      <c r="A16">
        <v>170</v>
      </c>
      <c r="B16">
        <v>0.01</v>
      </c>
      <c r="C16">
        <v>5</v>
      </c>
      <c r="D16">
        <v>1.0000000000000001E-5</v>
      </c>
      <c r="E16">
        <v>1.0000000000000001E-5</v>
      </c>
      <c r="F16">
        <v>1000</v>
      </c>
      <c r="G16">
        <v>3</v>
      </c>
      <c r="H16">
        <f t="shared" si="0"/>
        <v>49130</v>
      </c>
      <c r="I16">
        <v>51.811347656000002</v>
      </c>
      <c r="J16">
        <v>369.57998700000002</v>
      </c>
      <c r="K16">
        <v>260.58300800000001</v>
      </c>
    </row>
    <row r="17" spans="1:11" x14ac:dyDescent="0.25">
      <c r="A17">
        <v>180</v>
      </c>
      <c r="B17">
        <v>0.01</v>
      </c>
      <c r="C17">
        <v>5</v>
      </c>
      <c r="D17">
        <v>1.0000000000000001E-5</v>
      </c>
      <c r="E17">
        <v>1.0000000000000001E-5</v>
      </c>
      <c r="F17">
        <v>1000</v>
      </c>
      <c r="G17">
        <v>3</v>
      </c>
      <c r="H17">
        <f t="shared" si="0"/>
        <v>58320</v>
      </c>
      <c r="I17">
        <v>65.555007813000003</v>
      </c>
      <c r="J17">
        <v>491.15100100000001</v>
      </c>
      <c r="K17">
        <v>324.55801400000001</v>
      </c>
    </row>
    <row r="18" spans="1:11" x14ac:dyDescent="0.25">
      <c r="A18">
        <v>190</v>
      </c>
      <c r="B18">
        <v>0.01</v>
      </c>
      <c r="C18">
        <v>5</v>
      </c>
      <c r="D18">
        <v>1.0000000000000001E-5</v>
      </c>
      <c r="E18">
        <v>1.0000000000000001E-5</v>
      </c>
      <c r="F18">
        <v>1000</v>
      </c>
      <c r="G18">
        <v>3</v>
      </c>
      <c r="H18">
        <f t="shared" si="0"/>
        <v>68590</v>
      </c>
      <c r="I18">
        <v>81.061992188000005</v>
      </c>
      <c r="J18">
        <v>675.02899200000002</v>
      </c>
      <c r="K18">
        <v>400.71798699999999</v>
      </c>
    </row>
    <row r="19" spans="1:11" x14ac:dyDescent="0.25">
      <c r="A19">
        <v>200</v>
      </c>
      <c r="B19">
        <v>0.01</v>
      </c>
      <c r="C19">
        <v>5</v>
      </c>
      <c r="D19">
        <v>1.0000000000000001E-5</v>
      </c>
      <c r="E19">
        <v>1.0000000000000001E-5</v>
      </c>
      <c r="F19">
        <v>1000</v>
      </c>
      <c r="G19">
        <v>3</v>
      </c>
      <c r="H19">
        <f t="shared" si="0"/>
        <v>80000</v>
      </c>
      <c r="I19">
        <v>98.289351562999997</v>
      </c>
      <c r="J19">
        <v>892.57098399999995</v>
      </c>
      <c r="K19">
        <v>479.17001299999998</v>
      </c>
    </row>
    <row r="20" spans="1:11" x14ac:dyDescent="0.25">
      <c r="A20">
        <v>210</v>
      </c>
      <c r="B20">
        <v>0.01</v>
      </c>
      <c r="C20">
        <v>5</v>
      </c>
      <c r="D20">
        <v>1.0000000000000001E-5</v>
      </c>
      <c r="E20">
        <v>1.0000000000000001E-5</v>
      </c>
      <c r="F20">
        <v>1000</v>
      </c>
      <c r="G20">
        <v>3</v>
      </c>
      <c r="H20">
        <f t="shared" si="0"/>
        <v>92610</v>
      </c>
      <c r="I20">
        <v>120.353351563</v>
      </c>
      <c r="J20">
        <v>1121.4079589999999</v>
      </c>
      <c r="K20">
        <v>597.85497999999995</v>
      </c>
    </row>
    <row r="21" spans="1:11" x14ac:dyDescent="0.25">
      <c r="A21">
        <v>220</v>
      </c>
      <c r="B21">
        <v>0.01</v>
      </c>
      <c r="C21">
        <v>5</v>
      </c>
      <c r="D21">
        <v>1.0000000000000001E-5</v>
      </c>
      <c r="E21">
        <v>1.0000000000000001E-5</v>
      </c>
      <c r="F21">
        <v>1000</v>
      </c>
      <c r="G21">
        <v>3</v>
      </c>
      <c r="H21">
        <f t="shared" si="0"/>
        <v>106480</v>
      </c>
      <c r="I21">
        <v>144.46899999999999</v>
      </c>
      <c r="J21">
        <v>1443.1739500000001</v>
      </c>
      <c r="K21">
        <v>710.92498799999998</v>
      </c>
    </row>
    <row r="22" spans="1:11" x14ac:dyDescent="0.25">
      <c r="A22">
        <v>230</v>
      </c>
      <c r="B22">
        <v>0.01</v>
      </c>
      <c r="C22">
        <v>5</v>
      </c>
      <c r="D22">
        <v>1.0000000000000001E-5</v>
      </c>
      <c r="E22">
        <v>1.0000000000000001E-5</v>
      </c>
      <c r="F22">
        <v>1000</v>
      </c>
      <c r="G22">
        <v>3</v>
      </c>
      <c r="H22">
        <f t="shared" si="0"/>
        <v>121670</v>
      </c>
      <c r="I22">
        <v>174.66145312500001</v>
      </c>
      <c r="J22">
        <v>1775.485962</v>
      </c>
      <c r="K22">
        <v>815.86602800000003</v>
      </c>
    </row>
    <row r="23" spans="1:11" x14ac:dyDescent="0.25">
      <c r="A23">
        <v>240</v>
      </c>
      <c r="B23">
        <v>0.01</v>
      </c>
      <c r="C23">
        <v>5</v>
      </c>
      <c r="D23">
        <v>1.0000000000000001E-5</v>
      </c>
      <c r="E23">
        <v>1.0000000000000001E-5</v>
      </c>
      <c r="F23">
        <v>1000</v>
      </c>
      <c r="G23">
        <v>3</v>
      </c>
      <c r="H23">
        <f t="shared" si="0"/>
        <v>138240</v>
      </c>
      <c r="I23">
        <v>215.19103125000001</v>
      </c>
      <c r="J23">
        <v>2107.0339359999998</v>
      </c>
      <c r="K23">
        <v>936.43902600000001</v>
      </c>
    </row>
    <row r="24" spans="1:11" x14ac:dyDescent="0.25">
      <c r="A24">
        <v>250</v>
      </c>
      <c r="B24">
        <v>0.01</v>
      </c>
      <c r="C24">
        <v>5</v>
      </c>
      <c r="D24">
        <v>1.0000000000000001E-5</v>
      </c>
      <c r="E24">
        <v>1.0000000000000001E-5</v>
      </c>
      <c r="F24">
        <v>1000</v>
      </c>
      <c r="G24">
        <v>3</v>
      </c>
      <c r="H24">
        <f t="shared" si="0"/>
        <v>156250</v>
      </c>
      <c r="I24">
        <v>273.65828125000002</v>
      </c>
      <c r="J24">
        <v>2752.3911130000001</v>
      </c>
      <c r="K24">
        <v>1077.26001</v>
      </c>
    </row>
    <row r="25" spans="1:11" x14ac:dyDescent="0.25">
      <c r="A25">
        <v>260</v>
      </c>
      <c r="B25">
        <v>0.01</v>
      </c>
      <c r="C25">
        <v>5</v>
      </c>
      <c r="D25">
        <v>1.0000000000000001E-5</v>
      </c>
      <c r="E25">
        <v>1.0000000000000001E-5</v>
      </c>
      <c r="F25">
        <v>1000</v>
      </c>
      <c r="G25">
        <v>3</v>
      </c>
      <c r="H25">
        <f t="shared" si="0"/>
        <v>175760</v>
      </c>
      <c r="I25">
        <v>346.10393749999997</v>
      </c>
      <c r="J25">
        <v>3156.6499020000001</v>
      </c>
      <c r="K25">
        <v>1259.2810059999999</v>
      </c>
    </row>
    <row r="26" spans="1:11" x14ac:dyDescent="0.25">
      <c r="A26">
        <v>270</v>
      </c>
      <c r="B26">
        <v>0.01</v>
      </c>
      <c r="C26">
        <v>5</v>
      </c>
      <c r="D26">
        <v>1.0000000000000001E-5</v>
      </c>
      <c r="E26">
        <v>1.0000000000000001E-5</v>
      </c>
      <c r="F26">
        <v>1000</v>
      </c>
      <c r="G26">
        <v>3</v>
      </c>
      <c r="H26">
        <f t="shared" si="0"/>
        <v>196830</v>
      </c>
      <c r="I26">
        <v>435.43337500000001</v>
      </c>
      <c r="J26">
        <v>3492.8930660000001</v>
      </c>
      <c r="K26">
        <v>1431.520996</v>
      </c>
    </row>
    <row r="27" spans="1:11" x14ac:dyDescent="0.25">
      <c r="A27">
        <v>280</v>
      </c>
      <c r="B27">
        <v>0.01</v>
      </c>
      <c r="C27">
        <v>5</v>
      </c>
      <c r="D27">
        <v>1.0000000000000001E-5</v>
      </c>
      <c r="E27">
        <v>1.0000000000000001E-5</v>
      </c>
      <c r="F27">
        <v>1000</v>
      </c>
      <c r="G27">
        <v>3</v>
      </c>
      <c r="H27">
        <f t="shared" si="0"/>
        <v>219520</v>
      </c>
      <c r="I27">
        <v>553.20487500000002</v>
      </c>
      <c r="J27">
        <v>4196.5161129999997</v>
      </c>
      <c r="K27">
        <v>1611.5920410000001</v>
      </c>
    </row>
    <row r="28" spans="1:11" x14ac:dyDescent="0.25">
      <c r="A28">
        <v>290</v>
      </c>
      <c r="B28">
        <v>0.01</v>
      </c>
      <c r="C28">
        <v>5</v>
      </c>
      <c r="D28">
        <v>1.0000000000000001E-5</v>
      </c>
      <c r="E28">
        <v>1.0000000000000001E-5</v>
      </c>
      <c r="F28">
        <v>1000</v>
      </c>
      <c r="G28">
        <v>3</v>
      </c>
      <c r="H28">
        <f t="shared" si="0"/>
        <v>243890</v>
      </c>
      <c r="I28">
        <v>708.90762500000005</v>
      </c>
      <c r="J28">
        <v>4713.9858400000003</v>
      </c>
      <c r="K28">
        <v>1833.7060550000001</v>
      </c>
    </row>
    <row r="29" spans="1:11" x14ac:dyDescent="0.25">
      <c r="A29">
        <v>300</v>
      </c>
      <c r="B29">
        <v>0.01</v>
      </c>
      <c r="C29">
        <v>5</v>
      </c>
      <c r="D29">
        <v>1.0000000000000001E-5</v>
      </c>
      <c r="E29">
        <v>1.0000000000000001E-5</v>
      </c>
      <c r="F29">
        <v>1000</v>
      </c>
      <c r="G29">
        <v>3</v>
      </c>
      <c r="H29">
        <f t="shared" si="0"/>
        <v>270000</v>
      </c>
      <c r="I29">
        <v>916.73137499999996</v>
      </c>
      <c r="J29">
        <v>5139.0390630000002</v>
      </c>
      <c r="K29">
        <v>2046.395996</v>
      </c>
    </row>
    <row r="34" spans="8:9" x14ac:dyDescent="0.25">
      <c r="H34">
        <v>1250</v>
      </c>
      <c r="I34">
        <v>7.8159999999999998</v>
      </c>
    </row>
    <row r="35" spans="8:9" x14ac:dyDescent="0.25">
      <c r="H35">
        <v>2160</v>
      </c>
      <c r="I35">
        <v>14.368</v>
      </c>
    </row>
    <row r="36" spans="8:9" x14ac:dyDescent="0.25">
      <c r="H36">
        <v>3430</v>
      </c>
      <c r="I36">
        <v>23.728000999999999</v>
      </c>
    </row>
    <row r="37" spans="8:9" x14ac:dyDescent="0.25">
      <c r="H37">
        <v>5120</v>
      </c>
      <c r="I37">
        <v>37.814999</v>
      </c>
    </row>
    <row r="38" spans="8:9" x14ac:dyDescent="0.25">
      <c r="H38">
        <v>7290</v>
      </c>
      <c r="I38">
        <v>56.097999999999999</v>
      </c>
    </row>
    <row r="39" spans="8:9" x14ac:dyDescent="0.25">
      <c r="H39">
        <v>10000</v>
      </c>
      <c r="I39">
        <v>75.567001000000005</v>
      </c>
    </row>
    <row r="40" spans="8:9" x14ac:dyDescent="0.25">
      <c r="H40">
        <v>13310</v>
      </c>
      <c r="I40">
        <v>102.05500000000001</v>
      </c>
    </row>
    <row r="41" spans="8:9" x14ac:dyDescent="0.25">
      <c r="H41">
        <v>17280</v>
      </c>
      <c r="I41">
        <v>136.875</v>
      </c>
    </row>
    <row r="42" spans="8:9" x14ac:dyDescent="0.25">
      <c r="H42">
        <v>21970</v>
      </c>
      <c r="I42">
        <v>180.10200499999999</v>
      </c>
    </row>
    <row r="43" spans="8:9" x14ac:dyDescent="0.25">
      <c r="H43">
        <v>27440</v>
      </c>
      <c r="I43">
        <v>238.86799600000001</v>
      </c>
    </row>
    <row r="44" spans="8:9" x14ac:dyDescent="0.25">
      <c r="H44">
        <v>33750</v>
      </c>
      <c r="I44">
        <v>302.32900999999998</v>
      </c>
    </row>
    <row r="45" spans="8:9" x14ac:dyDescent="0.25">
      <c r="H45">
        <v>40960</v>
      </c>
      <c r="I45">
        <v>462.307007</v>
      </c>
    </row>
    <row r="46" spans="8:9" x14ac:dyDescent="0.25">
      <c r="H46">
        <v>49130</v>
      </c>
      <c r="I46">
        <v>556.78100600000005</v>
      </c>
    </row>
    <row r="47" spans="8:9" x14ac:dyDescent="0.25">
      <c r="H47">
        <v>58320</v>
      </c>
      <c r="I47">
        <v>796.50598100000002</v>
      </c>
    </row>
    <row r="48" spans="8:9" x14ac:dyDescent="0.25">
      <c r="H48">
        <v>68590</v>
      </c>
      <c r="I48">
        <v>931.85199</v>
      </c>
    </row>
    <row r="49" spans="8:9" x14ac:dyDescent="0.25">
      <c r="H49">
        <v>80000</v>
      </c>
      <c r="I49">
        <v>1231.154053</v>
      </c>
    </row>
    <row r="50" spans="8:9" x14ac:dyDescent="0.25">
      <c r="H50">
        <v>92610</v>
      </c>
      <c r="I50">
        <v>1631.3570560000001</v>
      </c>
    </row>
    <row r="51" spans="8:9" x14ac:dyDescent="0.25">
      <c r="H51">
        <v>106480</v>
      </c>
      <c r="I51">
        <v>1888.1960449999999</v>
      </c>
    </row>
    <row r="52" spans="8:9" x14ac:dyDescent="0.25">
      <c r="H52">
        <v>121670</v>
      </c>
      <c r="I52">
        <v>2313.4370119999999</v>
      </c>
    </row>
    <row r="53" spans="8:9" x14ac:dyDescent="0.25">
      <c r="H53">
        <v>138240</v>
      </c>
      <c r="I53">
        <v>2481.7150879999999</v>
      </c>
    </row>
    <row r="54" spans="8:9" x14ac:dyDescent="0.25">
      <c r="H54">
        <v>156250</v>
      </c>
    </row>
    <row r="55" spans="8:9" x14ac:dyDescent="0.25">
      <c r="H55">
        <v>175760</v>
      </c>
    </row>
    <row r="56" spans="8:9" x14ac:dyDescent="0.25">
      <c r="H56">
        <v>196830</v>
      </c>
    </row>
    <row r="57" spans="8:9" x14ac:dyDescent="0.25">
      <c r="H57">
        <v>219520</v>
      </c>
    </row>
    <row r="58" spans="8:9" x14ac:dyDescent="0.25">
      <c r="H58">
        <v>243890</v>
      </c>
    </row>
    <row r="59" spans="8:9" x14ac:dyDescent="0.25">
      <c r="H59">
        <v>270000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H3" workbookViewId="0">
      <selection activeCell="M28" sqref="M28"/>
    </sheetView>
  </sheetViews>
  <sheetFormatPr defaultRowHeight="15" x14ac:dyDescent="0.25"/>
  <cols>
    <col min="3" max="3" width="14.28515625" customWidth="1"/>
    <col min="4" max="4" width="14.5703125" customWidth="1"/>
    <col min="5" max="5" width="15" customWidth="1"/>
    <col min="6" max="6" width="9.7109375" customWidth="1"/>
    <col min="7" max="7" width="11.140625" customWidth="1"/>
    <col min="8" max="8" width="7.42578125" customWidth="1"/>
    <col min="9" max="9" width="16.42578125" customWidth="1"/>
    <col min="10" max="10" width="18.42578125" customWidth="1"/>
    <col min="11" max="11" width="8" customWidth="1"/>
  </cols>
  <sheetData>
    <row r="2" spans="1:12" x14ac:dyDescent="0.25">
      <c r="J2" t="s">
        <v>11</v>
      </c>
    </row>
    <row r="3" spans="1:12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12</v>
      </c>
      <c r="J3" t="s">
        <v>8</v>
      </c>
      <c r="K3" t="s">
        <v>9</v>
      </c>
      <c r="L3" t="s">
        <v>10</v>
      </c>
    </row>
    <row r="4" spans="1:12" x14ac:dyDescent="0.25">
      <c r="A4">
        <v>100</v>
      </c>
      <c r="B4">
        <v>0.01</v>
      </c>
      <c r="C4">
        <v>1</v>
      </c>
      <c r="D4">
        <v>1.0000000000000001E-5</v>
      </c>
      <c r="E4">
        <v>1.0000000000000001E-5</v>
      </c>
      <c r="F4">
        <v>1000</v>
      </c>
      <c r="G4">
        <v>3</v>
      </c>
      <c r="H4">
        <f>_xlfn.FLOOR.MATH(POWER(A4,G4)*B4)</f>
        <v>10000</v>
      </c>
      <c r="I4">
        <f>B4*PI()*POWER(2*C4,G4)</f>
        <v>0.25132741228718347</v>
      </c>
      <c r="J4">
        <v>1.7817329099999999</v>
      </c>
      <c r="K4">
        <v>11.044</v>
      </c>
      <c r="L4">
        <v>23.976998999999999</v>
      </c>
    </row>
    <row r="5" spans="1:12" x14ac:dyDescent="0.25">
      <c r="A5">
        <v>100</v>
      </c>
      <c r="B5">
        <v>0.01</v>
      </c>
      <c r="C5">
        <v>2</v>
      </c>
      <c r="D5">
        <v>1.0000000000000001E-5</v>
      </c>
      <c r="E5">
        <v>1.0000000000000001E-5</v>
      </c>
      <c r="F5">
        <v>1000</v>
      </c>
      <c r="G5">
        <v>3</v>
      </c>
      <c r="H5">
        <f t="shared" ref="H5:H18" si="0">_xlfn.FLOOR.MATH(POWER(A5,G5)*B5)</f>
        <v>10000</v>
      </c>
      <c r="I5">
        <f t="shared" ref="I5:I18" si="1">B5*PI()*POWER(2*C5,G5)</f>
        <v>2.0106192982974678</v>
      </c>
      <c r="J5">
        <v>2.078756592</v>
      </c>
      <c r="K5">
        <v>17.268999000000001</v>
      </c>
      <c r="L5">
        <v>25.709</v>
      </c>
    </row>
    <row r="6" spans="1:12" x14ac:dyDescent="0.25">
      <c r="A6">
        <v>100</v>
      </c>
      <c r="B6">
        <v>0.01</v>
      </c>
      <c r="C6">
        <v>3</v>
      </c>
      <c r="D6">
        <v>1.0000000000000001E-5</v>
      </c>
      <c r="E6">
        <v>1.0000000000000001E-5</v>
      </c>
      <c r="F6">
        <v>1000</v>
      </c>
      <c r="G6">
        <v>3</v>
      </c>
      <c r="H6">
        <f t="shared" si="0"/>
        <v>10000</v>
      </c>
      <c r="I6">
        <f t="shared" si="1"/>
        <v>6.7858401317539538</v>
      </c>
      <c r="J6">
        <v>3.3511909179999999</v>
      </c>
      <c r="K6">
        <v>27.846001000000001</v>
      </c>
      <c r="L6">
        <v>27.111999999999998</v>
      </c>
    </row>
    <row r="7" spans="1:12" x14ac:dyDescent="0.25">
      <c r="A7">
        <v>100</v>
      </c>
      <c r="B7">
        <v>0.01</v>
      </c>
      <c r="C7">
        <v>4</v>
      </c>
      <c r="D7">
        <v>1.0000000000000001E-5</v>
      </c>
      <c r="E7">
        <v>1.0000000000000001E-5</v>
      </c>
      <c r="F7">
        <v>1000</v>
      </c>
      <c r="G7">
        <v>3</v>
      </c>
      <c r="H7">
        <f t="shared" si="0"/>
        <v>10000</v>
      </c>
      <c r="I7">
        <f t="shared" si="1"/>
        <v>16.084954386379742</v>
      </c>
      <c r="J7">
        <v>5.3128330080000001</v>
      </c>
      <c r="K7">
        <v>38.735000999999997</v>
      </c>
      <c r="L7">
        <v>28.657</v>
      </c>
    </row>
    <row r="8" spans="1:12" x14ac:dyDescent="0.25">
      <c r="A8">
        <v>100</v>
      </c>
      <c r="B8">
        <v>0.01</v>
      </c>
      <c r="C8">
        <v>5</v>
      </c>
      <c r="D8">
        <v>1.0000000000000001E-5</v>
      </c>
      <c r="E8">
        <v>1.0000000000000001E-5</v>
      </c>
      <c r="F8">
        <v>1000</v>
      </c>
      <c r="G8">
        <v>3</v>
      </c>
      <c r="H8">
        <f t="shared" si="0"/>
        <v>10000</v>
      </c>
      <c r="I8">
        <f t="shared" si="1"/>
        <v>31.415926535897935</v>
      </c>
      <c r="J8">
        <v>7.7136484379999999</v>
      </c>
      <c r="K8">
        <v>53.648997999999999</v>
      </c>
      <c r="L8">
        <v>30.372999</v>
      </c>
    </row>
    <row r="9" spans="1:12" x14ac:dyDescent="0.25">
      <c r="A9">
        <v>100</v>
      </c>
      <c r="B9">
        <v>0.01</v>
      </c>
      <c r="C9">
        <v>6</v>
      </c>
      <c r="D9">
        <v>1.0000000000000001E-5</v>
      </c>
      <c r="E9">
        <v>1.0000000000000001E-5</v>
      </c>
      <c r="F9">
        <v>1000</v>
      </c>
      <c r="G9">
        <v>3</v>
      </c>
      <c r="H9">
        <f t="shared" si="0"/>
        <v>10000</v>
      </c>
      <c r="I9">
        <f t="shared" si="1"/>
        <v>54.286721054031631</v>
      </c>
      <c r="J9">
        <v>9.0065546879999996</v>
      </c>
      <c r="K9">
        <v>72.196999000000005</v>
      </c>
      <c r="L9">
        <v>40.341999000000001</v>
      </c>
    </row>
    <row r="10" spans="1:12" x14ac:dyDescent="0.25">
      <c r="A10">
        <v>100</v>
      </c>
      <c r="B10">
        <v>0.01</v>
      </c>
      <c r="C10">
        <v>7</v>
      </c>
      <c r="D10">
        <v>1.0000000000000001E-5</v>
      </c>
      <c r="E10">
        <v>1.0000000000000001E-5</v>
      </c>
      <c r="F10">
        <v>1000</v>
      </c>
      <c r="G10">
        <v>3</v>
      </c>
      <c r="H10">
        <f t="shared" si="0"/>
        <v>10000</v>
      </c>
      <c r="I10">
        <f t="shared" si="1"/>
        <v>86.205302414503933</v>
      </c>
      <c r="J10">
        <v>10.513123047000001</v>
      </c>
      <c r="K10">
        <v>95.566001999999997</v>
      </c>
      <c r="L10">
        <v>35.536999000000002</v>
      </c>
    </row>
    <row r="11" spans="1:12" x14ac:dyDescent="0.25">
      <c r="A11">
        <v>100</v>
      </c>
      <c r="B11">
        <v>0.01</v>
      </c>
      <c r="C11">
        <v>8</v>
      </c>
      <c r="D11">
        <v>1.0000000000000001E-5</v>
      </c>
      <c r="E11">
        <v>1.0000000000000001E-5</v>
      </c>
      <c r="F11">
        <v>1000</v>
      </c>
      <c r="G11">
        <v>3</v>
      </c>
      <c r="H11">
        <f t="shared" si="0"/>
        <v>10000</v>
      </c>
      <c r="I11">
        <f t="shared" si="1"/>
        <v>128.67963509103794</v>
      </c>
      <c r="J11">
        <v>12.476560547</v>
      </c>
      <c r="K11">
        <v>122.63200399999999</v>
      </c>
      <c r="L11">
        <v>43.945</v>
      </c>
    </row>
    <row r="12" spans="1:12" x14ac:dyDescent="0.25">
      <c r="A12">
        <v>100</v>
      </c>
      <c r="B12">
        <v>0.01</v>
      </c>
      <c r="C12">
        <v>9</v>
      </c>
      <c r="D12">
        <v>1.0000000000000001E-5</v>
      </c>
      <c r="E12">
        <v>1.0000000000000001E-5</v>
      </c>
      <c r="F12">
        <v>1000</v>
      </c>
      <c r="G12">
        <v>3</v>
      </c>
      <c r="H12">
        <f t="shared" si="0"/>
        <v>10000</v>
      </c>
      <c r="I12">
        <f t="shared" si="1"/>
        <v>183.21768355735676</v>
      </c>
      <c r="J12">
        <v>15.660400391</v>
      </c>
      <c r="K12">
        <v>146.36000100000001</v>
      </c>
      <c r="L12">
        <v>45.256000999999998</v>
      </c>
    </row>
    <row r="13" spans="1:12" x14ac:dyDescent="0.25">
      <c r="A13">
        <v>100</v>
      </c>
      <c r="B13">
        <v>0.01</v>
      </c>
      <c r="C13">
        <v>10</v>
      </c>
      <c r="D13">
        <v>1.0000000000000001E-5</v>
      </c>
      <c r="E13">
        <v>1.0000000000000001E-5</v>
      </c>
      <c r="F13">
        <v>1000</v>
      </c>
      <c r="G13">
        <v>3</v>
      </c>
      <c r="H13">
        <f t="shared" si="0"/>
        <v>10000</v>
      </c>
      <c r="I13">
        <f t="shared" si="1"/>
        <v>251.32741228718348</v>
      </c>
      <c r="J13">
        <v>19.406080077999999</v>
      </c>
      <c r="K13">
        <v>189.804993</v>
      </c>
      <c r="L13">
        <v>53.710999000000001</v>
      </c>
    </row>
    <row r="14" spans="1:12" x14ac:dyDescent="0.25">
      <c r="A14">
        <v>100</v>
      </c>
      <c r="B14">
        <v>0.01</v>
      </c>
      <c r="C14">
        <v>11</v>
      </c>
      <c r="D14">
        <v>1.0000000000000001E-5</v>
      </c>
      <c r="E14">
        <v>1.0000000000000001E-5</v>
      </c>
      <c r="F14">
        <v>1000</v>
      </c>
      <c r="G14">
        <v>3</v>
      </c>
      <c r="H14">
        <f t="shared" si="0"/>
        <v>10000</v>
      </c>
      <c r="I14">
        <f t="shared" si="1"/>
        <v>334.5167857542412</v>
      </c>
      <c r="J14">
        <v>18.544294921999999</v>
      </c>
      <c r="K14">
        <v>235.32600400000001</v>
      </c>
      <c r="L14">
        <v>52.525002000000001</v>
      </c>
    </row>
    <row r="15" spans="1:12" x14ac:dyDescent="0.25">
      <c r="A15">
        <v>100</v>
      </c>
      <c r="B15">
        <v>0.01</v>
      </c>
      <c r="C15">
        <v>12</v>
      </c>
      <c r="D15">
        <v>1.0000000000000001E-5</v>
      </c>
      <c r="E15">
        <v>1.0000000000000001E-5</v>
      </c>
      <c r="F15">
        <v>1000</v>
      </c>
      <c r="G15">
        <v>3</v>
      </c>
      <c r="H15">
        <f t="shared" si="0"/>
        <v>10000</v>
      </c>
      <c r="I15">
        <f t="shared" si="1"/>
        <v>434.29376843225305</v>
      </c>
      <c r="J15">
        <v>18.357056641</v>
      </c>
      <c r="K15">
        <v>267.49301100000002</v>
      </c>
      <c r="L15">
        <v>63.992001000000002</v>
      </c>
    </row>
    <row r="16" spans="1:12" x14ac:dyDescent="0.25">
      <c r="A16">
        <v>100</v>
      </c>
      <c r="B16">
        <v>0.01</v>
      </c>
      <c r="C16">
        <v>13</v>
      </c>
      <c r="D16">
        <v>1.0000000000000001E-5</v>
      </c>
      <c r="E16">
        <v>1.0000000000000001E-5</v>
      </c>
      <c r="F16">
        <v>1000</v>
      </c>
      <c r="G16">
        <v>3</v>
      </c>
      <c r="H16">
        <f t="shared" si="0"/>
        <v>10000</v>
      </c>
      <c r="I16">
        <f t="shared" si="1"/>
        <v>552.16632479494206</v>
      </c>
      <c r="J16">
        <v>23.299552733999999</v>
      </c>
      <c r="K16">
        <v>346.46099900000002</v>
      </c>
      <c r="L16">
        <v>80.417998999999995</v>
      </c>
    </row>
    <row r="17" spans="1:12" x14ac:dyDescent="0.25">
      <c r="A17">
        <v>100</v>
      </c>
      <c r="B17">
        <v>0.01</v>
      </c>
      <c r="C17">
        <v>14</v>
      </c>
      <c r="D17">
        <v>1.0000000000000001E-5</v>
      </c>
      <c r="E17">
        <v>1.0000000000000001E-5</v>
      </c>
      <c r="F17">
        <v>1000</v>
      </c>
      <c r="G17">
        <v>3</v>
      </c>
      <c r="H17">
        <f t="shared" si="0"/>
        <v>10000</v>
      </c>
      <c r="I17">
        <f t="shared" si="1"/>
        <v>689.64241931603146</v>
      </c>
      <c r="J17">
        <v>23.428734375000001</v>
      </c>
      <c r="K17">
        <v>375.97601300000002</v>
      </c>
      <c r="L17">
        <v>80.948997000000006</v>
      </c>
    </row>
    <row r="18" spans="1:12" x14ac:dyDescent="0.25">
      <c r="A18">
        <v>100</v>
      </c>
      <c r="B18">
        <v>0.01</v>
      </c>
      <c r="C18">
        <v>15</v>
      </c>
      <c r="D18">
        <v>1.0000000000000001E-5</v>
      </c>
      <c r="E18">
        <v>1.0000000000000001E-5</v>
      </c>
      <c r="F18">
        <v>1000</v>
      </c>
      <c r="G18">
        <v>3</v>
      </c>
      <c r="H18">
        <f t="shared" si="0"/>
        <v>10000</v>
      </c>
      <c r="I18">
        <f t="shared" si="1"/>
        <v>848.23001646924422</v>
      </c>
      <c r="J18">
        <v>24.322919922000001</v>
      </c>
      <c r="K18">
        <v>412.51199300000002</v>
      </c>
      <c r="L18">
        <v>109.18499799999999</v>
      </c>
    </row>
    <row r="23" spans="1:12" x14ac:dyDescent="0.25">
      <c r="J23">
        <v>0.25132741199999997</v>
      </c>
      <c r="K23">
        <v>11.044</v>
      </c>
    </row>
    <row r="24" spans="1:12" x14ac:dyDescent="0.25">
      <c r="J24">
        <v>2.0106192979999999</v>
      </c>
      <c r="K24">
        <v>17.268999000000001</v>
      </c>
    </row>
    <row r="25" spans="1:12" x14ac:dyDescent="0.25">
      <c r="J25">
        <v>6.7858401319999997</v>
      </c>
      <c r="K25">
        <v>27.846001000000001</v>
      </c>
    </row>
    <row r="26" spans="1:12" x14ac:dyDescent="0.25">
      <c r="J26">
        <v>16.08495439</v>
      </c>
      <c r="K26">
        <v>38.735000999999997</v>
      </c>
    </row>
    <row r="27" spans="1:12" x14ac:dyDescent="0.25">
      <c r="J27">
        <v>31.415926540000001</v>
      </c>
      <c r="K27">
        <v>53.648997999999999</v>
      </c>
    </row>
    <row r="28" spans="1:12" x14ac:dyDescent="0.25">
      <c r="J28">
        <v>54.286721049999997</v>
      </c>
      <c r="K28">
        <v>72.196999000000005</v>
      </c>
    </row>
    <row r="29" spans="1:12" x14ac:dyDescent="0.25">
      <c r="J29">
        <v>86.205302410000002</v>
      </c>
      <c r="K29">
        <v>95.566001999999997</v>
      </c>
    </row>
    <row r="30" spans="1:12" x14ac:dyDescent="0.25">
      <c r="J30">
        <v>128.67963510000001</v>
      </c>
      <c r="K30">
        <v>122.63200399999999</v>
      </c>
    </row>
    <row r="31" spans="1:12" x14ac:dyDescent="0.25">
      <c r="J31">
        <v>183.21768359999999</v>
      </c>
      <c r="K31">
        <v>146.36000100000001</v>
      </c>
    </row>
    <row r="32" spans="1:12" x14ac:dyDescent="0.25">
      <c r="J32">
        <v>251.32741229999999</v>
      </c>
      <c r="K32">
        <v>189.804993</v>
      </c>
    </row>
    <row r="33" spans="10:11" x14ac:dyDescent="0.25">
      <c r="J33">
        <v>334.51678579999998</v>
      </c>
      <c r="K33">
        <v>235.32600400000001</v>
      </c>
    </row>
    <row r="34" spans="10:11" x14ac:dyDescent="0.25">
      <c r="J34">
        <v>434.29376839999998</v>
      </c>
      <c r="K34">
        <v>267.49301100000002</v>
      </c>
    </row>
    <row r="35" spans="10:11" x14ac:dyDescent="0.25">
      <c r="J35">
        <v>552.16632479999998</v>
      </c>
      <c r="K35">
        <v>346.46099900000002</v>
      </c>
    </row>
    <row r="36" spans="10:11" x14ac:dyDescent="0.25">
      <c r="J36">
        <v>689.64241930000003</v>
      </c>
      <c r="K36">
        <v>375.97601300000002</v>
      </c>
    </row>
    <row r="37" spans="10:11" x14ac:dyDescent="0.25">
      <c r="J37">
        <v>848.23001650000003</v>
      </c>
      <c r="K37">
        <v>412.51199300000002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topLeftCell="I1" workbookViewId="0">
      <selection activeCell="L18" sqref="L18"/>
    </sheetView>
  </sheetViews>
  <sheetFormatPr defaultRowHeight="15" x14ac:dyDescent="0.25"/>
  <cols>
    <col min="10" max="10" width="17.140625" customWidth="1"/>
  </cols>
  <sheetData>
    <row r="2" spans="1:12" x14ac:dyDescent="0.25">
      <c r="J2" t="s">
        <v>13</v>
      </c>
    </row>
    <row r="3" spans="1:12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12</v>
      </c>
      <c r="J3" t="s">
        <v>8</v>
      </c>
      <c r="K3" t="s">
        <v>9</v>
      </c>
      <c r="L3" t="s">
        <v>10</v>
      </c>
    </row>
    <row r="4" spans="1:12" x14ac:dyDescent="0.25">
      <c r="A4">
        <v>100</v>
      </c>
      <c r="B4">
        <v>0.01</v>
      </c>
      <c r="C4">
        <v>5</v>
      </c>
      <c r="D4">
        <v>9.9999999999999995E-7</v>
      </c>
      <c r="E4">
        <v>9.9999999999999995E-7</v>
      </c>
      <c r="F4">
        <v>100</v>
      </c>
      <c r="G4">
        <v>3</v>
      </c>
      <c r="H4">
        <f>_xlfn.FLOOR.MATH(POWER(A4,G4)*B4)</f>
        <v>10000</v>
      </c>
      <c r="I4">
        <f>B4*PI()*POWER(2*C4,G4)</f>
        <v>31.415926535897935</v>
      </c>
      <c r="J4">
        <v>0.78130944800000002</v>
      </c>
      <c r="K4">
        <v>5.6310000000000002</v>
      </c>
      <c r="L4">
        <v>3.5259999999999998</v>
      </c>
    </row>
    <row r="5" spans="1:12" x14ac:dyDescent="0.25">
      <c r="A5">
        <v>100</v>
      </c>
      <c r="B5">
        <v>0.01</v>
      </c>
      <c r="C5">
        <v>5</v>
      </c>
      <c r="D5">
        <v>1.9999999999999999E-6</v>
      </c>
      <c r="E5">
        <v>1.9999999999999999E-6</v>
      </c>
      <c r="F5">
        <v>100</v>
      </c>
      <c r="G5">
        <v>3</v>
      </c>
      <c r="H5">
        <f t="shared" ref="H5:H11" si="0">_xlfn.FLOOR.MATH(POWER(A5,G5)*B5)</f>
        <v>10000</v>
      </c>
      <c r="I5">
        <f t="shared" ref="I5:I11" si="1">B5*PI()*POWER(2*C5,G5)</f>
        <v>31.415926535897935</v>
      </c>
      <c r="J5">
        <v>0.76337078899999999</v>
      </c>
      <c r="K5">
        <v>5.5529999999999999</v>
      </c>
      <c r="L5">
        <v>3.323</v>
      </c>
    </row>
    <row r="6" spans="1:12" x14ac:dyDescent="0.25">
      <c r="A6">
        <v>100</v>
      </c>
      <c r="B6">
        <v>0.01</v>
      </c>
      <c r="C6">
        <v>5</v>
      </c>
      <c r="D6">
        <v>3.9999999999999998E-6</v>
      </c>
      <c r="E6">
        <v>3.9999999999999998E-6</v>
      </c>
      <c r="F6">
        <v>100</v>
      </c>
      <c r="G6">
        <v>3</v>
      </c>
      <c r="H6">
        <f t="shared" si="0"/>
        <v>10000</v>
      </c>
      <c r="I6">
        <f t="shared" si="1"/>
        <v>31.415926535897935</v>
      </c>
      <c r="J6">
        <v>0.77297155799999995</v>
      </c>
      <c r="K6">
        <v>5.444</v>
      </c>
      <c r="L6">
        <v>3.4009999999999998</v>
      </c>
    </row>
    <row r="7" spans="1:12" x14ac:dyDescent="0.25">
      <c r="A7">
        <v>100</v>
      </c>
      <c r="B7">
        <v>0.01</v>
      </c>
      <c r="C7">
        <v>5</v>
      </c>
      <c r="D7">
        <v>7.9999999999999996E-6</v>
      </c>
      <c r="E7">
        <v>7.9999999999999996E-6</v>
      </c>
      <c r="F7">
        <v>100</v>
      </c>
      <c r="G7">
        <v>3</v>
      </c>
      <c r="H7">
        <f t="shared" si="0"/>
        <v>10000</v>
      </c>
      <c r="I7">
        <f t="shared" si="1"/>
        <v>31.415926535897935</v>
      </c>
      <c r="J7">
        <v>0.75933013900000002</v>
      </c>
      <c r="K7">
        <v>5.4909999999999997</v>
      </c>
      <c r="L7">
        <v>3.5419999999999998</v>
      </c>
    </row>
    <row r="8" spans="1:12" x14ac:dyDescent="0.25">
      <c r="A8">
        <v>100</v>
      </c>
      <c r="B8">
        <v>0.01</v>
      </c>
      <c r="C8">
        <v>5</v>
      </c>
      <c r="D8">
        <v>1.5999999999999999E-5</v>
      </c>
      <c r="E8">
        <v>1.5999999999999999E-5</v>
      </c>
      <c r="F8">
        <v>100</v>
      </c>
      <c r="G8">
        <v>3</v>
      </c>
      <c r="H8">
        <f t="shared" si="0"/>
        <v>10000</v>
      </c>
      <c r="I8">
        <f t="shared" si="1"/>
        <v>31.415926535897935</v>
      </c>
      <c r="J8">
        <v>0.76136505099999996</v>
      </c>
      <c r="K8">
        <v>5.5839999999999996</v>
      </c>
      <c r="L8">
        <v>3.2610000000000001</v>
      </c>
    </row>
    <row r="9" spans="1:12" x14ac:dyDescent="0.25">
      <c r="A9">
        <v>100</v>
      </c>
      <c r="B9">
        <v>0.01</v>
      </c>
      <c r="C9">
        <v>5</v>
      </c>
      <c r="D9">
        <v>3.1999999999999999E-5</v>
      </c>
      <c r="E9">
        <v>3.1999999999999999E-5</v>
      </c>
      <c r="F9">
        <v>100</v>
      </c>
      <c r="G9">
        <v>3</v>
      </c>
      <c r="H9">
        <f t="shared" si="0"/>
        <v>10000</v>
      </c>
      <c r="I9">
        <f t="shared" si="1"/>
        <v>31.415926535897935</v>
      </c>
      <c r="J9">
        <v>0.77788977100000001</v>
      </c>
      <c r="K9">
        <v>5.6310000000000002</v>
      </c>
      <c r="L9">
        <v>3.2450000000000001</v>
      </c>
    </row>
    <row r="10" spans="1:12" x14ac:dyDescent="0.25">
      <c r="A10">
        <v>100</v>
      </c>
      <c r="B10">
        <v>0.01</v>
      </c>
      <c r="C10">
        <v>5</v>
      </c>
      <c r="D10">
        <v>6.3999999999999997E-5</v>
      </c>
      <c r="E10">
        <v>6.3999999999999997E-5</v>
      </c>
      <c r="F10">
        <v>100</v>
      </c>
      <c r="G10">
        <v>3</v>
      </c>
      <c r="H10">
        <f t="shared" si="0"/>
        <v>10000</v>
      </c>
      <c r="I10">
        <f t="shared" si="1"/>
        <v>31.415926535897935</v>
      </c>
      <c r="J10">
        <v>0.77518804900000005</v>
      </c>
      <c r="K10">
        <v>5.57</v>
      </c>
      <c r="L10">
        <v>3.4009999999999998</v>
      </c>
    </row>
    <row r="11" spans="1:12" x14ac:dyDescent="0.25">
      <c r="A11">
        <v>100</v>
      </c>
      <c r="B11">
        <v>0.01</v>
      </c>
      <c r="C11">
        <v>5</v>
      </c>
      <c r="D11">
        <v>1.2799999999999999E-4</v>
      </c>
      <c r="E11">
        <v>1.2799999999999999E-4</v>
      </c>
      <c r="F11">
        <v>100</v>
      </c>
      <c r="G11">
        <v>3</v>
      </c>
      <c r="H11">
        <f t="shared" si="0"/>
        <v>10000</v>
      </c>
      <c r="I11">
        <f t="shared" si="1"/>
        <v>31.415926535897935</v>
      </c>
      <c r="J11">
        <v>0.75468469199999999</v>
      </c>
      <c r="K11">
        <v>5.4909999999999997</v>
      </c>
      <c r="L11">
        <v>3.4169999999999998</v>
      </c>
    </row>
    <row r="12" spans="1:12" x14ac:dyDescent="0.25">
      <c r="A12">
        <v>100</v>
      </c>
      <c r="B12">
        <v>0.01</v>
      </c>
      <c r="C12">
        <v>5</v>
      </c>
      <c r="D12">
        <v>2.5599999999999999E-4</v>
      </c>
      <c r="E12">
        <v>2.5599999999999999E-4</v>
      </c>
      <c r="F12">
        <v>100</v>
      </c>
      <c r="G12">
        <v>3</v>
      </c>
      <c r="H12">
        <f t="shared" ref="H12" si="2">_xlfn.FLOOR.MATH(POWER(A12,G12)*B12)</f>
        <v>10000</v>
      </c>
      <c r="I12">
        <f t="shared" ref="I12" si="3">B12*PI()*POWER(2*C12,G12)</f>
        <v>31.415926535897935</v>
      </c>
      <c r="J12">
        <v>0.74390893599999997</v>
      </c>
      <c r="K12">
        <v>5.5069999999999997</v>
      </c>
      <c r="L12">
        <v>3.4169999999999998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Scale</vt:lpstr>
      <vt:lpstr>~Neighbourhood Scale</vt:lpstr>
      <vt:lpstr>Entropy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2016-04-29T08:50:32Z</dcterms:created>
  <dcterms:modified xsi:type="dcterms:W3CDTF">2016-05-04T08:11:25Z</dcterms:modified>
</cp:coreProperties>
</file>