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ieva/Desktop/"/>
    </mc:Choice>
  </mc:AlternateContent>
  <xr:revisionPtr revIDLastSave="0" documentId="13_ncr:1_{D8AD033A-0056-114E-9602-7D56154C262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D35" i="1"/>
  <c r="E35" i="1" s="1"/>
  <c r="F35" i="1" s="1"/>
  <c r="D34" i="1"/>
  <c r="E34" i="1" s="1"/>
  <c r="F34" i="1" s="1"/>
  <c r="D33" i="1"/>
  <c r="E33" i="1" s="1"/>
  <c r="F33" i="1" s="1"/>
  <c r="E32" i="1"/>
  <c r="F32" i="1" s="1"/>
  <c r="D32" i="1"/>
  <c r="E31" i="1"/>
  <c r="F31" i="1" s="1"/>
  <c r="D31" i="1"/>
  <c r="D30" i="1"/>
  <c r="E30" i="1" s="1"/>
  <c r="F30" i="1" s="1"/>
  <c r="F29" i="1"/>
  <c r="E29" i="1"/>
  <c r="D29" i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E24" i="1"/>
  <c r="F24" i="1" s="1"/>
  <c r="D24" i="1"/>
  <c r="E23" i="1"/>
  <c r="F23" i="1" s="1"/>
  <c r="D23" i="1"/>
  <c r="D22" i="1"/>
  <c r="E22" i="1" s="1"/>
  <c r="F22" i="1" s="1"/>
  <c r="F21" i="1"/>
  <c r="E21" i="1"/>
  <c r="D21" i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E16" i="1"/>
  <c r="F16" i="1" s="1"/>
  <c r="D16" i="1"/>
  <c r="E15" i="1"/>
  <c r="F15" i="1" s="1"/>
  <c r="D15" i="1"/>
  <c r="D14" i="1"/>
  <c r="E14" i="1" s="1"/>
  <c r="F14" i="1" s="1"/>
  <c r="F13" i="1"/>
  <c r="E13" i="1"/>
  <c r="D13" i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E8" i="1"/>
  <c r="F8" i="1" s="1"/>
  <c r="D8" i="1"/>
  <c r="E7" i="1"/>
  <c r="F7" i="1" s="1"/>
  <c r="D7" i="1"/>
  <c r="D6" i="1"/>
  <c r="E6" i="1" s="1"/>
  <c r="F6" i="1" s="1"/>
  <c r="F5" i="1"/>
  <c r="E5" i="1"/>
  <c r="D5" i="1"/>
  <c r="D4" i="1"/>
  <c r="E4" i="1" s="1"/>
  <c r="F4" i="1" s="1"/>
  <c r="D3" i="1"/>
  <c r="E3" i="1" s="1"/>
  <c r="F3" i="1" s="1"/>
  <c r="D36" i="1" l="1"/>
  <c r="E36" i="1" s="1"/>
  <c r="F36" i="1" s="1"/>
  <c r="C36" i="1" l="1"/>
</calcChain>
</file>

<file path=xl/sharedStrings.xml><?xml version="1.0" encoding="utf-8"?>
<sst xmlns="http://schemas.openxmlformats.org/spreadsheetml/2006/main" count="41" uniqueCount="41">
  <si>
    <t>Statistics about clashes of sequences filtered by the length threshold 300</t>
  </si>
  <si>
    <t>Cas groups</t>
  </si>
  <si>
    <t>Number of sequences</t>
  </si>
  <si>
    <t>Clash-free sequences</t>
  </si>
  <si>
    <t>Numbers of clashes</t>
  </si>
  <si>
    <t>Frequency of clashes</t>
  </si>
  <si>
    <t>Frequency of clash-free cases</t>
  </si>
  <si>
    <t>Cas12a</t>
  </si>
  <si>
    <t>Cas12b</t>
  </si>
  <si>
    <t>Cas12c</t>
  </si>
  <si>
    <t>Cas12d</t>
  </si>
  <si>
    <t>Cas12e</t>
  </si>
  <si>
    <t>Cas12f1</t>
  </si>
  <si>
    <t>Cas12f2</t>
  </si>
  <si>
    <t>Cas12g</t>
  </si>
  <si>
    <t>Cas12h</t>
  </si>
  <si>
    <t>Cas12i</t>
  </si>
  <si>
    <t>Cas12j</t>
  </si>
  <si>
    <t>Cas12k</t>
  </si>
  <si>
    <t>Cas13a</t>
  </si>
  <si>
    <t>Cas13b</t>
  </si>
  <si>
    <t>Cas13c</t>
  </si>
  <si>
    <t>Cas13d</t>
  </si>
  <si>
    <t>Cas13x</t>
  </si>
  <si>
    <t>Cas13y</t>
  </si>
  <si>
    <t>Cas9-C1</t>
  </si>
  <si>
    <t>Cas9-C10</t>
  </si>
  <si>
    <t>Cas9-C2</t>
  </si>
  <si>
    <t>Cas9-C3</t>
  </si>
  <si>
    <t>Cas9-C4</t>
  </si>
  <si>
    <t>Cas9-C5</t>
  </si>
  <si>
    <t>Cas9-C6</t>
  </si>
  <si>
    <t>Cas9-C7</t>
  </si>
  <si>
    <t>Cas9-C8</t>
  </si>
  <si>
    <t>Cas9-C9</t>
  </si>
  <si>
    <t>fanzor2</t>
  </si>
  <si>
    <t>isdra2like</t>
  </si>
  <si>
    <t>tnpb2</t>
  </si>
  <si>
    <t>tnpbKra</t>
  </si>
  <si>
    <t>VU1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</si>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</sst>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sz val="16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4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FEFFFE"/>
      <rgbColor rgb="FFB8B8B8"/>
      <rgbColor rgb="FF03098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GB" sz="1800" b="0" i="0" u="none" strike="noStrike">
                <a:solidFill>
                  <a:srgbClr val="000000"/>
                </a:solidFill>
                <a:latin typeface="Helvetica Neue"/>
              </a:rPr>
              <a:t>Number of clash-free sequences and clash frequency within C2EP groups</a:t>
            </a:r>
          </a:p>
        </c:rich>
      </c:tx>
      <c:layout>
        <c:manualLayout>
          <c:xMode val="edge"/>
          <c:yMode val="edge"/>
          <c:x val="0.158245"/>
          <c:y val="0"/>
          <c:w val="0.68351099999999998"/>
          <c:h val="7.6051900000000006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4220000000000003E-2"/>
          <c:y val="7.6051900000000006E-2"/>
          <c:w val="0.82644799999999996"/>
          <c:h val="0.75285500000000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Number of sequences</c:v>
                </c:pt>
              </c:strCache>
            </c:strRef>
          </c:tx>
          <c:spPr>
            <a:solidFill>
              <a:srgbClr val="030A82"/>
            </a:solidFill>
            <a:ln w="12700" cap="flat">
              <a:solidFill>
                <a:srgbClr val="030A82"/>
              </a:solidFill>
              <a:prstDash val="solid"/>
              <a:miter lim="400000"/>
            </a:ln>
            <a:effectLst/>
          </c:spPr>
          <c:invertIfNegative val="0"/>
          <c:cat>
            <c:strRef>
              <c:f>'Sheet 1'!$A$3:$A$35</c:f>
              <c:strCache>
                <c:ptCount val="33"/>
                <c:pt idx="0">
                  <c:v>Cas12a</c:v>
                </c:pt>
                <c:pt idx="1">
                  <c:v>Cas12b</c:v>
                </c:pt>
                <c:pt idx="2">
                  <c:v>Cas12c</c:v>
                </c:pt>
                <c:pt idx="3">
                  <c:v>Cas12d</c:v>
                </c:pt>
                <c:pt idx="4">
                  <c:v>Cas12e</c:v>
                </c:pt>
                <c:pt idx="5">
                  <c:v>Cas12f1</c:v>
                </c:pt>
                <c:pt idx="6">
                  <c:v>Cas12f2</c:v>
                </c:pt>
                <c:pt idx="7">
                  <c:v>Cas12g</c:v>
                </c:pt>
                <c:pt idx="8">
                  <c:v>Cas12h</c:v>
                </c:pt>
                <c:pt idx="9">
                  <c:v>Cas12i</c:v>
                </c:pt>
                <c:pt idx="10">
                  <c:v>Cas12j</c:v>
                </c:pt>
                <c:pt idx="11">
                  <c:v>Cas12k</c:v>
                </c:pt>
                <c:pt idx="12">
                  <c:v>Cas13a</c:v>
                </c:pt>
                <c:pt idx="13">
                  <c:v>Cas13b</c:v>
                </c:pt>
                <c:pt idx="14">
                  <c:v>Cas13c</c:v>
                </c:pt>
                <c:pt idx="15">
                  <c:v>Cas13d</c:v>
                </c:pt>
                <c:pt idx="16">
                  <c:v>Cas13x</c:v>
                </c:pt>
                <c:pt idx="17">
                  <c:v>Cas13y</c:v>
                </c:pt>
                <c:pt idx="18">
                  <c:v>Cas9-C1</c:v>
                </c:pt>
                <c:pt idx="19">
                  <c:v>Cas9-C10</c:v>
                </c:pt>
                <c:pt idx="20">
                  <c:v>Cas9-C2</c:v>
                </c:pt>
                <c:pt idx="21">
                  <c:v>Cas9-C3</c:v>
                </c:pt>
                <c:pt idx="22">
                  <c:v>Cas9-C4</c:v>
                </c:pt>
                <c:pt idx="23">
                  <c:v>Cas9-C5</c:v>
                </c:pt>
                <c:pt idx="24">
                  <c:v>Cas9-C6</c:v>
                </c:pt>
                <c:pt idx="25">
                  <c:v>Cas9-C7</c:v>
                </c:pt>
                <c:pt idx="26">
                  <c:v>Cas9-C8</c:v>
                </c:pt>
                <c:pt idx="27">
                  <c:v>Cas9-C9</c:v>
                </c:pt>
                <c:pt idx="28">
                  <c:v>fanzor2</c:v>
                </c:pt>
                <c:pt idx="29">
                  <c:v>isdra2like</c:v>
                </c:pt>
                <c:pt idx="30">
                  <c:v>tnpb2</c:v>
                </c:pt>
                <c:pt idx="31">
                  <c:v>tnpbKra</c:v>
                </c:pt>
                <c:pt idx="32">
                  <c:v>VU1</c:v>
                </c:pt>
              </c:strCache>
            </c:strRef>
          </c:cat>
          <c:val>
            <c:numRef>
              <c:f>'Sheet 1'!$B$3:$B$35</c:f>
              <c:numCache>
                <c:formatCode>General</c:formatCode>
                <c:ptCount val="33"/>
                <c:pt idx="0">
                  <c:v>123</c:v>
                </c:pt>
                <c:pt idx="1">
                  <c:v>35</c:v>
                </c:pt>
                <c:pt idx="2">
                  <c:v>12</c:v>
                </c:pt>
                <c:pt idx="3">
                  <c:v>17</c:v>
                </c:pt>
                <c:pt idx="4">
                  <c:v>2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62</c:v>
                </c:pt>
                <c:pt idx="12">
                  <c:v>70</c:v>
                </c:pt>
                <c:pt idx="13">
                  <c:v>752</c:v>
                </c:pt>
                <c:pt idx="14">
                  <c:v>49</c:v>
                </c:pt>
                <c:pt idx="15">
                  <c:v>481</c:v>
                </c:pt>
                <c:pt idx="16">
                  <c:v>8</c:v>
                </c:pt>
                <c:pt idx="17">
                  <c:v>2</c:v>
                </c:pt>
                <c:pt idx="18">
                  <c:v>2312</c:v>
                </c:pt>
                <c:pt idx="19">
                  <c:v>3</c:v>
                </c:pt>
                <c:pt idx="20">
                  <c:v>3178</c:v>
                </c:pt>
                <c:pt idx="21">
                  <c:v>1102</c:v>
                </c:pt>
                <c:pt idx="22">
                  <c:v>750</c:v>
                </c:pt>
                <c:pt idx="23">
                  <c:v>351</c:v>
                </c:pt>
                <c:pt idx="24">
                  <c:v>121</c:v>
                </c:pt>
                <c:pt idx="25">
                  <c:v>20</c:v>
                </c:pt>
                <c:pt idx="26">
                  <c:v>13</c:v>
                </c:pt>
                <c:pt idx="27">
                  <c:v>12</c:v>
                </c:pt>
                <c:pt idx="28">
                  <c:v>21</c:v>
                </c:pt>
                <c:pt idx="29">
                  <c:v>1476</c:v>
                </c:pt>
                <c:pt idx="30">
                  <c:v>48</c:v>
                </c:pt>
                <c:pt idx="31">
                  <c:v>236</c:v>
                </c:pt>
                <c:pt idx="3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9-C745-8A60-4E1B54E4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1"/>
          <c:order val="1"/>
          <c:tx>
            <c:strRef>
              <c:f>'Sheet 1'!$F$2</c:f>
              <c:strCache>
                <c:ptCount val="1"/>
                <c:pt idx="0">
                  <c:v>Frequency of clash-free cases</c:v>
                </c:pt>
              </c:strCache>
            </c:strRef>
          </c:tx>
          <c:spPr>
            <a:ln w="254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strRef>
              <c:f>'Sheet 1'!$A$3:$A$35</c:f>
              <c:strCache>
                <c:ptCount val="33"/>
                <c:pt idx="0">
                  <c:v>Cas12a</c:v>
                </c:pt>
                <c:pt idx="1">
                  <c:v>Cas12b</c:v>
                </c:pt>
                <c:pt idx="2">
                  <c:v>Cas12c</c:v>
                </c:pt>
                <c:pt idx="3">
                  <c:v>Cas12d</c:v>
                </c:pt>
                <c:pt idx="4">
                  <c:v>Cas12e</c:v>
                </c:pt>
                <c:pt idx="5">
                  <c:v>Cas12f1</c:v>
                </c:pt>
                <c:pt idx="6">
                  <c:v>Cas12f2</c:v>
                </c:pt>
                <c:pt idx="7">
                  <c:v>Cas12g</c:v>
                </c:pt>
                <c:pt idx="8">
                  <c:v>Cas12h</c:v>
                </c:pt>
                <c:pt idx="9">
                  <c:v>Cas12i</c:v>
                </c:pt>
                <c:pt idx="10">
                  <c:v>Cas12j</c:v>
                </c:pt>
                <c:pt idx="11">
                  <c:v>Cas12k</c:v>
                </c:pt>
                <c:pt idx="12">
                  <c:v>Cas13a</c:v>
                </c:pt>
                <c:pt idx="13">
                  <c:v>Cas13b</c:v>
                </c:pt>
                <c:pt idx="14">
                  <c:v>Cas13c</c:v>
                </c:pt>
                <c:pt idx="15">
                  <c:v>Cas13d</c:v>
                </c:pt>
                <c:pt idx="16">
                  <c:v>Cas13x</c:v>
                </c:pt>
                <c:pt idx="17">
                  <c:v>Cas13y</c:v>
                </c:pt>
                <c:pt idx="18">
                  <c:v>Cas9-C1</c:v>
                </c:pt>
                <c:pt idx="19">
                  <c:v>Cas9-C10</c:v>
                </c:pt>
                <c:pt idx="20">
                  <c:v>Cas9-C2</c:v>
                </c:pt>
                <c:pt idx="21">
                  <c:v>Cas9-C3</c:v>
                </c:pt>
                <c:pt idx="22">
                  <c:v>Cas9-C4</c:v>
                </c:pt>
                <c:pt idx="23">
                  <c:v>Cas9-C5</c:v>
                </c:pt>
                <c:pt idx="24">
                  <c:v>Cas9-C6</c:v>
                </c:pt>
                <c:pt idx="25">
                  <c:v>Cas9-C7</c:v>
                </c:pt>
                <c:pt idx="26">
                  <c:v>Cas9-C8</c:v>
                </c:pt>
                <c:pt idx="27">
                  <c:v>Cas9-C9</c:v>
                </c:pt>
                <c:pt idx="28">
                  <c:v>fanzor2</c:v>
                </c:pt>
                <c:pt idx="29">
                  <c:v>isdra2like</c:v>
                </c:pt>
                <c:pt idx="30">
                  <c:v>tnpb2</c:v>
                </c:pt>
                <c:pt idx="31">
                  <c:v>tnpbKra</c:v>
                </c:pt>
                <c:pt idx="32">
                  <c:v>VU1</c:v>
                </c:pt>
              </c:strCache>
            </c:strRef>
          </c:cat>
          <c:val>
            <c:numRef>
              <c:f>'Sheet 1'!$F$3:$F$35</c:f>
              <c:numCache>
                <c:formatCode>General</c:formatCode>
                <c:ptCount val="33"/>
                <c:pt idx="0">
                  <c:v>0.98399999999999999</c:v>
                </c:pt>
                <c:pt idx="1">
                  <c:v>0.94299999999999995</c:v>
                </c:pt>
                <c:pt idx="2">
                  <c:v>1</c:v>
                </c:pt>
                <c:pt idx="3">
                  <c:v>0.88200000000000001</c:v>
                </c:pt>
                <c:pt idx="4">
                  <c:v>1</c:v>
                </c:pt>
                <c:pt idx="5">
                  <c:v>0.88900000000000001</c:v>
                </c:pt>
                <c:pt idx="6">
                  <c:v>1</c:v>
                </c:pt>
                <c:pt idx="7">
                  <c:v>0.83299999999999996</c:v>
                </c:pt>
                <c:pt idx="8">
                  <c:v>0.66700000000000004</c:v>
                </c:pt>
                <c:pt idx="9">
                  <c:v>1</c:v>
                </c:pt>
                <c:pt idx="10">
                  <c:v>0.9</c:v>
                </c:pt>
                <c:pt idx="11">
                  <c:v>0.93500000000000005</c:v>
                </c:pt>
                <c:pt idx="12">
                  <c:v>0.871</c:v>
                </c:pt>
                <c:pt idx="13">
                  <c:v>0.92400000000000004</c:v>
                </c:pt>
                <c:pt idx="14">
                  <c:v>0.93900000000000006</c:v>
                </c:pt>
                <c:pt idx="15">
                  <c:v>0.94</c:v>
                </c:pt>
                <c:pt idx="16">
                  <c:v>1</c:v>
                </c:pt>
                <c:pt idx="17">
                  <c:v>1</c:v>
                </c:pt>
                <c:pt idx="18">
                  <c:v>0.91700000000000004</c:v>
                </c:pt>
                <c:pt idx="19">
                  <c:v>0.66700000000000004</c:v>
                </c:pt>
                <c:pt idx="20">
                  <c:v>0.88300000000000001</c:v>
                </c:pt>
                <c:pt idx="21">
                  <c:v>0.80899999999999994</c:v>
                </c:pt>
                <c:pt idx="22">
                  <c:v>0.92300000000000004</c:v>
                </c:pt>
                <c:pt idx="23">
                  <c:v>0.98599999999999999</c:v>
                </c:pt>
                <c:pt idx="24">
                  <c:v>0.96699999999999997</c:v>
                </c:pt>
                <c:pt idx="25">
                  <c:v>0.85</c:v>
                </c:pt>
                <c:pt idx="26">
                  <c:v>1</c:v>
                </c:pt>
                <c:pt idx="27">
                  <c:v>0.5</c:v>
                </c:pt>
                <c:pt idx="28">
                  <c:v>0.90500000000000003</c:v>
                </c:pt>
                <c:pt idx="29">
                  <c:v>0.97</c:v>
                </c:pt>
                <c:pt idx="30">
                  <c:v>0.95799999999999996</c:v>
                </c:pt>
                <c:pt idx="31">
                  <c:v>0.98299999999999998</c:v>
                </c:pt>
                <c:pt idx="32">
                  <c:v>0.93900000000000006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C745-8A60-4E1B54E4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LT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GB" sz="1600" b="0" i="0" u="none" strike="noStrike">
                    <a:solidFill>
                      <a:srgbClr val="000000"/>
                    </a:solidFill>
                    <a:latin typeface="Helvetica Neue"/>
                  </a:rPr>
                  <a:t>frequency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LT"/>
          </a:p>
        </c:txPr>
        <c:crossAx val="2094734552"/>
        <c:crosses val="autoZero"/>
        <c:crossBetween val="between"/>
        <c:majorUnit val="0.25"/>
        <c:minorUnit val="0.125"/>
      </c:valAx>
      <c:catAx>
        <c:axId val="20947345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lblOffset val="100"/>
        <c:noMultiLvlLbl val="1"/>
      </c:catAx>
      <c:valAx>
        <c:axId val="20947345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GB" sz="1600" b="0" i="0" u="none" strike="noStrike">
                    <a:solidFill>
                      <a:srgbClr val="000000"/>
                    </a:solidFill>
                    <a:latin typeface="Helvetica Neue"/>
                  </a:rPr>
                  <a:t>number 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LT"/>
          </a:p>
        </c:txPr>
        <c:crossAx val="2094734555"/>
        <c:crosses val="max"/>
        <c:crossBetween val="between"/>
        <c:majorUnit val="1000"/>
        <c:minorUnit val="50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38568"/>
          <c:y val="0.51698999999999995"/>
          <c:w val="0.29765000000000003"/>
          <c:h val="9.33703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600" b="0" i="0" u="none" strike="noStrike">
              <a:solidFill>
                <a:srgbClr val="000000"/>
              </a:solidFill>
              <a:latin typeface="Helvetica Neue"/>
            </a:defRPr>
          </a:pPr>
          <a:endParaRPr lang="en-LT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636452</xdr:colOff>
      <xdr:row>2</xdr:row>
      <xdr:rowOff>304800</xdr:rowOff>
    </xdr:from>
    <xdr:to>
      <xdr:col>15</xdr:col>
      <xdr:colOff>485942</xdr:colOff>
      <xdr:row>22</xdr:row>
      <xdr:rowOff>231002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showGridLines="0" tabSelected="1" zoomScaleNormal="100" workbookViewId="0">
      <pane xSplit="1" ySplit="2" topLeftCell="E3" activePane="bottomRight" state="frozen"/>
      <selection pane="topRight"/>
      <selection pane="bottomLeft"/>
      <selection pane="bottomRight" activeCell="A18" sqref="A18"/>
    </sheetView>
  </sheetViews>
  <sheetFormatPr baseColWidth="10" defaultColWidth="16.33203125" defaultRowHeight="20" customHeight="1" x14ac:dyDescent="0.15"/>
  <cols>
    <col min="1" max="7" width="16.33203125" style="1" customWidth="1"/>
    <col min="8" max="16384" width="16.33203125" style="1"/>
  </cols>
  <sheetData>
    <row r="1" spans="1:6" ht="31.5" customHeight="1" x14ac:dyDescent="0.15">
      <c r="A1" s="9" t="s">
        <v>0</v>
      </c>
      <c r="B1" s="9"/>
      <c r="C1" s="9"/>
      <c r="D1" s="9"/>
      <c r="E1" s="9"/>
      <c r="F1" s="9"/>
    </row>
    <row r="2" spans="1:6" ht="71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6" customHeight="1" x14ac:dyDescent="0.15">
      <c r="A3" s="3" t="s">
        <v>7</v>
      </c>
      <c r="B3" s="4">
        <v>123</v>
      </c>
      <c r="C3" s="5">
        <v>121</v>
      </c>
      <c r="D3" s="5">
        <f t="shared" ref="D3:D35" si="0">B3-C3</f>
        <v>2</v>
      </c>
      <c r="E3" s="5">
        <f t="shared" ref="E3:E36" si="1">ROUND(D3/B3,3)</f>
        <v>1.6E-2</v>
      </c>
      <c r="F3" s="5">
        <f t="shared" ref="F3:F36" si="2">1-E3</f>
        <v>0.98399999999999999</v>
      </c>
    </row>
    <row r="4" spans="1:6" ht="26" customHeight="1" x14ac:dyDescent="0.15">
      <c r="A4" s="6" t="s">
        <v>8</v>
      </c>
      <c r="B4" s="7">
        <v>35</v>
      </c>
      <c r="C4" s="8">
        <v>33</v>
      </c>
      <c r="D4" s="8">
        <f t="shared" si="0"/>
        <v>2</v>
      </c>
      <c r="E4" s="8">
        <f t="shared" si="1"/>
        <v>5.7000000000000002E-2</v>
      </c>
      <c r="F4" s="8">
        <f t="shared" si="2"/>
        <v>0.94299999999999995</v>
      </c>
    </row>
    <row r="5" spans="1:6" ht="26" customHeight="1" x14ac:dyDescent="0.15">
      <c r="A5" s="6" t="s">
        <v>9</v>
      </c>
      <c r="B5" s="7">
        <v>12</v>
      </c>
      <c r="C5" s="8">
        <v>12</v>
      </c>
      <c r="D5" s="8">
        <f t="shared" si="0"/>
        <v>0</v>
      </c>
      <c r="E5" s="8">
        <f t="shared" si="1"/>
        <v>0</v>
      </c>
      <c r="F5" s="8">
        <f t="shared" si="2"/>
        <v>1</v>
      </c>
    </row>
    <row r="6" spans="1:6" ht="26" customHeight="1" x14ac:dyDescent="0.15">
      <c r="A6" s="6" t="s">
        <v>10</v>
      </c>
      <c r="B6" s="7">
        <v>17</v>
      </c>
      <c r="C6" s="8">
        <v>15</v>
      </c>
      <c r="D6" s="8">
        <f t="shared" si="0"/>
        <v>2</v>
      </c>
      <c r="E6" s="8">
        <f t="shared" si="1"/>
        <v>0.11799999999999999</v>
      </c>
      <c r="F6" s="8">
        <f t="shared" si="2"/>
        <v>0.88200000000000001</v>
      </c>
    </row>
    <row r="7" spans="1:6" ht="26" customHeight="1" x14ac:dyDescent="0.15">
      <c r="A7" s="6" t="s">
        <v>11</v>
      </c>
      <c r="B7" s="7">
        <v>2</v>
      </c>
      <c r="C7" s="8">
        <v>2</v>
      </c>
      <c r="D7" s="8">
        <f t="shared" si="0"/>
        <v>0</v>
      </c>
      <c r="E7" s="8">
        <f t="shared" si="1"/>
        <v>0</v>
      </c>
      <c r="F7" s="8">
        <f t="shared" si="2"/>
        <v>1</v>
      </c>
    </row>
    <row r="8" spans="1:6" ht="26" customHeight="1" x14ac:dyDescent="0.15">
      <c r="A8" s="6" t="s">
        <v>12</v>
      </c>
      <c r="B8" s="7">
        <v>9</v>
      </c>
      <c r="C8" s="8">
        <v>8</v>
      </c>
      <c r="D8" s="8">
        <f t="shared" si="0"/>
        <v>1</v>
      </c>
      <c r="E8" s="8">
        <f t="shared" si="1"/>
        <v>0.111</v>
      </c>
      <c r="F8" s="8">
        <f t="shared" si="2"/>
        <v>0.88900000000000001</v>
      </c>
    </row>
    <row r="9" spans="1:6" ht="26" customHeight="1" x14ac:dyDescent="0.15">
      <c r="A9" s="6" t="s">
        <v>13</v>
      </c>
      <c r="B9" s="7">
        <v>13</v>
      </c>
      <c r="C9" s="8">
        <v>13</v>
      </c>
      <c r="D9" s="8">
        <f t="shared" si="0"/>
        <v>0</v>
      </c>
      <c r="E9" s="8">
        <f t="shared" si="1"/>
        <v>0</v>
      </c>
      <c r="F9" s="8">
        <f t="shared" si="2"/>
        <v>1</v>
      </c>
    </row>
    <row r="10" spans="1:6" ht="26" customHeight="1" x14ac:dyDescent="0.15">
      <c r="A10" s="6" t="s">
        <v>14</v>
      </c>
      <c r="B10" s="7">
        <v>12</v>
      </c>
      <c r="C10" s="8">
        <v>10</v>
      </c>
      <c r="D10" s="8">
        <f t="shared" si="0"/>
        <v>2</v>
      </c>
      <c r="E10" s="8">
        <f t="shared" si="1"/>
        <v>0.16700000000000001</v>
      </c>
      <c r="F10" s="8">
        <f t="shared" si="2"/>
        <v>0.83299999999999996</v>
      </c>
    </row>
    <row r="11" spans="1:6" ht="26" customHeight="1" x14ac:dyDescent="0.15">
      <c r="A11" s="6" t="s">
        <v>15</v>
      </c>
      <c r="B11" s="7">
        <v>3</v>
      </c>
      <c r="C11" s="8">
        <v>2</v>
      </c>
      <c r="D11" s="8">
        <f t="shared" si="0"/>
        <v>1</v>
      </c>
      <c r="E11" s="8">
        <f t="shared" si="1"/>
        <v>0.33300000000000002</v>
      </c>
      <c r="F11" s="8">
        <f t="shared" si="2"/>
        <v>0.66700000000000004</v>
      </c>
    </row>
    <row r="12" spans="1:6" ht="26" customHeight="1" x14ac:dyDescent="0.15">
      <c r="A12" s="6" t="s">
        <v>16</v>
      </c>
      <c r="B12" s="7">
        <v>5</v>
      </c>
      <c r="C12" s="8">
        <v>5</v>
      </c>
      <c r="D12" s="8">
        <f t="shared" si="0"/>
        <v>0</v>
      </c>
      <c r="E12" s="8">
        <f t="shared" si="1"/>
        <v>0</v>
      </c>
      <c r="F12" s="8">
        <f t="shared" si="2"/>
        <v>1</v>
      </c>
    </row>
    <row r="13" spans="1:6" ht="26" customHeight="1" x14ac:dyDescent="0.15">
      <c r="A13" s="6" t="s">
        <v>17</v>
      </c>
      <c r="B13" s="7">
        <v>10</v>
      </c>
      <c r="C13" s="8">
        <v>9</v>
      </c>
      <c r="D13" s="8">
        <f t="shared" si="0"/>
        <v>1</v>
      </c>
      <c r="E13" s="8">
        <f t="shared" si="1"/>
        <v>0.1</v>
      </c>
      <c r="F13" s="8">
        <f t="shared" si="2"/>
        <v>0.9</v>
      </c>
    </row>
    <row r="14" spans="1:6" ht="26" customHeight="1" x14ac:dyDescent="0.15">
      <c r="A14" s="6" t="s">
        <v>18</v>
      </c>
      <c r="B14" s="7">
        <v>62</v>
      </c>
      <c r="C14" s="8">
        <v>58</v>
      </c>
      <c r="D14" s="8">
        <f t="shared" si="0"/>
        <v>4</v>
      </c>
      <c r="E14" s="8">
        <f t="shared" si="1"/>
        <v>6.5000000000000002E-2</v>
      </c>
      <c r="F14" s="8">
        <f t="shared" si="2"/>
        <v>0.93500000000000005</v>
      </c>
    </row>
    <row r="15" spans="1:6" ht="26" customHeight="1" x14ac:dyDescent="0.15">
      <c r="A15" s="6" t="s">
        <v>19</v>
      </c>
      <c r="B15" s="7">
        <v>70</v>
      </c>
      <c r="C15" s="8">
        <v>61</v>
      </c>
      <c r="D15" s="8">
        <f t="shared" si="0"/>
        <v>9</v>
      </c>
      <c r="E15" s="8">
        <f t="shared" si="1"/>
        <v>0.129</v>
      </c>
      <c r="F15" s="8">
        <f t="shared" si="2"/>
        <v>0.871</v>
      </c>
    </row>
    <row r="16" spans="1:6" ht="26" customHeight="1" x14ac:dyDescent="0.15">
      <c r="A16" s="6" t="s">
        <v>20</v>
      </c>
      <c r="B16" s="7">
        <v>752</v>
      </c>
      <c r="C16" s="8">
        <v>695</v>
      </c>
      <c r="D16" s="8">
        <f t="shared" si="0"/>
        <v>57</v>
      </c>
      <c r="E16" s="8">
        <f t="shared" si="1"/>
        <v>7.5999999999999998E-2</v>
      </c>
      <c r="F16" s="8">
        <f t="shared" si="2"/>
        <v>0.92400000000000004</v>
      </c>
    </row>
    <row r="17" spans="1:6" ht="26" customHeight="1" x14ac:dyDescent="0.15">
      <c r="A17" s="6" t="s">
        <v>21</v>
      </c>
      <c r="B17" s="7">
        <v>49</v>
      </c>
      <c r="C17" s="8">
        <v>46</v>
      </c>
      <c r="D17" s="8">
        <f t="shared" si="0"/>
        <v>3</v>
      </c>
      <c r="E17" s="8">
        <f t="shared" si="1"/>
        <v>6.0999999999999999E-2</v>
      </c>
      <c r="F17" s="8">
        <f t="shared" si="2"/>
        <v>0.93900000000000006</v>
      </c>
    </row>
    <row r="18" spans="1:6" ht="26" customHeight="1" x14ac:dyDescent="0.15">
      <c r="A18" s="6" t="s">
        <v>22</v>
      </c>
      <c r="B18" s="7">
        <v>481</v>
      </c>
      <c r="C18" s="8">
        <v>452</v>
      </c>
      <c r="D18" s="8">
        <f t="shared" si="0"/>
        <v>29</v>
      </c>
      <c r="E18" s="8">
        <f t="shared" si="1"/>
        <v>0.06</v>
      </c>
      <c r="F18" s="8">
        <f t="shared" si="2"/>
        <v>0.94</v>
      </c>
    </row>
    <row r="19" spans="1:6" ht="26" customHeight="1" x14ac:dyDescent="0.15">
      <c r="A19" s="6" t="s">
        <v>23</v>
      </c>
      <c r="B19" s="7">
        <v>8</v>
      </c>
      <c r="C19" s="8">
        <v>8</v>
      </c>
      <c r="D19" s="8">
        <f t="shared" si="0"/>
        <v>0</v>
      </c>
      <c r="E19" s="8">
        <f t="shared" si="1"/>
        <v>0</v>
      </c>
      <c r="F19" s="8">
        <f t="shared" si="2"/>
        <v>1</v>
      </c>
    </row>
    <row r="20" spans="1:6" ht="26" customHeight="1" x14ac:dyDescent="0.15">
      <c r="A20" s="6" t="s">
        <v>24</v>
      </c>
      <c r="B20" s="7">
        <v>2</v>
      </c>
      <c r="C20" s="8">
        <v>2</v>
      </c>
      <c r="D20" s="8">
        <f t="shared" si="0"/>
        <v>0</v>
      </c>
      <c r="E20" s="8">
        <f t="shared" si="1"/>
        <v>0</v>
      </c>
      <c r="F20" s="8">
        <f t="shared" si="2"/>
        <v>1</v>
      </c>
    </row>
    <row r="21" spans="1:6" ht="26" customHeight="1" x14ac:dyDescent="0.15">
      <c r="A21" s="6" t="s">
        <v>25</v>
      </c>
      <c r="B21" s="7">
        <v>2312</v>
      </c>
      <c r="C21" s="8">
        <v>2121</v>
      </c>
      <c r="D21" s="8">
        <f t="shared" si="0"/>
        <v>191</v>
      </c>
      <c r="E21" s="8">
        <f t="shared" si="1"/>
        <v>8.3000000000000004E-2</v>
      </c>
      <c r="F21" s="8">
        <f t="shared" si="2"/>
        <v>0.91700000000000004</v>
      </c>
    </row>
    <row r="22" spans="1:6" ht="26" customHeight="1" x14ac:dyDescent="0.15">
      <c r="A22" s="6" t="s">
        <v>26</v>
      </c>
      <c r="B22" s="7">
        <v>3</v>
      </c>
      <c r="C22" s="8">
        <v>2</v>
      </c>
      <c r="D22" s="8">
        <f t="shared" si="0"/>
        <v>1</v>
      </c>
      <c r="E22" s="8">
        <f t="shared" si="1"/>
        <v>0.33300000000000002</v>
      </c>
      <c r="F22" s="8">
        <f t="shared" si="2"/>
        <v>0.66700000000000004</v>
      </c>
    </row>
    <row r="23" spans="1:6" ht="26" customHeight="1" x14ac:dyDescent="0.15">
      <c r="A23" s="6" t="s">
        <v>27</v>
      </c>
      <c r="B23" s="7">
        <v>3178</v>
      </c>
      <c r="C23" s="8">
        <v>2806</v>
      </c>
      <c r="D23" s="8">
        <f t="shared" si="0"/>
        <v>372</v>
      </c>
      <c r="E23" s="8">
        <f t="shared" si="1"/>
        <v>0.11700000000000001</v>
      </c>
      <c r="F23" s="8">
        <f t="shared" si="2"/>
        <v>0.88300000000000001</v>
      </c>
    </row>
    <row r="24" spans="1:6" ht="26" customHeight="1" x14ac:dyDescent="0.15">
      <c r="A24" s="6" t="s">
        <v>28</v>
      </c>
      <c r="B24" s="7">
        <v>1102</v>
      </c>
      <c r="C24" s="8">
        <v>892</v>
      </c>
      <c r="D24" s="8">
        <f t="shared" si="0"/>
        <v>210</v>
      </c>
      <c r="E24" s="8">
        <f t="shared" si="1"/>
        <v>0.191</v>
      </c>
      <c r="F24" s="8">
        <f t="shared" si="2"/>
        <v>0.80899999999999994</v>
      </c>
    </row>
    <row r="25" spans="1:6" ht="26" customHeight="1" x14ac:dyDescent="0.15">
      <c r="A25" s="6" t="s">
        <v>29</v>
      </c>
      <c r="B25" s="7">
        <v>750</v>
      </c>
      <c r="C25" s="8">
        <v>692</v>
      </c>
      <c r="D25" s="8">
        <f t="shared" si="0"/>
        <v>58</v>
      </c>
      <c r="E25" s="8">
        <f t="shared" si="1"/>
        <v>7.6999999999999999E-2</v>
      </c>
      <c r="F25" s="8">
        <f t="shared" si="2"/>
        <v>0.92300000000000004</v>
      </c>
    </row>
    <row r="26" spans="1:6" ht="26" customHeight="1" x14ac:dyDescent="0.15">
      <c r="A26" s="6" t="s">
        <v>30</v>
      </c>
      <c r="B26" s="7">
        <v>351</v>
      </c>
      <c r="C26" s="8">
        <v>346</v>
      </c>
      <c r="D26" s="8">
        <f t="shared" si="0"/>
        <v>5</v>
      </c>
      <c r="E26" s="8">
        <f t="shared" si="1"/>
        <v>1.4E-2</v>
      </c>
      <c r="F26" s="8">
        <f t="shared" si="2"/>
        <v>0.98599999999999999</v>
      </c>
    </row>
    <row r="27" spans="1:6" ht="26" customHeight="1" x14ac:dyDescent="0.15">
      <c r="A27" s="6" t="s">
        <v>31</v>
      </c>
      <c r="B27" s="7">
        <v>121</v>
      </c>
      <c r="C27" s="8">
        <v>117</v>
      </c>
      <c r="D27" s="8">
        <f t="shared" si="0"/>
        <v>4</v>
      </c>
      <c r="E27" s="8">
        <f t="shared" si="1"/>
        <v>3.3000000000000002E-2</v>
      </c>
      <c r="F27" s="8">
        <f t="shared" si="2"/>
        <v>0.96699999999999997</v>
      </c>
    </row>
    <row r="28" spans="1:6" ht="26" customHeight="1" x14ac:dyDescent="0.15">
      <c r="A28" s="6" t="s">
        <v>32</v>
      </c>
      <c r="B28" s="7">
        <v>20</v>
      </c>
      <c r="C28" s="8">
        <v>17</v>
      </c>
      <c r="D28" s="8">
        <f t="shared" si="0"/>
        <v>3</v>
      </c>
      <c r="E28" s="8">
        <f t="shared" si="1"/>
        <v>0.15</v>
      </c>
      <c r="F28" s="8">
        <f t="shared" si="2"/>
        <v>0.85</v>
      </c>
    </row>
    <row r="29" spans="1:6" ht="26" customHeight="1" x14ac:dyDescent="0.15">
      <c r="A29" s="6" t="s">
        <v>33</v>
      </c>
      <c r="B29" s="7">
        <v>13</v>
      </c>
      <c r="C29" s="8">
        <v>13</v>
      </c>
      <c r="D29" s="8">
        <f t="shared" si="0"/>
        <v>0</v>
      </c>
      <c r="E29" s="8">
        <f t="shared" si="1"/>
        <v>0</v>
      </c>
      <c r="F29" s="8">
        <f t="shared" si="2"/>
        <v>1</v>
      </c>
    </row>
    <row r="30" spans="1:6" ht="26" customHeight="1" x14ac:dyDescent="0.15">
      <c r="A30" s="6" t="s">
        <v>34</v>
      </c>
      <c r="B30" s="7">
        <v>12</v>
      </c>
      <c r="C30" s="8">
        <v>6</v>
      </c>
      <c r="D30" s="8">
        <f t="shared" si="0"/>
        <v>6</v>
      </c>
      <c r="E30" s="8">
        <f t="shared" si="1"/>
        <v>0.5</v>
      </c>
      <c r="F30" s="8">
        <f t="shared" si="2"/>
        <v>0.5</v>
      </c>
    </row>
    <row r="31" spans="1:6" ht="26" customHeight="1" x14ac:dyDescent="0.15">
      <c r="A31" s="6" t="s">
        <v>35</v>
      </c>
      <c r="B31" s="7">
        <v>21</v>
      </c>
      <c r="C31" s="8">
        <v>19</v>
      </c>
      <c r="D31" s="8">
        <f t="shared" si="0"/>
        <v>2</v>
      </c>
      <c r="E31" s="8">
        <f t="shared" si="1"/>
        <v>9.5000000000000001E-2</v>
      </c>
      <c r="F31" s="8">
        <f t="shared" si="2"/>
        <v>0.90500000000000003</v>
      </c>
    </row>
    <row r="32" spans="1:6" ht="26" customHeight="1" x14ac:dyDescent="0.15">
      <c r="A32" s="6" t="s">
        <v>36</v>
      </c>
      <c r="B32" s="7">
        <v>1476</v>
      </c>
      <c r="C32" s="8">
        <v>1432</v>
      </c>
      <c r="D32" s="8">
        <f t="shared" si="0"/>
        <v>44</v>
      </c>
      <c r="E32" s="8">
        <f t="shared" si="1"/>
        <v>0.03</v>
      </c>
      <c r="F32" s="8">
        <f t="shared" si="2"/>
        <v>0.97</v>
      </c>
    </row>
    <row r="33" spans="1:6" ht="20" customHeight="1" x14ac:dyDescent="0.15">
      <c r="A33" s="6" t="s">
        <v>37</v>
      </c>
      <c r="B33" s="7">
        <v>48</v>
      </c>
      <c r="C33" s="8">
        <v>46</v>
      </c>
      <c r="D33" s="8">
        <f t="shared" si="0"/>
        <v>2</v>
      </c>
      <c r="E33" s="8">
        <f t="shared" si="1"/>
        <v>4.2000000000000003E-2</v>
      </c>
      <c r="F33" s="8">
        <f t="shared" si="2"/>
        <v>0.95799999999999996</v>
      </c>
    </row>
    <row r="34" spans="1:6" ht="26" customHeight="1" x14ac:dyDescent="0.15">
      <c r="A34" s="6" t="s">
        <v>38</v>
      </c>
      <c r="B34" s="7">
        <v>236</v>
      </c>
      <c r="C34" s="8">
        <v>232</v>
      </c>
      <c r="D34" s="8">
        <f t="shared" si="0"/>
        <v>4</v>
      </c>
      <c r="E34" s="8">
        <f t="shared" si="1"/>
        <v>1.7000000000000001E-2</v>
      </c>
      <c r="F34" s="8">
        <f t="shared" si="2"/>
        <v>0.98299999999999998</v>
      </c>
    </row>
    <row r="35" spans="1:6" ht="26" customHeight="1" x14ac:dyDescent="0.15">
      <c r="A35" s="6" t="s">
        <v>39</v>
      </c>
      <c r="B35" s="7">
        <v>33</v>
      </c>
      <c r="C35" s="8">
        <v>31</v>
      </c>
      <c r="D35" s="8">
        <f t="shared" si="0"/>
        <v>2</v>
      </c>
      <c r="E35" s="8">
        <f t="shared" si="1"/>
        <v>6.0999999999999999E-2</v>
      </c>
      <c r="F35" s="8">
        <f t="shared" si="2"/>
        <v>0.93900000000000006</v>
      </c>
    </row>
    <row r="36" spans="1:6" ht="20" customHeight="1" x14ac:dyDescent="0.15">
      <c r="A36" s="6" t="s">
        <v>40</v>
      </c>
      <c r="B36" s="7">
        <f>SUM(B3:B35)</f>
        <v>11341</v>
      </c>
      <c r="C36" s="8">
        <f>B36-D36</f>
        <v>10324</v>
      </c>
      <c r="D36" s="8">
        <f>SUM(D3:D35)</f>
        <v>1017</v>
      </c>
      <c r="E36" s="8">
        <f t="shared" si="1"/>
        <v>0.09</v>
      </c>
      <c r="F36" s="8">
        <f t="shared" si="2"/>
        <v>0.91</v>
      </c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Ieva Pudžiuvelytė</cp:lastModifiedBy>
  <dcterms:modified xsi:type="dcterms:W3CDTF">2023-04-20T13:36:53Z</dcterms:modified>
</cp:coreProperties>
</file>