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<sst xmlns="http://schemas.openxmlformats.org/spreadsheetml/2006/main" count="382" uniqueCount="172">
  <si>
    <t>Group</t>
  </si>
  <si>
    <t>Name</t>
  </si>
  <si>
    <t>Sequence</t>
  </si>
  <si>
    <t>Length</t>
  </si>
  <si>
    <t>Max active temp</t>
  </si>
  <si>
    <t>Max Optimal active temperature</t>
  </si>
  <si>
    <t>Melting point</t>
  </si>
  <si>
    <t>Ref.</t>
  </si>
  <si>
    <t>Source</t>
  </si>
  <si>
    <t>left_hand_label</t>
  </si>
  <si>
    <t>right_hand_label</t>
  </si>
  <si>
    <t>prediction clash</t>
  </si>
  <si>
    <t>prediction differs more than 10 C from max active/optimal temperature and protein melting point</t>
  </si>
  <si>
    <t>Cas12b</t>
  </si>
  <si>
    <t>AacCas12b</t>
  </si>
  <si>
    <t>MAVKSIKVKLRLDDMPEIRAGLWKLHKEVNAGVRYYTEWLSLLRQENLYRRSPNGDGEQECDKTAEECKAELLERLRARQVENGHRGPAGSDDELLQLARQLYELLVPQAIGAKGDAQQIARKFLSPLADKDAVGGLGIAKAGNKPRWVRMREAGEPGWEEEKEKAETRKSADRTADVLRALADFGLKPLMRVYTDSEMSSVEWKPLRKGQAVRTWDRDMFQQAIERMMSWESWNQRVGQEYAKLVEQKNRFEQKNFVGQEHLVHLVNQLQQDMKEASPGLESKEQTAHYVTGRALRGSDKVFEKWGKLAPDAPFDLYDAEIKNVQRRNTRRFGSHDLFAKLAEPEYQALWREDASFLTRYAVYNSILRKLNHAKMFATFTLPDATAHPIWTRFDKLGGNLHQYTFLFNEFGERRHAIRFHKLLKVENGVAREVDDVTVPISMSEQLDNLLPRDPNEPIALYFRDYGAEQHFTGEFGGAKIQCRRDQLAHMHRRRGARDVYLNVSVRVQSQSEARGERRPPYAAVFRLVGDNHRAFVHFDKLSDYLAEHPDDGKLGSEGLLSGLRVMSVDLGLRTSASISVFRVARKDELKPNSKGRVPFFFPIKGNDNLVAVHERSQLLKLPGETESKDLRAIREERQRTLRQLRTQLAYLRLLVRCGSEDVGRRERSWAKLIEQPVDAANHMTPDWREAFENELQKLKSLHGICSDKEWMDAVYESVRRVWRHMGKQVRDWRKDVRSGERPKIRGYAKDVVGGNSIEQIEYLERQYKFLKSWSFFGKVSGQVIRAEKGSRFAITLREHIDHAKEDRLKKLADRIIMEALGYVYALDERGKGKWVAKYPPCQLILLEELSEYQFNNDRPPSENNQLMQWSHRGVFQELINQAQVHDLLVGTMYAAFSSRFDARTGAPGIRCRRVPARCTQEHNPEPFPWWLNKFVVEHTLDACPLRADDLIPTGEGEIFVSPFSAEEGDFHQIHADLNAAQNLQQRLWSDFDISQIRLRCDWGEVDGELVLIPRLTGKRTADSYSNKVFYTNTGVTYYERERGKKRRKVFAQEKLSEEEAELLVEADEAREKSVVLMRDPSGIINRGNWTRQKEFWSMVNQRIEGYLVKQIRSRVPLQDSACENTGDI</t>
  </si>
  <si>
    <t>C2c1-sgRNA Complex Structure Reveals RNA-Guided DNA Cleavage Mechanism</t>
  </si>
  <si>
    <t>Alicyclobacillus acidoterrestris ATCC 49025</t>
  </si>
  <si>
    <t>[50-55)</t>
  </si>
  <si>
    <t>-</t>
  </si>
  <si>
    <t>No</t>
  </si>
  <si>
    <t>BrCas12b</t>
  </si>
  <si>
    <t>MPVRSFKVKLVTRSGDAEHMLQLRRGLWKTHEIVNQGIAYYMNKLALMRQEPYAGKSREVVRLELLHSLRAQQKRNNWTGDAGTDDEILNLSRRLYELLVPSAIGEKGDAQMLSRKFLSPLVDPNSEGGKGTAKSGRKPRWMKMREEGHPDWEAEREKDRAKKAADPTASILNDLEAFGLRPLFPLFTDEQKGIQWLPKQKRQFVRTFDRDMFQQALERMLSWESWNRRVAEEYQKLQAQRDELYAKYLADGGAWLEALQSFEKQREVELAEESFAAKSEYLITRRQIRGWKQVYEKWSQLPEHAAQEQFWQVVADVQTSLPGAFGDPKVYQFLSQPEHHHIWRGYPNRLFHYSDYNGVRKKLQRARHDATFTLPDPVEHPLWIRFDARGGNIHDYEISQNGKQYQVTFSRLLWPENETWVERENVTVAIGASQQLKRQIRLDGYADKKQKVRYRDYSSGIELTGVLGGAKIQFDRRHLRKASNRLADGETGPVYLNVVVDIEPFLAMRNGRLQTPIGQVLQVNTKDWPKVTGYKPAELISWIQNSPLAVGTGVNTIEAGMRVMSVDLGQRSAAAVSIFEVMRQKPAEQETKLFYPIAVTGLYAVHRRSLLLRLPGEKISDEIEQQRKIRAHARSLVRYQIRLLADVLRLHTRGTAEQRRAKLDELLATLQTKQELDQKLWQTELEKLFDYIHEPAERWQQALVAAHRTLEPVIGQAVRHWRKSLRIDRKGLAGMSMWNIEELEETRKLLIAWSKHSRVPGEPNRLDKEETFAPQQLQHIQNVKDDRLKQMANLLVMTALGYKYDEAEKQWKEAYPACQMILFEDLSRYRFALDRPRRENNRLMKWAHRSIPRLVYLQGELFGIQVGDVYSAYTSRFHAKTGAPGIRCHALKEEDLQPNSYVVKQLIKDGFIREDQTGSLKPGQIVPWSGGELFVTLADRSGSRLAVIHADINAAQNLQKRFWQQNTEIFRVPCKVTTSGLIPAYDKMKKLFGKGYFAKINQTDTSEVYVWEHSAKMKGKTTPADPAEEGVFDESLTDEMEELEDSQEGYKTLFRDPSGFFWSSDRWLPQKEFWFWVKRRIEKKLREQLQ</t>
  </si>
  <si>
    <t>A Thermostable Cas12b from Brevibacillus Leverages One-pot Detection of SARS-CoV-2 Variants of Concern</t>
  </si>
  <si>
    <t>Brevibacillus sp. SYP-B805</t>
  </si>
  <si>
    <t>[55-60)</t>
  </si>
  <si>
    <t>AaCas12b</t>
  </si>
  <si>
    <t>MAVKSMKVKLRLDNMPEIRAGLWKLHTEVNAGVRYYTEWLSLLRQENLYRRSPNGDGEQECYKTAEECKAELLERLRARQVENGHCGPAGSDDELLQLARQLYELLVPQAIGAKGDAQQIARKFLSPLADKDAVGGLGIAKAGNKPRWVRMREAGEPGWEEEKAKAEARKSTDRTADVLRALADFGLKPLMRVYTDSDMSSVQWKPLRKGQAVRTWDRDMFQQAIERMMSWESWNQRVGEAYAKLVEQKSRFEQKNFVGQEHLVQLVNQLQQDMKEASHGLESKEQTAHYLTGRALRGSDKVFEKWEKLDPDAPFDLYDTEIKNVQRRNTRRFGSHDLFAKLAEPKYQALWREDASFLTRYAVYNSIVRKLNHAKMFATFTLPDATAHPIWTRFDKLGGNLHQYTFLFNEFGEGRHAIRFQKLLTVEDGVAKEVDDVTVPISMSAQLDDLLPRDPHELVALYFQDYGAEQHLAGEFGGAKIQYRRDQLNHLHARRGARDVYLNLSVRVQSQSEARGERRPPYAAVFRLVGDNHRAFVHFDKLSDYLAEHPDDGKLGSEGLLSGLRVMSVDLGLRTSASISVFRVARKDELKPNSEGRVPFCFPIEGNENLVAVHERSQLLKLPGETESKDLRAIREERQRTLRQLRTQLAYLRLLVRCGSEDVGRRERSWAKLIEQPMDANQMTPDWREAFEDELQKLKSLYGICGDREWTEAVYESVRRVWRHMGKQVRDWRKDVRSGERPKIRGYQKDVVGGNSIEQIEYLERQYKFLKSWSFFGKVSGQVIRAEKGSRFAITLREHIDHAKEDRLKKLADRIIMEALGYVYALDDERGKGKWVAKYPPCQLILLEELSEYQFNNDRPPSENNQLMQWSHRGVFQELLNQAQVHDLLVGTMYAAFSSRFDARTGAPGIRCRRVPARCAREQNPEPFPWWLNKFVAEHKLDGCPLRADDLIPTGEGEFFVSPFSAEEGDFHQIHADLNAAQNLQRRLWSDFDISQIRLRCDWGEVDGEPVLIPRTTGKRTADSYGNKVFYTKTGVTYYERERGKKRRKVFAQEELSEEEAELLVEADEAREKSVVLMRDPSGIINRGDWTRQKEFWSMVNQRIEGYLVKQIRSRVRLQESACENTGDI</t>
  </si>
  <si>
    <t>Repurposing CRISPR-Cas12b for mammalian genome engineering</t>
  </si>
  <si>
    <t>Alicyclobacillus acidiphilus NBRC 100859</t>
  </si>
  <si>
    <t>AacC2c1</t>
  </si>
  <si>
    <t>MAVKSIKVKLRLDDMPEIRAGLWKLHKEVNAGVRYYTEWLSLLRQENLYRRSPNGDGEQECDKTAEECKAELLERLRARQVENGHRGPAGSDDELLQLARQLYELLVPQAIGAKGDAQQIARKFLSPLADKDAVGGLGIAKAGNKPRWVRMREAGEPGWEEEKEKAETRKSADRTADVLRALADFGLKPLMRVYTDSEMSSVEWKPLRKGQAVRTWDRDMFQQAIERMMSWESWNQRVGQEYAKLVEQKNRFEQKNFVGQEHLVHLVNQLQQDMKEASPGLESKEQTAHYVTGRALRGSDKVFEKWGKLAPDAPFDLYDAEIKNVQRRNTRRFGSHDLFAKLAEPEYQALWREDASFLTRYAVYNSILRKLNHAKMFATFTLPDATAHPIWTRFDKLGGNLHQYTFLFNEFGERRHAIRFHKLLKVENGVAREVDDVTVPISMSEQLDNLLPRDPNEPIALYFRDYGAEQHFTGEFGGAKIQCRRDQLAHMHRRRGARDVYLNVSVRVQSQSEARGERRPPYAAVFRLVGDNHRAFVHFDKLSDYLAEHPDDGKLGSEGLLSGLRVMSVALGLRTSASISVFRVARKDELKPNSKGRVPFFFPIKGNDNLVAVHERSQLLKLPGETESKDLRAIREERQRTLRQLRTQLAYLRLLVRCGSEDVGRRERSWAKLIEQPVDAANHMTPDWREAFENELQKLKSLHGICSDKEWMDAVYESVRRVWRHMGKQVRDWRKDVRSGERPKIRGYAKDVVGGNSIEQIEYLERQYKFLKSWSFFGKVSGQVIRAEKGSRFAITLREHIDHAKEDRLKKLADRIIMEALGYVYALDERGKGKWVAKYPPCQLILLAELSEYQFNNDRPPSENNQLMQWSHRGVFQELINQAQVHDLLVGTMYAAFSSRFDARTGAPGIRCRRVPARCTQEHNPEPFPWWLNKFVVEHTLDACPLRADDLIPTGEGEIFVSPFSAEEGDFHQIHAALNAAQNLQQRLWSDFDISQIRLRCDWGEVDGELVLIPRLTGKRTADSYSNKVFYTNTGVTYYERERGKKRRKVFAQEKLSEEEAELLVEADEAREKSVVLMRDPSGIINRGNWTRQKEFWSMVNQRIEGYLVKQIRSRVPLQDSACENTGDI</t>
  </si>
  <si>
    <t>PAM-Dependent Target DNA Recognition and Cleavage by C2c1 CRISPR-Cas Endonuclease</t>
  </si>
  <si>
    <t>Alicyclobacillus acidoterrestris</t>
  </si>
  <si>
    <t>CbaCas12b</t>
  </si>
  <si>
    <t>MSVRSIKLKLMTNSVADSRDLCRGLWATHRMLNEGVAYYLYWLILLRQDAVKEENSERTLEDIKVELLKRIKEQQKRNRWDGKNADYNQILSVLRQLYELIVPSCVQKNGDAQSLARKFLSPLVDPDSQGGMGVSKAGRKPRWKKLREVGDPRWEEEYAKDQAKKATDPTSAILESLEGFGLKPLFPLFTNTLTNVNWLSLSKGQFVRNWDRDMFQQAIERLLSWESWNHRVLDERRKLENKINEYYDRYFAGEDDFLNRLQKYEQERAMQLERVTGNISDTYRISISSVRGWEKIYEKWLKKSYPTEKELWDVVSSVQQDMPDGFGDPQLYKFLTRTENRPIWSGGKERATLLKHYAIYNALQDKLERAKNQATFTWTDPIYHPLWLRLDARDGNFYTYLIKKEGTDCYVILDRLLWPNEDKWEERKKITVPIAPSQQIERKTRNGGAQYLDLLDNLKGKQQIIYRDYSSEIPFDGVLGGAKLQFERRHLEKFCDRLEEGKIGPVYLNVSIDLNPLQEIKNGRLQTPLGKVLKVYPTEYPKVVDFKDEELKEWAKKFIEKPNIGVNSLTEGFRVMSVDLGQRTSAAVSIFKVTRNKPPEDNKIYFEIANTGLYATHCRSLLLNLPGESPDRKVEEKRKERNEAFRAVRFQVRLLSQILRLHTKETREERLSEIKNILKSITDYQLWDNKLKEIWRQGFYILINKVNYSKDEWKKEIITVHRKMEAQVGVAVSKWRKSLRKVNKERRGLAGLSMWNVEELNQTRKLLISWSKRSRTPGEANRIGDEEKFGLHQLTHLQNLKDDRLKQMANLIVMTALGYKYDQKNNRWMEAYPACQVIMFEDLSRYRFKMDRPRRENSQLMKWAHRSIPRTVQMQGEIFGLQVGDMYSAFSSRFYAKTGAPGIRCRVLKAQELKDSFIKEKLIQDKFIKEEQWSRLQPGDIIPWRGGELFATLDPNDRNKIISIHADINAAQNLQRRFWMHRDELFRISCKRFVQNGEDICVPNYMTDRWKKLMGTGYFIKDNNRDKLEVYNWVKMAKIKVKTTPSEEVPDITDIEDIEDMEEIKQAIEEDLENRGEYVTLFRDCSGTFFPRNHWIPQTQFWSIVKSMIEKCMREVILTI</t>
  </si>
  <si>
    <t>This study</t>
  </si>
  <si>
    <t>Clostridia bacterium</t>
  </si>
  <si>
    <t>[60-65)</t>
  </si>
  <si>
    <t>Cas12a</t>
  </si>
  <si>
    <t>YmeCas12a</t>
  </si>
  <si>
    <t>MSKVNNGFSSLCVWSDFTRKFSLSKTLRFELKPVGRTEDFLKQNKVFEKDKTIDDSYNQAKFYFDKLHQKFINESLSPSSDSSNLKNIDLEYFAKQFLKLKSEIQKLKGEKKQKEANNKEKEINNLRKAYYKEIKSLLDKKAEEWKEIYKKKEIQFNETDLKQKGTDFLMKSGILGILKYEFPKEKEEELKSKDWPSLFVEDKANPGDKVYIFDSFDDFATYLIKFQETRKNLYKDDGTSTAVATRVISNFEKFLNNKKIFKDKYINYWKQIGITEGEKQIFEIDYYYNCFIQSGIDNYNDLIGKINQKSKQYRDKNKIEKSKLPLFKVLDKQILGEVIKERELIIKTETETEEEVFINRFKEFIDQNKQRILRAQNLMNDLINEEFENEYSGIYLKNSAINTIANRWFKNTTEFLLKLPQASKSKENKESPKVEPFVSLLDIKNALDDFEKEKDSLGTIFKDKYYKTKESDEAPLNSDSQESYWKQFLKIWGYEFNQLFEDKFNEEGIKIFWGYTEDLEKQAENLNSFSRKKEEIILVKNYCDATLRIYQMMKYFALEAKKQDDIPLAADCSPEFYNRFDEYYKDFKFIRYYDAIRNFVTKKPSNEDKIKLNFESGSLLTGFDKNKESEKLGIILKNKNNNKYFLGIINKKHNKIFESKNENEFIGNPAKDLYEKMELKLFPDPKKMIPKIAFADKNKKDFGWTQEIQKIKEDFGNFQENKKDSKDLKFDKNKLSKLIEYYQNCLEKGNYKKEFDFEWKKPEEYQSMSEFNQDIEKKNYKIKFIPIKASYIDDKVKNGELYLFEISNKDFIWPNQKKNIHTLYFLNLFSDKNIQKPVFRLGANAEVFYRPASVRKEMDKERSKGGKEIIKYKRYTEDKMFLHLPIEINYGCPKAPNKNQYNKKIIEFLNKNKDEINIIGIDRGEKNLLYYTVINQKGEILDHGSLNEINGVNYFEKLIEREKERQINRQSWEPVVKIKDLKKGYLSYIVRKIADLVEKYNAIIVLEDLNMRFKQVRGGIERSIYQQFEKQLIDKLGYLVFKDDRGPESPGGVLNGYQLLAPFTTFKDLGKQTGIIFYTNAEYTSKTDPITGYRKNIYISNSASQKKIKENLINKLKEIGWDEKENSYFFTYNQKDFGSPISKEWTLYSKVPRVIKENNNSTGYWEYKPIDLNEEFEDLFKKYGINEKSSDILSEIKELIKNNEGKLTRKQEFDGKNKNFYERFVYLFNLLLETRNTMSLRVKLDKRGNEIKLDEIDYGVDFFASPVKPFFTTAGVRFVGRQIEGGKIQKEKKEEFTIKNFSDFERLFKNCPSDGFDSDGVGAYNIARKGIMILERIKQNPKNPDLYISKDDWDSFVLRNLS</t>
  </si>
  <si>
    <t>Characterization of Cme and Yme thermostable Cas12a orthologs</t>
  </si>
  <si>
    <t>Yellowstone metagenome (Yme)</t>
  </si>
  <si>
    <t>[45-50)</t>
  </si>
  <si>
    <t>CmeCas12a</t>
  </si>
  <si>
    <t>MYKSTQQFTKLYSLSKTLRFELEPIGKTSYFIEKKGIISEDKLRSENYQKMKNTIDGFHKYFIELAMENVHLTQLETFQKLYYASPEEKKNENFKKQFEEIQKKLRKEIADGFKTGKAKEIFSKINKKELITELLEDWVQKQPNKQYYFDPSFKTFTTYFTGFNENRQNMYTDKVQSTAIAYRMIHENLPKFLDNIKIFEQIKGIPELYEKSKTLFKNIEEFLNIKTIDEAFELPYFNEILTQKQIDIYNLIIVGRIAEEGKPKIQGLNEYINLYNQLQKEKNKRVPKLKVLYKQILSDREKTSFTIDKFENSQEVTEAINGFYHHNIISYKPADKPEPENILETLEELLSSLKEYSLDKIYLRNDNQLTQISQKIFGNFSVFLDALSYYYDKVIEPNFENDYQKANEKKKEKLDAEKNKYLKQDYFSIAHLQYALDNYVLVIDDSVEWKEKYSTSCIADYFKTHYKANKKEDSSKEFSFTADIQSKYSCIKGLLENYPMDKKLHQDKQSIDNIKLFLDSIIELLHFVKPLILATDSTLEKDQNFYGQLEPWFESLKEIIRLYNKVRNFATQKAYSTEKFKLNFDNSTLLDGWDINKETDNLGILFIKGHDYYLGIMDKKHNRIFKSIPAPNTDRTYQKVNYKLLPGPSKMLPKVFFSKSNIEYYRPSEEILRIRNHSTHTKNGKPQDGFEKKDFNLEDCHAMIEFFKQSIEKHPEWNNFGFKFSNTKSYKSIDEFYQEVENQGYYLNFTEVDEDYVHQLIDDGKLYLFRIKNKDFSTHSKGKPNLHTLYWKALFSPENLKDVVYKLNGQAEIFYRKSSIKPENKIIHKANQTIGNKNPLAKKKQSIFTYDIIKDKRFTVDKYQFHVPITLNFKSKGSDNINYEVLNYLKQNNKDVNIIGLDRGERHLIYLTLINQKGQIIHQESLNTIKSDNFEIETPYHELLIQKENERDEARKSWGTIENIKELKEGYLSQVVHKIAKMMVEHNAIVVMEDLNMGFKRGRFKVERQVYQKLEKMLIDKLNYLIFKDFHQNEPGGLFHALQLTSKFESFKKMGKQSGFLFYVPASYTSKIDPETGFVNLFQTKYENIEKAKSFFQKFKSIRYNKEQHYFEFEFDYNDFTTKAEGTKNKWTICTYGERILTFRNTAKNNQWDNQTVMLTEQFEDLFGKYNIVYGDGKDLKEKICEQNDKDFFKTMLNLFKLTLQMRNSITGTDEDFLISPVRNTRGEFFDSRKTDHFLPQNADANGAYHIAKKGLWWIKQIKEFNDNDWKKLNLDKTNKGWLKFVQE</t>
  </si>
  <si>
    <t>Compost metagenome (Cme)</t>
  </si>
  <si>
    <t>&lt;40</t>
  </si>
  <si>
    <t>Yes</t>
  </si>
  <si>
    <t>RbCas12a</t>
  </si>
  <si>
    <t>MQERKKISHLTHRNSVKKTIRMQLNPVGKTMDYFQAKQILENDEKLKENYQKIKEIADRFYRNLNEDVLSKTGLDKLKDYAEIYYHCNTDADRKRLDECASELRKEIVKNFKNRDEYNKLFDKRMIEIVLPQHLKNEDEKEVVASFKNFTTYFTGFFTNRKNMYSDGEESTAIAYRCINENLPKHLDNVKAFEKAISKLSKNAIDDLDATYSGLCGTNLYDVFTVDYFNFLLPQSGITEYNKIIGGYTTSDGTKVKGINEYINLYNQQVSKRDKIPNLQILYKQILSESEKVSFIPPKFEDDNELLSAVSEFYANDETFDGMPLKKAIDETKLLFGNLDNSSLNGIYIQNDRSVTNLSNSMFGSWSVIEDLWNKNYDSVNSNSRIKDIQKREDKRKKAYKAEKKLSLSFLQVLISNSENDEIRKKSIVDYYKTSLMQLTNNLSDKYNEAAPLFSENYDNEKGLKNDDKSISLIKNFLDAIKEIEKFIKPLSETNITGEKNDLFYSQFTPLLDNISRIDILYDKVRNYVTQKPFSTDKIKLNFDNYQLLNGWDKDKEREYGAVLLCKDEKYYLAIIDKSNNRILENIDFQDCDESDCYEKIIYKLLPTPNKMLPKVFFAKKHKKLLSPSDEILKIYKSGTFKKGDKFSLDDCHKLIDFYKESFKKYPKWLIYNFKFKKTNEYNDIREFYNDVALQGYNISKMKIPTSFIDKLVDEGKIYLFQLYNKDFSPHSKGTPNLHTLYFKMLFDERNLEDVVYRLNGEAEMFYRPASIKYDKPTHPKNTPIKNKNTLNDKKASTFPYDLIKDKRYTKWQFSLHFPITMNFKAPDRAMINDDVRNLLKSCNNNFIIGIDRGERNLLYVSVIDSNGAIIYQHSLNIIGNKFKGKTYETNYQEKLATREKERTEQRRNWKAIESIKELKEGYISQAVHVICQLVVKYDAIIVMEKLTDGFKRGRTKFEKQVYQKFEKMLIDKLNYYVDKKLDPDEEGGLLHAYQLTNKLESFDKLGTQSGFIFYVRPDFTSKIDPVTGFVNLLYPRYENIDKAKDMISRFDDIRYNAGEDFFEFDIDYDKFPKTASDYRKKWTICTNGERIEAFRNPANNNEWSYRTIILAEKFKELFDNNSINYRDSDDLKAEILSQTKGKFFEDFFKLLRLTLQMRNSNPETGEDRILSPVKDKNGNFYDSSKYDEKSKLPCDADANGAYNIARKGLWIVEQFKKSDNVSTVEPVIHNDKWLKFVQENDMANNLE</t>
  </si>
  <si>
    <t>Targeted Modification of Mammalian DNA by a Novel Type V Cas12a Endonuclease from Ruminococcus bromii</t>
  </si>
  <si>
    <t>Ruminococcus bromii</t>
  </si>
  <si>
    <t>Cas9-C4</t>
  </si>
  <si>
    <t>Sth1ACas9</t>
  </si>
  <si>
    <t>MSDLVLGLDIGIGSVGVGILNKVTGEIIHKNSRIFPAAQAENNLVRRTNRQGRRLTRRKKHRIVRLNRLFEESGLITDFTKISINLNPYQLRVKGLTDELSNEELFIALKNMVKHRGISYLDDASDDGNSSVGDYAQIVKENSKQLETKTPGQIQLERYQTYGQLRGDFTVEKDGKKHRLINVFPTSAYRSEALRILQTQQEFNSQITDEFINRYLEILTGKRKYYHGPGNEKSRTDYGRYRTNGETLDNIFGILIGKCTFYPDEFRAAKASYTAQEFNLLNDLNNLTVPTETKKLSKEQKNQIINYVKNEKVMGPAKLFKYIAKLLSCDVADIKGHRIDKSGKAEIHTFEAYRKMKTLETLDIEQMDRETLDKLAYVLTLNTEREGIQEALEHEFADGSFSQKQVDELVQFRKANSSIFGKGWHNFSVKLMMELIPELYETSEEQMTILTRLGKQKTTSSSNKTKYIDEKLLTEEIYNPVVAKSVRQAIKIVNAAIKEYGDFDNIVIEMARETNEDDEKKAIQKIQKANKDEKDAAMLKAANQYNGKAELPHSVFHGHKQLATKIRLWHQQGERCLYTGKTISIHDLINNPNQFEVDHILPLSITFDDSLANKVLVYATANQEKGQRTPYQALDSMDDAWSFRELKAFVRESKTLSNKKKEYLLTEEDISKFDVRKKFIERNLVDTRYASRVVLNALQEHFRAHKIDTKVSVVRGQFTSQLRRHWGIEKTRDTYHHHAVDALIIAASSQLNLWKKQKNTLVSYSEEQLLDIETGELISDDEYKESVFKAPYQHFVDTLKSKEFEDSILFSYQVDSKFNRKISDATIYATRQAKVGKDKKDETYVLGKIKDIYTQDGYDAFMKIYKKDKSKFLMYRHDPQTFEKVIEPILENYPNKEMNEKGKEVPCNPFLKYKEEHGYIRKYSKKGNGPEIKSLKYYDSKLLGNPIDITPENSKNKVVLQSLKPWRTDVYFNKNTGKYEILGLKYADLQFEKKTGTYKISQEKYNGIMKEEGVDSDSEFKFTLYKNDLLLVKDTETKEQQLFRFLSRTMPNVKYYVELKPYSKDKFEKNESLIEILGSADKSGRCIKGLGKSNISIYKVRTDVLGNQHIIKNEGDKPKLDF</t>
  </si>
  <si>
    <t>A catalogue of biochemically diverse CRISPR-Cas9 orthologs</t>
  </si>
  <si>
    <t>Streptococcus_thermophilus_LMG_18311</t>
  </si>
  <si>
    <t>Cas9-C7</t>
  </si>
  <si>
    <t>NsaCas9</t>
  </si>
  <si>
    <t>MEDRIVKKILGVDLGITSFGYAILQETGKDLYRCLDNSVVMRNNPYDEKSGESSQSIRSTQKSMRRLIEKRKKRIRCVAQTMERYGILDYSETMKINDPKNNPIKNRWQLRAVDAWKRPLSPQELFAIFAHMAKHRGYKSIATEDLIYELELELGLNDPEKESEKKADERRQVYNALRHLEELRKKYGGETIAQTIHRAVEAGDLRSYRNHDDYEKMIRREDIEEEIEKVLLRQAELGALGLPEEQVSELIDELKACITDQEMPTIDESLFGKCTFYKDELAAPAYSYLYDLYRLYKKLADLNIDGYEVTQEDREKVIEWVEKKIAQGKNLKKITHKDLRKILGLAPEQKIFGVEDERIVKGKKEPRTFVPFFFLADIAKFKELFASIQKHPDALQIFRELAEILQRSKTPQEALDRLRALMAGKGIDTDDRELLELFKNKRSGTRELSHRYILEALPLFLEGYDEKEVQRILGFDDREDYSRYPKSLRHLHLREGNLFEKEENPINNHAVKSLASWALGLIADLSWRYGPFDEIILETTRDALPEKIRKEIDKAMREREKALDKIIGKYKKEFPSIDKRLARKIQLWERQKGLDLYSGKVINLSQLLDGSADIEHIVPQSLGGLSTDYNTIVTLKSVNAAKGNRLPGDWLAGNPDYRERIGMLSEKGLIDWKKRKNLLAQSLDEIYTENTHSKGIRATSYLEALVAQVLKRYYPFPDPELRKNGIGVRMIPGKVTSKTRSLLGIKSKSRETNFHHAEDALILSTLTRGWQNRLHRMLRDNYGKSEAELKELWKKYMPHIEGLTLADYIDEAFRRFMSKGEESLFYRDMFDTIRSISYWVDKKPLSASSHKETVYSSRHEVPTLRKNILEAFDSLNVIKDRHKLTTEEFMKRYDKEIRQKLWLHRIGNTNDESYRAVEERATQIAQILTRYQLMDAQNDKEIDEKFQQALKELITSPIEVTGKLLRKMRFVYDKLNAMQIDRGLVETDKNMLGIHISKGPNEKLIFRRMDVNNAHELQKERSGILCYLNEMLFIFNKKGLIHYGCLRSYLEKGQGSKYIALFNPRFPANPKAQPSKFTSDSKIKQVGIGSATGIIKAHLDLDGHVRSYEVFGTLPEGSIEWFKEESGYGRVEDDPHH</t>
  </si>
  <si>
    <t>Nitratifractor salsuginis</t>
  </si>
  <si>
    <t>Cas9-C2</t>
  </si>
  <si>
    <t>Cme3Cas9</t>
  </si>
  <si>
    <t>MDSKKILGLDLGTNSIGWSLVEINREENQGRILGMGVRIFPEGVENLNQGEKEISKNAARNVNRSARRQIQRRKRRKTDLLKILIQYDMAPQGDFKDQAYWLSPEFLKWVALNPYELRHRAITEKIALKELGRVFYHLAQHRGFQSNARNVSDNDDSTIYKGGNGMTGIDTTASLIENETLGSALYQKLFPAPGQPFKYFPERIRRRYTTRKMYIDEFEKIWEEQSRFHPELTQQLNEEIGGRRREGYKRDGVLFFQRPLRSQKSKIGKCTFHPNKSRRAISAPDFEEFRIWQFINSIRCNGESLVDADRQLVYNLLVSQDRVKFDKLRKHLGKASAAYSFNFDDETSCPNAPTLRFLSSRGIFSQSWFGFKKSKQEEIWHDLYFYDDKELLRKRAQEKWGLSEDAATKFGDYSLKQGFASLSRRAIQNILPFLALGHDYDVAVTLGGIKNALGDQNIVDIYDTDFRIAVEEIVRTNPRGGYINHLKAWLKDNYGFEDKRLEKLYHHSADVNERKLLNRLPYGMEADRQIQQLRNPIVIQALFELRKVINELLERFGPFDEIKIELGRDLKNPKNRRLEIQRQNKRQQQYHEKVIDRLRELGIDETYDNVLKYKLWEECNATCPYTGRPIAVNQLFSNQIQIEHIIPYSRSLDDSFMNKTLCFSDENARKGDRTPYEYYHGVLGSEKWVDVKQRALSLFKNSRDFPNRYKKFERFVLTSTQDLEGFISRQLNDTRYISREAAEYLRQICPKVWVASGQLTARLRHLWGLNSIIDDKSNQKDRSDHRHHAIDALVVAVHTHRDLQLMSRLNRHGISPDSLADAFPFPWPGFRSDAETYVSNILVSHKTNHRVVSTRLTITRSKGKVFRNKSSAARGALHKETVYGKRKLLDGSYKYHVRKSLEDIKEKAQVDKIVDQKIKDLVRNRLRELGVDITMKKYKVPPGAFFSKDENGQILPLIWLPNNRGGKVPVYSVRINEELGNAAQLKSSQNQYVNPRNNHHILIYKSKNGILKEDIISFWVAAERIRQKSPVYQIPADCEEIIAILRKNDMFLIGWDISIPENSTEILSRHLYRVDNLSSLDYVFKHHLTDNDEEKVRIQSFKKWQELNPIKVRISSTGKVIGLV</t>
  </si>
  <si>
    <t>Compost_meta_-_Ga0079224_100005449_-_CRISPR-associated_protein,_Csn1_family_CDS_translation_Compost_meta</t>
  </si>
  <si>
    <t>Ghh1Cas9</t>
  </si>
  <si>
    <t>MTVRYRLGLDLGTNSIGWAAVALDAEGRPGRLLDGGVRIITPNDEAGRDPKSKASLAAGRRAARAMRRRRDRFLRRQKRLMEILTANGLMPADTAARKELEKLDPYWLRARALAEPLTLHEIGRALFHLNQRRGFSSNRITDADDAEGGAMKQGMAQLQEALEQAGARTLGEFLAKRHRRDREGYRVDPSGQRISKANGNDREASKGVRFRPHAEGSKLLYDFYPTRDMVAHELRQVWVEQAKTHTELTEPLREQLEHVIIAQRPLKKPRVGRCTFRPDEERAPRALPLFQRFRILSELAALEIERPGRPARKLTIPERDLLANLLGSQTSPVSFTKMAKALKLPDDADFNLARGGRKGLDPDKTAAILAKTGKGESFGKGWRSIPFDRQSEIVQRLLNEPDEDALISFLIEECDLSDEQAQAASSARLPQGHGHIGPSMLEELVDVLQNDSVEVVDPQTGEILPRPLTYDQAVVRLGSHHSHFTGERRERLPYYGEVLARHVIANPDAPEGSQERIGRVPNPTVHIALNQTAKLVNALIEAHGRPDEIVIELARELKQNRQQKDEAIRQNRSNETERARMREELASLGYADTPGNMLLLRLYFELPPDERVCVYSGEPISKEMLFSGAVDIDHILPRSKTLDDGFANKVLCTREMNRRKGNRAPADAWSAEELLIIHERSKRLFPRKAWRFAPDAMEKYAENNDFLARHLTDSQHMARLAKTYLGTLYGEDAAKRVWSTPGRLTAMLRGMWGLNGLLKDHNRAGADGADVKNRDDHRHHFLDAFVVACTDRGTLQRVATASARAEAMEIDRWAEKGAFPEPFEGYREQISDRIGTMVVSHKPDHGITPGRARERQATSGQLHEDTAYGRVDEQVNGKTYNLVTRKPIGALTKNEIGQVRDVRIREALQEVAYEADRDGIKLGEALARFGEENGIRRVRVLKTDKTAIALTHGDGRFHKTYVPGDNHRLEIFVAPDGNWTGEAVTVFDANRKDFTPAWQSMTPRPALIMRLHKGDLLEADFGEGRCIWRVVRLEPSAKRVRLVRDFDAGAYEERHKDAEDPFRWNFASYARLQAAAATRVRVDPIGRVLPAREH</t>
  </si>
  <si>
    <t>Geyser-Hotspring_Hotlake_UCC-LE_Ga0008833_1001252_-_CRISPR-associated_protein,_Csn1_family_CDS_translation_Community_metagenome</t>
  </si>
  <si>
    <t>CgaCas9</t>
  </si>
  <si>
    <t>MVERILGLDLGVSSIGWALVEEDVKNPENNKIIKLGVRVNPLTIDEKTNFEKGKSITTNAGRTSARSARRNLQRFKLRRKKLLEILIHYKIIKNDAVLAETGKNTTFQTQYLRAKAAREKIELDELARVLLLINKKRGYKSSRKVQNDDDGKAIDGLSVAKELYEKNYTPGQYAYDLLKRGKKQIPDFYRSDLQNELDRIWEFQKQYHPDILTDEFKKELEGKGQRATAAIFLNRYKIYTADNKGTREEKKIQAYQWRVEALSQPLDVKEVAYVIAEINNNLNNSSGYLGAISDRSKKLYFNGQTIGEYLFEELSANPHTRLKNQVFYRQDYQDEFEKIWKIQTKFHPELTKELKEQVRDIVIFYQRKLKSQKGLISFCEFESREIEIEENGKRKRKKVGLKVAPKSSPLFQEFKIWQVLNNIEIKNEDERRYLEPEEKELLFNELNCKGNLTSQKCLELLGFKSKDAKLNFKVVEGNRTNEKLYDAFLKILELQGYNVFELLKIKEDKDEAKLSELKASADEIKGMIKEIFNANLINTSILDFNAELEGKDFENQASYQFWHLMYSYEGDNSPSGNEKLYELLEKKFGFKKEHSKILSTIVFSQEYGSLSTKAMRRIYPYIKDNKYSEACLLAGYNHSKHSLTKEELENRKLKEQLEVLPKNSLRNPVVEKILNQMINLVNATISEYGKLDGVRIELARELKKSAQEREDMAKSINEATLLHQKYATILKQEFGVVNPSRNDIIRYKLYMELTVNGYKDLYTNTKIEKENLFTDKYDIDHIIPQSRFFDDSFSNKVLVPRQSNLDKGNLTAYDFMSNKGSEREEHFLNVIKELLDKGSISKAKYEKLKKKGLEIGDGFIERDLRDTQYIAKKAKEILFEITNSVVTTSGRITDKLRKDWDLVNIMKELNLDNYRRLGLTEIVRNSKGEEKELIPDWTKRNDHRHHAMDALTVAFTTRNHIQYLNYLNARKDEKHKEHQNIYAIENIITEVIEKKNGSKTRRFKAPMNSFRHEAKQHLKEILVSHKTKNKVVTSNINKTKKKGGIHKKTELTPRGQLHKETVYGSKKFLQSREEKVSAKFDYETILMVVNPIHRNALLNRLKEYGNDPKKAFSGKNAINKNPVYLDDSKTDILSEKVTLSWYETGYTIRKSVTPDNFKDYKNLEKITDLGIKKILKERLDQFKGNAKEAFSNLDKDPIWLNEEKGIAIKTVTITGVSNAESLHFKKDHLGKEILDENGNKIPGDFVSTGNNHHLAIYLDEEEKLDDKMVTFYEAVLRVNQGLPVIDKDYNKEKGYKFLMTLKQNEMFVFPNEDFDPNEIDLLDERNLERISKHLFRVQKISKVGYGNSFVRDFVFRHHLETTVEERKELRNITYIQLKSLEGLRNIIKVRLNHLGKIVQIGEY</t>
  </si>
  <si>
    <t>Chryseobacterium gallinarum</t>
  </si>
  <si>
    <t>SauCas9</t>
  </si>
  <si>
    <t>MKRNYILGLDIGITSVGYGIIDYETRDVIDAGVRLFKEANVENNEGRRSKRGARRLKRRRRHRIQRVKKLLFDYNLLTDHSELSGINPYEARVKGLSQKLSEEEFSAALLHLAKRRGVHNVNEVEEDTGNELSTKEQISRNSKALEEKYVAELQLERLKKDGEVRGSINRFKTSDYVKEAKQLLKVQKAYHQLDQSFIDTYIDLLETRRTYYEGPGEGSPFGWKDIKEWYEMLMGHCTYFPEELRSVKYAYNADLYNALNDLNNLVITRDENEKLEYYEKFQIIENVFKQKKKPTLKQIAKEILVNEEDIKGYRVTSTGKPEFTNLKVYHDIKDITARKEIIENAELLDQIAKILTIYQSSEDIQEELTNLNSELTQEEIEQISNLKGYTGTHNLSLKAINLILDELWHTNDNQIAIFNRLKLVPKKVDLSQQKEIPTTLVDDFILSPVVKRSFIQSIKVINAIIKKYGLPNDIIIELAREKNSKDAQKMINEMQKRNRQTNERIEEIIRTTGKENAKYLIEKIKLHDMQEGKCLYSLEAIPLEDLLNNPFNYEVDHIIPRSVSFDNSFNNKVLVKQEENSKKGNRTPFQYLSSSDSKISYETFKKHILNLAKGKGRISKTKKEYLLEERDINRFSVQKDFINRNLVDTRYATRGLMNLLRSYFRVNNLDVKVKSINGGFTSFLRRKWKFKKERNKGYKHHAEDALIIANADFIFKEWKKLDKAKKVMENQMFEEKQAESMPEIETEQEYKEIFITPHQIKHIKDFKDYKYSHRVDKKPNRELINDTLYSTRKDDKGNTLIVNNLNGLYDKDNDKLKKLINKSPEKLLMYHHDPQTYQKLKLIMEQYGDEKNPLYKYYEETGNYLTKYSKKDNGPVIKKIKYYGNKLNAHLDITDDYPNSRNKVVKLSLKPYRFDVYLDNGVYKFVTVKNLDVIKKENYYEVNSKCYEEAKKLKKISNQAEFIASFYNNDLIKINGELYRVIGVNNDLLNRIEVNMIDITYREYLENMNDKRPPRIIKTIASKTQSIKKYSTDILGNLYEVKSKKHPQIIKKG</t>
  </si>
  <si>
    <t>Staphylococcus aureus</t>
  </si>
  <si>
    <t>*</t>
  </si>
  <si>
    <t>Cas9-C1</t>
  </si>
  <si>
    <t>VpaCas9</t>
  </si>
  <si>
    <t>METQASNQLISSHLKGYPIKDYFVGLDIGTSSVGWAVTNKAYELLKFRSHKMWGSRLFDEGESAVARRGFRSMRRRLERRKLRLKLLEELFADAMAQVDPTFFMRLRESKYHYEDKTTGHSSKHILFIDKNYNDQDYFKEYPTVYHLRSELMKSGTDDIRKLFLAVHHILKYRGNFLYEGATFDSNASTLDDVIKQALENITFNCFDCNSAISSIGQILMEAGKTKSDKAKAIEHLVDTYIATDTVDTSSKTQKDQVKEDKKRLKAFANLVLGLNASLIDLFGSVEELEEDLKKLQITGDTYDDKRDELAKAWSDEIYIIDDCKSVYDAIILLSIKEPGLTISESKVKAFNKHKDDLAILKSLLKSDRSIYNTMFKVDEKGLHNYVHYIKQGRTEETSCNREDFYKYTKKIVEGLSDSKDKEYILSQIELQILLPLQRIKDNGVIPYQLHLEELKAILAKCGPKFPFLNEVADGFSVAEKLIKMLEFRIPYYVGPLNTHHNVDNGGFAWAVRKASGRVTPWNFDDKIDREKSAAAFIKNLTNKCTYLLGEDVLPKSSLLYSEFMLLNELNNVRIDGKPLEKVVKEHLIEAVFKQDHKKMTKNRIEQFLKDNGYISETHKHEITGLDGEIKNDLASYRDMVRILGDGFDRSMAEEIITDITIFGESKKMLRETLRKKFASCLDDEAIKKLTKLRYRDWGRLSQKLLNGIEGCDKAGDGTPETIIILMRNFSYNLMELLGDKFSFMERIQEINAKLTEGQIVNPHDIIDDLALSPAVKRAVWQALRIVDEVAHIKKALPARIFVEVTRSNKNEKKKKDSRQKRLSDLYAAIKKDDVLLNGLNNEIFGELKSSLAKYDDAALRSKKLYLYYTQMGRCAYTGEIIELSLLNTDNYDIDHIYPRSLTKDDSFDNLVLCKRTANAQKSDAYPISEEIQKTQKPFWTFLKQQGLISERKYERLTRITPLTADDLSGFIARQLVETNQSVKAATTLLRRLYPGVDVVFVKAENVTDFRHDNNFIKVRSLNHHHHAKDAYLNIVVGNVYHERFTRNFRAFFKKNGANRTYNLAKMFNYDVNCTNAKDGKAWDVKTSMDTVKKMMDSNDVRVTKRLLEQTGALADATIYKATVAGKAKDGAYIGMKTKSSVFADVSKYGGMTKIKNAYSIIVQYTGKKGEVIKEIVPLPIYLTNRNTTDQDLINYVASIIPQAKDISIIYGKLCINQLVKVNGFYYYLGGKTNSKFCIDNAIQVIVSNEWIPYLKVLEKFNNMRKDNKDLKANVVSTRALDNKHTIEVRIVEEKNIEFFDYLVSKLKMPIYQKMKGNKAAELSEKGYGLFKKMSLEEQSIHLIELLNLLTNQKTTFEVKPLGITASRSTVGSKISNQDEFKVINESITGLYSNEVTIV</t>
  </si>
  <si>
    <t>Veillonella parvula ATCC 17745</t>
  </si>
  <si>
    <t>KhuCas9</t>
  </si>
  <si>
    <t>MNYSIGLDIGTTSVGWACINEQHEILRYQNKWAIGVREFEAAQTAETTRQKRQTRRRYNRRKKRIQLVQQLFSAYVPTDFFGATDSLHFWKNDNQFEQRTLSQVLKELRINPKKIPTIYHLRKLLMEGPKQDIRLIYLAIHNLIKYRGHFLNTGRWTKQNQGFNFLVECSDIVTAYSEINGLALPSLDFQAIQSIIEDTDMVRKDKQKQLEKVSSKSFVPLWQLLLGLSVNAEKLFVESQNTILYKEAKLKLVLGSEELDEVRENLTEVENHFIDEAFALYQQIMLQDLLQGHECVAASKVASYEKYQEDLCEFKRLINETKDEALYRRLFITPKKAMAEYKEQPNKDNKEKLCLLDRYNRSSKDKEAVLNTMAKLLATSNVNHHADLIENIKEGTFLAHQKGTHNAAIPNQNSIYEIEQILTNQQSYYSFITDEFINKVIEIASFRIPYYIGPLAKNNQSKFAWLERINNEGHITPATFDSLVNESITAEQFIKRMINKCTYLQEEDVLPKQSLLYQYFEVLNELNSIQIRPANAASHTKYRLPIEAKKCVIEFGFRQYKVMTHKRLIQVLKEQQFEYLIGEDYEVFGTQQEGRFASSLKSYVEFKSLFKNSAVPFDEVMIEQLIEWLTIFNEKTIIKKKIKEQYPKFPDVMIERVLKKNFVGWGNLSKKLLDELILNDGKTVIEKMCDSTLNFREMLTVKNSNLEELIKKNNRSKRQTKKIKYKDVQDLAGSPALKRGIWQAIKVVEELTEIFGEPQHIMLEVAREEGTKQRTQSRLMKFKAVVDGLGKDEKSLKNELNSYLNEPEAKFKDNRFYLYLLQQGKCAYSGKPLDVQHLAQYEIDHIYPQNFVKDDSLDNLVLVEKSRNQQKGGFKMPLEILNAAEGARMRGIWKSWLDKGFMNDKKFHRLCKAAFSELDRDQFIARQLVETRQIIKNVGVLLEERFSETTVHLVKAPIVSKFRKALELPKLRNLNNKHHAMDALLNALLINHAIQQYGENIFAFSFKDKERSSKLAKAAQQKNGFFLFNSFLSEQIKGPRSRKTLSAIAYVEEIYYELPWQTTKKIGNSDEMFFDETLHSPKIKPAKYESNKTNLSVHDSVKSSAVIVVKLMEQTKKQIVEKIDLIQLSVLEDKQWQHLSNDEKALKLASRKYSTKKIIAATWIMKLSKYQKFMWNNQMFYLASMKERHLATQFIVPKELLMAYLQANEQTSVAKLQTIYATIAEEMFKQYPIYREGNMPKKVAEFTKDIQNFEQMTKQVTEIFKATANNATRSDSLGSRLSKVMKAAEIKVVYESITGLKVRKPKELY</t>
  </si>
  <si>
    <t>Kurthia huakuii</t>
  </si>
  <si>
    <t>FmaCas9</t>
  </si>
  <si>
    <t>MKSEKKYYIGLDVGTNSVGWAVTDEFYNILRAKGKDLWGVRLFEKADTAANTRIFRSGRRRNDRKGMRLQILREIFEDEIKKVDKDFYDRLDESKFWAEDKKVSGKYSLFNDKNFSDKQYFEKFPTIFHLRKYLMEEHGKVDIRYYFLAINQMMKRRGHFLIDGQISHVTDDKPLKEQLILLINDLLKIELEEELMDSIFEILADVNEKRTDKKNNLKELIKGQDFNKQEGNILNSIFESIVTGKAKIKNIISDEDILEKIKEDNKEDFVLTGDSYEENLQYFEEVLQENITLFNTLKSTYDFLILQSILKGKSTLSDAQVERYDEHKKDLEILKKVIKKYDEDGKLFKQVFKEDNGNGYVSYIGYYLNKNKKITAKKKISNIEFTKYVKGILEKQCDCEDEDVKYLLGKIEQENFLLKQISSINSVIPHQIHLFELDKILENLAKNYPSFNNKKEEFTKIEKIRKTFTFRIPYYVGPLNDYHKNNGGNAWIFRNKGEKIRPWNFEKIVDLHKSEEEFIKRMLNQCTYLPEETVLPKSSILYSEYMVLNELNNLRINGKPLDTDVKLKLIEELFKKKTKVTLKSIRDYMVRNNFADKEDFDNSEKNLEIASNMKSYIDFNNILEDKFDVEMVEDLIEKITIHTGNKKLLKKYIEETYPDLSSSQIQKIINLKYKDWGRLSRKLLDGIKGTKKETEKTDTVINFLRNSSDNLMQIIGSQNYSFNEYIDKLRKKYIPQEISYEVVENLYVSPSVKKMIWQVIRVTEEITKVMGYDPDKIFIEMAKSEEEKKTTISRKNKLLDLYKAIKKDERDSQYEKLLTGLNKLDDSDLRSRKLYLYYTQMGRDMYTGEKIDLDKLFDSTHYDKDHIIPQSMKKDDSIINNLVLVNKNANQTTKGNIYPVPSSIRNNPKIYNYWKYLMEKEFISKEKYNRLIRNTPLTNEELGGFINRQLVETRQSTKAIKELFEKFYQKSKIIPVKASLASDLRKDMNTLKSREVNDLHHAHDAFLNIVAGDVWNREFTSNPINYVKENREGDKVKYSLSKDFTRPRKSKGKVIWTPEKGRKLIVDTLNKPSVLISNESHVKKGELFNATIAGKKDYKKGKIYLPLKKDDRLQDVSKYGGYKAINGAFFFLVEHTKSKKRIRSIELFPLHLLSKFYEDKNTVLDYAINVLQLQDPKIIIDKINYRTEIIIDNFSYLISTKSNDGSITVKPNEQMYWRVDEISNLKKIENKYKKDAILTEEDRKIMESYIDKIYQQFKAGKYKNRRTTDTIIEKYEIIDLDTLDNKQLYQLLVAFISLSYKTSNNAVDFTVIGLGTECGKPRITNLPDNTYLVYKSITGIYEKRIRIK</t>
  </si>
  <si>
    <t>Finegoldia_magna_ATCC_29328</t>
  </si>
  <si>
    <t>EitCas9</t>
  </si>
  <si>
    <t>MKNDYTIGLDIGTNSVGYSVVTDDYKVISKKMNVFGNTEKKSIKKNFWGVRLFESGQTAQEARMKRTSRRRIARRKNRICYLQEIFQPEMNHLDNNFFYRLNESFLVADDAKYDKHPIFGTLDEEIHFHEQFPTIYHLRKYLADGDEKADLRLVYLAIAHIIKFRGNFLIEGELNTENNSVIELSKVFVQLYNQTLSELEGFQFIDESIDFSEVLTQQLSKSERADNVLKLFPDEKGTGIFAQFIKLIVGNQGNFKKVFQLEEDQKLQLSTDDYEENIENLLAIIGDEYGDIFVAAQNLYQAILLAGILTSTEKTRAKLSASMIQRYEEHAKDLKLLKRFVKEHIPDKYAEIFNDATKNGYAGYIDGKTKEEEFYKYLKTTLVQKSGYQYFIEKIEQENFLRKQRIYDNGVIPHQVHAEELRAILRKQEKYYSFLKENHEKIEQIFKVRIPYYVGPLAKHNEQSRFAWNIRKSDEPIRPWNMNDVVDENASAVAFIERMTIKDIYLNENVLPRHSLIYEKFTVFNELTKVLYADDRGVFQRFSAEEKEDIFEKLFKSERKVTKKKLENYLRIELSISSPSVKGIEEQFNANFGTYLDLKKFDELHPYLDDEKYQDTLEEVIKVLTVFEDRSMIQNQLEQLPLNLSTKTIKALSRRKYTGWGRLSARLIDGIHDKNSGKTILDYLIEDESDSYIVNRNFMQLINDDHLSFKKIIEDSQPYKEQQSAEEIVSELSGSPAIKKGILQSLKIVDELVAIMGYKPKNIVVEMARENQTTGRGKQNSKPRLKGIENGLKEFSDSVLKGSSIDNKQLQNDRLYLYYLQNGKDMYTGHELDIDHLSTYDIDHIIPQSFLTDNSIDNRVLTTSKSNRGKSDNVPSEEVVRKMDRFWRKLLNAKLISERKYTNLTKKELTESDKAGFLKRQLVETRQITKHVATILDSKFNEDSNNRDVQIITLKSALVSEFRKTFNLYKVREINDLHHAHDAYLNAVVALSLLRVYPQLKPEFVYGEYGKNSIHDQNKATIKKQFYSNITRYFASKDYIINDDGEILWNKQETIAQVIKTLGMHQVNVVKKVEIQKGGFSKESIQPKGESQKLIRRKQQWNTKKYGGFDSPVVAYAILLSFDKGKRKARSFKIVGITIQDRESFEGNPILYLSKKDYHNPKVEAILPKYSLFEFENGRRRMVASASETQKGNQLIIPGHLMELLYHSKKIINGKNSDSVSYIQNNKEKFREIFEYIVDFSSKYISADANLNKIEKIFENNFHKASEQEIAKSFINLLTFTAMGAPADFEFFGEKIPRKRYVSISEIIDAVFIHQSITGLYETRVRLTEV</t>
  </si>
  <si>
    <t>Enterococcus italicus</t>
  </si>
  <si>
    <t>Sag1Cas9</t>
  </si>
  <si>
    <t>MNKPYSIGLDIGTNSVGWSIITDDYKVPAKKMRVLGNTDKEYIKKNLIGALLFDGGNTAADRRLKRTARRRYTRRRNRILYLQEIFAEEMSKVDDSFFHRLEDSFLVEEDKRGSKYPIFATLQEEKDYHEKFSTIYHLRKELADKKEKADLRLIYIALAHIIKFRGHFLIEDDSFDVRNTDISKQYQDFLEIFNTTFENNDLLSQNVDVEAILTDKISKSAKKDRILAQYPNQKSTGIFAEFLKLIVGNQADFKKYFNLEDKTPLQFAKDSYDEDLENLLGQIGDEFADLFSAAKKLYDSVLLSGILTVIDLSTKAPLSASMIQRYDEHREDLKQLKQFVKASLPEKYQEIFADSSKDGYAGYIEGKTNQEAFYKYLSKLLTKQEDSENFLEKIKNEDFLRKQRTFDNGSIPHQVHLTELKAIIRRQSEYYPFLKENQDRIEKILTFRIPYYIGPLAREKSDFAWMTRKTDDSIRPWNFEDLVDKEKSAEAFIHRMTNNDFYLPEEKVLPKHSLIYEKFTVYNELTKVRYKNEQGETYFFDSNIKQEIFDGVFKEHRKVSKKKLLDFLAKEYEEFRIVDVIGLDKENKAFNASLGTYHDLEKILDKDFLDNPDNESILEDIVQTLTLFEDREMIKKRLENYKDLFTESQLKKLYRRHYTGWGRLSAKLINGIRDKESQKTILDYLIDDGRSNRNFMQLINDDGRSNRNFMQLINDDGLSFKSIISKAQAGSHSDNLKEVVGELAGSPAIKKGILQSLKIVDELVKVMGYEPEQIVVEMARENQTTNQGRRNSRQRYKLLDDGVKNLASDLNGNILKEYPTDNQALQNERLFLYYLQNGRDMYTGEALDIDNLSQYDIDHIIPQAFIKDDSIDNRVLVSSAKNRGKSDDVPSLEIVKDCKVFWKKLLDAKLMSQRKYDNLTKAERGGLTSDDKARFIQRQLVETRQITKHVARILDERFNNELDSKGRRIRKVKIVTLKSNLVSNFRKEFGFYKIREVNNYHHAHDAYLNAVVAKAILTKYPQLEPEFVYGDYPKYNSYKTRKSATEKLFFYSNIMNFFKTKVTLADGTVVVKDDIEVNNDTGEIVWDKKKHFATVRKVLSYPQNNIVKKTEIQTGGFSKESILAHGNSDKLIPRKTKDIYLDPKKYGGFDSPIVAYSVLVVADIKKGKAQKLKTVTELLGITIMERSRFEKNPSAFLESKGYLNIRADKLIILPKYSLFELENGRRRLLASAGELQKGNELALPTQFMKFLYLASRYNESKGKPEEIEKKQEFVNQHVSYFDDILQLINDFSKRVILADANLEKINKLYQDNKENISVDELANNIINLFTFTSLGAPAAFKFFDKIVDRKRYTSTKEVLNSTLIHQSITGLYETRIDLGKLGED</t>
  </si>
  <si>
    <t>Streptococcus agalactiae</t>
  </si>
  <si>
    <t>Sag2Cas9</t>
  </si>
  <si>
    <t>MNKPYSIGLDIGTNSVGWSIITDDYKVPAKKMRVLGNTDKEYIKKNLIGALLFDGGNTAADRRLKRTARRRYTRRRNRILYLQEIFAEEMSKVDDSFFHRLEDSFLVEEDKRGSKYPIFATMQEEKYYHEKFPTIYHLRKELADKKEKADLRLVYLALAHIIKFRGHFLIEDDRFDVRNTDIQKQYQAFLEIFDTTFENNHLLSQNVDVEAILTDKISKSAKKDRILAQYPNQKSTGIFAEFLKLIVGNQADFKKHFNLEDKTPLQFAKDSYDEDLENLLGQIGDEFADLFSVAKKLYDSVLLSGILTVTDLSTKAPLSASMIQRYDEHHEDLKHLKQFVKASLPENYREVFADSSKDGYAGYIEGKTNQEAFYKYLLKLLTKQEGSEYFLEKIKNEDFLRKQRTFDNGSIPHQVHLTELRAIIRRQSEYYPFLKENQDRIEKILTFRIPYYVGPLAREKSDFAWMTRKTDDSIRPWNFEDLVDKEKSAEAFIHRMTNNDLYLPEEKVLPKHSLIYEKFTVYNELTKVRFLAEGFKDFQFLNRKQKETIFNSLFKEKRKVTEKDIISFLNKVDGYEGIAIKGIEKQFNASLSTYHDLKKILGKDFLDNTDNELILEDIVQTLTLFEDREMIKKCLDIYKDFFTESQLKKLYRRHYTGWGRLSAKLINGIRNKENQKTILDYLIDDGSANRNFMQLINDDDLSFKPIIDKARTGSHSDNLKEVVGELAGSPAIKKGILQSLKIVDELVKVMGYEPEQIVVEMARENQTTAKGLSRSRQRLTTLRESLANLKSNILEEKKPKYVKDQVENHHLSDDRLFLYYLQNGRDMYTKKALDIDNLSQYDIDHIIPQAFIKDDSIDNRVLVSSAKNRGKSDDVPSIEIVKARKMFWKNLLDAKLMSQRKYDNLTKAERGGLTSDDKARFIQRQLVETRQITKHVARILDERFNNEVDNGKKICKVKIVTLKSNLVSNFRKEFGFYKIREVNDYHHAHDAYLNAVVAKAILTKYPQLEPEFVYGMYRQKKLSKIVHEDKEEKYSEATRKMFFYSNLMNMFKRVVRLADGSIVVRPVIETGRYMRKTAWDKKKHFATVRKVLSYPQNNIVKKTEIQTGGFSKESILAHGNSDKLIPRKTKDIYLDPKKYGGFDSPIVAYSVLVVADIKKGKAQKLKTVTELLGITIMERSRFEKNPSAFLESKGYLNIRDDKLMILPKYSLFELENGRRRLLASAGELQKGNELALPTQFMKFLYLASRYNESKGKPEEIEKKQEFVNQHVSYFDDILQLINDFSKRVILADANLEKINKLYQDNKENIPVDELANNIINLFTFTSLGAPAAFKFFDKIVDRKRYTSTKEVLNSTLIHQSITGLYETRIDLGKLGED</t>
  </si>
  <si>
    <t>Streptococcus_agalactiae_NEM316</t>
  </si>
  <si>
    <t>SdyCas9</t>
  </si>
  <si>
    <t>MDKKYSIGLDIGTNSVGWAVITDDYKVPSKKFKVLGNTDRHSIKKNLIGALLFDSGETAEATRLKRTARRRYTRRKNRIRYLQEIFSSEMSKVDDSFFHRLEESFLVEEDKKHERHPIFGNIVDEVAYHEKYPTIYHLRKKLADSTDKADLRLIYLALAHMIKFRGHFLIEGDLNPDNSDMDKLFIQLVQTYNQLFEENPINASRVDAKAILSARLSKSRRLENLIAQLPGEKRNGLFGNLIALSLGLTPNFKSNFDLAEDAKLQLSKDTYDDDLDNLLAQIGDQYADLFLAAKNLSDAILLSDILRVNSEITKAPLSASMIKRYDEHHQDLTLLKALVRQQLPEKYKEIFFDQSKNGYAGYIDGGASQEEFYKFIKPILEKMDGTEELLAKLNREDLLRKQRTFDNGSIPHQIHLGELHAILRRQEDFYPFLKDNREKIEKILTFRIPYYVGPLARGNSRFAWMTRKSEETITPWNFEEVVDKGASAQSFIERMTNFDKNLPNEKVLPKHSLLYEYFTVYNELTKVKYVTEGMRKPEFLSGKQKEAIVDLLFKTNRKVTVKQLKEDYFKKIECFDSVEISGVEDRFNASLGTYHDLLKIIKDKDFLDNEENEDILEDIVLTLTLFEDKEMIEERLKKYANLFDDKVMKQLKRRHYTGWGRLSRKLINGIRDKQSGKTILDFLKSDGFANRNFMQLINDDSLTFKEAIQKAQVSGQGHSLHEQIANLAGSPAIKKGILQSVKVVDELVKVMGHKPENIVIEMARENQTTQKGQKNSRERMKRIEEGIKELGSQILKEHPVENTQLQNEKLYLYYLQNGRDMYVDQELDINRLSDYDVDHIVPQSFIKDDSIDNKVLTRSDKNRGKSDNVPSEEVVKKMKNYWRQLLNAKLITQRKFDNLTKAERGGLSELDKAGFIKRQLVETRQITKHVAQILDSRMNTKYDENDKLIREVKVITLKSKLVSDFRKDFQFYKVREINNYHHAHDAYLNAVVGTALIKKYPKLESEFVYGDYKVYDVRKMIAKSEQEIGKATAKRFFYSNIMNFFKTEITLANGEIRKRPLIETNEETGEIVWDKGRDFATVRKVLSMPQVNIVKKTEVQTGALTNESIYARGSFDKLISRKHRFESSKYGGFGSPTVTYSVLVVAKSKVQDGKVKKIKTGKELIGITLLDKLVFEKNPLKFIEDKGYGNVQIDKCIKLPKYSLFEFENGTRRMLASVMANNNSRGDLQKANEMFLPAKLVTLLYHAHKIESSKELEHEAYILDHYNDLYQLLSYIERFASLYVDVEKNISKVKELFSNIESYSISEICSSVINLLTLTASGAPADFKFLGTTIPRKRYGSPQSILSSTLIHQSITGLYETRIDLSQLGGD</t>
  </si>
  <si>
    <t>Streptococcus_dysgalactiae_subsp._equisimilis_AC-2713</t>
  </si>
  <si>
    <t>SmuCas9</t>
  </si>
  <si>
    <t>MKKPYSIGLDIGTNSVGWAVVTDDYKVPAKKMKVLGNTDKSHIKKNLLGALLFDSGNTAEDRRLKRTARRRYTRRRNRILYLQEIFSEEMGKVDDSFFHRLDESFLTDDDKNFDSHPIFGNKAEEDAYHQKFPTIYHLRKHLADSTEKADLRLVYLALAHMIKFRGHFLIEGELNAENTDVQKLFADFVGVYDRTFDDSHLSEITVDASSILTEKISKSRRLEKLINNYPKEKKNTLFGNLIALSLGLQPNFKTNFKLSEDAKLQFSKDTYEEELEVLLAQIGDNYAELFLSAKKLYDSILLSGILTVTDVSTKAPLSASMIQRYNEHQMDLAQLKQFIRQKLSDKYNEVFSDVSKDGYAGYIDGKTNQEAFYKYLKGLLNKIEGSGYFLDKIEREDFLRKQRTFDNGSIPHQIHLQEMRAIIRRQAEFYPFLADNQDRIEKILTFRIPYYVGPLARGKSDFAWLSRKSADKITPWNFDEIVDKESSVEAFINRMTNYDLYLPNQKVLPKHSLLYEKFTVYNELTKVKYKTEQGKTAFFDANMKQEIFDGVFKVYRKVTKDKLMDFLEKEFDEFRIVDLTGLDKENKAFNASYGTYHDLRKILDKDFLDNSKNEKILEDIVLTLTLFEDREMIRKRLKNYSDLLTKEQLKKLERRHYTGWGRLSAELIHGIRNKESRKTILDYLIDDGNSNRNFMQLINDDALSFKEEIAKAQVIGETDNLNQVVSDIAGSPAIKKGILQSLKIVDELVKIMGHQPENIVVEMARENQFTNQGRRNSQQRLKGLTDSIKEFGSQILKEHPVENSQLQNDRLFLYYLQNGRDMYTGEELDIDYLSQYDIDHIIPQAFIKDNSIDNRVLTSSKENRGKSDDVPSKDVVRKMKSYWSKLLSAKLITQRKFDNLTKGERGGLTDDDKAGFIKRQLVETRQITKHVARILDERFNTETDENNKKIRQVKIVTLKSNLVSNFRKEFELYKVREINDYHHAHDAYLNAVIGKALLGVYPQLEPEFVYGDYPHFHGHKENKATAKKFFYSNIMNFFKKDDVRTDKNGEIIWKKDEYISNIKKVLSYPQVNIVKKVEEQTGGFSKESILPKGDSDKLIPRKTKKFYWDTKKYGGFDSPIVAYSILVIADIEKGKSKKLKTVKALVGVTIMEKMTFERDPVAFLERKGYRNVQEENIIKLPKYSLFKLENGRKRLLASARELQKGNEIVLPNHLGTLLYHAKNIHKVDEPKHLDYVDKHKDEFKELLDVVSNFSKKYTLAEGNLEKIKELYAQNNGEDLKELASSFINLLTFTAIGAPATFKFFDKNIDRKRYTSTTEILNATLIHQSITGLYETRIDLSKLGGD</t>
  </si>
  <si>
    <t>Streptococcus_mutans_GS-5</t>
  </si>
  <si>
    <t>MgaCas9</t>
  </si>
  <si>
    <t>MNNSIKSKPEVTIGLDLGVGSVGWAIVDNETNIIHHLGSRLFSQAKTAEDRRSFRGARRLIRRRKYKLKRFINLIWKYNSYFGFKNKEDILNNYQEQQKLHNTVLNLKLEALNAKIDPKALSWILHDYLKNRGHFYEDNRDFNVYPTEELANYFGEYGYYKGIIDSKEDNDDKLEEGLTKYKFSNQHWLEEIKKVLSNQTGLPEKFKEEYESLFSYVRNYSEGPGSINSVSPYGIYHLDEKEGKVVQKYNNIWDKTIGKCSIFPDEYRAPKNSPIAMIFNEINELSTIRSYSIYLTGWFINQEFKKAYLNKLLDLLIKTNSEKPIDARQFKKLREETIAESIGKETLKDVEREEKLEKEDHKWKLKGLKLNTNGKIQYNDLSSLAKFVHKLKQHLKLDFLLEDQYTTLDKINFLQSLFVYLGKHLRYSNRVDSANLKEFSDSNKLFERVLQEQKDDLFKLFEQTDKDDEKILAQTHSLSTKAMLLAITRMTNLDNDEDNQKNNDKGWNFEAIKNFDQKFIDITKKNNNLSLKQDKRYLDDRFINDAILSPGVKRILREATKVFNAILKQFSEEYDVTKVVIELARELSEEKELENTKNYEKLIKKNSDKISERLEALDIAEDKIEDILKSPTKSYKVLLWLQQDHIDPYSQKEIAFEDILTKTEKTEIDHIIPYSISFDDSSSNKLLVLAESNQAKSNQTPYEFITSGNAGIKWEDYEAYCRKFKDGDTSLLDSTQRSKKFAKMMKTDTSSKYDIGFLARNLNDTRYATIVFRDALKDYANNHLVEDKPMFKVVCINGGVTSFLRKNFDKSWYAKKDRDKNIHHAVDASIISIFSNETKTLFNQLTQFADYKLFKNTDGSWKKIDPKTGVVTEVTDENWKQIRVRNQVSEIAKVINKCIQDSNIERKARYSRKIENKTNISLFNDTVYSAKKVGYEDQIKRKNLKTLDIHESAEENKNSKVKKQFVYRKLVNVSLLNNDKLADLFAEKEDILMYRANPWVINLAEQIFNEYTENKKIKSQNVFEKYMLDLTKEFPEKFSEAFVKSMLRNKTAIIYNVEKKVVHRIKRLKILSSELKENKLSNVIIRSKNESGTKLSYQDTINSIALMIMRSIDPTAKKQYIRVPLNTLNLHLGDQDFDLHNIDAYLKKPKFVKYLKANEIGDEYKPWRVLTSGTLLIHKKDKKLMYISSFQNLKDVIEIKNLIETEYKENDDSDPKKKKKANRFLMTLSTILNDYILLDAKDNFDILGLSKNRIDEILNSKLGLDKITK</t>
  </si>
  <si>
    <t>Mycoplasma_gallisepticum_CA06</t>
  </si>
  <si>
    <t>SsaCas9</t>
  </si>
  <si>
    <t>MSDLVLGLDIGIGSVGVGILNKVTGEIIHKNSRIFPAAQAENNVERRINRQGRRLTRRKKHRRVRLNHLFEESGLITDFTNVSINLNPYQLRVKGLTDELSNEELFIALKNMVKHRGISYLDDASDDGNSSVGDYAQIVKENSKQLETKTPGQIQLERYQKYGQLRGDFTVEEDGKKHRLINVFPTSAYRAEALRILQTQQEFNPQITDEFINSYLQILTGKRKYYHGPGNEKSRTDYGRYTTKKDSEDEYITLDNIFGILIGKCTFYPEEYRAAKASYTAQEFNLLNDLNNLTVPTETKKLSEEQKNQIITNVKNEKAMGPAKLFKYIAKLLSCDVADIKGYRIDKSDKAEIHTFEAYRKMKTLATIDIEQMERENLDKLAYVLTLNTEKEGIQEALEHEFADGTFSQEQIDELVQFRKANSSIFGKGWHSFSVKLMMELIPELYATSEEQMTILTRLGKQKTTSSSNKTKYIDEKQLTEEIYNPVAAKSVRQAIKIVNAAIKEYGDFDNIVIEMARETNEDDEKKAIQKIQKANKDEKDAAMLKAANQYNGKAELPHSVFHGHKQLATKIRLWHQQGERCLYTGKTISIHDLINNSNQFEIDHILPLSITFDDSLANKVLVYATANQEKGQRTPYQALDSMDDAWSFRELKAFVRDSKALSNKKKEYLLTEEDISKFDVRKKFIERNLVDTRYASRVVLNALQEHFRVHKTDTKVSVVRGQFTSQLRRHWGIEKTRDTYHHHAVDALIIAASSQLNLWKKQKNTLVSYSEDQLLDIETGELISDDEYKESVFKAPYQHFVDTLKSKEFEDSILFSYQVDSKFNRKISDATIYATRQAKVGKDKKDETYVLGKIKDIYSQTGYDAFIKIYKKDKSKFLMYRHDPQTFEKVIEPILENYPNKELNEKGKEVPCNPFLKYKEDHGYIRKYSKKGNGPEIKSLKYYDSKLGNHIDITPKNSNNKVVLQSVSPWRADVYFNKTTGKYEILGLKYADLKFEKGTGTYKISEEKYNDIKIKEGVDSDSEFKFTLYKNDLLLIKDTETKEQQLFRFLSRTMPNVKHYVELKPYDKQKFDDNEELIKILGIVAKGGQCKKGVSKPNISIYKIRTDVLGNQHIIKNEGDKPKLDF</t>
  </si>
  <si>
    <t>Streptococcus_salivarius_JIM8777</t>
  </si>
  <si>
    <t>SsiCas9</t>
  </si>
  <si>
    <t>MNGKILGLDIGVASVGVGILDKKTGEIIHASSRIFPAATADSNVERRGFRQGRRLGRRKKHRKVRLADLFSDTGLITDFSKVSINLNPYELRIKGLNEKLTNEELFIALKNIVKRRGISYLDDANEDGESSSSEYGKAVEENRKLLADKTPGQIQLERFEKYGQVRGDFTIEENGEKHRLLNVFSTSAYKKEAERILTKQQDYNQDITDEFIQAYLTILTGKRKYYHGPGNEKSRTDYGRFRTDGTTLDNIFGILIGKCTFYPEEYRAAKASYTAQEFNLLNDLNNLTVPTETKKLSEEQKRQIIEYAKGAKTLGAATLLKYIAKLVDGSVEDIKGYRIDKSEKPEMHTFDIYRKMQTLETVDVEKLSREVLDELAHILTLNTEREGIEEAIKVSFIKREFEQDQIAELVSFRKSNSSLFGKGWHNFSIKLMTELIPELYETSEEQMTILTRLGKQKTKARSKRTKYIDEKELTDEIYNPVVAKSVRQAIKIINLATKKYGVFDNIVIEMARENNEEDAKKDYVKRQKANEDEKNAAMEKAAHQYNGKKELPDNVFHGHKELATKIRLWHQQGEKCLYTGKNIPISDLIHNQYKYEIDHILPLSLSFDDSLANKVLVLATANQEKGQRTPFQALDSMDDAWSYREFKAYVRGARALSNKKKDYLLNEEDINKIEVKQKFIERNLVDTRYSSRVVLNALQDFYKLNDFDTKISVVRGQFTSQLRRKWRIDKSRETYHHHAVDALIIAASSQLRLWKKQGNPLISYKENQFVDSETGEIISLTDDEYKELVFRAPYDHFVDTVSSKKFEDRILFSYQVDSKYNRKISDATIYSTRKAKLGKDKSEETYVLGKIKDIYTQTGYDAFIKLYKKDKSKFLMYHKDPITFEKVIEEILKTYPDKEINEKGKEVACNPFEKYRQENGPLRKYSKKGKGPEIKSLKYYDNKLGNHIDITPDNSENQVILQSLKPWRTDVYFNHKTKIYELMGLKYSDLSFEKGSGKYRISLDKYNVIKKKEGVHKESEFKFTLYKNDLILIKDLEKSEQQLFRYNSRNDTSKHYVELKPYDKAKFEGNQPLMALFGNVAKGGQCLKGLNKANISIYKVQTDVLGNKRFIKKEGDAPKLEF</t>
  </si>
  <si>
    <t>Streptococcus sinensis</t>
  </si>
  <si>
    <t>SsuCas9</t>
  </si>
  <si>
    <t>MSNGKILGLDIGIASVGVGVIDAQTGEIIHASSRIFPSANAANNAERRTFRGSRRLIRRKKHRIKRLDDLFNDFHINLDGEMSTDNPYVLRVKGLSQKLTVEELYISIKNIMKRRGISYLDDAESDNEAGRSDYAKAIERNRQLLTSKTPGEIQLERLEKYGQLRGNFTIIDEEGQSQQIINVFSTSDYVKEVEKILDCQKMYHKFISDEFCDKLIELLREKRKYYVGPGNEKSRTDYGIYRTDGTTLENLFGILIGKCTFYPDQYRSSRASYTAQEFNFLNDLNNLTVPTETKKLSQEQKEFLVNYAKETSVLGAGKILQQIAKLADCKVEDIRGYRLDNKDKPELHTFETYRAMKGLVPLVDIGVLSREQLDILADILTLNTDFEGIREALKKQLPNVFDEKQVKGLASFRKSKSQLFAKGWHNLSQKIMLEVIPELYATSDEQMTILTRLGKFEKSSVAEYPSSINVDEITDEIYNPVVAKSIRQTIKIINASIKKWDEFDQIVIEMPRDRNEDEEKKRIADGQKANAKEKADSILRAAELYCAGKVLPDYVYNGHNQLATKIRLWYQQGERCIYTGQPISIHDLIHNQNQYEIDHILPLSLTFDDSLSNKVLVLATANQEKAQRTPYNYLKSATSAWSYREFKDYVTKRKGIGKKKCEYLTFEEDINGFEVRSKFIQRNLVDTRYASKVILNALQDYFKISGIQTKVSVVRGQFTSQLRHKWGIEKTRETYHHHAVDALIIAASSQLRLWKKQESPLVVDYQEGRQVDLETGEILELTDEQYKELVYQPPYQGFVNTISSSAFDNEILFSYQVDSKVNRKISDATIYATRNAQLGKDKTEGIYVLGKIKDIYTQAGYEAFLKRYTKDKTSFLMYHKDLDTWEKVIEIILRDYREYDEKGKEIGNPFERYRRENGYVKKYSRKGNGTAIKSLKYYDNKLGNHIDITPENSRNAVVLQSLKPWRTDVYFNKETGKYEFLGIKYSDLSFEKGTGEYGISQEKYDSIKIAEGVAKKSIFKFTLYKQDLLFIKDIENNFGKLLRFTSKNDTSKHYVELKPYDKNKFGTEEPLLPVLGNVAKSGQCIKGLNKSNISIYKVRTDILGYRHFIKQEGEHPQLKFKK</t>
  </si>
  <si>
    <t>Streptococcus_suis_D9</t>
  </si>
  <si>
    <t>Cas9-C3</t>
  </si>
  <si>
    <t>TmoCas9</t>
  </si>
  <si>
    <t>MINERLTFGIDLGIGSCGWAVLRHADAAGEPGVIEGLGSWCFDVPETSKERIPTNQVRRSNRLLRRVIRRRRNRMAEIRRLFHAQGLLPSADEDALKRPRLDPWELRARGLDQCLSAEEFAVALGHIARHRGFRSSAKRKAANTSGEDSKMLSALLVTRERTARYRTVGEMFARDPEYSARRRNRDGIFDRTVARDDLIHEVGKLFEAQRARGSAFASPDLEADFNAIAFRQAEMQDSERLVGNCPFERDEKRAARWAPSFERFRLLTRLINLRIATAEGERRFTPEDLARVSAELGATAKLPVSRVRALIGLLPDERFTTIRVEDEDRDIVARTGEAAPGTWRLRKTLGEALWAEMQARPDQLDAIAHVLSFFEATAKIRSELDRLGLPAAVIEALDRGLEDGAFAKFKGAGHISAKACRNLLPHLQQGHRYDQACRLAGYDHAASTLSHTAQVVSKAGFNALVTELGESIANPIARKALTEGLKQIRAMCARWGLPGAIHIELAREVGNSIEKRRELESQRETTTKRRQTERDEIRGLLALEDVDDDTLLRYRLWKEQGGKCLYTGKDIHVRQLIATDNSVQVDHILPWSRFGDDSFNNKTLCLASANQRKRGQTPWEWFSLTGTPEAWEVFASRVETSKDLRGFKKRNLLLKNADEVAQRFRSRNLNDTRYAARLLAEAAKLFYPAGDRQEKDGRRRVLTRPGPLTAALRHAWGLESLKKADGKRVSDDRHHALDALAVAAISEREVQRLTRSFQEWEQQGLARPLRHVAPPWPGFRGDVLAAYAQAFVARPERRRARGKGHDASIRQVVGEGPEAQVFERRGLADLKEADLDRVKDPERNQAIIEAVRAWILAGRPADAPPRSPRGDVIVKLRTAPAKKIKPAVPVRGGTADRGDMVRIDVFTRPNRKGRDEWYLVPIYPHQVMNRKAWPHPPMRSVVAYKDEAGWTEIGAEHSFRFSLYPRSYVQLVKSNGDVIEGYLVSMDRSTGAFRVFVHNNPAEMAKGIGAKTLLNLRKFNVDRFGVRTEVKSEVRTWHGEVCTSPVPPD</t>
  </si>
  <si>
    <t>Tistrella mobilis</t>
  </si>
  <si>
    <t>Cca1Cas9</t>
  </si>
  <si>
    <t>MKHILGLDLGTNSIGWAYVKEAENDTETSEIVDLGVRVNPLTTDEKTNFEKGKPISTNADRTLKRSARRNLQRYKLRRKELIELLKEHQLISENTILTENGKGTTFQTLELRAKSAKEKISLGELARVFLTINKKRGYKSSRKAKNEDEGQLIDGMEIAKRLYEENLTTGQLSLQLLKEGKKSLPDYYRSDLQFELDKVWNFQKQFHSDILTDEFYAQLKGKGQRATSALFLAKYQIYTAENKGSREDKKLQAYQWRVDALSKELTREELAFVITEINNNLNNSSGYLGAISDRSKELYFNNETVGEYLWKQIAANPHTSLKNQVFYRQDYLDEFERIWNTQAQFYPQILTESLKKELRDVVIFYQRKLKSQKSLVSFCEFENKEIEIKKEDGTSTKKVIGLKVAPKSSPLFQEFKIWQNLNNVLIRKKGSKTKKVAKTQQAVLFEEEKTISELDLEAKQALFNELNLKGNLKADYCLEILGYSPKEWEMNYPELEGSRTNKALYEAYLKITDLEGYDAKNYLKVKLNKDEVELDDLKVPASEIKDMVQAIFKEAGINTDILHFNAELDGKDFENQASYQLWHLLYSYEGDDSKSGNELLYKLLETKFGFKKEYAQILANVSLSDDYGSLSTKAMRKIHPYIKENKFSTACELAGYRHSKHSLTKEENDNRVLRDSLEVLKKNSLRQPVVEKILNQMINLVNALLKKYRTETPNFKFDEIRIELARELKKNAEERANMTANINKAKTEHEKIIKILKNEFGLPNPTRNDIIRYRLYEELKANGYKDLYTNIKIPQEKLFTKEIDIEHIIPKSRIFDDSFSNKTLSFRKTNLDKGERTAFDYMESKFGADKLEEYVARVEDLYRNNIISKAKYQKLLKKESEIGDGFVERDLRETQYIAKKAKEILLQITRNVLSTSGGITDRLREDWDLVNVMKELNLPKYRALGLTEMEDRKYGQQVEVIIDWTKRNDHRHHAMDALTVAFTKHNHIQYLNYLNARKNEKHKEHSNIMGIQQLETIKVTDKNGNEKRVFKAPMPNFRQVAKAFLENVLISHKAKNKVVTKNKNKVAGSNKVQEVLTPRGQLHKETVYGKYQYYVQKEEKIGGKFDLETIKKVANPLYQSLLKKRLEENGGDPKKAFTGKNSLAKNPIYLDDAQTEQLPEKVKLVWLENSFSIRKDITPENFKDEKLIDKILDEGVKRILKERLQSFGNDAKKAFSDLDKNPIWLNKEKGIAIKRVTISGVANAEPLHTKKDHLGKEILDKEGKPIPVDFISTGSNHHVAVYRDEKGNLQEKVVSVFEAVVRANQGLPIIDKTYNQHLGWEFLFTMKQNEMFVFPNESTGFNPNDIDLLDPKNKRIISPNLFRVQTISVVKYGNAIVRDFKFRHHLETTVEDKKELQGKTYQQIKSLSPLNDIIKVRINHLGDIVSVGEY</t>
  </si>
  <si>
    <t>Capnocytophaga canis</t>
  </si>
  <si>
    <t>Cme1Cas9</t>
  </si>
  <si>
    <t>MKKILGLDLGTNSIGWAYVNEAENTNEQSSIIKLGVRVIPLTTDEQTNFEKGKPITTNASRTLARSARRNLQRYKLRRENLIQILKDNNWITDHTVLTENGNKSTFETFKLRSEAAERALELNELARVLLHINKKRGYKSSRKVNNTEEGQLIDGMDIAKKLYHENITPGEFVLELLKSGKKKIPDFYRSDLNNEFEKIWNNQAKYHPDIFTNSLKDELKGKGKQATWAILKDPLKLVGVKRDKKRDEIKLENYQWRVDALTQQLNFEQIAVVLQEINGQINNSSGYLGAISDRSKELYFNNQTVGQYLYSQLKANPHTRLKNQVFYRQDYMDEFEKIWEVQSKGREHIFTDTLKCEIRDVIIFYQRKLKSQKGLISFCEFEQKEISVGDKKKIVGLRVAPKSSPLFQEFKIWQNLHNVKIKNKNTKEVLVLNQDEKNCLFSELNVKGKLTANQVLKLIKGNPKDWEINYTELDGNRTNQALFDAYLSILEIEGYDVREELKLKLNKDDITLADIDKPAAEIMHMVETIFKHLKIDTNILHFNPLIEGNSFEKQASYQLWHLLYSYEEDNSPTGMETLYRLLGEKFGFNKEQAKIIANVSFQDDYGSLSSKAIRKIFPYIKESDFSTSCELAGYNHSKNSLTKEEIEKRELKTRLEILPKNSLRNPVVEKILNQMINVVNTIIDTENDKLEQDGKIRNFQFDEIRIELARELKKNAKEREDLSKAINTGKIEHDRIIKILQNEDGIKFPTRNDIIRYKLYQELKNNSYKDLYTNTYIERKDLFTNKYDIEHIIPQSRLFDDSFSNKTIVPRQVNLEKGNRTAYDYILEVKGEKAAEEYTQRIEHMYTQKEDGISKAKYKKLLMKESEIGSGFIERDLRDSQYIAKKAKEILFQITKSVVSTSGSITDRLRQDWGLIDVMKELNLPKYEKAGLVEIQHDKNGQPKKVIKNWTKRNDHRHHAMDALTVAFTKHSHIQYLNNLNARKNEDSEKKANIYAIEEKETVKINDGKGNSKRIFKEPILNFRDEAKKHLECVLVSHKAKNKVVTRNINKIKGSDKKQIALTPRGQMHKETVYGRIKQYNSKIEKVSAKFDEDTIAMVSNPQYRSLLLQRLKENGNDPKKAFTGKNALDKAPILLKNGTPLPDKVKLIWLEDNFTIRKEINPDLKIDKVIDEGIKRILQKRLDEFKGDPKKAFADLENNPIWLNKEKGIAIKRVTISGVKNAEALHTAKDHLGNKRLDKNGQEIPVDFVSTGNNHHVAIYEDEKGNLHEKVVSFYEAVARVNQGLPIIDKSYNKDLGWKFLFTMKQNEMFVFPSNDFNPKEIDLLDKKNQALISKYLFRVQKFSEKDYNFRHHLETQIIDTPQLNNIIAIRKRNPNSLKGVIKIRINHVGDIIQIGEY</t>
  </si>
  <si>
    <t>Compost_meta_-_Ga0079224_100045232_-_CRISPR-associated_protein,_Csn1_family_CDS_translation_Compost_meta</t>
  </si>
  <si>
    <t>Ghy3Cas9*</t>
  </si>
  <si>
    <t>MKTLGLDLGIKSVGWALIESDENRENYRILDLGIRLFSSGQAIENGKVVGPPALPRREARSSRRTIRRKRARLIRIKKFLHNYGLIKNIKDLFYNNKITDVWELRALALNEPLSPEDFSRILIHIAKHRGYMMSVDSDDDEIDGDKDGKKDDKKKIKKAIAETERAIKELNYRTYGEYVYKSALDSKKPMRNRGGEYRYFPSNNLLKKEIDIIFKKQFELGNKFATEELKNKYWEIASSIKDSKSFEDMVGACTFFKDEKRAPKNCYSAEKFVLLTSILNTVVIDEDLKEIKIINIKHIDEIINFAENEDGGISYKKLRKFLSIPDTAMFKGISYEKKKKAKGKKETDPEDKVFVNMYGLNALKKICGEKIAKDKGLSLKIMRVLTYFKGVEQRRSKLLEIEELNADMASQLAKLENIKEFVSLSAKAIEILLPYMESGLRYDEAVKTARIDGKIPYEENLKQDLLPALDPKTNIRITNPTVLRTLSEARKVINAVIRKYGKLDRVNIELARDIKTKKERLKAIQTQNKNIESKKQAEQLLKEKDLNNPSPKKDISKKDILKARLYNQQDGISLYSGEPIKLERLTEDGYCQIDHILPRFKSMDNSFNNKVLCLAEENQNKANDIPYDWLSKTGQFDEFKARVLSMKDKLSYQKVKRLLTEKIDAEGFIERDLNDTRYASRTLKKYLETYLKIGEDDNKVKVLAVNGYLTAELRHQWGLEKDRDANDIHHAVDAVVIALANAGIVKKLANYYKEREYRKHPKFTEPLENFRKVLNEKLVNLPVNRLLVSRPPRKKVTGQAHKETVISPKNKDHSMIEIHKGRGYAEQSLMPRVDVFKKGGKFYYVPIYVADFAKKELPNKIITIGKEKNEWNVADDSYEFLFSLFKDDLIKFKQKGKAEVMGYFLNIGISNCQITYQNINGSKEKNSKGKEFDPYFGGTTLEYIKKYQIDPLGFYYEIKKERRLPVSMKKNN</t>
  </si>
  <si>
    <t>Geyser-Hotspring_Yellowstone_Ga0078972_1020432</t>
  </si>
  <si>
    <t>OrhCas9</t>
  </si>
  <si>
    <t>MNTILGLDLGTNSIGWALIKVLNDKTRLPLEIIDLGVVVIPTDQRTLDKFSKGESISKTAERTKQKGVRKLYERKKLRRERLHRVLNILGFLPEHYSKKIDFKKHLGQFFGNSQPKISYVENDHGKHEFIFMDSYREMLKEFSKHNIKNVPYDWTIYYLRKKALSQKISKEELAWVILNFNKKRGYYQFRDDNADENKENKIEKYYALKVTNVKKEDAQNYTITLENGWIYKNKSKISLLDWVGSTKEFISTEKFDNKGNIIKKKNGEDDRTLKLVDSEKDWIAIKKSTEDRIENYGKTVGTYLYEHLLKDPNQKLNGELINIIDRKFYKNELKQILEKQKEFHPELLNEDLFQKSIIELYPKNSTRQKELKNKDLCYLLIDDVIYYQRDLKKKNSTINKCSFESREYYLNGEKQIQKINCIAKSKPLYQEFRTLQFIKNLKVYEIIDGLEKDITSKLLPDFETKEHFFEWLNDKEKIDQLQLLSYKCFDLHDNVKNDLIAKGIKRPTEKAIRTELLEKYRWNYSKDNDRNFLLNETRFKILKYLKKVDKKLTLTNEQIESLWLLLYSAKDERELKNGLQKFSEKNKLPKKFSDIFISFPPFKKEYGAYSEKALKKLLSLVRFGKYWSFNKIDNNIQNKIMNILNGEVDDSISDRVREKTILLQDKNDFQDLPLWLASYVAYNRFSEVSEIKYWDSPDKIEFLKQHSIGNPIVEKIINETLKLIKDIWVIHGKSCKNFFSEIHIELSREIKSSSKKRAQITNNNTKNQKLNNLIKSLLIEMASDTKYENVTPYSPSQQEILKIYDEGIYSKEENSEKIKEINKIRNNNKISKSDITKYKLWLEQGYISPYTGKIIPLTKLFTAKYQKEHIIPQTKFFDDSFNNKVICEAEVNKLKDNSLAMNFIKAKGGKAVKLSDGETVTILNQEEYKQLVRTSFKKNSIKLRNLLLEEIPDTFTKRQLNDTKYISKLVLSLLSNIVREKGELESTAKRIVSTNGQITSILRNDWGLNNIWNKLITPRFERLNNINKNKIYGNWENKKGKNVFQINYLNDNLSTLNTKRIDHRHHALDALIVACTTRNHINFLNNQYAKSRNQRHDLRAKLKRRETITTEGSKKQVFKDFIKPWESFTQDALKKLETTIVNFKVNKRIINKTINWYKKWEKQKDGTYKKIQKKQTKGDAWAIRKPLHIDTIYGIVCKKLPLKSALENYKNIIDENLKHKIKELKEVNKFDNNQIINFFKECNFIFEDNNIQKVEVYDFKDNRDKTILSSSRQLIDESFTPKKIGKVLDPTIRNILLKHLNSTKYNNKFDSDGNPIKPEKLAFSPEGLKDLNKNIKHLNNNKEHQPIKRVKLFETLGNKIKVGYTQQKNKKFAETATGTNLFLGIYSDNNKRDFKTIPLILAIQREKEGLNPCPDTDEKGNQLLFSLSPNELVFVPNNEERKNPNLVDFENLSKDQIDRIYKFVSCTGSEAYFVPSRTAKPIIENENGTNNKSQRIIEFNEKTSIKNEKNEPVLIKTICWKIEVNRLGKIIKVIK</t>
  </si>
  <si>
    <t>Ornithobacterium rhinotracheale</t>
  </si>
  <si>
    <t>WviCas9</t>
  </si>
  <si>
    <t>MKTILGLDLGTNSIGWALVEQDFENKQGLILGMGSRIIPMDAGIIGKFAEGSSISQTAERTGYRSIRRLRERHLLRRERLHRVLNILKFLPEHYAAEIDFEKRFGQFLAETEPKLAWKKNAEGKFEFLFQRSFDEMVADFKANGQDIKIPYDWTIYYLRKKALTQKISPQELAWIILNFNQKRGYYQLRGEEEEENPNKKVEFYSLKIVDVVADEQPNKKGDTWYSLHLENGWVYRRSSKIPLYDWKDKVRDFIVTTDINEDGSEKLDKDGEVKRSFRAPKEDDWTLIKKKTEQEIEQFNQTVGSYIYEALLDNPTQKIRGKLVRTIERKFYKSELKKILEKQIELQPELFTEDLYNACARELYRRNVAHQQQLSSRDFVYLFLNDIIFYQRPLRSQKSLISNCSLEFRTIKDKDGNGQIIYLKAIPKSNPYYQEFRVWQWLYNLKIFTKEDDKDVTNQFINKVEDLEALFEFLMNQKEVNHTDILTYLIEPIVKSKYPNAKGKAFKDELKKELKKYRWNYVYDADKDESKSYPMNETRYELRKRLDKVENVPADFMTRKIEQHLWHIIYSVTDKIEFEKALKSFANKYDLHQESFVENFKRFKPFDSDYGTYSEKAIKKLLPLMRVGKYWSWDIIDDKTKTRIGKIITGEYDETIKNRVREKAIDLTEENHFQGLQLWLAQYIVYDRHSEADIAGKWNSVADLEQYLSEFKQHSLRNPIVEQVITETLRVVRDIWKQYGKGAKDYFDEIHIELGREMKNTAEERKRLSSIISENETTNLRIRAILEELMYDENMENVRPYSPMQQEALKIYEDGVLSSSVEIPEDIEKISKKSEPTKSEIQRYKLWLEQKYRSPYTGRPIPLSKLFTPAYQIEHIIPQARFFDDGFSNKVICESEVNALKDKMLGLEFIQNYYGQKVTTSFGEVTILTEDAYKAFVKEHYDKNRSKRNKLLLEEIPEKMIDRQMNDTRYISKYISKVLSNLVRGEKDDEGVNSKNIIPGNGKITGILKQDWGLNDVWNDLILPRFERMNQLTNSTDFTAWNEKHQKFLPSVPLELSKGFQKKRIDHRHHALDALIIACATRDHVNLLNNKHAKSRNERYDLQHKLRHTTPWQDKEGKVRTKFTEFKKPWETFTQDTKKELEKIVVNFKQNLRVINKATNYYEKIVDGKKVMFKQEGVNWAIRKPMHKETVSGKIDLPRVKVSKGKILTATRKSLDTSFNAKTILSITDTGIQKILLNYLKAKGNPELAFSPEGIEEMNQNISLYNDGKPHQPILKVRVFEQGSKFPLGETGNKTTKYVEAAKGTNLFFGVYEDNQGKRSYDTIPLNIVIERQKQGLNSVPETNEKGHRLLFSLSPNDLVYVPIEGEVFDETNPDVNRIYKVVSFSGSQMFCVRQDVATSIVYKLEFSSLNKMERTIDGIMIKEICIKLKVDRLGNISKA</t>
  </si>
  <si>
    <t>Weeksella virosa</t>
  </si>
  <si>
    <t>Ghy2Cas9</t>
  </si>
  <si>
    <t>MKIEESTKKIVGFDLGTNSVGWAVVENSDENAAKIAGAGSRILPLDPKILDAFENGQKLTKNAERRQKRSQRKTLDRYQLRRKYLIESLIIMGCLPEDFTPQNAGRKFKELIEKPDELKNLPDDWYVYMLRSKALKEPVTQIEFGRILYHLNQRRGYKDIGELMEEIEEKDDTKQGKKYDKWIEQVTIYSVEKKSDLKNKKQEYWVILDDGREGTSIIANIESLTGKEIELEIRRRVKKNSEETFEFALPNRNDWQNKLDALDKQISQSGMHVGEFFWNKIKEDRYFRIRQNFVHREKYIEEFDAIWEKQQEFIPALIDETVKQDVIQRIVRNEKERQKWAKKPLKEFIKNYIIYYQRPLKSQKSKKANCRFEPMIKVINQSTGESLSIENKCMPLSSPLYEEFRIWQKLNNLRYKDINNKNYELTNEQKEALFEKLNNGQTLKESSIFKILGLDKNLYSDFNFDQIEGHTVKSKIASVLKDYDSGKIIGNEEFLYKVWHLLYSVNETEYRKNTLIKWFNLTEEDAKRLAKVRFEKKTGSLSSRAVKKLLPLMRAGKYFDEQSLHDSILFRINNIINGEFDPDVTDDIREFFKEYKSIRDFSGMPYWKAATLVYGSHSTGFSDTRYEKPEEIQLIPAGELRNPVVEQVINETLQIARDIWIKYGKPDEIHLEMAREMKMNSNERQKLTKAMRDQQKKNEEYEEILKKEFNILKPSRTDIIRYRLYIDQKQRCLYTGKPIQKTQLFNGETDIDHIIPRQRYFDDSYNNKVLCFRNVNEEKSNMTSYEFMQQKGIDKWEDFTRRVNELYKEGLISKKKKNYLLSDEIPKDFINRQLNETRYITRRVKEELEKISPVVTTVGSITDYLKEDWKLNKVFKEVQLGRFRSIEKKIDKKLIQEIRINGYHDYQIEGWDKRIDHRHHALDAITIACTNRSIIQTLNNLAQLYESSEPIKNKISRHFPVPAPDFRDQVKNTLETMIVSHKSRRRLITKKRAYYKVLDPSTGAYILKKQEKPSPVVRGPLHDEQPLGEIKEYQKIKIKDAIKKLEENKNNLDKFINGTFPIEWQRKKINEKLSIYNNDPKLFLKNLNKDAILNLKGEKLEYITILVRKYVKSRDLNTSITLSQIENIIDRKLKNEIKNHLKQYNNDPKKAFTDEGLMLFNQNRKFPVYKVRCKVDESEVGTLTTREPLERDSENNPKLHIEKGENYGFVIYENKETGKREYETISFYDAISLARMGLSIVEARPGYRHCVLKHNELIYVLRPGEEKKLINWNDYKNLNNRIYRIVKFTNKRLYAVPHQVAENIVLNEEYENFNEFGSNKNCLEIISDDEPKTKISERCIKINADRLGNIKPAPWEND</t>
  </si>
  <si>
    <t>Geyser-Hotspring_Yellowstone_Ga0078972_1022257</t>
  </si>
  <si>
    <t>SpyCas9</t>
  </si>
  <si>
    <t>MDKKYSIGLDIGTNSVGWAVITDDYKVPSKKFKVLGNTDRHSIKKNLIGALLFDSGETAEATRLKRTARRRYTRRKNRICYLQEIFSNEMAKVDDSFFHRLEESFLVEEDKKHERHPIFGNIVDEVAYHEKYPTIYHLRKKLADSTDKADLRLIYLALAHMIKFRGHFLIEGDLNPDNSDVDKLFIQLVQTYNQLFEENPINASGVDAKAILSARLSKSRRLENLIAQLPGEKKNGLFGNLIALSLGLTPNFKSNFDLAEDAKLQLSKDTYDDDLDNLLAQIGDQYADLFLAAKNLSDAILLSDILRVNTEITKAPLSASMIKRYDEHHQDLTLLKALVRQQLPEKYKEIFFDQSKNGYAGYIDGGASQEEFYKFIKPILEKMDGTEELLVKLNREDLLRKQRTFDNGSIPHQIHLGELHAILRRQEDFYPFLKDNREKIEKILTFRIPYYVGPLARGNSRFAWMTRKSEETITPWNFEEVVDKGASAQSFIERMTNFDKNLPNEKVLPKHSLLYEYFTVYNELTKVKYVTEGMRKPAFLSGEQKKAIVDLLFKTNRKVTVKQLKEDYFKKIECFDSVEISGVEDRFNASLGTYHDLLKIIKDKDFLDNEENEDILEDIVLTLTLFEDREMIEERLKTYAHLFDDKVMKQLKRRRYTGWGRLSRKLINGIRDKQSGKTILDFLKSDGFANRNFMQLIHDDSLTFKEDIQKAQVSGQGDSLHEHIANLAGSPAIKKGILQTVKVVDELVKVMGRHKPENIVIEMARENQTTQKGQKNSRERMKRIEEGIKELGSQILKEHPVENTQLQNEKLYLYYLQNGRDMYVDQELDINRLSDYDVDHIVPQSFLKDDSIDNKVLTRSDKNRGKSDNVPSEEVVKKMKNYWRQLLNAKLITQRKFDNLTKAERGGLSELDKAGFIKRQLVETRQITKHVAQILDSRMNTKYDENDKLIREVKVITLKSKLVSDFRKDFQFYKVREINNYHHAHDAYLNAVVGTALIKKYPKLESEFVYGDYKVYDVRKMIAKSEQEIGKATAKYFFYSNIMNFFKTEITLANGEIRKRPLIETNGETGEIVWDKGRDFATVRKVLSMPQVNIVKKTEVQTGGFSKESILPKRNSDKLIARKKDWDPKKYGGFDSPTVAYSVLVVAKVEKGKSKKLKSVKELLGITIMERSSFEKNPIDFLEAKGYKEVKKDLIIKLPKYSLFELENGRKRMLASAGELQKGNELALPSKYVNFLYLASHYEKLKGSPEDNEQKQLFVEQHKHYLDEIIEQISEFSKRVILADANLDKVLSAYNKHRDKPIREQAENIIHLFTLTNLGAPAAFKYFDTTIDRKRYTSTKEVLDATLIHQSITGLYETRIDLSQLGGD</t>
  </si>
  <si>
    <t>This study and Efficient Genome Editing of a Facultative Thermophile Using Mesophilic spCas9</t>
  </si>
  <si>
    <t>CaldoCas9</t>
  </si>
  <si>
    <t>MRYKIGLDIGITSVGWAVINLDIPRIEDLGVRIFDRAENPQTGESLALPRRLARSARRRLRRRKHRLERIRRLIIREGILTKEELDKLFEEKHEIDVWQLRVEALDRKLNNDELARVLLHLAKRRGFKSNRKSERSNKENSTMLKHIEENRAILSSYRTVGEMIVKDPKFALHKRNKGENYTNTIARDDLEREIRLIFSKQREFGNMSCTEEFENEYIAIWASQRPVASKDDIEKKVGFCTFEPKEKRAPKATYTFQSFIAWEHINKLRLISPSGTRGLTDEERRLLYEQAFQKNKITYHDIRTLLHLPDDTYFKGIVYDRGESRKQNENIRFLELDAYHQIRKAVDKVYGKGKSSSFLPIDFDTFGYALTLFKDDADIRSYLRNEYEQNGKRMPNLANKVYDNELIEELLNLSFTKFGHLSLKALRSILPYMEQGEVYSSACERAGYTFTGPKKKQKTMLLPNIPPIANPVVMRALTQARKVVNAIIKKYGSPVSIHIELARDLSQTFDERRKTKKEQDENRKKNETAIRQLMEYGLTLNPTGHDIVKFKLWSEQNGRCAYSLQPIEIERLLEPGYTEVDHVIPYSRSLDDSYTNKVLVLTKENREKGNRIPAEYLGVGTERWQQFETFVLTNKQFSKKKRDRLLRLHYDENEETEFKNRNLNDTRYISRFFANFIREHLKFAESDDKQKVYTVNGRVTAHLRSRWEFNKNREESDLHHAVDAVIVACTTPSDIAKVTAFYQRREQNKELAKKTEPHFPQPWPHFADELRARLSKHPKESIKALNLGNYDDQKLESLQPVFVSRMPKRSVTGAAHQETLRRYVGIDERSGKIQTVVKTKLSEIKLDASGHFPMYGKESDPRTYEAIRQRLLEHNNDPKKAFQEPLYKPKKNGEPGPVIRTVKIIDTKNQVIPLNDGKTVAYNSNIVRVDVFEKDGKYYCVPVYTMDIMKGILPNKAIEPNKPYSEWKEMTEDYTFRFSLYPNDLIRIELPREKIIKTAGGEEIKIKDLFAYYKTIHSGTAGLELVSHDCSFSLSGVGSRTLKRFEKYQVDVLGNIYKVRGEKRVGLASSAHSKTGETIRPLQSTRD</t>
  </si>
  <si>
    <t>Efficient genome editing of an extreme thermophile, Thermus thermophilus, using a thermostable Cas9 variant</t>
  </si>
  <si>
    <t>Geobacillus sp. DSP4a]</t>
  </si>
  <si>
    <t>GeoCas9</t>
  </si>
  <si>
    <t>MRYKIGLDIGITSVGWAVMNLDIPRIEDLGVRIFDRAENPQTGESLALPRRLARSARRRLRRRKHRLERIRRLVIREGILTKEELDKLFEEKHEIDVWQLRVEALDRKLNNDELARVLLHLAKRRGFKSNRKSERSNKENSTMLKHIEENRAILSSYRTVGEMIVKDPKFALHKRNKGENYTNTIARDDLEREIRLIFSKQREFGNMSCTEEFENEYITIWASQRPVASKDDIEKKVGFCTFEPKEKRAPKATYTFQSFIAWEHINKLRLISPSGARGLTDEERRLLYEQAFQKNKITYHDIRTLLHLPDDTYFKGIVYDRGESRKQNENIRFLELDAYHQIRKAVDKVYGKGKSSSFLPIDFDTFGYALTLFKDDADIHSYLRNEYEQNGKRMPNLANKVYDNELIEELLNLSFTKFGHLSLKALRSILPYMEQGEVYSSACERAGYTFTGPKKKQKTMLLPNIPPIANPVVMRALTQARKVVNAIIKKYGSPVSIHIELARDLSQTFDERRKTKKEQDENRKKNETAIRQLMEYGLTLNPTGHDIVKFKLWSEQNGRCAYSLQPIEIERLLEPGYVEVDHVIPYSRSLDDSYTNKVLVLTRENREKGNRIPAEYLGVGTERWQQFETFVLTNKQFSKKKRDRLLRLHYDENEETEFKNRNLNDTRYISRFFANFIREHLKFAESDDKQKVYTVNGRVTAHLRSRWEFNKNREESDLHHAVDAVIVACTTPSDIAKVTAFYQRREQNKELAKKTEPHFPQPWPHFADELRARLSKHPKESIKALNLGNYDDQKLESLQPVFVSRMPKRSVTGAAHQETLRRYVGIDERSGKIQTVVKTKLSEIKLDASGHFPMYGKESDPRTYEAIRQRLLEHNNDPKKAFQEPLYKPKKNGEPGPVIRTVKIIDTKNQVIPLNDGKTVAYNSNIVRVDVFEKDGKYYCVPVYTMDIMKGILPNKAIEPNKPYSEWKEMTEDYTFRFSLYPNDLIRIELPREKTVKTAAGEEINVKDVFVYYKTIDSANGGLELISHDHRFSLRGVGSRTLKRFEKYQVDVLGNIYKVRGEKRVGLASSAHSKPGKTIRPLQSTRD</t>
  </si>
  <si>
    <t>A thermostable Cas9 with increased lifetime in human plasma</t>
  </si>
  <si>
    <t>Geobacillus stearothermophilus</t>
  </si>
  <si>
    <t>ThermoCas9</t>
  </si>
  <si>
    <t>MKYKIGLDIGITSIGWAVINLDIPRIEDLGVRIFDRAENPKTGESLALPRRLARSARRRLRRRKHRLERIRRLFVREGILTKEELNKLFEKKHEIDVWQLRVEALDRKLNNDELARILLHLAKRRGFRSNRKSERTNKENSTMLKHIEENQSILSSYRTVAEMVVKDPKFSLHKRNKEDNYTNTVARDDLEREIKLIFAKQREYGNIVCTEAFEHEYISIWASQRPFASKDDIEKKVGFCTFEPKEKRAPKATYTFQSFTVWEHINKLRLVSPGGIRALTDDERRLIYKQAFHKNKITFHDVRTLLNLPDDTRFKGLLYDRNTTLKENEKVRFLELGAYHKIRKAIDSVYGKGAAKSFRPIDFDTFGYALTMFKDDTDIRSYLRNEYEQNGKRMENLADKVYDEELIEELLNLSFSKFGHLSLKALRNILPYMEQGEVYSTACERAGYTFTGPKKKQKTVLLPNIPPIANPVVMRALTQARKVVNAIIKKYGSPVSIHIELARELSQSFDERRKMQKEQEGNRKKNETAIRQLVEYGLTLNPTGLDIVKFKLWSEQNGKCAYSLQPIEIERLLEPGYTEVDHVIPYSRSLDDSYTNKVLVLTKENREKGNRTPAEYLGLGSERWQQFETFVLTNKQFSKKKRDRLLRLHYDENEENEFKNRNLNDTRYISRFLANFIREHLKFADSDDKQKVYTVNGRITAHLRSRWNFNKNREESNLHHAVDAAIVACTTPSDIARVTAFYQRREQNKELSKKTDPQFPQPWPHFADELQARLSKNPKESIKALNLGNYDNEKLESLQPVFVSRMPKRSITGAAHQETLRRYIGIDERSGKIQTVVKKKLSEIQLDKTGHFPMYGKESDPRTYEAIRQRLLEHNNDPKKAFQEPLYKPKKNGELGPIIRTIKIIDTTNQVIPLNDGKTVAYNSNIVRVDVFEKDGKYYCVPIYTIDMMKGILPNKAIEPNKPYSEWKEMTEDYTFRFSLYPNDLIRIEFPREKTIKTAVGEEIKIKDLFAYYQTIDSSNGGLSLVSHDNNFSLRSIGSRTLKRFEKYQVDVLGNIYKVRGEKRVGVASSSHSKAGETIRPL</t>
  </si>
  <si>
    <t>Characterizing a thermostable Cas9 for bacterial genome editing and silencing</t>
  </si>
  <si>
    <t>Geobacillus thermodenitrificans T12</t>
  </si>
  <si>
    <t>IgnaviCas9</t>
  </si>
  <si>
    <t>MAASMKKVLGLDLGVSSIGWALIDEDDRKIMGMGSRIIPLTTDDKDEFTKGNTISKNQQRTIKRTQRKGYDRYQLRRQNLVFVLKQNNMMPDIELVNLPKLELWKLRSDAVNKKISLKELGRILLHLNQKRGYKSSRSESNLDKKDTEYVATVKNRYESLKEIGLTIGQKFFEELSKNNFYRIKEQVYPREAYVEEYNKIMKHQQKHYPENISEELINKIRDEIIYYQRKLKSQKGLVSVCEFEGFWIKLNSNGKEKDLFVGPKVTPKSSPLFQVSRIWETINNISIKRKTGESIEITLDKKKEIFAYMDKNEKLSYPELLKILGLKKDDVYGNKNLTNGLLGNKIKTEMMKCISDIDKYSDLFRLELEIKEFDEEVYLYDRTTGEIINSKKKKNIIAAIEDQPFYKLWHVVYSIPDKETCQKILMSKFGIQEEDAAKLATLDFTKLGFSNKSHRAIRKMLPYLMEGDNDYMARCYAGYHHTTTITKQENFQRKLLDKLKNLEKNSLRQPIVEKILNQMINVVNAIIDKYGKPDEIRIELARELKQSREERNEAYRNMNERERENKIIEKELSEFGLRATRNNIIKWRLYHEISNEEKKQNAICIYCGKPISFTAAILGEEVEVEHIIPRSRLFDDSQSNKTLAHRKCNADKKDQTAYDFMRSKSDTEFNDYVERINTLYKNHVIGKTKRDKLLMSEEKIPMDFIDRQLRQTQYISKKALELLQNICYNVWATSGNVTAELRHIWGWDEVLENLQLPKYRESGLIEIIEVGDKDNKQKKEKIIGWTKRDDHRHHAIDALTIACTKQGFIQRFNRLNSGKVRNDMLQEIENAKQNYDKRKNLLENYILSYRPFTTKEVEREAEKILVSFKAGKKVASTGKRKIKKDGKKIIAQTGIIIPRGPLSEESVYGKIKVIEKEKPLKYLFENPHLIFKPNIKALVEERLYKNNNDPKSAIASLKKEPIYLDKEKTIKLEYGTCYKEEVVIKKPLQALNEKQVEDIVDPIIKQKIKDRLVKFGGKAKEAFKDLENEPIWYDEEKRIPIKNVRWFTGLSAIEPISKDETGKEIGFVKPGNNHHLAIYIDEEGKKQLSICSFWHAVERKKYGLPVIIKNPSEVVDFILAEENEDKYPESFLEKLPAGKWTFKESFQQNEMFVLGISKEAFEEAISRNDYSFLSNYLYRVQKIAMIGKQPNIVFRHHLETQLKDDAYAKKSNRFYLIQSIGALESLYPIKILINCLGEIITNNK</t>
  </si>
  <si>
    <t>Nucleic acid cleavage with a hyperthermophilic Cas9 from an uncultured Ignavibacterium</t>
  </si>
  <si>
    <t>Metagenomic Ignavibacterium/Yelowstone</t>
  </si>
  <si>
    <t>Cas9-C5</t>
  </si>
  <si>
    <t>AceCas9</t>
  </si>
  <si>
    <t>MGGSEVGTVPVTWRLGVDVGERSIGLAAVSYEEDKPKEILAAVSWIHDGGVGDERSGASRLALRGMARRARRLRRFRRARLRDLDMLLSELGWTPLPDKNVSPVDAWLARKRLAEEYVVDETERRRLLGYAVSHMARHRGWRNPWTTIKDLKNLPQPSDSWERTRESLEARYSVSLEPGTVGQWAGYLLQRAPGIRLNPTQQSAGRRAELSNATAFETRLRQEDVLWELRCIADVQGLPEDVVSNVIDAVFCQKRPSVPAERIGRDPLDPSQLRASRACLEFQEYRIVAAVANLRIRDGSGSRPLSLEERNAVIEALLAQTERSLTWSDIALEILKLPNESDLTSVPEEDGPSSLAYSQFAPFDETSARIAEFIAKNRRKIPTFAQWWQEQDRTSRSDLVAALADNSIAGEEEQELLVHLPDAELEALEGLALPSGRVAYSRLTLSGLTRVMRDDGVDVHNARKTCFGVDDNWRPPLPALHEATGHPVVDRNLAILRKFLSSATMRWGPPQSIVVELARGASESRERQAEEEAARRAHRKANDRIRAELRASGLSDPSPADLVRARLLELYDCHCMYCGAPISWENSELDHIVPRTDGGSNRHENLAITCGACNKEKGRRPFASWAETSNRVQLRDVIDRVQKLKYSGNMYWTRDEFSRYKKSVVARLKRRTSDPEVIQSIESTGYAAVALRDRLLSYGEKNGVAQVAVFRGGVTAEARRWLDISIERLFSRVAIFAQSTSTKRLDRRHHAVDAVVLTTLTPGVAKTLADARSRRVSAEFWRRPSDVNRHSTEEPQSPAYRQWKESCSGLGDLLISTAARDSIAVAAPLRLRPTGALHEETLRAFSEHTVGAAWKGAELRRIVEPEVYAAFLALTDPGGRFLKVSPSEDVLPADENRHIVLSDRVLGPRDRVKLFPDDRGSIRVRGGAAYIASFHHARVFRWGSSHSPSFALLRVSLADLAVAGLLRDGVDVFTAELPPWTPAWRYASIALVKAVESGDAKQVGWLVPGDELDFGPEGVTTAAGDLSMFLKYFPERHWVVTGFEDDKRINLKPAFLSAEQAEVLRTERSDRPDTLTEAGEILAQFFPRCWRATVAKVLCHPGLTVIRRTALGQPRWRRGHLPYSWRPWSADPWSGGTP</t>
  </si>
  <si>
    <t>The Impact of DNA Topology and Guide Length on Target Selection by a Cytosine-Specific Cas9</t>
  </si>
  <si>
    <t>Acidothermus cellulolyticus strain 11B</t>
  </si>
  <si>
    <t>Cas13a</t>
  </si>
  <si>
    <t>TccCas13a</t>
  </si>
  <si>
    <t>MKITKRKWGEHHPPLYFYRDEDSGRLLAQNDRKQDYTDTLFNDIAQDTFERSLRNRLLKTPEKGDKRFYSNEIVKLVEKLCQGADVAEIMKSMERNEKLRPKNEKEIKNLKKQLDGTLSEYGKRYTAPEGAMTLNDALFYLVEGNPLKQAMAKAELGKIREALIKEKENRINRVRYSIKNNKIPLRIQEDGGITPNNDRAAWLLGLMKPADPAKGITDCYPLLGELEEVFDFDKLSKTLHEKISRCQGRPRSIAMAVDEALKQYLRELWEKSPSRQQDLKYYFQAVQEYFKDNFPIRTKRMGARLRQELLKDKTSLSRLLEPKHMANAVRRRLINQSTQMHILYGKLYAYCCGEDGRLLVNSETLQRIQVHEAVKKQAMTAVLWSISRLRYFYQFEDGDILSNKNPIKDFRDKFLRDTNKYTHEDVEACKEKLQDFFPLKELQEKIKEDAKGLQETDNKQADTTDFKAIGHIVRDDRKLCNQLLAECVSCIGELRHHIFHYKNVTLIQALKRIADKVKPEDLSVLRAIYLLDRRNLKKAFAKRISSMNLPLYYREDLLSRIFKKEGTAFFLYSAKIQMTPSFQRVYERGKNLRREFECERMKAEASNGQNGQDGDRLKWFRQLAAGDSADTHFNWAVEAYAESAADVENNVEFDTDVDAQRALRNLLLLIYRHHFLPEVQKDETLVTGKIHKVLERNRQLSEGQGPNQGKAHGYSVIEELYHEGMPLSDLMKQLQRRISETERESRELAQEKTDYAQRFILDIFAEAFNDFLEAHYGEEYLEIMSPRKDAEAAKKWVKESKTVDLKTSIDEKEPEGHLLVLYPVLRLLDERELGELQQQMIRYRTSLASWQGESNFSEEIRIAGQIEELTELVKLTEPEPQFAEEVWGKRAKEAFEDFIEGNMKNYEAFYLQSDNNTPVYRRNMSRLLRSGLMGVYQKVLASHKQALKRDYLLWSEKHWNVKDENGADISSAEQAQCLLQRLHRKYAESPSRFTEEDCKLYEKVLRRLEDYNQAVKNLSFSSLYEICVLNLEILSRWVGFVQDWERDMYFLLLAWVRQGKLDGIKEEDVRDIFSEGNIIRNLVDTLKGENMNAFESVYFPENKGSKYLGVRNDVAHLDLMRKNGWRLEAGKTCSVMEDYINRLRFLLSYDQKRMNAVTKTLQQIFDRHKVKIRFTVEKGGMLKIEDVTADKIVHLKGSRLSGIEIPSHGERFIDTLKALMVYPRG</t>
  </si>
  <si>
    <t>Characterization of a thermostable Cas13 enzyme for one-pot detection of SARS-CoV-2</t>
  </si>
  <si>
    <t>Thermoclostridium caenicola</t>
  </si>
  <si>
    <t>[40-45)</t>
  </si>
  <si>
    <t>Cas13x</t>
  </si>
  <si>
    <t>mCas13</t>
  </si>
  <si>
    <t>MGIDYSLTSDCYRGINKSCFAVALNIAYDNCDHKGCRTLLSEVLRSKGGISDEQIKSQVVDGIQKRLKDIRNYFSHYYHAEDCLRFGDQDAVKVFLEEIYKNAESKTVGATKESDYKGVVPPLFELHNGTYMITAAGVIFLASFFCHRSNVYRMLGAVKGFKHTGKEQLSDGQKRDYGFTRRLLAYYALRDSYSVGAEDKTRCFREILSYLSRVPQLAVDWLNEQQLLTPEEKEAFLNQPAEDEGGDISDSSSSDKNKKSKEKRRSLRRDEKFILFAIQFIEGWAAEQGLDVTFARYQKTVEKAENKNQDGKQARAVQLKYRNQGLNPDFNNEWMYYIQNEHAIIQIKLNNKKAVAARISENELKYLVLLIFEEKGNDAVQKLNCYIYSMSQKIEGEWKHRPEDERWMPSFTKRADRTVTPEAVQSRLSYIRKQLQETIEKIGQEEPRNNKWLIYKGKKISMILKFISDSIRDIQRRPNVKQYHILRDALQRLDFDGFYKELQNYVNDGRIAVSLYDQIKGVNDISGLCKKVCELTLERLAGLEAKNGSELRRYIGLEAQEKHPKYGEWNTLQEKAKRFLESQFSIGKNFLRKMFYGDCCQKRCFDEEKGYNTQAKERKSLYSIVKEKLKDIKPIHDDRWYLIDRNPKNYDNKHSRIIRQMCNTYIQDVLCMKMAMWHYEKLISATEFRNKLEWNCIGQGNMGYERYSLWYKTGCGVVIQFTPADFLRLDIIEKPAMIENICQCFVLGNKKLNSGAEKKITWDKFNKDGIAKYRKRQAEAVRAIFAFEEGLKIQEDKWSHERYFPFCNILDEAVKQGKIKDTGKDKEALNRGRNDFFHEEFKSTEDQQAIFQKYFPIVERKDDTKKRRDKKQK</t>
  </si>
  <si>
    <t>A Novel Miniature CRISPR-Cas13 System for SARS-CoV-2 Diagnostics</t>
  </si>
  <si>
    <t>metagenomics</t>
  </si>
  <si>
    <r>
      <rPr/>
      <t xml:space="preserve">* - mislabeling in Fig. 4A of </t>
    </r>
    <r>
      <rPr>
        <color rgb="FF1155CC"/>
        <u/>
      </rPr>
      <t>https://www.nature.com/articles/s41467-020-19344-1</t>
    </r>
    <r>
      <rPr/>
      <t xml:space="preserve"> instead of Ghy2, should be Ghy3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</si>
</sst>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color theme="1"/>
      <name val="Arial"/>
    </font>
    <font>
      <b/>
      <sz val="10.0"/>
      <color theme="1"/>
      <name val="&quot;Liberation Sans&quot;"/>
    </font>
    <font>
      <b/>
      <sz val="10.0"/>
      <color theme="1"/>
      <name val="Arial"/>
    </font>
    <font>
      <b/>
      <color theme="1"/>
      <name val="Arial"/>
      <scheme val="minor"/>
    </font>
    <font>
      <color theme="1"/>
      <name val="Arial"/>
    </font>
    <font>
      <u/>
      <color rgb="FF0000FF"/>
      <name val="Arial"/>
    </font>
    <font>
      <sz val="8.0"/>
      <color theme="1"/>
      <name val="&quot;Liberation Sans&quot;"/>
    </font>
    <font>
      <color theme="1"/>
      <name val="Arial"/>
      <scheme val="minor"/>
    </font>
    <font>
      <u/>
      <color rgb="FF0000FF"/>
      <name val="Arial"/>
    </font>
    <font>
      <sz val="11.0"/>
      <color rgb="FF000000"/>
      <name val="Calibri"/>
    </font>
    <font>
      <sz val="10.0"/>
      <color rgb="FF000000"/>
      <name val="Arial"/>
    </font>
    <font>
      <u/>
      <sz val="11.0"/>
      <color rgb="FF0563C1"/>
      <name val="Calibri"/>
    </font>
    <font>
      <color rgb="FF222222"/>
      <name val="Arial"/>
    </font>
    <font>
      <u/>
      <color rgb="FF0000FF"/>
    </font>
    <font>
      <sz val="11.0"/>
      <color rgb="FF000000"/>
      <name val="Arial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0"/>
    </xf>
    <xf borderId="0" fillId="0" fontId="7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0" fontId="5" numFmtId="0" xfId="0" applyAlignment="1" applyFont="1">
      <alignment horizontal="right" readingOrder="0" vertical="bottom"/>
    </xf>
    <xf borderId="0" fillId="0" fontId="9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vertical="bottom"/>
    </xf>
    <xf borderId="0" fillId="2" fontId="13" numFmtId="0" xfId="0" applyAlignment="1" applyFill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/>
    </xf>
    <xf borderId="0" fillId="3" fontId="15" numFmtId="0" xfId="0" applyAlignment="1" applyFill="1" applyFont="1">
      <alignment readingOrder="0" shrinkToFit="0" vertical="bottom" wrapText="0"/>
    </xf>
    <xf borderId="0" fillId="3" fontId="15" numFmtId="0" xfId="0" applyAlignment="1" applyFont="1">
      <alignment horizontal="right" readingOrder="0" shrinkToFit="0" vertical="bottom" wrapText="0"/>
    </xf>
    <xf borderId="0" fillId="3" fontId="16" numFmtId="0" xfId="0" applyFont="1"/>
    <xf borderId="0" fillId="3" fontId="8" numFmtId="0" xfId="0" applyFont="1"/>
    <xf borderId="0" fillId="3" fontId="8" numFmtId="0" xfId="0" applyAlignment="1" applyFont="1">
      <alignment readingOrder="0"/>
    </xf>
    <xf borderId="0" fillId="3" fontId="8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nature.com/articles/s41467-020-19344-1" TargetMode="External"/><Relationship Id="rId20" Type="http://schemas.openxmlformats.org/officeDocument/2006/relationships/hyperlink" Target="https://pubmed.ncbi.nlm.nih.gov/33139742/" TargetMode="External"/><Relationship Id="rId41" Type="http://schemas.openxmlformats.org/officeDocument/2006/relationships/drawing" Target="../drawings/drawing1.xml"/><Relationship Id="rId22" Type="http://schemas.openxmlformats.org/officeDocument/2006/relationships/hyperlink" Target="https://pubmed.ncbi.nlm.nih.gov/33139742/" TargetMode="External"/><Relationship Id="rId21" Type="http://schemas.openxmlformats.org/officeDocument/2006/relationships/hyperlink" Target="https://pubmed.ncbi.nlm.nih.gov/33139742/" TargetMode="External"/><Relationship Id="rId24" Type="http://schemas.openxmlformats.org/officeDocument/2006/relationships/hyperlink" Target="https://pubmed.ncbi.nlm.nih.gov/33139742/" TargetMode="External"/><Relationship Id="rId23" Type="http://schemas.openxmlformats.org/officeDocument/2006/relationships/hyperlink" Target="https://pubmed.ncbi.nlm.nih.gov/33139742/" TargetMode="External"/><Relationship Id="rId1" Type="http://schemas.openxmlformats.org/officeDocument/2006/relationships/hyperlink" Target="https://pubmed.ncbi.nlm.nih.gov/27989439/" TargetMode="External"/><Relationship Id="rId2" Type="http://schemas.openxmlformats.org/officeDocument/2006/relationships/hyperlink" Target="https://pubmed.ncbi.nlm.nih.gov/34704101/" TargetMode="External"/><Relationship Id="rId3" Type="http://schemas.openxmlformats.org/officeDocument/2006/relationships/hyperlink" Target="https://pubmed.ncbi.nlm.nih.gov/30510770/" TargetMode="External"/><Relationship Id="rId4" Type="http://schemas.openxmlformats.org/officeDocument/2006/relationships/hyperlink" Target="https://pubmed.ncbi.nlm.nih.gov/27984729/" TargetMode="External"/><Relationship Id="rId9" Type="http://schemas.openxmlformats.org/officeDocument/2006/relationships/hyperlink" Target="https://pubmed.ncbi.nlm.nih.gov/33139742/" TargetMode="External"/><Relationship Id="rId26" Type="http://schemas.openxmlformats.org/officeDocument/2006/relationships/hyperlink" Target="https://pubmed.ncbi.nlm.nih.gov/33139742/" TargetMode="External"/><Relationship Id="rId25" Type="http://schemas.openxmlformats.org/officeDocument/2006/relationships/hyperlink" Target="https://pubmed.ncbi.nlm.nih.gov/33139742/" TargetMode="External"/><Relationship Id="rId28" Type="http://schemas.openxmlformats.org/officeDocument/2006/relationships/hyperlink" Target="https://pubmed.ncbi.nlm.nih.gov/33139742/" TargetMode="External"/><Relationship Id="rId27" Type="http://schemas.openxmlformats.org/officeDocument/2006/relationships/hyperlink" Target="https://pubmed.ncbi.nlm.nih.gov/33139742/" TargetMode="External"/><Relationship Id="rId5" Type="http://schemas.openxmlformats.org/officeDocument/2006/relationships/hyperlink" Target="https://pubmed.ncbi.nlm.nih.gov/35388146/" TargetMode="External"/><Relationship Id="rId6" Type="http://schemas.openxmlformats.org/officeDocument/2006/relationships/hyperlink" Target="https://pubmed.ncbi.nlm.nih.gov/35388146/" TargetMode="External"/><Relationship Id="rId29" Type="http://schemas.openxmlformats.org/officeDocument/2006/relationships/hyperlink" Target="https://pubmed.ncbi.nlm.nih.gov/33139742/" TargetMode="External"/><Relationship Id="rId7" Type="http://schemas.openxmlformats.org/officeDocument/2006/relationships/hyperlink" Target="https://www.ncbi.nlm.nih.gov/pmc/articles/PMC9409102/" TargetMode="External"/><Relationship Id="rId8" Type="http://schemas.openxmlformats.org/officeDocument/2006/relationships/hyperlink" Target="https://pubmed.ncbi.nlm.nih.gov/33139742/" TargetMode="External"/><Relationship Id="rId31" Type="http://schemas.openxmlformats.org/officeDocument/2006/relationships/hyperlink" Target="https://pubmed.ncbi.nlm.nih.gov/33139742/" TargetMode="External"/><Relationship Id="rId30" Type="http://schemas.openxmlformats.org/officeDocument/2006/relationships/hyperlink" Target="https://pubmed.ncbi.nlm.nih.gov/33139742/" TargetMode="External"/><Relationship Id="rId11" Type="http://schemas.openxmlformats.org/officeDocument/2006/relationships/hyperlink" Target="https://pubmed.ncbi.nlm.nih.gov/33139742/" TargetMode="External"/><Relationship Id="rId33" Type="http://schemas.openxmlformats.org/officeDocument/2006/relationships/hyperlink" Target="https://pubmed.ncbi.nlm.nih.gov/33953310/" TargetMode="External"/><Relationship Id="rId10" Type="http://schemas.openxmlformats.org/officeDocument/2006/relationships/hyperlink" Target="https://pubmed.ncbi.nlm.nih.gov/33139742/" TargetMode="External"/><Relationship Id="rId32" Type="http://schemas.openxmlformats.org/officeDocument/2006/relationships/hyperlink" Target="https://pubmed.ncbi.nlm.nih.gov/28146359/" TargetMode="External"/><Relationship Id="rId13" Type="http://schemas.openxmlformats.org/officeDocument/2006/relationships/hyperlink" Target="https://pubmed.ncbi.nlm.nih.gov/33139742/" TargetMode="External"/><Relationship Id="rId35" Type="http://schemas.openxmlformats.org/officeDocument/2006/relationships/hyperlink" Target="https://pubmed.ncbi.nlm.nih.gov/29162801/" TargetMode="External"/><Relationship Id="rId12" Type="http://schemas.openxmlformats.org/officeDocument/2006/relationships/hyperlink" Target="https://pubmed.ncbi.nlm.nih.gov/33139742/" TargetMode="External"/><Relationship Id="rId34" Type="http://schemas.openxmlformats.org/officeDocument/2006/relationships/hyperlink" Target="https://pubmed.ncbi.nlm.nih.gov/29127284/" TargetMode="External"/><Relationship Id="rId15" Type="http://schemas.openxmlformats.org/officeDocument/2006/relationships/hyperlink" Target="https://pubmed.ncbi.nlm.nih.gov/33139742/" TargetMode="External"/><Relationship Id="rId37" Type="http://schemas.openxmlformats.org/officeDocument/2006/relationships/hyperlink" Target="https://pubmed.ncbi.nlm.nih.gov/28277645/" TargetMode="External"/><Relationship Id="rId14" Type="http://schemas.openxmlformats.org/officeDocument/2006/relationships/hyperlink" Target="https://pubmed.ncbi.nlm.nih.gov/33139742/" TargetMode="External"/><Relationship Id="rId36" Type="http://schemas.openxmlformats.org/officeDocument/2006/relationships/hyperlink" Target="https://pubmed.ncbi.nlm.nih.gov/31659048/" TargetMode="External"/><Relationship Id="rId17" Type="http://schemas.openxmlformats.org/officeDocument/2006/relationships/hyperlink" Target="https://pubmed.ncbi.nlm.nih.gov/33139742/" TargetMode="External"/><Relationship Id="rId39" Type="http://schemas.openxmlformats.org/officeDocument/2006/relationships/hyperlink" Target="https://pubmed.ncbi.nlm.nih.gov/34546709/" TargetMode="External"/><Relationship Id="rId16" Type="http://schemas.openxmlformats.org/officeDocument/2006/relationships/hyperlink" Target="https://pubmed.ncbi.nlm.nih.gov/33139742/" TargetMode="External"/><Relationship Id="rId38" Type="http://schemas.openxmlformats.org/officeDocument/2006/relationships/hyperlink" Target="https://pubmed.ncbi.nlm.nih.gov/35763567/" TargetMode="External"/><Relationship Id="rId19" Type="http://schemas.openxmlformats.org/officeDocument/2006/relationships/hyperlink" Target="https://pubmed.ncbi.nlm.nih.gov/33139742/" TargetMode="External"/><Relationship Id="rId18" Type="http://schemas.openxmlformats.org/officeDocument/2006/relationships/hyperlink" Target="https://pubmed.ncbi.nlm.nih.gov/3313974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13"/>
    <col customWidth="1" min="5" max="5" width="18.13"/>
    <col customWidth="1" min="6" max="6" width="19.0"/>
    <col customWidth="1" min="7" max="7" width="14.5"/>
    <col customWidth="1" min="8" max="8" width="50.5"/>
    <col customWidth="1" min="9" max="9" width="45.13"/>
    <col customWidth="1" min="12" max="12" width="8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13</v>
      </c>
      <c r="B2" s="8" t="s">
        <v>14</v>
      </c>
      <c r="C2" s="8" t="s">
        <v>15</v>
      </c>
      <c r="D2" s="9">
        <f t="shared" ref="D2:D6" si="1">len(C2)</f>
        <v>1129</v>
      </c>
      <c r="E2" s="10">
        <v>55.0</v>
      </c>
      <c r="F2" s="8"/>
      <c r="G2" s="8"/>
      <c r="H2" s="11" t="s">
        <v>16</v>
      </c>
      <c r="I2" s="12" t="s">
        <v>17</v>
      </c>
      <c r="J2" s="13" t="s">
        <v>18</v>
      </c>
      <c r="K2" s="13" t="s">
        <v>18</v>
      </c>
      <c r="L2" s="13" t="s">
        <v>19</v>
      </c>
      <c r="M2" s="14" t="s">
        <v>20</v>
      </c>
    </row>
    <row r="3">
      <c r="A3" s="7" t="s">
        <v>13</v>
      </c>
      <c r="B3" s="8" t="s">
        <v>21</v>
      </c>
      <c r="C3" s="8" t="s">
        <v>22</v>
      </c>
      <c r="D3" s="9">
        <f t="shared" si="1"/>
        <v>1090</v>
      </c>
      <c r="E3" s="10">
        <v>63.0</v>
      </c>
      <c r="F3" s="8"/>
      <c r="G3" s="8"/>
      <c r="H3" s="11" t="s">
        <v>23</v>
      </c>
      <c r="I3" s="12" t="s">
        <v>24</v>
      </c>
      <c r="J3" s="13" t="s">
        <v>25</v>
      </c>
      <c r="K3" s="13" t="s">
        <v>25</v>
      </c>
      <c r="L3" s="13" t="s">
        <v>19</v>
      </c>
      <c r="M3" s="14" t="s">
        <v>20</v>
      </c>
    </row>
    <row r="4">
      <c r="A4" s="7" t="s">
        <v>13</v>
      </c>
      <c r="B4" s="8" t="s">
        <v>26</v>
      </c>
      <c r="C4" s="8" t="s">
        <v>27</v>
      </c>
      <c r="D4" s="9">
        <f t="shared" si="1"/>
        <v>1129</v>
      </c>
      <c r="E4" s="15">
        <v>65.0</v>
      </c>
      <c r="F4" s="7">
        <v>59.0</v>
      </c>
      <c r="G4" s="8"/>
      <c r="H4" s="11" t="s">
        <v>28</v>
      </c>
      <c r="I4" s="12" t="s">
        <v>29</v>
      </c>
      <c r="J4" s="13" t="s">
        <v>18</v>
      </c>
      <c r="K4" s="13" t="s">
        <v>18</v>
      </c>
      <c r="L4" s="13" t="s">
        <v>19</v>
      </c>
      <c r="M4" s="14" t="s">
        <v>20</v>
      </c>
    </row>
    <row r="5">
      <c r="A5" s="7" t="s">
        <v>13</v>
      </c>
      <c r="B5" s="8" t="s">
        <v>30</v>
      </c>
      <c r="C5" s="8" t="s">
        <v>31</v>
      </c>
      <c r="D5" s="9">
        <f t="shared" si="1"/>
        <v>1129</v>
      </c>
      <c r="E5" s="9">
        <v>60.0</v>
      </c>
      <c r="F5" s="7"/>
      <c r="G5" s="8"/>
      <c r="H5" s="16" t="s">
        <v>32</v>
      </c>
      <c r="I5" s="7" t="s">
        <v>33</v>
      </c>
      <c r="J5" s="13" t="s">
        <v>25</v>
      </c>
      <c r="K5" s="13" t="s">
        <v>25</v>
      </c>
      <c r="L5" s="13" t="s">
        <v>19</v>
      </c>
      <c r="M5" s="14" t="s">
        <v>20</v>
      </c>
    </row>
    <row r="6">
      <c r="A6" s="7" t="s">
        <v>13</v>
      </c>
      <c r="B6" s="7" t="s">
        <v>34</v>
      </c>
      <c r="C6" s="7" t="s">
        <v>35</v>
      </c>
      <c r="D6" s="9">
        <f t="shared" si="1"/>
        <v>1120</v>
      </c>
      <c r="E6" s="15"/>
      <c r="F6" s="7"/>
      <c r="G6" s="15">
        <v>57.0</v>
      </c>
      <c r="H6" s="17" t="s">
        <v>36</v>
      </c>
      <c r="I6" s="7" t="s">
        <v>37</v>
      </c>
      <c r="J6" s="13" t="s">
        <v>38</v>
      </c>
      <c r="K6" s="13" t="s">
        <v>38</v>
      </c>
      <c r="L6" s="13" t="s">
        <v>19</v>
      </c>
      <c r="M6" s="14" t="s">
        <v>20</v>
      </c>
    </row>
    <row r="7">
      <c r="A7" s="7" t="s">
        <v>39</v>
      </c>
      <c r="B7" s="7" t="s">
        <v>40</v>
      </c>
      <c r="C7" s="7" t="s">
        <v>41</v>
      </c>
      <c r="D7" s="9">
        <f t="shared" ref="D7:D9" si="2">LEN(C7)</f>
        <v>1362</v>
      </c>
      <c r="E7" s="15">
        <v>60.0</v>
      </c>
      <c r="F7" s="7"/>
      <c r="G7" s="7">
        <v>60.0</v>
      </c>
      <c r="H7" s="16" t="s">
        <v>42</v>
      </c>
      <c r="I7" s="7" t="s">
        <v>43</v>
      </c>
      <c r="J7" s="13" t="s">
        <v>44</v>
      </c>
      <c r="K7" s="13" t="s">
        <v>44</v>
      </c>
      <c r="L7" s="13" t="s">
        <v>19</v>
      </c>
      <c r="M7" s="14" t="s">
        <v>20</v>
      </c>
    </row>
    <row r="8">
      <c r="A8" s="7" t="s">
        <v>39</v>
      </c>
      <c r="B8" s="7" t="s">
        <v>45</v>
      </c>
      <c r="C8" s="7" t="s">
        <v>46</v>
      </c>
      <c r="D8" s="9">
        <f t="shared" si="2"/>
        <v>1288</v>
      </c>
      <c r="E8" s="15">
        <v>55.0</v>
      </c>
      <c r="F8" s="10"/>
      <c r="G8" s="7">
        <v>55.0</v>
      </c>
      <c r="H8" s="16" t="s">
        <v>42</v>
      </c>
      <c r="I8" s="7" t="s">
        <v>47</v>
      </c>
      <c r="J8" s="13" t="s">
        <v>48</v>
      </c>
      <c r="K8" s="13" t="s">
        <v>48</v>
      </c>
      <c r="L8" s="13" t="s">
        <v>19</v>
      </c>
      <c r="M8" s="14" t="s">
        <v>49</v>
      </c>
    </row>
    <row r="9">
      <c r="A9" s="7" t="s">
        <v>39</v>
      </c>
      <c r="B9" s="18" t="s">
        <v>50</v>
      </c>
      <c r="C9" s="19" t="s">
        <v>51</v>
      </c>
      <c r="D9" s="9">
        <f t="shared" si="2"/>
        <v>1247</v>
      </c>
      <c r="E9" s="20">
        <v>42.0</v>
      </c>
      <c r="F9" s="10"/>
      <c r="G9" s="20">
        <v>45.0</v>
      </c>
      <c r="H9" s="21" t="s">
        <v>52</v>
      </c>
      <c r="I9" s="7" t="s">
        <v>53</v>
      </c>
      <c r="J9" s="13" t="s">
        <v>48</v>
      </c>
      <c r="K9" s="13" t="s">
        <v>48</v>
      </c>
      <c r="L9" s="13" t="s">
        <v>19</v>
      </c>
      <c r="M9" s="14" t="s">
        <v>20</v>
      </c>
    </row>
    <row r="10">
      <c r="A10" s="7" t="s">
        <v>54</v>
      </c>
      <c r="B10" s="7" t="s">
        <v>55</v>
      </c>
      <c r="C10" s="8" t="s">
        <v>56</v>
      </c>
      <c r="D10" s="9">
        <f t="shared" ref="D10:D14" si="3">len(C10)</f>
        <v>1122</v>
      </c>
      <c r="E10" s="15">
        <v>57.0</v>
      </c>
      <c r="F10" s="10"/>
      <c r="G10" s="10">
        <v>50.0</v>
      </c>
      <c r="H10" s="16" t="s">
        <v>57</v>
      </c>
      <c r="I10" s="10" t="s">
        <v>58</v>
      </c>
      <c r="J10" s="13" t="s">
        <v>48</v>
      </c>
      <c r="K10" s="13" t="s">
        <v>48</v>
      </c>
      <c r="L10" s="13" t="s">
        <v>19</v>
      </c>
      <c r="M10" s="14" t="s">
        <v>20</v>
      </c>
    </row>
    <row r="11">
      <c r="A11" s="7" t="s">
        <v>59</v>
      </c>
      <c r="B11" s="7" t="s">
        <v>60</v>
      </c>
      <c r="C11" s="8" t="s">
        <v>61</v>
      </c>
      <c r="D11" s="9">
        <f t="shared" si="3"/>
        <v>1137</v>
      </c>
      <c r="E11" s="22">
        <v>64.0</v>
      </c>
      <c r="F11" s="22"/>
      <c r="G11" s="22">
        <v>67.0</v>
      </c>
      <c r="H11" s="16" t="s">
        <v>57</v>
      </c>
      <c r="I11" s="10" t="s">
        <v>62</v>
      </c>
      <c r="J11" s="13" t="s">
        <v>38</v>
      </c>
      <c r="K11" s="13" t="s">
        <v>38</v>
      </c>
      <c r="L11" s="13" t="s">
        <v>19</v>
      </c>
      <c r="M11" s="14" t="s">
        <v>20</v>
      </c>
    </row>
    <row r="12">
      <c r="A12" s="7" t="s">
        <v>63</v>
      </c>
      <c r="B12" s="7" t="s">
        <v>64</v>
      </c>
      <c r="C12" s="8" t="s">
        <v>65</v>
      </c>
      <c r="D12" s="9">
        <f t="shared" si="3"/>
        <v>1124</v>
      </c>
      <c r="E12" s="22">
        <v>54.0</v>
      </c>
      <c r="F12" s="10"/>
      <c r="G12" s="10">
        <v>50.0</v>
      </c>
      <c r="H12" s="16" t="s">
        <v>57</v>
      </c>
      <c r="I12" s="10" t="s">
        <v>66</v>
      </c>
      <c r="J12" s="13" t="s">
        <v>25</v>
      </c>
      <c r="K12" s="13" t="s">
        <v>25</v>
      </c>
      <c r="L12" s="13" t="s">
        <v>19</v>
      </c>
      <c r="M12" s="14" t="s">
        <v>20</v>
      </c>
    </row>
    <row r="13">
      <c r="A13" s="7" t="s">
        <v>63</v>
      </c>
      <c r="B13" s="7" t="s">
        <v>67</v>
      </c>
      <c r="C13" s="8" t="s">
        <v>68</v>
      </c>
      <c r="D13" s="9">
        <f t="shared" si="3"/>
        <v>1094</v>
      </c>
      <c r="E13" s="22">
        <v>37.0</v>
      </c>
      <c r="F13" s="10"/>
      <c r="G13" s="10">
        <v>41.0</v>
      </c>
      <c r="H13" s="16" t="s">
        <v>57</v>
      </c>
      <c r="I13" s="10" t="s">
        <v>69</v>
      </c>
      <c r="J13" s="13" t="s">
        <v>48</v>
      </c>
      <c r="K13" s="13" t="s">
        <v>48</v>
      </c>
      <c r="L13" s="13" t="s">
        <v>19</v>
      </c>
      <c r="M13" s="14" t="s">
        <v>20</v>
      </c>
    </row>
    <row r="14">
      <c r="A14" s="7" t="s">
        <v>63</v>
      </c>
      <c r="B14" s="7" t="s">
        <v>70</v>
      </c>
      <c r="C14" s="8" t="s">
        <v>71</v>
      </c>
      <c r="D14" s="9">
        <f t="shared" si="3"/>
        <v>1403</v>
      </c>
      <c r="E14" s="22">
        <v>37.0</v>
      </c>
      <c r="F14" s="10"/>
      <c r="G14" s="10">
        <v>36.0</v>
      </c>
      <c r="H14" s="16" t="s">
        <v>57</v>
      </c>
      <c r="I14" s="10" t="s">
        <v>72</v>
      </c>
      <c r="J14" s="13" t="s">
        <v>48</v>
      </c>
      <c r="K14" s="13" t="s">
        <v>48</v>
      </c>
      <c r="L14" s="13" t="s">
        <v>19</v>
      </c>
      <c r="M14" s="14" t="s">
        <v>20</v>
      </c>
    </row>
    <row r="15">
      <c r="A15" s="7" t="s">
        <v>54</v>
      </c>
      <c r="B15" s="7" t="s">
        <v>73</v>
      </c>
      <c r="C15" s="8" t="s">
        <v>74</v>
      </c>
      <c r="D15" s="9">
        <f t="shared" ref="D15:D36" si="4">LEN(C15)</f>
        <v>1053</v>
      </c>
      <c r="E15" s="10">
        <v>50.0</v>
      </c>
      <c r="F15" s="10"/>
      <c r="G15" s="10">
        <v>50.0</v>
      </c>
      <c r="H15" s="16" t="s">
        <v>57</v>
      </c>
      <c r="I15" s="10" t="s">
        <v>75</v>
      </c>
      <c r="J15" s="13" t="s">
        <v>48</v>
      </c>
      <c r="K15" s="13" t="s">
        <v>18</v>
      </c>
      <c r="L15" s="13" t="s">
        <v>76</v>
      </c>
      <c r="M15" s="14" t="s">
        <v>19</v>
      </c>
    </row>
    <row r="16">
      <c r="A16" s="7" t="s">
        <v>77</v>
      </c>
      <c r="B16" s="7" t="s">
        <v>78</v>
      </c>
      <c r="C16" s="8" t="s">
        <v>79</v>
      </c>
      <c r="D16" s="9">
        <f t="shared" si="4"/>
        <v>1398</v>
      </c>
      <c r="E16" s="10">
        <v>48.0</v>
      </c>
      <c r="F16" s="10"/>
      <c r="G16" s="10">
        <v>43.0</v>
      </c>
      <c r="H16" s="16" t="s">
        <v>57</v>
      </c>
      <c r="I16" s="10" t="s">
        <v>80</v>
      </c>
      <c r="J16" s="13" t="s">
        <v>48</v>
      </c>
      <c r="K16" s="13" t="s">
        <v>48</v>
      </c>
      <c r="L16" s="13" t="s">
        <v>19</v>
      </c>
      <c r="M16" s="14" t="s">
        <v>20</v>
      </c>
    </row>
    <row r="17">
      <c r="A17" s="7" t="s">
        <v>77</v>
      </c>
      <c r="B17" s="7" t="s">
        <v>81</v>
      </c>
      <c r="C17" s="8" t="s">
        <v>82</v>
      </c>
      <c r="D17" s="9">
        <f t="shared" si="4"/>
        <v>1309</v>
      </c>
      <c r="E17" s="10">
        <v>46.0</v>
      </c>
      <c r="F17" s="10"/>
      <c r="G17" s="10">
        <v>33.0</v>
      </c>
      <c r="H17" s="16" t="s">
        <v>57</v>
      </c>
      <c r="I17" s="10" t="s">
        <v>83</v>
      </c>
      <c r="J17" s="13" t="s">
        <v>48</v>
      </c>
      <c r="K17" s="13" t="s">
        <v>48</v>
      </c>
      <c r="L17" s="13" t="s">
        <v>19</v>
      </c>
      <c r="M17" s="14" t="s">
        <v>20</v>
      </c>
    </row>
    <row r="18">
      <c r="A18" s="7" t="s">
        <v>77</v>
      </c>
      <c r="B18" s="7" t="s">
        <v>84</v>
      </c>
      <c r="C18" s="8" t="s">
        <v>85</v>
      </c>
      <c r="D18" s="9">
        <f t="shared" si="4"/>
        <v>1348</v>
      </c>
      <c r="E18" s="10">
        <v>44.0</v>
      </c>
      <c r="F18" s="10"/>
      <c r="G18" s="10">
        <v>41.0</v>
      </c>
      <c r="H18" s="16" t="s">
        <v>57</v>
      </c>
      <c r="I18" s="10" t="s">
        <v>86</v>
      </c>
      <c r="J18" s="13" t="s">
        <v>48</v>
      </c>
      <c r="K18" s="13" t="s">
        <v>18</v>
      </c>
      <c r="L18" s="13" t="s">
        <v>76</v>
      </c>
      <c r="M18" s="14" t="s">
        <v>19</v>
      </c>
    </row>
    <row r="19">
      <c r="A19" s="7" t="s">
        <v>77</v>
      </c>
      <c r="B19" s="7" t="s">
        <v>87</v>
      </c>
      <c r="C19" s="8" t="s">
        <v>88</v>
      </c>
      <c r="D19" s="9">
        <f t="shared" si="4"/>
        <v>1330</v>
      </c>
      <c r="E19" s="10">
        <v>44.0</v>
      </c>
      <c r="F19" s="10"/>
      <c r="G19" s="10">
        <v>37.0</v>
      </c>
      <c r="H19" s="16" t="s">
        <v>57</v>
      </c>
      <c r="I19" s="10" t="s">
        <v>89</v>
      </c>
      <c r="J19" s="13" t="s">
        <v>48</v>
      </c>
      <c r="K19" s="13" t="s">
        <v>48</v>
      </c>
      <c r="L19" s="13" t="s">
        <v>19</v>
      </c>
      <c r="M19" s="14" t="s">
        <v>20</v>
      </c>
    </row>
    <row r="20">
      <c r="A20" s="7" t="s">
        <v>77</v>
      </c>
      <c r="B20" s="7" t="s">
        <v>90</v>
      </c>
      <c r="C20" s="8" t="s">
        <v>91</v>
      </c>
      <c r="D20" s="9">
        <f t="shared" si="4"/>
        <v>1384</v>
      </c>
      <c r="E20" s="10">
        <v>44.0</v>
      </c>
      <c r="F20" s="10"/>
      <c r="G20" s="10">
        <v>40.0</v>
      </c>
      <c r="H20" s="16" t="s">
        <v>57</v>
      </c>
      <c r="I20" s="10" t="s">
        <v>92</v>
      </c>
      <c r="J20" s="13" t="s">
        <v>48</v>
      </c>
      <c r="K20" s="13" t="s">
        <v>48</v>
      </c>
      <c r="L20" s="13" t="s">
        <v>19</v>
      </c>
      <c r="M20" s="14" t="s">
        <v>20</v>
      </c>
    </row>
    <row r="21">
      <c r="A21" s="7" t="s">
        <v>77</v>
      </c>
      <c r="B21" s="7" t="s">
        <v>93</v>
      </c>
      <c r="C21" s="8" t="s">
        <v>94</v>
      </c>
      <c r="D21" s="9">
        <f t="shared" si="4"/>
        <v>1377</v>
      </c>
      <c r="E21" s="10">
        <v>41.0</v>
      </c>
      <c r="F21" s="10"/>
      <c r="G21" s="10">
        <v>41.0</v>
      </c>
      <c r="H21" s="16" t="s">
        <v>57</v>
      </c>
      <c r="I21" s="10" t="s">
        <v>95</v>
      </c>
      <c r="J21" s="13" t="s">
        <v>48</v>
      </c>
      <c r="K21" s="13" t="s">
        <v>48</v>
      </c>
      <c r="L21" s="13" t="s">
        <v>19</v>
      </c>
      <c r="M21" s="14" t="s">
        <v>20</v>
      </c>
    </row>
    <row r="22">
      <c r="A22" s="7" t="s">
        <v>77</v>
      </c>
      <c r="B22" s="7" t="s">
        <v>96</v>
      </c>
      <c r="C22" s="8" t="s">
        <v>97</v>
      </c>
      <c r="D22" s="9">
        <f t="shared" si="4"/>
        <v>1371</v>
      </c>
      <c r="E22" s="10">
        <v>48.0</v>
      </c>
      <c r="F22" s="10"/>
      <c r="G22" s="10">
        <v>45.0</v>
      </c>
      <c r="H22" s="16" t="s">
        <v>57</v>
      </c>
      <c r="I22" s="10" t="s">
        <v>98</v>
      </c>
      <c r="J22" s="13" t="s">
        <v>48</v>
      </c>
      <c r="K22" s="13" t="s">
        <v>48</v>
      </c>
      <c r="L22" s="13" t="s">
        <v>19</v>
      </c>
      <c r="M22" s="14" t="s">
        <v>20</v>
      </c>
    </row>
    <row r="23">
      <c r="A23" s="7" t="s">
        <v>77</v>
      </c>
      <c r="B23" s="7" t="s">
        <v>99</v>
      </c>
      <c r="C23" s="8" t="s">
        <v>100</v>
      </c>
      <c r="D23" s="9">
        <f t="shared" si="4"/>
        <v>1345</v>
      </c>
      <c r="E23" s="10">
        <v>48.0</v>
      </c>
      <c r="F23" s="10"/>
      <c r="G23" s="10">
        <v>45.0</v>
      </c>
      <c r="H23" s="16" t="s">
        <v>57</v>
      </c>
      <c r="I23" s="10" t="s">
        <v>101</v>
      </c>
      <c r="J23" s="13" t="s">
        <v>48</v>
      </c>
      <c r="K23" s="13" t="s">
        <v>48</v>
      </c>
      <c r="L23" s="13" t="s">
        <v>19</v>
      </c>
      <c r="M23" s="14" t="s">
        <v>20</v>
      </c>
    </row>
    <row r="24">
      <c r="A24" s="7" t="s">
        <v>54</v>
      </c>
      <c r="B24" s="7" t="s">
        <v>102</v>
      </c>
      <c r="C24" s="8" t="s">
        <v>103</v>
      </c>
      <c r="D24" s="9">
        <f t="shared" si="4"/>
        <v>1269</v>
      </c>
      <c r="E24" s="10">
        <v>46.0</v>
      </c>
      <c r="F24" s="7">
        <v>44.0</v>
      </c>
      <c r="G24" s="10">
        <v>47.0</v>
      </c>
      <c r="H24" s="16" t="s">
        <v>57</v>
      </c>
      <c r="I24" s="10" t="s">
        <v>104</v>
      </c>
      <c r="J24" s="13" t="s">
        <v>48</v>
      </c>
      <c r="K24" s="13" t="s">
        <v>48</v>
      </c>
      <c r="L24" s="13" t="s">
        <v>19</v>
      </c>
      <c r="M24" s="14" t="s">
        <v>20</v>
      </c>
    </row>
    <row r="25">
      <c r="A25" s="7" t="s">
        <v>54</v>
      </c>
      <c r="B25" s="7" t="s">
        <v>105</v>
      </c>
      <c r="C25" s="8" t="s">
        <v>106</v>
      </c>
      <c r="D25" s="9">
        <f t="shared" si="4"/>
        <v>1127</v>
      </c>
      <c r="E25" s="10">
        <v>50.0</v>
      </c>
      <c r="F25" s="10"/>
      <c r="G25" s="10">
        <v>41.0</v>
      </c>
      <c r="H25" s="16" t="s">
        <v>57</v>
      </c>
      <c r="I25" s="10" t="s">
        <v>107</v>
      </c>
      <c r="J25" s="13" t="s">
        <v>48</v>
      </c>
      <c r="K25" s="13" t="s">
        <v>48</v>
      </c>
      <c r="L25" s="13" t="s">
        <v>19</v>
      </c>
      <c r="M25" s="14" t="s">
        <v>20</v>
      </c>
    </row>
    <row r="26">
      <c r="A26" s="7" t="s">
        <v>54</v>
      </c>
      <c r="B26" s="7" t="s">
        <v>108</v>
      </c>
      <c r="C26" s="8" t="s">
        <v>109</v>
      </c>
      <c r="D26" s="9">
        <f t="shared" si="4"/>
        <v>1122</v>
      </c>
      <c r="E26" s="10">
        <v>48.0</v>
      </c>
      <c r="F26" s="10"/>
      <c r="G26" s="10">
        <v>44.0</v>
      </c>
      <c r="H26" s="16" t="s">
        <v>57</v>
      </c>
      <c r="I26" s="10" t="s">
        <v>110</v>
      </c>
      <c r="J26" s="13" t="s">
        <v>48</v>
      </c>
      <c r="K26" s="13" t="s">
        <v>48</v>
      </c>
      <c r="L26" s="13" t="s">
        <v>19</v>
      </c>
      <c r="M26" s="14" t="s">
        <v>20</v>
      </c>
    </row>
    <row r="27">
      <c r="A27" s="7" t="s">
        <v>54</v>
      </c>
      <c r="B27" s="7" t="s">
        <v>111</v>
      </c>
      <c r="C27" s="8" t="s">
        <v>112</v>
      </c>
      <c r="D27" s="9">
        <f t="shared" si="4"/>
        <v>1122</v>
      </c>
      <c r="E27" s="10">
        <v>44.0</v>
      </c>
      <c r="F27" s="10"/>
      <c r="G27" s="10">
        <v>42.0</v>
      </c>
      <c r="H27" s="16" t="s">
        <v>57</v>
      </c>
      <c r="I27" s="10" t="s">
        <v>113</v>
      </c>
      <c r="J27" s="13" t="s">
        <v>48</v>
      </c>
      <c r="K27" s="13" t="s">
        <v>48</v>
      </c>
      <c r="L27" s="13" t="s">
        <v>19</v>
      </c>
      <c r="M27" s="14" t="s">
        <v>20</v>
      </c>
    </row>
    <row r="28">
      <c r="A28" s="7" t="s">
        <v>114</v>
      </c>
      <c r="B28" s="7" t="s">
        <v>115</v>
      </c>
      <c r="C28" s="8" t="s">
        <v>116</v>
      </c>
      <c r="D28" s="9">
        <f t="shared" si="4"/>
        <v>1049</v>
      </c>
      <c r="E28" s="10">
        <v>46.0</v>
      </c>
      <c r="F28" s="7">
        <v>37.0</v>
      </c>
      <c r="G28" s="10">
        <v>48.0</v>
      </c>
      <c r="H28" s="16" t="s">
        <v>57</v>
      </c>
      <c r="I28" s="10" t="s">
        <v>117</v>
      </c>
      <c r="J28" s="13" t="s">
        <v>48</v>
      </c>
      <c r="K28" s="13" t="s">
        <v>48</v>
      </c>
      <c r="L28" s="13" t="s">
        <v>19</v>
      </c>
      <c r="M28" s="14" t="s">
        <v>20</v>
      </c>
    </row>
    <row r="29">
      <c r="A29" s="7" t="s">
        <v>63</v>
      </c>
      <c r="B29" s="7" t="s">
        <v>118</v>
      </c>
      <c r="C29" s="8" t="s">
        <v>119</v>
      </c>
      <c r="D29" s="9">
        <f t="shared" si="4"/>
        <v>1430</v>
      </c>
      <c r="E29" s="10">
        <v>44.0</v>
      </c>
      <c r="F29" s="10"/>
      <c r="G29" s="10">
        <v>41.0</v>
      </c>
      <c r="H29" s="16" t="s">
        <v>57</v>
      </c>
      <c r="I29" s="10" t="s">
        <v>120</v>
      </c>
      <c r="J29" s="13" t="s">
        <v>48</v>
      </c>
      <c r="K29" s="13" t="s">
        <v>48</v>
      </c>
      <c r="L29" s="13" t="s">
        <v>19</v>
      </c>
      <c r="M29" s="14" t="s">
        <v>20</v>
      </c>
    </row>
    <row r="30">
      <c r="A30" s="7" t="s">
        <v>63</v>
      </c>
      <c r="B30" s="7" t="s">
        <v>121</v>
      </c>
      <c r="C30" s="8" t="s">
        <v>122</v>
      </c>
      <c r="D30" s="9">
        <f t="shared" si="4"/>
        <v>1399</v>
      </c>
      <c r="E30" s="10">
        <v>41.0</v>
      </c>
      <c r="F30" s="10"/>
      <c r="G30" s="10">
        <v>47.0</v>
      </c>
      <c r="H30" s="16" t="s">
        <v>57</v>
      </c>
      <c r="I30" s="10" t="s">
        <v>123</v>
      </c>
      <c r="J30" s="13" t="s">
        <v>48</v>
      </c>
      <c r="K30" s="13" t="s">
        <v>48</v>
      </c>
      <c r="L30" s="13" t="s">
        <v>19</v>
      </c>
      <c r="M30" s="14" t="s">
        <v>20</v>
      </c>
    </row>
    <row r="31">
      <c r="A31" s="7" t="s">
        <v>114</v>
      </c>
      <c r="B31" s="7" t="s">
        <v>124</v>
      </c>
      <c r="C31" s="7" t="s">
        <v>125</v>
      </c>
      <c r="D31" s="9">
        <f t="shared" si="4"/>
        <v>972</v>
      </c>
      <c r="E31" s="7">
        <v>46.0</v>
      </c>
      <c r="F31" s="22"/>
      <c r="G31" s="22"/>
      <c r="H31" s="16" t="s">
        <v>57</v>
      </c>
      <c r="I31" s="23" t="s">
        <v>126</v>
      </c>
      <c r="J31" s="13" t="s">
        <v>48</v>
      </c>
      <c r="K31" s="13" t="s">
        <v>18</v>
      </c>
      <c r="L31" s="13" t="s">
        <v>76</v>
      </c>
      <c r="M31" s="14" t="s">
        <v>19</v>
      </c>
    </row>
    <row r="32">
      <c r="A32" s="7" t="s">
        <v>63</v>
      </c>
      <c r="B32" s="7" t="s">
        <v>127</v>
      </c>
      <c r="C32" s="8" t="s">
        <v>128</v>
      </c>
      <c r="D32" s="9">
        <f t="shared" si="4"/>
        <v>1535</v>
      </c>
      <c r="E32" s="10">
        <v>44.0</v>
      </c>
      <c r="F32" s="10"/>
      <c r="G32" s="10">
        <v>43.0</v>
      </c>
      <c r="H32" s="16" t="s">
        <v>57</v>
      </c>
      <c r="I32" s="10" t="s">
        <v>129</v>
      </c>
      <c r="J32" s="13" t="s">
        <v>48</v>
      </c>
      <c r="K32" s="13" t="s">
        <v>48</v>
      </c>
      <c r="L32" s="13" t="s">
        <v>19</v>
      </c>
      <c r="M32" s="14" t="s">
        <v>20</v>
      </c>
    </row>
    <row r="33">
      <c r="A33" s="7" t="s">
        <v>63</v>
      </c>
      <c r="B33" s="7" t="s">
        <v>130</v>
      </c>
      <c r="C33" s="8" t="s">
        <v>131</v>
      </c>
      <c r="D33" s="9">
        <f t="shared" si="4"/>
        <v>1440</v>
      </c>
      <c r="E33" s="10">
        <v>48.0</v>
      </c>
      <c r="F33" s="10"/>
      <c r="G33" s="10">
        <v>43.0</v>
      </c>
      <c r="H33" s="16" t="s">
        <v>57</v>
      </c>
      <c r="I33" s="10" t="s">
        <v>132</v>
      </c>
      <c r="J33" s="13" t="s">
        <v>48</v>
      </c>
      <c r="K33" s="13" t="s">
        <v>48</v>
      </c>
      <c r="L33" s="13" t="s">
        <v>19</v>
      </c>
      <c r="M33" s="14" t="s">
        <v>20</v>
      </c>
    </row>
    <row r="34">
      <c r="A34" s="7" t="s">
        <v>63</v>
      </c>
      <c r="B34" s="7" t="s">
        <v>133</v>
      </c>
      <c r="C34" s="24" t="s">
        <v>134</v>
      </c>
      <c r="D34" s="9">
        <f t="shared" si="4"/>
        <v>1358</v>
      </c>
      <c r="E34" s="7">
        <v>58.0</v>
      </c>
      <c r="F34" s="15">
        <v>55.0</v>
      </c>
      <c r="G34" s="15">
        <v>57.0</v>
      </c>
      <c r="H34" s="7" t="s">
        <v>36</v>
      </c>
      <c r="I34" s="23" t="s">
        <v>135</v>
      </c>
      <c r="J34" s="13" t="s">
        <v>38</v>
      </c>
      <c r="K34" s="13" t="s">
        <v>38</v>
      </c>
      <c r="L34" s="13" t="s">
        <v>19</v>
      </c>
      <c r="M34" s="14" t="s">
        <v>20</v>
      </c>
    </row>
    <row r="35">
      <c r="A35" s="7" t="s">
        <v>77</v>
      </c>
      <c r="B35" s="8" t="s">
        <v>136</v>
      </c>
      <c r="C35" s="24" t="s">
        <v>137</v>
      </c>
      <c r="D35" s="9">
        <f t="shared" si="4"/>
        <v>1368</v>
      </c>
      <c r="E35" s="14">
        <v>50.0</v>
      </c>
      <c r="F35" s="7">
        <v>42.0</v>
      </c>
      <c r="G35" s="15">
        <v>47.0</v>
      </c>
      <c r="H35" s="11" t="s">
        <v>138</v>
      </c>
      <c r="I35" s="8"/>
      <c r="J35" s="13" t="s">
        <v>48</v>
      </c>
      <c r="K35" s="13" t="s">
        <v>48</v>
      </c>
      <c r="L35" s="13" t="s">
        <v>19</v>
      </c>
      <c r="M35" s="14" t="s">
        <v>20</v>
      </c>
    </row>
    <row r="36">
      <c r="A36" s="7" t="s">
        <v>114</v>
      </c>
      <c r="B36" s="8" t="s">
        <v>139</v>
      </c>
      <c r="C36" s="8" t="s">
        <v>140</v>
      </c>
      <c r="D36" s="9">
        <f t="shared" si="4"/>
        <v>1087</v>
      </c>
      <c r="E36" s="9">
        <v>60.0</v>
      </c>
      <c r="F36" s="8"/>
      <c r="G36" s="8"/>
      <c r="H36" s="11" t="s">
        <v>141</v>
      </c>
      <c r="I36" s="12" t="s">
        <v>142</v>
      </c>
      <c r="J36" s="13" t="s">
        <v>25</v>
      </c>
      <c r="K36" s="13" t="s">
        <v>25</v>
      </c>
      <c r="L36" s="13" t="s">
        <v>19</v>
      </c>
      <c r="M36" s="14" t="s">
        <v>20</v>
      </c>
    </row>
    <row r="37">
      <c r="A37" s="7" t="s">
        <v>114</v>
      </c>
      <c r="B37" s="8" t="s">
        <v>143</v>
      </c>
      <c r="C37" s="8" t="s">
        <v>144</v>
      </c>
      <c r="D37" s="9">
        <f t="shared" ref="D37:D42" si="5">len(C37)</f>
        <v>1087</v>
      </c>
      <c r="E37" s="9">
        <v>65.0</v>
      </c>
      <c r="F37" s="8"/>
      <c r="G37" s="8"/>
      <c r="H37" s="11" t="s">
        <v>145</v>
      </c>
      <c r="I37" s="12" t="s">
        <v>146</v>
      </c>
      <c r="J37" s="13" t="s">
        <v>25</v>
      </c>
      <c r="K37" s="13" t="s">
        <v>25</v>
      </c>
      <c r="L37" s="13" t="s">
        <v>19</v>
      </c>
      <c r="M37" s="14" t="s">
        <v>20</v>
      </c>
    </row>
    <row r="38">
      <c r="A38" s="7" t="s">
        <v>114</v>
      </c>
      <c r="B38" s="8" t="s">
        <v>147</v>
      </c>
      <c r="C38" s="8" t="s">
        <v>148</v>
      </c>
      <c r="D38" s="9">
        <f t="shared" si="5"/>
        <v>1082</v>
      </c>
      <c r="E38" s="9">
        <v>60.0</v>
      </c>
      <c r="F38" s="8"/>
      <c r="G38" s="8"/>
      <c r="H38" s="11" t="s">
        <v>149</v>
      </c>
      <c r="I38" s="12" t="s">
        <v>150</v>
      </c>
      <c r="J38" s="13" t="s">
        <v>25</v>
      </c>
      <c r="K38" s="13" t="s">
        <v>25</v>
      </c>
      <c r="L38" s="13" t="s">
        <v>19</v>
      </c>
      <c r="M38" s="14" t="s">
        <v>20</v>
      </c>
    </row>
    <row r="39">
      <c r="A39" s="7" t="s">
        <v>63</v>
      </c>
      <c r="B39" s="8" t="s">
        <v>151</v>
      </c>
      <c r="C39" s="8" t="s">
        <v>152</v>
      </c>
      <c r="D39" s="9">
        <f t="shared" si="5"/>
        <v>1244</v>
      </c>
      <c r="E39" s="15">
        <v>90.0</v>
      </c>
      <c r="F39" s="8"/>
      <c r="G39" s="8"/>
      <c r="H39" s="11" t="s">
        <v>153</v>
      </c>
      <c r="I39" s="12" t="s">
        <v>154</v>
      </c>
      <c r="J39" s="13" t="s">
        <v>25</v>
      </c>
      <c r="K39" s="13" t="s">
        <v>25</v>
      </c>
      <c r="L39" s="13" t="s">
        <v>19</v>
      </c>
      <c r="M39" s="14" t="s">
        <v>49</v>
      </c>
    </row>
    <row r="40">
      <c r="A40" s="7" t="s">
        <v>155</v>
      </c>
      <c r="B40" s="8" t="s">
        <v>156</v>
      </c>
      <c r="C40" s="8" t="s">
        <v>157</v>
      </c>
      <c r="D40" s="9">
        <f t="shared" si="5"/>
        <v>1138</v>
      </c>
      <c r="E40" s="15">
        <v>60.0</v>
      </c>
      <c r="F40" s="7">
        <v>50.0</v>
      </c>
      <c r="G40" s="8"/>
      <c r="H40" s="11" t="s">
        <v>158</v>
      </c>
      <c r="I40" s="12" t="s">
        <v>159</v>
      </c>
      <c r="J40" s="13" t="s">
        <v>48</v>
      </c>
      <c r="K40" s="13" t="s">
        <v>48</v>
      </c>
      <c r="L40" s="13" t="s">
        <v>19</v>
      </c>
      <c r="M40" s="14" t="s">
        <v>20</v>
      </c>
    </row>
    <row r="41">
      <c r="A41" s="7" t="s">
        <v>160</v>
      </c>
      <c r="B41" s="8" t="s">
        <v>161</v>
      </c>
      <c r="C41" s="8" t="s">
        <v>162</v>
      </c>
      <c r="D41" s="9">
        <f t="shared" si="5"/>
        <v>1225</v>
      </c>
      <c r="E41" s="15">
        <v>70.0</v>
      </c>
      <c r="F41" s="8"/>
      <c r="G41" s="8"/>
      <c r="H41" s="11" t="s">
        <v>163</v>
      </c>
      <c r="I41" s="7" t="s">
        <v>164</v>
      </c>
      <c r="J41" s="13" t="s">
        <v>165</v>
      </c>
      <c r="K41" s="13" t="s">
        <v>165</v>
      </c>
      <c r="L41" s="13" t="s">
        <v>19</v>
      </c>
      <c r="M41" s="14" t="s">
        <v>49</v>
      </c>
    </row>
    <row r="42">
      <c r="A42" s="7" t="s">
        <v>166</v>
      </c>
      <c r="B42" s="8" t="s">
        <v>167</v>
      </c>
      <c r="C42" s="8" t="s">
        <v>168</v>
      </c>
      <c r="D42" s="9">
        <f t="shared" si="5"/>
        <v>873</v>
      </c>
      <c r="E42" s="15">
        <v>50.0</v>
      </c>
      <c r="F42" s="7">
        <v>37.0</v>
      </c>
      <c r="G42" s="8"/>
      <c r="H42" s="16" t="s">
        <v>169</v>
      </c>
      <c r="I42" s="7" t="s">
        <v>170</v>
      </c>
      <c r="J42" s="13" t="s">
        <v>48</v>
      </c>
      <c r="K42" s="13" t="s">
        <v>48</v>
      </c>
      <c r="L42" s="13" t="s">
        <v>19</v>
      </c>
      <c r="M42" s="14" t="s">
        <v>20</v>
      </c>
    </row>
    <row r="43">
      <c r="A43" s="25" t="s">
        <v>171</v>
      </c>
      <c r="B43" s="26"/>
      <c r="C43" s="26"/>
      <c r="D43" s="27"/>
      <c r="E43" s="28"/>
      <c r="F43" s="28"/>
      <c r="G43" s="28"/>
      <c r="H43" s="26"/>
      <c r="I43" s="29"/>
      <c r="J43" s="30"/>
      <c r="K43" s="30"/>
      <c r="L43" s="30"/>
      <c r="M43" s="29"/>
      <c r="N43" s="31"/>
      <c r="O43" s="29"/>
      <c r="P43" s="31"/>
      <c r="Q43" s="29"/>
      <c r="R43" s="31"/>
      <c r="S43" s="29"/>
      <c r="T43" s="31"/>
      <c r="U43" s="29"/>
      <c r="V43" s="31"/>
      <c r="W43" s="29"/>
      <c r="X43" s="31"/>
      <c r="Y43" s="29"/>
      <c r="Z43" s="29"/>
      <c r="AA43" s="29"/>
    </row>
    <row r="44">
      <c r="A44" s="26"/>
      <c r="B44" s="26"/>
      <c r="C44" s="26"/>
      <c r="D44" s="27"/>
      <c r="E44" s="28"/>
      <c r="F44" s="28"/>
      <c r="G44" s="28"/>
      <c r="H44" s="26"/>
      <c r="I44" s="29"/>
      <c r="J44" s="30"/>
      <c r="K44" s="30"/>
      <c r="L44" s="30"/>
      <c r="M44" s="29"/>
      <c r="N44" s="31"/>
      <c r="O44" s="29"/>
      <c r="P44" s="31"/>
      <c r="Q44" s="29"/>
      <c r="R44" s="31"/>
      <c r="S44" s="29"/>
      <c r="T44" s="31"/>
      <c r="U44" s="29"/>
      <c r="V44" s="31"/>
      <c r="W44" s="29"/>
      <c r="X44" s="31"/>
      <c r="Y44" s="29"/>
      <c r="Z44" s="29"/>
      <c r="AA44" s="29"/>
    </row>
  </sheetData>
  <hyperlinks>
    <hyperlink r:id="rId1" ref="H2"/>
    <hyperlink r:id="rId2" ref="H3"/>
    <hyperlink r:id="rId3" ref="H4"/>
    <hyperlink r:id="rId4" ref="H5"/>
    <hyperlink r:id="rId5" ref="H7"/>
    <hyperlink r:id="rId6" ref="H8"/>
    <hyperlink r:id="rId7" ref="H9"/>
    <hyperlink r:id="rId8" ref="H10"/>
    <hyperlink r:id="rId9" ref="H11"/>
    <hyperlink r:id="rId10" ref="H12"/>
    <hyperlink r:id="rId11" ref="H13"/>
    <hyperlink r:id="rId12" ref="H14"/>
    <hyperlink r:id="rId13" ref="H15"/>
    <hyperlink r:id="rId14" ref="H16"/>
    <hyperlink r:id="rId15" ref="H17"/>
    <hyperlink r:id="rId16" ref="H18"/>
    <hyperlink r:id="rId17" ref="H19"/>
    <hyperlink r:id="rId18" ref="H20"/>
    <hyperlink r:id="rId19" ref="H21"/>
    <hyperlink r:id="rId20" ref="H22"/>
    <hyperlink r:id="rId21" ref="H23"/>
    <hyperlink r:id="rId22" ref="H24"/>
    <hyperlink r:id="rId23" ref="H25"/>
    <hyperlink r:id="rId24" ref="H26"/>
    <hyperlink r:id="rId25" ref="H27"/>
    <hyperlink r:id="rId26" ref="H28"/>
    <hyperlink r:id="rId27" ref="H29"/>
    <hyperlink r:id="rId28" ref="H30"/>
    <hyperlink r:id="rId29" ref="H31"/>
    <hyperlink r:id="rId30" ref="H32"/>
    <hyperlink r:id="rId31" ref="H33"/>
    <hyperlink r:id="rId32" ref="H35"/>
    <hyperlink r:id="rId33" ref="H36"/>
    <hyperlink r:id="rId34" ref="H37"/>
    <hyperlink r:id="rId35" ref="H38"/>
    <hyperlink r:id="rId36" ref="H39"/>
    <hyperlink r:id="rId37" ref="H40"/>
    <hyperlink r:id="rId38" ref="H41"/>
    <hyperlink r:id="rId39" ref="H42"/>
    <hyperlink r:id="rId40" ref="A43"/>
  </hyperlinks>
  <drawing r:id="rId41"/>
</worksheet>
</file>