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40011a7e0b895/7_Toegepaste_informatica_2023-2024/1e_semester/IT_fundamentals/Hoofdstuk 1/"/>
    </mc:Choice>
  </mc:AlternateContent>
  <xr:revisionPtr revIDLastSave="1237" documentId="8_{5337581B-7987-4B9E-BEC2-F620DE4F1093}" xr6:coauthVersionLast="47" xr6:coauthVersionMax="47" xr10:uidLastSave="{C15D14F7-6A6B-4328-A1BD-098DE475D2AE}"/>
  <bookViews>
    <workbookView xWindow="-120" yWindow="-16320" windowWidth="29040" windowHeight="15720" firstSheet="2" activeTab="6" xr2:uid="{A5F319FD-C398-4011-AD3E-99E6823F70A1}"/>
  </bookViews>
  <sheets>
    <sheet name="Inleiding" sheetId="2" r:id="rId1"/>
    <sheet name="Binaire bewerkingen" sheetId="1" r:id="rId2"/>
    <sheet name="Octale bewerkingen" sheetId="3" r:id="rId3"/>
    <sheet name="Hexadecimale bewerkingen" sheetId="4" r:id="rId4"/>
    <sheet name="Kommagetallen" sheetId="5" r:id="rId5"/>
    <sheet name="Binaire getallen optellen" sheetId="7" r:id="rId6"/>
    <sheet name="Negatieve getallen" sheetId="6" r:id="rId7"/>
    <sheet name="Floating Poi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3" l="1"/>
  <c r="O15" i="8"/>
  <c r="P15" i="8" s="1"/>
  <c r="F53" i="6"/>
  <c r="O34" i="6" l="1"/>
  <c r="P34" i="6" s="1"/>
  <c r="O6" i="7"/>
  <c r="P6" i="7" s="1"/>
  <c r="O6" i="5"/>
  <c r="P6" i="5" s="1"/>
  <c r="E41" i="1"/>
</calcChain>
</file>

<file path=xl/sharedStrings.xml><?xml version="1.0" encoding="utf-8"?>
<sst xmlns="http://schemas.openxmlformats.org/spreadsheetml/2006/main" count="504" uniqueCount="229">
  <si>
    <t>Dit Exceldocument bevat alle bewerkingen met binaire getallen die we tot nu toe gezien hebben</t>
  </si>
  <si>
    <t>Samen met een klein stukje theorie er rond</t>
  </si>
  <si>
    <t xml:space="preserve">Wat is het grondtal van binaire getallen? </t>
  </si>
  <si>
    <t xml:space="preserve">Wat is dan de verzameling van symbolen? </t>
  </si>
  <si>
    <t xml:space="preserve">0 en 1 </t>
  </si>
  <si>
    <t xml:space="preserve">Worden binaire getallen gegroepeerd? </t>
  </si>
  <si>
    <t>Nee</t>
  </si>
  <si>
    <t>Wat is de schrijfwijze van een binair getal?</t>
  </si>
  <si>
    <t>(01011)2e</t>
  </si>
  <si>
    <t xml:space="preserve">Het is essentieel de machten van 2 te kennen tot en met 12. Zie hier onderstaande tabel: </t>
  </si>
  <si>
    <t>(2)12e</t>
  </si>
  <si>
    <t>(2)11e</t>
  </si>
  <si>
    <t>(2)10e</t>
  </si>
  <si>
    <t>(2)9e</t>
  </si>
  <si>
    <t>(2)8e</t>
  </si>
  <si>
    <t>(2)7e</t>
  </si>
  <si>
    <t>(2)6e</t>
  </si>
  <si>
    <t>(2)5e</t>
  </si>
  <si>
    <t>(2)4e</t>
  </si>
  <si>
    <t>(2)3e</t>
  </si>
  <si>
    <t>(2)2e</t>
  </si>
  <si>
    <t>(2)1e</t>
  </si>
  <si>
    <t>(2)0e</t>
  </si>
  <si>
    <t xml:space="preserve">Hoe zetten we een decimaal getal om naar een binair getal? </t>
  </si>
  <si>
    <t>We maken een tabel</t>
  </si>
  <si>
    <t xml:space="preserve">We trekken het decimaal getal af van het resultaat van de hoogste macht waarvan de uitkomst postitief blijft en dat wordt dan een 1. </t>
  </si>
  <si>
    <t>Voorbeeld: (141)10 omzetten naar een binair getal</t>
  </si>
  <si>
    <r>
      <t xml:space="preserve">141 - </t>
    </r>
    <r>
      <rPr>
        <sz val="11"/>
        <color theme="9" tint="0.399975585192419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 xml:space="preserve"> = 13</t>
    </r>
  </si>
  <si>
    <r>
      <t xml:space="preserve">13 - </t>
    </r>
    <r>
      <rPr>
        <sz val="11"/>
        <color theme="9" tint="0.3999755851924192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= 5 </t>
    </r>
  </si>
  <si>
    <r>
      <t xml:space="preserve">5 - </t>
    </r>
    <r>
      <rPr>
        <sz val="11"/>
        <color theme="9" tint="0.3999755851924192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1 </t>
    </r>
  </si>
  <si>
    <r>
      <t xml:space="preserve">1 - </t>
    </r>
    <r>
      <rPr>
        <sz val="11"/>
        <color theme="9" tint="0.3999755851924192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0</t>
    </r>
  </si>
  <si>
    <t>Wat is de schrijfwijze van een geheel getal?</t>
  </si>
  <si>
    <t>(259)10e</t>
  </si>
  <si>
    <t xml:space="preserve">Hoe zetten we een binair getal om in decimaal getal? </t>
  </si>
  <si>
    <t>Uitkomst: (141)10 = (10001101)2</t>
  </si>
  <si>
    <t xml:space="preserve">Wat is het grondtal van octale getallen? </t>
  </si>
  <si>
    <t>Wat is de schrijfwijze van een octaal getal?</t>
  </si>
  <si>
    <t xml:space="preserve">Worden octale getallen gegroepeerd? </t>
  </si>
  <si>
    <t xml:space="preserve">Hoe zetten we een decimaal getal om naar een octaal getal? </t>
  </si>
  <si>
    <t>Per 3</t>
  </si>
  <si>
    <t>(1010001)8e</t>
  </si>
  <si>
    <t xml:space="preserve">Hoe zetten we een octaal getal om in een decimaal getal? </t>
  </si>
  <si>
    <t xml:space="preserve">Wat als we geen groepje van 3 kunnen vormen? </t>
  </si>
  <si>
    <t>Het meest linkse groepje één/twee extra 0'en toevoegen</t>
  </si>
  <si>
    <t>=</t>
  </si>
  <si>
    <t xml:space="preserve">Wat is het grondtal van hexadecimale getallen? </t>
  </si>
  <si>
    <t>0, 1, 2, 3, 4, 5, 6, 7</t>
  </si>
  <si>
    <t>Per 4</t>
  </si>
  <si>
    <t xml:space="preserve">Worden hexadecimale getallen gegroepeerd? </t>
  </si>
  <si>
    <t>0, 1, 2, 3, 4, 5, 6, 7, 8, 9, A, B, C, D, E en F</t>
  </si>
  <si>
    <t>Wat is de schrijfwijze van een hexadecimaal getal?</t>
  </si>
  <si>
    <t xml:space="preserve">Wat als we geen groepje van 4 kunnen vormen? </t>
  </si>
  <si>
    <t>Het meest linkse groepje één/twee/drie extra 0'en toevoegen</t>
  </si>
  <si>
    <t>0101</t>
  </si>
  <si>
    <t xml:space="preserve">Hoe zetten we een hexadecimaal getal om in een decimaal getal? </t>
  </si>
  <si>
    <t>We splitsen ons binair getal tot we telkens groepjes van 4 hebben (te beginnen van uiterst rechts)</t>
  </si>
  <si>
    <t xml:space="preserve">We berekenen dan groep per groep volgens het hexadecimaal stelsel tot een geheel getal </t>
  </si>
  <si>
    <t>B</t>
  </si>
  <si>
    <t>Ook voor kommagetallen is het het aangeraden ze te kennen tot en met -5</t>
  </si>
  <si>
    <t>(2)-1e</t>
  </si>
  <si>
    <t>(2)-2e</t>
  </si>
  <si>
    <t>(2)-4e</t>
  </si>
  <si>
    <t>(2)-5e</t>
  </si>
  <si>
    <t>(2)-3e</t>
  </si>
  <si>
    <t>0,500</t>
  </si>
  <si>
    <t>0,250</t>
  </si>
  <si>
    <t>0,125</t>
  </si>
  <si>
    <t xml:space="preserve">Het is essentieel de machten van 2 te kennen van tot en met 12 (hier verkort). Zie hier onderstaande tabel: </t>
  </si>
  <si>
    <t xml:space="preserve">De maalmethode is constant je getal vermedigvuldigen met 2 en aftrekken van 1 wanneer het getal hoger is dan 1 tot dat je éénzelfde getal opnieuw terugkomt. </t>
  </si>
  <si>
    <t>Voorbeeld: 0,2</t>
  </si>
  <si>
    <t>*</t>
  </si>
  <si>
    <t>-</t>
  </si>
  <si>
    <t xml:space="preserve">Hoe kunnen we binaire getallen met elkaar opetellen? </t>
  </si>
  <si>
    <r>
      <t xml:space="preserve">Eerst moeten we weten wat </t>
    </r>
    <r>
      <rPr>
        <b/>
        <sz val="11"/>
        <color theme="1"/>
        <rFont val="Calibri"/>
        <family val="2"/>
        <scheme val="minor"/>
      </rPr>
      <t>overflow</t>
    </r>
    <r>
      <rPr>
        <sz val="11"/>
        <color theme="1"/>
        <rFont val="Calibri"/>
        <family val="2"/>
        <scheme val="minor"/>
      </rPr>
      <t xml:space="preserve"> is. </t>
    </r>
  </si>
  <si>
    <t>Cijferen is dus de manier om getallen met elkaar op te tellen</t>
  </si>
  <si>
    <t>Hoe cijferen we in het binair?</t>
  </si>
  <si>
    <t>Stel we onthouden bovenaan een 1 dan zijn dit de volgende bewerkingen</t>
  </si>
  <si>
    <t>+</t>
  </si>
  <si>
    <t>We onthouden hier de 1 naar de volgende rij, want 1+1 = 10 (2)</t>
  </si>
  <si>
    <t>We onthouden hier de 1 naar de volgende rij, want 1 +1 +1= 11 (3)</t>
  </si>
  <si>
    <t>Hoe tellen we een binair getal op?</t>
  </si>
  <si>
    <t xml:space="preserve">We kijken of de twee getallen evenveel karakters hebben. </t>
  </si>
  <si>
    <t>,</t>
  </si>
  <si>
    <t>Voorbeeld: (100,11)2 + (110,1)2</t>
  </si>
  <si>
    <t>Extra 0</t>
  </si>
  <si>
    <t>Overflow</t>
  </si>
  <si>
    <t>We kunnen controleren of het juist is door het apart is te berekenen</t>
  </si>
  <si>
    <t>(4,75)10</t>
  </si>
  <si>
    <t xml:space="preserve">(100,11)2  </t>
  </si>
  <si>
    <t xml:space="preserve">(110,10)2 </t>
  </si>
  <si>
    <t>(6,50)10</t>
  </si>
  <si>
    <t>(1011,01)2</t>
  </si>
  <si>
    <t>(11,25)10</t>
  </si>
  <si>
    <t xml:space="preserve">Welke manieren zijn er om te reken met negatieve getallen? </t>
  </si>
  <si>
    <t>Teken + absolute waarde</t>
  </si>
  <si>
    <t>Excess-N (127)</t>
  </si>
  <si>
    <t>2's compliment</t>
  </si>
  <si>
    <t>Bij deze methode bepaalt het meest linkse bit de waarde van het binair getal</t>
  </si>
  <si>
    <t>0 = Negatief</t>
  </si>
  <si>
    <t>1 = Positief</t>
  </si>
  <si>
    <t>Hierbij wordt het meest linkse bit niet meegteteld bij het optellen van de machten</t>
  </si>
  <si>
    <t>Bij deze manier tellen we 127 bij het binaire getal</t>
  </si>
  <si>
    <t>Op voorwaarde dat de byte bestaat uit 8 bits</t>
  </si>
  <si>
    <t xml:space="preserve">Hierbij telt opnieuw dat: </t>
  </si>
  <si>
    <t xml:space="preserve">Als het getal start met 1 dan inventeer je het getal en na het inventeren tel je + 1 op bij het meeste rechtse (lsb) bit </t>
  </si>
  <si>
    <t xml:space="preserve">Hoe zetten we een getal om met de methode van Teken + aboslute waarde? </t>
  </si>
  <si>
    <t>We kijken naar het meest linkse getal</t>
  </si>
  <si>
    <t xml:space="preserve">Is dat 1? Dan is het positief </t>
  </si>
  <si>
    <t>Is het 0? Dan is het negatief</t>
  </si>
  <si>
    <t>Algemene regel</t>
  </si>
  <si>
    <t xml:space="preserve">Bij negatieve getallen gebruiken we altijd 8 bits. </t>
  </si>
  <si>
    <t>Waarom gebruiken we deze methoden?</t>
  </si>
  <si>
    <t xml:space="preserve">Om negatieve getallen om te zetten om ze te kunnen berekenen met positief getallen. </t>
  </si>
  <si>
    <t>Het meest linkse bit stelt namelijk ons teken voor (bij methode 1 en 3)</t>
  </si>
  <si>
    <t>Een getal kleiner of is gelijk aan -128 kan moeilijk worden berekent met Excess-N methode</t>
  </si>
  <si>
    <t>1 = negatief</t>
  </si>
  <si>
    <t>0 = positief</t>
  </si>
  <si>
    <t xml:space="preserve">van positieve (0) getallen blijf je af! </t>
  </si>
  <si>
    <r>
      <t xml:space="preserve">Voorbeeld: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1011110</t>
    </r>
  </si>
  <si>
    <t>Hoe zetten we een getal om met de methode van Excess-N (127)?</t>
  </si>
  <si>
    <t>We tellen het getal in kwestie op met +127</t>
  </si>
  <si>
    <t>We zetten het getal om in de binaire vorm</t>
  </si>
  <si>
    <r>
      <t xml:space="preserve">Dit getal is positief aangezien het </t>
    </r>
    <r>
      <rPr>
        <b/>
        <sz val="11"/>
        <color theme="1"/>
        <rFont val="Calibri"/>
        <family val="2"/>
        <scheme val="minor"/>
      </rPr>
      <t>tekenbit</t>
    </r>
    <r>
      <rPr>
        <sz val="11"/>
        <color theme="1"/>
        <rFont val="Calibri"/>
        <family val="2"/>
        <scheme val="minor"/>
      </rPr>
      <t xml:space="preserve"> 0 is. </t>
    </r>
  </si>
  <si>
    <t xml:space="preserve">Bewerking binair getal: </t>
  </si>
  <si>
    <t xml:space="preserve">114 - 64 = 50 - 32 = 18 - 16 = 2 - 2 = 0 </t>
  </si>
  <si>
    <t>Voorbeeld 1: (-13)10</t>
  </si>
  <si>
    <t xml:space="preserve">Hoe zetten we een getal om met de methode van 2's compliment? </t>
  </si>
  <si>
    <t>Na de invertie van het binaire getal tellen op met +1</t>
  </si>
  <si>
    <r>
      <t>Voorbeeld 1:</t>
    </r>
    <r>
      <rPr>
        <sz val="11"/>
        <rFont val="Calibri"/>
        <family val="2"/>
        <scheme val="minor"/>
      </rPr>
      <t xml:space="preserve"> (10)10</t>
    </r>
  </si>
  <si>
    <t>We zetten het decimale getal om in de binaire vorm</t>
  </si>
  <si>
    <t>We kijken welk tekenbit dat getal heeft</t>
  </si>
  <si>
    <r>
      <rPr>
        <b/>
        <sz val="11"/>
        <color theme="1"/>
        <rFont val="Calibri"/>
        <family val="2"/>
        <scheme val="minor"/>
      </rPr>
      <t>Positief (0)</t>
    </r>
    <r>
      <rPr>
        <sz val="11"/>
        <color theme="1"/>
        <rFont val="Calibri"/>
        <family val="2"/>
        <scheme val="minor"/>
      </rPr>
      <t xml:space="preserve"> = we hoeven niks extra te doen!</t>
    </r>
  </si>
  <si>
    <r>
      <rPr>
        <b/>
        <sz val="11"/>
        <color theme="1"/>
        <rFont val="Calibri"/>
        <family val="2"/>
        <scheme val="minor"/>
      </rPr>
      <t>Negatief (1)</t>
    </r>
    <r>
      <rPr>
        <sz val="11"/>
        <color theme="1"/>
        <rFont val="Calibri"/>
        <family val="2"/>
        <scheme val="minor"/>
      </rPr>
      <t xml:space="preserve"> = we inverteren de symbolen van de binaire vorm (0 wordt 1) en (1 wordt 0)</t>
    </r>
  </si>
  <si>
    <t>Het tekenbit is 0 dus we hoeven niks meer te doen</t>
  </si>
  <si>
    <t>Voorbeeld 2: -87</t>
  </si>
  <si>
    <t>Omzetting binair getal:</t>
  </si>
  <si>
    <t>87 - 64 = 23 - 16 = 7 - 4 = 3 - 2 = 1 -1 = 0</t>
  </si>
  <si>
    <t>Uitkomst binaire vorm = (01010111)2</t>
  </si>
  <si>
    <r>
      <t>Uitkomst = (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0001010)2</t>
    </r>
  </si>
  <si>
    <t>Uitkomst = (01110010)2</t>
  </si>
  <si>
    <t>Het getal is negatief dus we inverteren het:</t>
  </si>
  <si>
    <t>Uitkomst invertie = (10101000)2</t>
  </si>
  <si>
    <t>Bewerking optellen met +1 (via cijferen)</t>
  </si>
  <si>
    <t>Uitkomst volledige oefening: (10101001)2</t>
  </si>
  <si>
    <t xml:space="preserve">Overflow getallen: </t>
  </si>
  <si>
    <r>
      <t xml:space="preserve">Overflow betekent dat we tijdens het </t>
    </r>
    <r>
      <rPr>
        <b/>
        <sz val="11"/>
        <color theme="1"/>
        <rFont val="Calibri"/>
        <family val="2"/>
        <scheme val="minor"/>
      </rPr>
      <t>cijferen</t>
    </r>
    <r>
      <rPr>
        <sz val="11"/>
        <color theme="1"/>
        <rFont val="Calibri"/>
        <family val="2"/>
        <scheme val="minor"/>
      </rPr>
      <t xml:space="preserve"> (wat hier de toepassing is) veel zullen wisselen van kolom.   </t>
    </r>
  </si>
  <si>
    <r>
      <t xml:space="preserve">Soms kan dat getal buiten de 8 bits komen waardoor we 9 bits hebben. De 9e bit wordt </t>
    </r>
    <r>
      <rPr>
        <b/>
        <sz val="11"/>
        <color theme="1"/>
        <rFont val="Calibri"/>
        <family val="2"/>
        <scheme val="minor"/>
      </rPr>
      <t>niet</t>
    </r>
    <r>
      <rPr>
        <sz val="11"/>
        <color theme="1"/>
        <rFont val="Calibri"/>
        <family val="2"/>
        <scheme val="minor"/>
      </rPr>
      <t xml:space="preserve"> meer meegteld in ons getal</t>
    </r>
  </si>
  <si>
    <r>
      <t xml:space="preserve">Onze </t>
    </r>
    <r>
      <rPr>
        <sz val="11"/>
        <color rgb="FFFF0000"/>
        <rFont val="Calibri"/>
        <family val="2"/>
        <scheme val="minor"/>
      </rPr>
      <t>uitkomst</t>
    </r>
    <r>
      <rPr>
        <sz val="11"/>
        <color theme="1"/>
        <rFont val="Calibri"/>
        <family val="2"/>
        <scheme val="minor"/>
      </rPr>
      <t xml:space="preserve"> zijn de 1e symobolen aan de linkerkant van elke lijn (zie rood)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</si>
  <si>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,4</t>
    </r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</si>
  <si>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,6</t>
    </r>
  </si>
  <si>
    <t>Uitkomst: (0,2)10 = (0,011)2</t>
  </si>
  <si>
    <r>
      <t xml:space="preserve">Dan gebruiken we de </t>
    </r>
    <r>
      <rPr>
        <b/>
        <sz val="11"/>
        <color theme="1"/>
        <rFont val="Calibri"/>
        <family val="2"/>
        <scheme val="minor"/>
      </rPr>
      <t>maalmethode</t>
    </r>
  </si>
  <si>
    <t xml:space="preserve">Wat gebeurt er als we een decimaal kommagetal heel moeilijk kunnen delen? </t>
  </si>
  <si>
    <t xml:space="preserve">Wat gebeurt er als we een binair kommagetal heel moeilijk kunnen delen? </t>
  </si>
  <si>
    <r>
      <t xml:space="preserve">Dan gebruiken we de </t>
    </r>
    <r>
      <rPr>
        <b/>
        <sz val="11"/>
        <color theme="1"/>
        <rFont val="Calibri"/>
        <family val="2"/>
        <scheme val="minor"/>
      </rPr>
      <t>continuele deling</t>
    </r>
  </si>
  <si>
    <t>De continuele deling kijken naar je binair kommagetal en dat (afhankelijk of er een 1 of 0 staat) optellen met 1 en delen 2 of gelijk delen door 2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</si>
  <si>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,2</t>
    </r>
  </si>
  <si>
    <t>We kijken naar ons lsb en dat is ons begincijfer dat tellen we constant door 2 en tellen we op met het getal dat links staat</t>
  </si>
  <si>
    <t>Voorbeeld: (0,101)2</t>
  </si>
  <si>
    <t>/</t>
  </si>
  <si>
    <t>Uitkomst: (0,101)2 = (0,625)10</t>
  </si>
  <si>
    <t>Wat is een floating point?</t>
  </si>
  <si>
    <t>Een variatie van een andere bepaalt (komma)getal dat heel lang wordt uitgeschreven</t>
  </si>
  <si>
    <t>Meestal per 32 bits</t>
  </si>
  <si>
    <t xml:space="preserve">Hoe berekenen we een floating point via een binair/hexadecimaal getal? </t>
  </si>
  <si>
    <t>Je krijgt een getal in hexadecimale notatie</t>
  </si>
  <si>
    <t>Je zet de getallen in hexadecimale notatie om in binaire notatie</t>
  </si>
  <si>
    <t>Wat is een mantissa?</t>
  </si>
  <si>
    <t>Het kommagetal na de exponent die we moeten berekenen</t>
  </si>
  <si>
    <t>We moeten ons getal splitsen in drie delen, welke?</t>
  </si>
  <si>
    <r>
      <t xml:space="preserve">Vervolgens nemen we na het tekenbit de eerste 8 symbolen en dat is ons </t>
    </r>
    <r>
      <rPr>
        <b/>
        <sz val="11"/>
        <color theme="1"/>
        <rFont val="Calibri"/>
        <family val="2"/>
        <scheme val="minor"/>
      </rPr>
      <t>exponent</t>
    </r>
    <r>
      <rPr>
        <sz val="11"/>
        <color theme="1"/>
        <rFont val="Calibri"/>
        <family val="2"/>
        <scheme val="minor"/>
      </rPr>
      <t xml:space="preserve"> die we moeten berekenen</t>
    </r>
  </si>
  <si>
    <r>
      <t>Het eerste symbool is je teken (</t>
    </r>
    <r>
      <rPr>
        <b/>
        <sz val="11"/>
        <color theme="1"/>
        <rFont val="Calibri"/>
        <family val="2"/>
        <scheme val="minor"/>
      </rPr>
      <t>tekenbit</t>
    </r>
    <r>
      <rPr>
        <sz val="11"/>
        <color theme="1"/>
        <rFont val="Calibri"/>
        <family val="2"/>
        <scheme val="minor"/>
      </rPr>
      <t>), dit bepaalt of het getal positief of negatief is</t>
    </r>
  </si>
  <si>
    <t>Vervolgens splitsen we het getal op in onze drie verschillende delen</t>
  </si>
  <si>
    <t>We berekenen ons exponent door het om te zetten naar een binair getal en af te trekken met excess-127</t>
  </si>
  <si>
    <r>
      <t xml:space="preserve">Alles na die acht symbolen is onze </t>
    </r>
    <r>
      <rPr>
        <b/>
        <sz val="11"/>
        <color theme="1"/>
        <rFont val="Calibri"/>
        <family val="2"/>
        <scheme val="minor"/>
      </rPr>
      <t xml:space="preserve">mantisse </t>
    </r>
  </si>
  <si>
    <t>Daarna neem je je mantisse (waarvan het teken voor de komma 1 is) en vermedigvuldig je het met je uitgekomen exponent</t>
  </si>
  <si>
    <t>Dan zet je deze bewerking van binaire vorm om naar decimale vorm</t>
  </si>
  <si>
    <t xml:space="preserve">Dit alles gebeurt met volgend sjabloon: </t>
  </si>
  <si>
    <t xml:space="preserve">Voorbeeld: </t>
  </si>
  <si>
    <t>Hexadecimaal getal</t>
  </si>
  <si>
    <t>(43C00000)16</t>
  </si>
  <si>
    <t xml:space="preserve">Binair getal: </t>
  </si>
  <si>
    <r>
      <t>(</t>
    </r>
    <r>
      <rPr>
        <sz val="11"/>
        <color rgb="FFFF0000"/>
        <rFont val="Calibri"/>
        <family val="2"/>
        <scheme val="minor"/>
      </rPr>
      <t>0</t>
    </r>
    <r>
      <rPr>
        <sz val="11"/>
        <color theme="9"/>
        <rFont val="Calibri"/>
        <family val="2"/>
        <scheme val="minor"/>
      </rPr>
      <t>100 0011 1</t>
    </r>
    <r>
      <rPr>
        <sz val="11"/>
        <color theme="4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)2</t>
    </r>
  </si>
  <si>
    <t>Teken</t>
  </si>
  <si>
    <t>Exponent</t>
  </si>
  <si>
    <t>Mantisse</t>
  </si>
  <si>
    <t>Voorstelling:</t>
  </si>
  <si>
    <t>Berkenen exponent</t>
  </si>
  <si>
    <t>(10000111)2 = 128 + 4 + 2 + 1 = 135-127 = 8</t>
  </si>
  <si>
    <t>Uitwerking binair</t>
  </si>
  <si>
    <t>1,1 * (8)10</t>
  </si>
  <si>
    <t>Uitwerking decimaal</t>
  </si>
  <si>
    <t>(110000000)2 = 256 + 128 = (384)10</t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</si>
  <si>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,8</t>
    </r>
  </si>
  <si>
    <t>Voorbeeld: (10101110)2 omzetten naar een geheel getal:</t>
  </si>
  <si>
    <t>We kijken welke machten een 1 bevatten en tellen ze allemaal op in een tabel</t>
  </si>
  <si>
    <t xml:space="preserve">128 + 32 + 8 + 4 + 2 </t>
  </si>
  <si>
    <t>We maken naar onze tabel</t>
  </si>
  <si>
    <t>We vormen ons decimaal getal om naar een binair getal</t>
  </si>
  <si>
    <t>Daarna splitsen we dat zelfde binaire getal in groepjes van drie</t>
  </si>
  <si>
    <t>Voorbeeld (652)2 omzetten naar een octaal getal:</t>
  </si>
  <si>
    <t xml:space="preserve">- </t>
  </si>
  <si>
    <t xml:space="preserve">Biniar getal: </t>
  </si>
  <si>
    <t>(1010001100)2</t>
  </si>
  <si>
    <t xml:space="preserve">Opslitsen in groepjes van drie: </t>
  </si>
  <si>
    <r>
      <t>Kom je iets als dit uit (1 001)2 dan voeg je twee extra nullen toe aan het meest linkse groepje --&gt; (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1 001)2</t>
    </r>
  </si>
  <si>
    <r>
      <t>(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1 010 001 100)</t>
    </r>
  </si>
  <si>
    <t>Omvormen naar een octaal getal:</t>
  </si>
  <si>
    <t>(1214)8</t>
  </si>
  <si>
    <t>We vertalen cijfer per cijfer dat cijfer in een binair groepje van</t>
  </si>
  <si>
    <t>Dan plakken we het aan elkaar en converteren we het binaire getal naar een decimaal getal</t>
  </si>
  <si>
    <t>011</t>
  </si>
  <si>
    <t>Binair getal:</t>
  </si>
  <si>
    <t>Omzetting naar decimaal:</t>
  </si>
  <si>
    <t>Voorbeeld: (753)8 omzetten naar een decimaal getal</t>
  </si>
  <si>
    <t>(111 101 011)2</t>
  </si>
  <si>
    <t xml:space="preserve">256 + 128 + 64 + 32 + 8 + 2 + 1 </t>
  </si>
  <si>
    <t xml:space="preserve">= </t>
  </si>
  <si>
    <t>Hoe zetten we een decimaal getal om naar een hexadecimaal getal?</t>
  </si>
  <si>
    <t>Daarna splitsen we dat zelfde binaire getal in groepjes van vier</t>
  </si>
  <si>
    <r>
      <t>Kom je iets als dit uit ( 01 1001)2 dan voeg je twee extra nullen toe aan het meest linkse groepje --&gt; (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 1001)2</t>
    </r>
  </si>
  <si>
    <t>Voorbeeld (864)10 omzetten naar een hexadecimaal getal:</t>
  </si>
  <si>
    <t>(1101100000)2</t>
  </si>
  <si>
    <r>
      <t>(</t>
    </r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 0110 0000)2</t>
    </r>
  </si>
  <si>
    <t>(36)16</t>
  </si>
  <si>
    <t>Voorbeeld: (BF95)16 omzetten naar een geheel getal</t>
  </si>
  <si>
    <t>F</t>
  </si>
  <si>
    <t xml:space="preserve">Uitkomst: (BF95)16  </t>
  </si>
  <si>
    <t>(1011111110010101)2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</si>
</sst>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2" xfId="0" quotePrefix="1" applyBorder="1" applyAlignment="1">
      <alignment horizontal="center"/>
    </xf>
    <xf numFmtId="0" fontId="4" fillId="0" borderId="2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9" xfId="0" applyBorder="1"/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5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0F1-77BA-4E85-8EB2-4D029A4AE6BE}">
  <sheetPr>
    <tabColor theme="5" tint="-0.249977111117893"/>
  </sheetPr>
  <dimension ref="B3:J4"/>
  <sheetViews>
    <sheetView zoomScale="220" zoomScaleNormal="220" workbookViewId="0">
      <selection activeCell="B11" sqref="B11"/>
    </sheetView>
  </sheetViews>
  <sheetFormatPr defaultRowHeight="14.4" x14ac:dyDescent="0.3"/>
  <sheetData>
    <row r="3" spans="2:10" x14ac:dyDescent="0.3">
      <c r="B3" s="31" t="s">
        <v>0</v>
      </c>
      <c r="C3" s="31"/>
      <c r="D3" s="31"/>
      <c r="E3" s="31"/>
      <c r="F3" s="31"/>
      <c r="G3" s="31"/>
      <c r="H3" s="31"/>
      <c r="I3" s="31"/>
      <c r="J3" s="31"/>
    </row>
    <row r="4" spans="2:10" x14ac:dyDescent="0.3">
      <c r="B4" s="31" t="s">
        <v>1</v>
      </c>
      <c r="C4" s="31"/>
      <c r="D4" s="31"/>
      <c r="E4" s="31"/>
      <c r="F4" s="31"/>
      <c r="G4" s="31"/>
      <c r="H4" s="31"/>
      <c r="I4" s="31"/>
      <c r="J4" s="31"/>
    </row>
  </sheetData>
  <mergeCells count="2">
    <mergeCell ref="B3:J3"/>
    <mergeCell ref="B4:J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3064-E967-4EDE-B782-FBBC48DF259B}">
  <dimension ref="A2:W41"/>
  <sheetViews>
    <sheetView topLeftCell="A10" zoomScaleNormal="100" workbookViewId="0">
      <selection activeCell="E23" sqref="E23"/>
    </sheetView>
  </sheetViews>
  <sheetFormatPr defaultRowHeight="14.4" x14ac:dyDescent="0.3"/>
  <cols>
    <col min="7" max="7" width="8.44140625" customWidth="1"/>
    <col min="10" max="10" width="9.33203125" customWidth="1"/>
    <col min="15" max="15" width="12.6640625" customWidth="1"/>
  </cols>
  <sheetData>
    <row r="2" spans="1:23" x14ac:dyDescent="0.3">
      <c r="B2" s="35" t="s">
        <v>2</v>
      </c>
      <c r="C2" s="35"/>
      <c r="D2" s="35"/>
      <c r="E2" s="35"/>
      <c r="G2" s="36" t="s">
        <v>5</v>
      </c>
      <c r="H2" s="36"/>
      <c r="I2" s="36"/>
      <c r="J2" s="36"/>
      <c r="L2" s="36" t="s">
        <v>31</v>
      </c>
      <c r="M2" s="36"/>
      <c r="N2" s="36"/>
      <c r="O2" s="36"/>
    </row>
    <row r="3" spans="1:23" x14ac:dyDescent="0.3">
      <c r="B3" s="1">
        <v>2</v>
      </c>
      <c r="G3" s="1" t="s">
        <v>6</v>
      </c>
      <c r="L3" t="s">
        <v>32</v>
      </c>
    </row>
    <row r="5" spans="1:23" x14ac:dyDescent="0.3">
      <c r="B5" s="36" t="s">
        <v>3</v>
      </c>
      <c r="C5" s="36"/>
      <c r="D5" s="36"/>
      <c r="E5" s="36"/>
      <c r="G5" s="36" t="s">
        <v>7</v>
      </c>
      <c r="H5" s="36"/>
      <c r="I5" s="36"/>
      <c r="J5" s="36"/>
    </row>
    <row r="6" spans="1:23" x14ac:dyDescent="0.3">
      <c r="B6" s="1" t="s">
        <v>4</v>
      </c>
      <c r="G6" s="1" t="s">
        <v>8</v>
      </c>
    </row>
    <row r="7" spans="1:23" x14ac:dyDescent="0.3">
      <c r="B7" s="1"/>
      <c r="G7" s="1"/>
    </row>
    <row r="8" spans="1:23" x14ac:dyDescent="0.3">
      <c r="B8" t="s">
        <v>9</v>
      </c>
    </row>
    <row r="10" spans="1:23" x14ac:dyDescent="0.3"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23" x14ac:dyDescent="0.3">
      <c r="B11" s="2">
        <v>4096</v>
      </c>
      <c r="C11" s="2">
        <v>2048</v>
      </c>
      <c r="D11" s="2">
        <v>1024</v>
      </c>
      <c r="E11" s="2">
        <v>512</v>
      </c>
      <c r="F11" s="2">
        <v>256</v>
      </c>
      <c r="G11" s="2">
        <v>128</v>
      </c>
      <c r="H11" s="2">
        <v>64</v>
      </c>
      <c r="I11" s="2">
        <v>32</v>
      </c>
      <c r="J11" s="2">
        <v>16</v>
      </c>
      <c r="K11" s="2">
        <v>8</v>
      </c>
      <c r="L11" s="2">
        <v>4</v>
      </c>
      <c r="M11" s="2">
        <v>2</v>
      </c>
      <c r="N11" s="2">
        <v>1</v>
      </c>
    </row>
    <row r="12" spans="1:2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4" spans="1:23" x14ac:dyDescent="0.3">
      <c r="B14" s="5" t="s">
        <v>23</v>
      </c>
    </row>
    <row r="15" spans="1:23" x14ac:dyDescent="0.3">
      <c r="B15" t="s">
        <v>24</v>
      </c>
    </row>
    <row r="16" spans="1:23" x14ac:dyDescent="0.3">
      <c r="B16" t="s">
        <v>25</v>
      </c>
    </row>
    <row r="19" spans="1:23" x14ac:dyDescent="0.3">
      <c r="B19" t="s">
        <v>26</v>
      </c>
    </row>
    <row r="20" spans="1:23" x14ac:dyDescent="0.3">
      <c r="B20" t="s">
        <v>27</v>
      </c>
    </row>
    <row r="21" spans="1:23" x14ac:dyDescent="0.3">
      <c r="B21" t="s">
        <v>28</v>
      </c>
    </row>
    <row r="22" spans="1:23" x14ac:dyDescent="0.3">
      <c r="B22" t="s">
        <v>29</v>
      </c>
    </row>
    <row r="23" spans="1:23" x14ac:dyDescent="0.3">
      <c r="B23" t="s">
        <v>30</v>
      </c>
    </row>
    <row r="25" spans="1:23" x14ac:dyDescent="0.3"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23" x14ac:dyDescent="0.3">
      <c r="B26" s="2"/>
      <c r="C26" s="2"/>
      <c r="D26" s="2"/>
      <c r="E26" s="2"/>
      <c r="F26" s="2"/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1</v>
      </c>
    </row>
    <row r="28" spans="1:23" x14ac:dyDescent="0.3">
      <c r="B28" t="s">
        <v>34</v>
      </c>
    </row>
    <row r="29" spans="1:2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1" spans="1:23" x14ac:dyDescent="0.3">
      <c r="B31" s="5" t="s">
        <v>33</v>
      </c>
    </row>
    <row r="32" spans="1:23" x14ac:dyDescent="0.3">
      <c r="B32" t="s">
        <v>197</v>
      </c>
    </row>
    <row r="33" spans="2:14" x14ac:dyDescent="0.3">
      <c r="B33" t="s">
        <v>195</v>
      </c>
    </row>
    <row r="35" spans="2:14" x14ac:dyDescent="0.3">
      <c r="B35" t="s">
        <v>194</v>
      </c>
    </row>
    <row r="37" spans="2:14" x14ac:dyDescent="0.3">
      <c r="B37" s="2" t="s">
        <v>10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15</v>
      </c>
      <c r="H37" s="2" t="s">
        <v>16</v>
      </c>
      <c r="I37" s="2" t="s">
        <v>17</v>
      </c>
      <c r="J37" s="2" t="s">
        <v>18</v>
      </c>
      <c r="K37" s="2" t="s">
        <v>19</v>
      </c>
      <c r="L37" s="2" t="s">
        <v>20</v>
      </c>
      <c r="M37" s="2" t="s">
        <v>21</v>
      </c>
      <c r="N37" s="2" t="s">
        <v>22</v>
      </c>
    </row>
    <row r="38" spans="2:14" x14ac:dyDescent="0.3">
      <c r="B38" s="2">
        <v>4096</v>
      </c>
      <c r="C38" s="2">
        <v>2048</v>
      </c>
      <c r="D38" s="2">
        <v>1024</v>
      </c>
      <c r="E38" s="2">
        <v>512</v>
      </c>
      <c r="F38" s="2">
        <v>256</v>
      </c>
      <c r="G38" s="2">
        <v>128</v>
      </c>
      <c r="H38" s="2">
        <v>64</v>
      </c>
      <c r="I38" s="2">
        <v>32</v>
      </c>
      <c r="J38" s="2">
        <v>16</v>
      </c>
      <c r="K38" s="2">
        <v>8</v>
      </c>
      <c r="L38" s="2">
        <v>4</v>
      </c>
      <c r="M38" s="2">
        <v>2</v>
      </c>
      <c r="N38" s="2">
        <v>1</v>
      </c>
    </row>
    <row r="39" spans="2:14" x14ac:dyDescent="0.3">
      <c r="B39" s="2"/>
      <c r="C39" s="2"/>
      <c r="D39" s="2"/>
      <c r="E39" s="2"/>
      <c r="F39" s="2"/>
      <c r="G39" s="2">
        <v>1</v>
      </c>
      <c r="H39" s="2">
        <v>0</v>
      </c>
      <c r="I39" s="2">
        <v>1</v>
      </c>
      <c r="J39" s="2">
        <v>0</v>
      </c>
      <c r="K39" s="2">
        <v>1</v>
      </c>
      <c r="L39" s="2">
        <v>1</v>
      </c>
      <c r="M39" s="2">
        <v>1</v>
      </c>
      <c r="N39" s="2">
        <v>0</v>
      </c>
    </row>
    <row r="40" spans="2:14" ht="15" thickBot="1" x14ac:dyDescent="0.35"/>
    <row r="41" spans="2:14" ht="15" thickBot="1" x14ac:dyDescent="0.35">
      <c r="B41" s="33" t="s">
        <v>196</v>
      </c>
      <c r="C41" s="34"/>
      <c r="D41" s="37" t="s">
        <v>44</v>
      </c>
      <c r="E41" s="6">
        <f>128+32+8+4+2</f>
        <v>174</v>
      </c>
    </row>
  </sheetData>
  <mergeCells count="6">
    <mergeCell ref="L2:O2"/>
    <mergeCell ref="B41:C41"/>
    <mergeCell ref="B2:E2"/>
    <mergeCell ref="B5:E5"/>
    <mergeCell ref="G5:J5"/>
    <mergeCell ref="G2:J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C585-D6C0-4F78-B0AF-1F0FC8C1647A}">
  <dimension ref="A2:W48"/>
  <sheetViews>
    <sheetView topLeftCell="A13" zoomScale="110" zoomScaleNormal="110" workbookViewId="0">
      <selection activeCell="B28" sqref="B28:F32"/>
    </sheetView>
  </sheetViews>
  <sheetFormatPr defaultRowHeight="14.4" x14ac:dyDescent="0.3"/>
  <cols>
    <col min="6" max="6" width="11" bestFit="1" customWidth="1"/>
    <col min="7" max="7" width="8.44140625" customWidth="1"/>
    <col min="10" max="10" width="9.33203125" customWidth="1"/>
    <col min="15" max="15" width="10" customWidth="1"/>
  </cols>
  <sheetData>
    <row r="2" spans="1:23" x14ac:dyDescent="0.3">
      <c r="B2" s="32" t="s">
        <v>35</v>
      </c>
      <c r="C2" s="32"/>
      <c r="D2" s="32"/>
      <c r="E2" s="32"/>
      <c r="G2" s="32" t="s">
        <v>37</v>
      </c>
      <c r="H2" s="32"/>
      <c r="I2" s="32"/>
      <c r="J2" s="32"/>
      <c r="L2" s="32" t="s">
        <v>31</v>
      </c>
      <c r="M2" s="32"/>
      <c r="N2" s="32"/>
      <c r="O2" s="32"/>
    </row>
    <row r="3" spans="1:23" x14ac:dyDescent="0.3">
      <c r="B3" s="1">
        <v>8</v>
      </c>
      <c r="G3" s="1" t="s">
        <v>39</v>
      </c>
      <c r="L3" t="s">
        <v>32</v>
      </c>
    </row>
    <row r="5" spans="1:23" x14ac:dyDescent="0.3">
      <c r="B5" s="32" t="s">
        <v>3</v>
      </c>
      <c r="C5" s="32"/>
      <c r="D5" s="32"/>
      <c r="E5" s="32"/>
      <c r="G5" s="32" t="s">
        <v>36</v>
      </c>
      <c r="H5" s="32"/>
      <c r="I5" s="32"/>
      <c r="J5" s="32"/>
      <c r="L5" t="s">
        <v>42</v>
      </c>
    </row>
    <row r="6" spans="1:23" x14ac:dyDescent="0.3">
      <c r="B6" s="3" t="s">
        <v>46</v>
      </c>
      <c r="G6" s="1" t="s">
        <v>40</v>
      </c>
      <c r="L6" t="s">
        <v>43</v>
      </c>
    </row>
    <row r="7" spans="1:23" x14ac:dyDescent="0.3">
      <c r="B7" s="1"/>
      <c r="G7" s="1"/>
    </row>
    <row r="8" spans="1:23" x14ac:dyDescent="0.3">
      <c r="B8" t="s">
        <v>9</v>
      </c>
    </row>
    <row r="10" spans="1:23" x14ac:dyDescent="0.3"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23" x14ac:dyDescent="0.3">
      <c r="B11" s="2">
        <v>4096</v>
      </c>
      <c r="C11" s="2">
        <v>2048</v>
      </c>
      <c r="D11" s="2">
        <v>1024</v>
      </c>
      <c r="E11" s="2">
        <v>512</v>
      </c>
      <c r="F11" s="2">
        <v>256</v>
      </c>
      <c r="G11" s="2">
        <v>128</v>
      </c>
      <c r="H11" s="2">
        <v>64</v>
      </c>
      <c r="I11" s="2">
        <v>32</v>
      </c>
      <c r="J11" s="2">
        <v>16</v>
      </c>
      <c r="K11" s="2">
        <v>8</v>
      </c>
      <c r="L11" s="2">
        <v>4</v>
      </c>
      <c r="M11" s="2">
        <v>2</v>
      </c>
      <c r="N11" s="2">
        <v>1</v>
      </c>
    </row>
    <row r="12" spans="1:2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4" spans="1:23" x14ac:dyDescent="0.3">
      <c r="B14" s="5" t="s">
        <v>38</v>
      </c>
    </row>
    <row r="15" spans="1:23" x14ac:dyDescent="0.3">
      <c r="B15" t="s">
        <v>198</v>
      </c>
    </row>
    <row r="16" spans="1:23" x14ac:dyDescent="0.3">
      <c r="B16" t="s">
        <v>199</v>
      </c>
    </row>
    <row r="17" spans="2:14" x14ac:dyDescent="0.3">
      <c r="B17" t="s">
        <v>205</v>
      </c>
    </row>
    <row r="19" spans="2:14" x14ac:dyDescent="0.3">
      <c r="B19" t="s">
        <v>200</v>
      </c>
    </row>
    <row r="20" spans="2:14" x14ac:dyDescent="0.3">
      <c r="B20" s="11">
        <v>652</v>
      </c>
      <c r="C20" s="11" t="s">
        <v>201</v>
      </c>
      <c r="D20" s="38">
        <v>512</v>
      </c>
      <c r="E20" s="11" t="s">
        <v>44</v>
      </c>
      <c r="F20" s="11">
        <v>140</v>
      </c>
    </row>
    <row r="21" spans="2:14" x14ac:dyDescent="0.3">
      <c r="B21" s="11">
        <v>140</v>
      </c>
      <c r="C21" s="15" t="s">
        <v>71</v>
      </c>
      <c r="D21" s="38">
        <v>128</v>
      </c>
      <c r="E21" s="15" t="s">
        <v>44</v>
      </c>
      <c r="F21" s="11">
        <v>12</v>
      </c>
    </row>
    <row r="22" spans="2:14" x14ac:dyDescent="0.3">
      <c r="B22" s="11">
        <v>12</v>
      </c>
      <c r="C22" s="15" t="s">
        <v>71</v>
      </c>
      <c r="D22" s="38">
        <v>8</v>
      </c>
      <c r="E22" s="15" t="s">
        <v>44</v>
      </c>
      <c r="F22" s="11">
        <v>4</v>
      </c>
    </row>
    <row r="23" spans="2:14" x14ac:dyDescent="0.3">
      <c r="B23" s="11">
        <v>4</v>
      </c>
      <c r="C23" s="15" t="s">
        <v>71</v>
      </c>
      <c r="D23" s="38">
        <v>4</v>
      </c>
      <c r="E23" s="15" t="s">
        <v>44</v>
      </c>
      <c r="F23" s="11">
        <v>0</v>
      </c>
    </row>
    <row r="25" spans="2:14" x14ac:dyDescent="0.3"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2:14" x14ac:dyDescent="0.3">
      <c r="B26" s="2"/>
      <c r="C26" s="2"/>
      <c r="D26" s="2"/>
      <c r="E26" s="2">
        <v>1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</row>
    <row r="28" spans="2:14" x14ac:dyDescent="0.3">
      <c r="B28" s="39" t="s">
        <v>202</v>
      </c>
      <c r="C28" s="39"/>
      <c r="D28" s="39"/>
      <c r="E28" s="39"/>
      <c r="F28" t="s">
        <v>203</v>
      </c>
    </row>
    <row r="30" spans="2:14" x14ac:dyDescent="0.3">
      <c r="B30" s="39" t="s">
        <v>204</v>
      </c>
      <c r="C30" s="39"/>
      <c r="D30" s="39"/>
      <c r="E30" s="39"/>
      <c r="F30" t="s">
        <v>206</v>
      </c>
    </row>
    <row r="31" spans="2:14" x14ac:dyDescent="0.3">
      <c r="B31" s="40"/>
      <c r="C31" s="40"/>
      <c r="D31" s="40"/>
    </row>
    <row r="32" spans="2:14" x14ac:dyDescent="0.3">
      <c r="B32" s="39" t="s">
        <v>207</v>
      </c>
      <c r="C32" s="39"/>
      <c r="D32" s="39"/>
      <c r="E32" s="39"/>
      <c r="F32" s="1" t="s">
        <v>208</v>
      </c>
    </row>
    <row r="33" spans="1:2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5" spans="1:23" x14ac:dyDescent="0.3">
      <c r="B35" s="5" t="s">
        <v>41</v>
      </c>
    </row>
    <row r="36" spans="1:23" x14ac:dyDescent="0.3">
      <c r="B36" t="s">
        <v>209</v>
      </c>
    </row>
    <row r="37" spans="1:23" x14ac:dyDescent="0.3">
      <c r="B37" t="s">
        <v>210</v>
      </c>
    </row>
    <row r="39" spans="1:23" x14ac:dyDescent="0.3">
      <c r="B39" t="s">
        <v>214</v>
      </c>
    </row>
    <row r="40" spans="1:23" x14ac:dyDescent="0.3">
      <c r="B40" s="11">
        <v>7</v>
      </c>
      <c r="C40" s="15" t="s">
        <v>44</v>
      </c>
      <c r="D40" s="11">
        <v>111</v>
      </c>
    </row>
    <row r="41" spans="1:23" x14ac:dyDescent="0.3">
      <c r="B41" s="11">
        <v>5</v>
      </c>
      <c r="C41" s="15" t="s">
        <v>44</v>
      </c>
      <c r="D41" s="11">
        <v>101</v>
      </c>
    </row>
    <row r="42" spans="1:23" x14ac:dyDescent="0.3">
      <c r="B42" s="11">
        <v>3</v>
      </c>
      <c r="C42" s="15" t="s">
        <v>44</v>
      </c>
      <c r="D42" s="15" t="s">
        <v>211</v>
      </c>
    </row>
    <row r="44" spans="1:23" x14ac:dyDescent="0.3">
      <c r="B44" s="39" t="s">
        <v>212</v>
      </c>
      <c r="C44" s="39"/>
      <c r="D44" s="39"/>
      <c r="E44" t="s">
        <v>215</v>
      </c>
    </row>
    <row r="46" spans="1:23" x14ac:dyDescent="0.3">
      <c r="B46" s="39" t="s">
        <v>213</v>
      </c>
      <c r="C46" s="39"/>
      <c r="D46" s="39"/>
      <c r="E46" s="41" t="s">
        <v>216</v>
      </c>
      <c r="F46" s="42"/>
      <c r="G46" s="42"/>
      <c r="H46" s="1" t="s">
        <v>217</v>
      </c>
      <c r="I46" s="1">
        <f>384+97</f>
        <v>481</v>
      </c>
    </row>
    <row r="47" spans="1:23" x14ac:dyDescent="0.3">
      <c r="B47" s="2" t="s">
        <v>10</v>
      </c>
      <c r="C47" s="2" t="s">
        <v>11</v>
      </c>
      <c r="D47" s="2" t="s">
        <v>12</v>
      </c>
      <c r="E47" s="2" t="s">
        <v>13</v>
      </c>
      <c r="F47" s="2" t="s">
        <v>14</v>
      </c>
      <c r="G47" s="2" t="s">
        <v>15</v>
      </c>
      <c r="H47" s="2" t="s">
        <v>16</v>
      </c>
      <c r="I47" s="2" t="s">
        <v>17</v>
      </c>
      <c r="J47" s="2" t="s">
        <v>18</v>
      </c>
      <c r="K47" s="2" t="s">
        <v>19</v>
      </c>
      <c r="L47" s="2" t="s">
        <v>20</v>
      </c>
      <c r="M47" s="2" t="s">
        <v>21</v>
      </c>
      <c r="N47" s="2" t="s">
        <v>22</v>
      </c>
    </row>
    <row r="48" spans="1:23" x14ac:dyDescent="0.3">
      <c r="B48" s="2"/>
      <c r="C48" s="2"/>
      <c r="D48" s="2"/>
      <c r="E48" s="2"/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1</v>
      </c>
    </row>
  </sheetData>
  <mergeCells count="11">
    <mergeCell ref="B46:D46"/>
    <mergeCell ref="E46:G46"/>
    <mergeCell ref="B44:D44"/>
    <mergeCell ref="B32:E32"/>
    <mergeCell ref="B28:E28"/>
    <mergeCell ref="B30:E30"/>
    <mergeCell ref="B2:E2"/>
    <mergeCell ref="G2:J2"/>
    <mergeCell ref="L2:O2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1C71-C775-409B-B523-BC3B7DE04C5E}">
  <dimension ref="A2:Z45"/>
  <sheetViews>
    <sheetView topLeftCell="A21" zoomScale="130" zoomScaleNormal="130" workbookViewId="0">
      <selection activeCell="G32" sqref="G32"/>
    </sheetView>
  </sheetViews>
  <sheetFormatPr defaultRowHeight="14.4" x14ac:dyDescent="0.3"/>
  <cols>
    <col min="5" max="5" width="9.44140625" customWidth="1"/>
    <col min="7" max="7" width="8.44140625" customWidth="1"/>
    <col min="10" max="10" width="9.33203125" customWidth="1"/>
    <col min="15" max="15" width="10" customWidth="1"/>
  </cols>
  <sheetData>
    <row r="2" spans="1:23" x14ac:dyDescent="0.3">
      <c r="B2" s="36" t="s">
        <v>45</v>
      </c>
      <c r="C2" s="36"/>
      <c r="D2" s="36"/>
      <c r="E2" s="36"/>
      <c r="F2" s="36"/>
      <c r="G2" s="36" t="s">
        <v>48</v>
      </c>
      <c r="H2" s="36"/>
      <c r="I2" s="36"/>
      <c r="J2" s="36"/>
      <c r="K2" s="36"/>
      <c r="L2" s="1"/>
      <c r="M2" s="35" t="s">
        <v>31</v>
      </c>
      <c r="N2" s="35"/>
      <c r="O2" s="35"/>
      <c r="P2" s="35"/>
    </row>
    <row r="3" spans="1:23" x14ac:dyDescent="0.3">
      <c r="B3" s="1">
        <v>16</v>
      </c>
      <c r="G3" s="1" t="s">
        <v>47</v>
      </c>
      <c r="M3" t="s">
        <v>32</v>
      </c>
    </row>
    <row r="5" spans="1:23" x14ac:dyDescent="0.3">
      <c r="B5" s="35" t="s">
        <v>3</v>
      </c>
      <c r="C5" s="35"/>
      <c r="D5" s="35"/>
      <c r="E5" s="35"/>
      <c r="G5" s="35" t="s">
        <v>50</v>
      </c>
      <c r="H5" s="35"/>
      <c r="I5" s="35"/>
      <c r="J5" s="35"/>
      <c r="K5" s="35"/>
      <c r="M5" s="5" t="s">
        <v>51</v>
      </c>
    </row>
    <row r="6" spans="1:23" x14ac:dyDescent="0.3">
      <c r="B6" s="3" t="s">
        <v>49</v>
      </c>
      <c r="G6" s="3" t="s">
        <v>40</v>
      </c>
      <c r="M6" t="s">
        <v>52</v>
      </c>
    </row>
    <row r="7" spans="1:23" x14ac:dyDescent="0.3">
      <c r="B7" s="1"/>
      <c r="G7" s="1"/>
    </row>
    <row r="8" spans="1:23" x14ac:dyDescent="0.3">
      <c r="B8" t="s">
        <v>9</v>
      </c>
    </row>
    <row r="10" spans="1:23" x14ac:dyDescent="0.3"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23" x14ac:dyDescent="0.3">
      <c r="B11" s="2">
        <v>4096</v>
      </c>
      <c r="C11" s="2">
        <v>2048</v>
      </c>
      <c r="D11" s="2">
        <v>1024</v>
      </c>
      <c r="E11" s="2">
        <v>512</v>
      </c>
      <c r="F11" s="2">
        <v>256</v>
      </c>
      <c r="G11" s="2">
        <v>128</v>
      </c>
      <c r="H11" s="2">
        <v>64</v>
      </c>
      <c r="I11" s="2">
        <v>32</v>
      </c>
      <c r="J11" s="2">
        <v>16</v>
      </c>
      <c r="K11" s="2">
        <v>8</v>
      </c>
      <c r="L11" s="2">
        <v>4</v>
      </c>
      <c r="M11" s="2">
        <v>2</v>
      </c>
      <c r="N11" s="2">
        <v>1</v>
      </c>
    </row>
    <row r="12" spans="1:2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4" spans="1:23" x14ac:dyDescent="0.3">
      <c r="B14" s="5" t="s">
        <v>218</v>
      </c>
    </row>
    <row r="15" spans="1:23" x14ac:dyDescent="0.3">
      <c r="B15" t="s">
        <v>198</v>
      </c>
    </row>
    <row r="16" spans="1:23" x14ac:dyDescent="0.3">
      <c r="B16" t="s">
        <v>219</v>
      </c>
    </row>
    <row r="17" spans="1:26" x14ac:dyDescent="0.3">
      <c r="B17" t="s">
        <v>220</v>
      </c>
    </row>
    <row r="19" spans="1:26" x14ac:dyDescent="0.3">
      <c r="B19" t="s">
        <v>221</v>
      </c>
    </row>
    <row r="20" spans="1:26" x14ac:dyDescent="0.3">
      <c r="B20" s="11">
        <v>864</v>
      </c>
      <c r="C20" s="15" t="s">
        <v>71</v>
      </c>
      <c r="D20" s="38">
        <v>512</v>
      </c>
      <c r="E20" s="15" t="s">
        <v>44</v>
      </c>
      <c r="F20" s="11">
        <v>352</v>
      </c>
    </row>
    <row r="21" spans="1:26" x14ac:dyDescent="0.3">
      <c r="B21" s="11">
        <v>352</v>
      </c>
      <c r="C21" s="15" t="s">
        <v>71</v>
      </c>
      <c r="D21" s="38">
        <v>256</v>
      </c>
      <c r="E21" s="15" t="s">
        <v>44</v>
      </c>
      <c r="F21" s="11">
        <v>96</v>
      </c>
    </row>
    <row r="22" spans="1:26" x14ac:dyDescent="0.3">
      <c r="B22" s="11">
        <v>96</v>
      </c>
      <c r="C22" s="15" t="s">
        <v>71</v>
      </c>
      <c r="D22" s="38">
        <v>64</v>
      </c>
      <c r="E22" s="15" t="s">
        <v>44</v>
      </c>
      <c r="F22" s="11">
        <v>32</v>
      </c>
    </row>
    <row r="23" spans="1:26" x14ac:dyDescent="0.3">
      <c r="B23" s="11">
        <v>32</v>
      </c>
      <c r="C23" s="15" t="s">
        <v>71</v>
      </c>
      <c r="D23" s="43">
        <v>32</v>
      </c>
      <c r="E23" s="15" t="s">
        <v>44</v>
      </c>
      <c r="F23" s="11">
        <v>0</v>
      </c>
    </row>
    <row r="24" spans="1:26" x14ac:dyDescent="0.3"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15</v>
      </c>
      <c r="H24" s="2" t="s">
        <v>16</v>
      </c>
      <c r="I24" s="2" t="s">
        <v>17</v>
      </c>
      <c r="J24" s="2" t="s">
        <v>18</v>
      </c>
      <c r="K24" s="2" t="s">
        <v>19</v>
      </c>
      <c r="L24" s="2" t="s">
        <v>20</v>
      </c>
      <c r="M24" s="2" t="s">
        <v>21</v>
      </c>
      <c r="N24" s="2" t="s">
        <v>22</v>
      </c>
    </row>
    <row r="25" spans="1:26" x14ac:dyDescent="0.3">
      <c r="B25" s="2"/>
      <c r="C25" s="2"/>
      <c r="D25" s="2"/>
      <c r="E25" s="2">
        <v>1</v>
      </c>
      <c r="F25" s="2">
        <v>1</v>
      </c>
      <c r="G25" s="2">
        <v>0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26" x14ac:dyDescent="0.3">
      <c r="A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6" x14ac:dyDescent="0.3">
      <c r="A27" s="44"/>
      <c r="B27" s="39" t="s">
        <v>202</v>
      </c>
      <c r="C27" s="39"/>
      <c r="D27" s="39"/>
      <c r="E27" s="39"/>
      <c r="F27" t="s">
        <v>222</v>
      </c>
      <c r="O27" s="44"/>
      <c r="P27" s="44"/>
      <c r="Q27" s="44"/>
      <c r="R27" s="44"/>
      <c r="S27" s="44"/>
      <c r="T27" s="44"/>
      <c r="U27" s="44"/>
      <c r="V27" s="44"/>
      <c r="W27" s="44"/>
    </row>
    <row r="28" spans="1:26" x14ac:dyDescent="0.3">
      <c r="A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6" x14ac:dyDescent="0.3">
      <c r="A29" s="44"/>
      <c r="B29" s="39" t="s">
        <v>204</v>
      </c>
      <c r="C29" s="39"/>
      <c r="D29" s="39"/>
      <c r="E29" s="39"/>
      <c r="F29" t="s">
        <v>223</v>
      </c>
      <c r="O29" s="44"/>
      <c r="P29" s="44"/>
      <c r="Q29" s="44"/>
      <c r="R29" s="44"/>
      <c r="S29" s="44"/>
      <c r="T29" s="44"/>
      <c r="U29" s="44"/>
      <c r="V29" s="44"/>
      <c r="W29" s="44"/>
    </row>
    <row r="30" spans="1:26" x14ac:dyDescent="0.3">
      <c r="A30" s="44"/>
      <c r="B30" s="40"/>
      <c r="C30" s="40"/>
      <c r="D30" s="40"/>
      <c r="O30" s="44"/>
      <c r="P30" s="44"/>
      <c r="Q30" s="44"/>
      <c r="R30" s="44"/>
      <c r="S30" s="44"/>
      <c r="T30" s="44"/>
      <c r="U30" s="44"/>
      <c r="V30" s="44"/>
      <c r="W30" s="44"/>
    </row>
    <row r="31" spans="1:26" x14ac:dyDescent="0.3">
      <c r="A31" s="44"/>
      <c r="B31" s="39" t="s">
        <v>207</v>
      </c>
      <c r="C31" s="39"/>
      <c r="D31" s="39"/>
      <c r="E31" s="39"/>
      <c r="F31" s="1" t="s">
        <v>224</v>
      </c>
      <c r="O31" s="44"/>
      <c r="P31" s="44"/>
      <c r="Q31" s="44"/>
      <c r="R31" s="44"/>
      <c r="S31" s="44"/>
      <c r="T31" s="44"/>
      <c r="U31" s="44"/>
      <c r="V31" s="44"/>
      <c r="W31" s="4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3" x14ac:dyDescent="0.3">
      <c r="A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x14ac:dyDescent="0.3">
      <c r="B34" s="5" t="s">
        <v>54</v>
      </c>
    </row>
    <row r="35" spans="1:23" x14ac:dyDescent="0.3">
      <c r="B35" t="s">
        <v>55</v>
      </c>
    </row>
    <row r="36" spans="1:23" x14ac:dyDescent="0.3">
      <c r="B36" t="s">
        <v>56</v>
      </c>
    </row>
    <row r="38" spans="1:23" x14ac:dyDescent="0.3">
      <c r="B38" t="s">
        <v>225</v>
      </c>
    </row>
    <row r="40" spans="1:23" x14ac:dyDescent="0.3">
      <c r="B40" s="15" t="s">
        <v>57</v>
      </c>
      <c r="C40" s="15" t="s">
        <v>44</v>
      </c>
      <c r="D40" s="11">
        <v>1011</v>
      </c>
    </row>
    <row r="41" spans="1:23" x14ac:dyDescent="0.3">
      <c r="B41" s="11" t="s">
        <v>226</v>
      </c>
      <c r="C41" s="15" t="s">
        <v>44</v>
      </c>
      <c r="D41" s="11">
        <v>1111</v>
      </c>
    </row>
    <row r="42" spans="1:23" x14ac:dyDescent="0.3">
      <c r="B42" s="15">
        <v>9</v>
      </c>
      <c r="C42" s="15" t="s">
        <v>44</v>
      </c>
      <c r="D42" s="11">
        <v>1001</v>
      </c>
    </row>
    <row r="43" spans="1:23" x14ac:dyDescent="0.3">
      <c r="B43" s="15">
        <v>5</v>
      </c>
      <c r="C43" s="15" t="s">
        <v>44</v>
      </c>
      <c r="D43" s="15" t="s">
        <v>53</v>
      </c>
    </row>
    <row r="45" spans="1:23" x14ac:dyDescent="0.3">
      <c r="B45" s="32" t="s">
        <v>227</v>
      </c>
      <c r="C45" s="32"/>
      <c r="D45" s="1" t="s">
        <v>217</v>
      </c>
      <c r="E45" s="1" t="s">
        <v>228</v>
      </c>
    </row>
  </sheetData>
  <mergeCells count="9">
    <mergeCell ref="B31:E31"/>
    <mergeCell ref="B45:C45"/>
    <mergeCell ref="B27:E27"/>
    <mergeCell ref="B29:E29"/>
    <mergeCell ref="B5:E5"/>
    <mergeCell ref="B2:F2"/>
    <mergeCell ref="M2:P2"/>
    <mergeCell ref="G2:K2"/>
    <mergeCell ref="G5:K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246A-4EC9-4648-A0EB-D403C64054D3}">
  <dimension ref="B2:P34"/>
  <sheetViews>
    <sheetView topLeftCell="A11" zoomScale="130" zoomScaleNormal="130" workbookViewId="0">
      <selection activeCell="I16" sqref="I16"/>
    </sheetView>
  </sheetViews>
  <sheetFormatPr defaultRowHeight="14.4" x14ac:dyDescent="0.3"/>
  <cols>
    <col min="7" max="7" width="8.44140625" customWidth="1"/>
    <col min="10" max="10" width="9.33203125" customWidth="1"/>
    <col min="15" max="15" width="10" customWidth="1"/>
  </cols>
  <sheetData>
    <row r="2" spans="2:16" x14ac:dyDescent="0.3">
      <c r="B2" t="s">
        <v>67</v>
      </c>
    </row>
    <row r="3" spans="2:16" x14ac:dyDescent="0.3">
      <c r="B3" t="s">
        <v>58</v>
      </c>
    </row>
    <row r="5" spans="2:16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59</v>
      </c>
      <c r="M5" s="2" t="s">
        <v>60</v>
      </c>
      <c r="N5" s="2" t="s">
        <v>63</v>
      </c>
      <c r="O5" s="2" t="s">
        <v>61</v>
      </c>
      <c r="P5" s="2" t="s">
        <v>62</v>
      </c>
    </row>
    <row r="6" spans="2:16" x14ac:dyDescent="0.3">
      <c r="B6" s="2">
        <v>512</v>
      </c>
      <c r="C6" s="2">
        <v>256</v>
      </c>
      <c r="D6" s="2">
        <v>128</v>
      </c>
      <c r="E6" s="2">
        <v>64</v>
      </c>
      <c r="F6" s="2">
        <v>32</v>
      </c>
      <c r="G6" s="2">
        <v>16</v>
      </c>
      <c r="H6" s="2">
        <v>8</v>
      </c>
      <c r="I6" s="2">
        <v>4</v>
      </c>
      <c r="J6" s="2">
        <v>2</v>
      </c>
      <c r="K6" s="2">
        <v>1</v>
      </c>
      <c r="L6" s="8" t="s">
        <v>64</v>
      </c>
      <c r="M6" s="8" t="s">
        <v>65</v>
      </c>
      <c r="N6" s="8" t="s">
        <v>66</v>
      </c>
      <c r="O6" s="2">
        <f>N6/2</f>
        <v>6.25E-2</v>
      </c>
      <c r="P6" s="2">
        <f>O6/2</f>
        <v>3.125E-2</v>
      </c>
    </row>
    <row r="9" spans="2:16" x14ac:dyDescent="0.3">
      <c r="B9" s="5" t="s">
        <v>152</v>
      </c>
    </row>
    <row r="10" spans="2:16" x14ac:dyDescent="0.3">
      <c r="B10" t="s">
        <v>151</v>
      </c>
    </row>
    <row r="11" spans="2:16" x14ac:dyDescent="0.3">
      <c r="B11" t="s">
        <v>68</v>
      </c>
    </row>
    <row r="12" spans="2:16" x14ac:dyDescent="0.3">
      <c r="B12" t="s">
        <v>147</v>
      </c>
    </row>
    <row r="14" spans="2:16" x14ac:dyDescent="0.3">
      <c r="B14" t="s">
        <v>69</v>
      </c>
    </row>
    <row r="15" spans="2:16" x14ac:dyDescent="0.3">
      <c r="B15" s="11">
        <v>0.2</v>
      </c>
      <c r="C15" s="11" t="s">
        <v>70</v>
      </c>
      <c r="D15" s="11">
        <v>2</v>
      </c>
      <c r="E15" s="15" t="s">
        <v>44</v>
      </c>
      <c r="F15" s="2">
        <v>0.4</v>
      </c>
    </row>
    <row r="16" spans="2:16" x14ac:dyDescent="0.3">
      <c r="B16" s="15" t="s">
        <v>148</v>
      </c>
      <c r="C16" s="11" t="s">
        <v>70</v>
      </c>
      <c r="D16" s="11">
        <v>2</v>
      </c>
      <c r="E16" s="15" t="s">
        <v>44</v>
      </c>
      <c r="F16" s="11">
        <v>0.8</v>
      </c>
    </row>
    <row r="17" spans="2:8" x14ac:dyDescent="0.3">
      <c r="B17" s="15" t="s">
        <v>193</v>
      </c>
      <c r="C17" s="11" t="s">
        <v>70</v>
      </c>
      <c r="D17" s="11">
        <v>2</v>
      </c>
      <c r="E17" s="15" t="s">
        <v>44</v>
      </c>
      <c r="F17" s="11">
        <v>1.6</v>
      </c>
    </row>
    <row r="18" spans="2:8" x14ac:dyDescent="0.3">
      <c r="B18" s="15" t="s">
        <v>149</v>
      </c>
      <c r="C18" s="11" t="s">
        <v>71</v>
      </c>
      <c r="D18" s="11">
        <v>1</v>
      </c>
      <c r="E18" s="11" t="s">
        <v>70</v>
      </c>
      <c r="F18" s="11">
        <v>2</v>
      </c>
      <c r="G18" s="15" t="s">
        <v>44</v>
      </c>
      <c r="H18" s="11">
        <v>1.2</v>
      </c>
    </row>
    <row r="19" spans="2:8" x14ac:dyDescent="0.3">
      <c r="B19" s="15" t="s">
        <v>156</v>
      </c>
      <c r="C19" s="11" t="s">
        <v>71</v>
      </c>
      <c r="D19" s="11">
        <v>1</v>
      </c>
      <c r="E19" s="15" t="s">
        <v>70</v>
      </c>
      <c r="F19" s="11">
        <v>2</v>
      </c>
      <c r="G19" s="11" t="s">
        <v>44</v>
      </c>
      <c r="H19" s="2">
        <v>0.4</v>
      </c>
    </row>
    <row r="21" spans="2:8" x14ac:dyDescent="0.3">
      <c r="B21" s="3" t="s">
        <v>150</v>
      </c>
    </row>
    <row r="22" spans="2:8" s="4" customFormat="1" x14ac:dyDescent="0.3">
      <c r="B22" s="45"/>
    </row>
    <row r="24" spans="2:8" x14ac:dyDescent="0.3">
      <c r="B24" s="5" t="s">
        <v>153</v>
      </c>
    </row>
    <row r="25" spans="2:8" x14ac:dyDescent="0.3">
      <c r="B25" t="s">
        <v>154</v>
      </c>
      <c r="C25" s="1"/>
      <c r="D25" s="1"/>
      <c r="E25" s="1"/>
      <c r="F25" s="1"/>
    </row>
    <row r="26" spans="2:8" x14ac:dyDescent="0.3">
      <c r="B26" t="s">
        <v>155</v>
      </c>
      <c r="C26" s="1"/>
      <c r="D26" s="1"/>
      <c r="E26" s="1"/>
      <c r="F26" s="1"/>
    </row>
    <row r="27" spans="2:8" x14ac:dyDescent="0.3">
      <c r="B27" t="s">
        <v>157</v>
      </c>
    </row>
    <row r="29" spans="2:8" x14ac:dyDescent="0.3">
      <c r="B29" t="s">
        <v>158</v>
      </c>
    </row>
    <row r="30" spans="2:8" x14ac:dyDescent="0.3">
      <c r="B30" s="11">
        <v>1</v>
      </c>
      <c r="C30" s="15" t="s">
        <v>159</v>
      </c>
      <c r="D30" s="11">
        <v>2</v>
      </c>
      <c r="E30" s="11" t="s">
        <v>44</v>
      </c>
      <c r="F30" s="15" t="s">
        <v>64</v>
      </c>
      <c r="G30" s="1"/>
      <c r="H30" s="1"/>
    </row>
    <row r="31" spans="2:8" x14ac:dyDescent="0.3">
      <c r="B31" s="15" t="s">
        <v>64</v>
      </c>
      <c r="C31" s="15" t="s">
        <v>159</v>
      </c>
      <c r="D31" s="11">
        <v>2</v>
      </c>
      <c r="E31" s="15" t="s">
        <v>44</v>
      </c>
      <c r="F31" s="15" t="s">
        <v>65</v>
      </c>
      <c r="G31" s="1"/>
      <c r="H31" s="1"/>
    </row>
    <row r="32" spans="2:8" x14ac:dyDescent="0.3">
      <c r="B32" s="15" t="s">
        <v>65</v>
      </c>
      <c r="C32" s="15" t="s">
        <v>77</v>
      </c>
      <c r="D32" s="11">
        <v>1</v>
      </c>
      <c r="E32" s="15" t="s">
        <v>159</v>
      </c>
      <c r="F32" s="11">
        <v>2</v>
      </c>
      <c r="G32" s="15" t="s">
        <v>44</v>
      </c>
      <c r="H32" s="2">
        <v>0.625</v>
      </c>
    </row>
    <row r="34" spans="2:2" x14ac:dyDescent="0.3">
      <c r="B34" t="s">
        <v>160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A25-5D30-4C9D-96F0-9AD651B4C306}">
  <dimension ref="A2:W32"/>
  <sheetViews>
    <sheetView zoomScale="90" zoomScaleNormal="90" workbookViewId="0">
      <selection activeCell="E17" sqref="E17"/>
    </sheetView>
  </sheetViews>
  <sheetFormatPr defaultRowHeight="14.4" x14ac:dyDescent="0.3"/>
  <cols>
    <col min="7" max="7" width="8.44140625" customWidth="1"/>
    <col min="9" max="9" width="8.77734375" customWidth="1"/>
    <col min="10" max="10" width="10.109375" customWidth="1"/>
    <col min="11" max="11" width="9.6640625" bestFit="1" customWidth="1"/>
    <col min="15" max="15" width="10" customWidth="1"/>
  </cols>
  <sheetData>
    <row r="2" spans="2:16" x14ac:dyDescent="0.3">
      <c r="B2" t="s">
        <v>67</v>
      </c>
    </row>
    <row r="3" spans="2:16" x14ac:dyDescent="0.3">
      <c r="B3" t="s">
        <v>58</v>
      </c>
    </row>
    <row r="5" spans="2:16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59</v>
      </c>
      <c r="M5" s="2" t="s">
        <v>60</v>
      </c>
      <c r="N5" s="2" t="s">
        <v>63</v>
      </c>
      <c r="O5" s="2" t="s">
        <v>61</v>
      </c>
      <c r="P5" s="2" t="s">
        <v>62</v>
      </c>
    </row>
    <row r="6" spans="2:16" x14ac:dyDescent="0.3">
      <c r="B6" s="2">
        <v>512</v>
      </c>
      <c r="C6" s="2">
        <v>256</v>
      </c>
      <c r="D6" s="2">
        <v>128</v>
      </c>
      <c r="E6" s="2">
        <v>64</v>
      </c>
      <c r="F6" s="2">
        <v>32</v>
      </c>
      <c r="G6" s="2">
        <v>16</v>
      </c>
      <c r="H6" s="2">
        <v>8</v>
      </c>
      <c r="I6" s="2">
        <v>4</v>
      </c>
      <c r="J6" s="2">
        <v>2</v>
      </c>
      <c r="K6" s="2">
        <v>1</v>
      </c>
      <c r="L6" s="8" t="s">
        <v>64</v>
      </c>
      <c r="M6" s="8" t="s">
        <v>65</v>
      </c>
      <c r="N6" s="8" t="s">
        <v>66</v>
      </c>
      <c r="O6" s="2">
        <f>N6/2</f>
        <v>6.25E-2</v>
      </c>
      <c r="P6" s="2">
        <f>O6/2</f>
        <v>3.125E-2</v>
      </c>
    </row>
    <row r="8" spans="2:16" x14ac:dyDescent="0.3">
      <c r="B8" s="5" t="s">
        <v>72</v>
      </c>
    </row>
    <row r="9" spans="2:16" x14ac:dyDescent="0.3">
      <c r="B9" t="s">
        <v>73</v>
      </c>
    </row>
    <row r="10" spans="2:16" x14ac:dyDescent="0.3">
      <c r="B10" t="s">
        <v>145</v>
      </c>
    </row>
    <row r="11" spans="2:16" x14ac:dyDescent="0.3">
      <c r="B11" t="s">
        <v>146</v>
      </c>
    </row>
    <row r="12" spans="2:16" x14ac:dyDescent="0.3">
      <c r="B12" t="s">
        <v>74</v>
      </c>
    </row>
    <row r="14" spans="2:16" x14ac:dyDescent="0.3">
      <c r="B14" s="5" t="s">
        <v>75</v>
      </c>
    </row>
    <row r="15" spans="2:16" x14ac:dyDescent="0.3">
      <c r="B15" s="3" t="s">
        <v>76</v>
      </c>
      <c r="C15" s="1"/>
      <c r="D15" s="1"/>
      <c r="E15" s="7"/>
      <c r="F15" s="1"/>
    </row>
    <row r="16" spans="2:16" x14ac:dyDescent="0.3">
      <c r="B16" s="1">
        <v>1</v>
      </c>
      <c r="C16" s="1" t="s">
        <v>77</v>
      </c>
      <c r="D16" s="1">
        <v>0</v>
      </c>
      <c r="E16" s="7" t="s">
        <v>77</v>
      </c>
      <c r="F16" s="1">
        <v>0</v>
      </c>
      <c r="G16" s="1" t="s">
        <v>44</v>
      </c>
      <c r="H16" s="1">
        <v>1</v>
      </c>
    </row>
    <row r="17" spans="1:23" x14ac:dyDescent="0.3">
      <c r="B17" s="1">
        <v>1</v>
      </c>
      <c r="C17" s="1" t="s">
        <v>77</v>
      </c>
      <c r="D17" s="1">
        <v>0</v>
      </c>
      <c r="E17" s="1" t="s">
        <v>77</v>
      </c>
      <c r="F17" s="1">
        <v>1</v>
      </c>
      <c r="G17" s="7" t="s">
        <v>44</v>
      </c>
      <c r="H17" s="1">
        <v>0</v>
      </c>
      <c r="J17" t="s">
        <v>78</v>
      </c>
    </row>
    <row r="18" spans="1:23" x14ac:dyDescent="0.3">
      <c r="B18" s="1">
        <v>1</v>
      </c>
      <c r="C18" s="1" t="s">
        <v>77</v>
      </c>
      <c r="D18" s="1">
        <v>1</v>
      </c>
      <c r="E18" s="7" t="s">
        <v>77</v>
      </c>
      <c r="F18" s="1">
        <v>1</v>
      </c>
      <c r="G18" s="1" t="s">
        <v>44</v>
      </c>
      <c r="H18" s="1">
        <v>1</v>
      </c>
      <c r="J18" t="s">
        <v>79</v>
      </c>
    </row>
    <row r="19" spans="1:23" x14ac:dyDescent="0.3">
      <c r="A19" s="4"/>
      <c r="B19" s="9"/>
      <c r="C19" s="9"/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1" spans="1:23" x14ac:dyDescent="0.3">
      <c r="B21" s="5" t="s">
        <v>80</v>
      </c>
    </row>
    <row r="22" spans="1:23" x14ac:dyDescent="0.3">
      <c r="B22" t="s">
        <v>81</v>
      </c>
    </row>
    <row r="23" spans="1:23" x14ac:dyDescent="0.3">
      <c r="B23" t="s">
        <v>86</v>
      </c>
    </row>
    <row r="26" spans="1:23" x14ac:dyDescent="0.3">
      <c r="H26" s="13"/>
      <c r="I26" s="7" t="s">
        <v>44</v>
      </c>
      <c r="J26" s="1" t="s">
        <v>84</v>
      </c>
    </row>
    <row r="27" spans="1:23" x14ac:dyDescent="0.3">
      <c r="C27" t="s">
        <v>83</v>
      </c>
      <c r="H27" s="14"/>
      <c r="I27" s="7" t="s">
        <v>44</v>
      </c>
      <c r="J27" s="1" t="s">
        <v>85</v>
      </c>
    </row>
    <row r="29" spans="1:23" x14ac:dyDescent="0.3">
      <c r="B29" s="10">
        <v>1</v>
      </c>
      <c r="C29" s="1"/>
      <c r="D29" s="1"/>
      <c r="E29" s="10">
        <v>1</v>
      </c>
      <c r="F29" s="1"/>
      <c r="G29" s="1"/>
      <c r="H29" s="1"/>
    </row>
    <row r="30" spans="1:23" x14ac:dyDescent="0.3">
      <c r="B30" s="1"/>
      <c r="C30" s="1">
        <v>1</v>
      </c>
      <c r="D30" s="1">
        <v>0</v>
      </c>
      <c r="E30" s="1">
        <v>0</v>
      </c>
      <c r="F30" s="1" t="s">
        <v>82</v>
      </c>
      <c r="G30" s="1">
        <v>1</v>
      </c>
      <c r="H30" s="1">
        <v>1</v>
      </c>
      <c r="K30" s="11" t="s">
        <v>88</v>
      </c>
      <c r="L30" s="11" t="s">
        <v>44</v>
      </c>
      <c r="M30" s="11" t="s">
        <v>87</v>
      </c>
    </row>
    <row r="31" spans="1:23" x14ac:dyDescent="0.3">
      <c r="B31" s="9"/>
      <c r="C31" s="9">
        <v>1</v>
      </c>
      <c r="D31" s="9">
        <v>1</v>
      </c>
      <c r="E31" s="9">
        <v>0</v>
      </c>
      <c r="F31" s="9" t="s">
        <v>82</v>
      </c>
      <c r="G31" s="9">
        <v>1</v>
      </c>
      <c r="H31" s="12">
        <v>0</v>
      </c>
      <c r="I31" s="4"/>
      <c r="K31" s="11" t="s">
        <v>89</v>
      </c>
      <c r="L31" s="15" t="s">
        <v>44</v>
      </c>
      <c r="M31" s="11" t="s">
        <v>90</v>
      </c>
    </row>
    <row r="32" spans="1:23" x14ac:dyDescent="0.3">
      <c r="B32" s="1">
        <v>1</v>
      </c>
      <c r="C32" s="1">
        <v>0</v>
      </c>
      <c r="D32" s="1">
        <v>1</v>
      </c>
      <c r="E32" s="1">
        <v>1</v>
      </c>
      <c r="F32" s="1"/>
      <c r="G32" s="1">
        <v>0</v>
      </c>
      <c r="H32" s="1">
        <v>1</v>
      </c>
      <c r="K32" s="11" t="s">
        <v>91</v>
      </c>
      <c r="L32" s="15" t="s">
        <v>44</v>
      </c>
      <c r="M32" s="16" t="s">
        <v>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6550-7520-4113-98DF-B0012B95DC81}">
  <dimension ref="A2:AF101"/>
  <sheetViews>
    <sheetView tabSelected="1" topLeftCell="A59" zoomScale="130" zoomScaleNormal="130" workbookViewId="0">
      <selection activeCell="L28" sqref="L28"/>
    </sheetView>
  </sheetViews>
  <sheetFormatPr defaultRowHeight="14.4" x14ac:dyDescent="0.3"/>
  <cols>
    <col min="2" max="2" width="9.6640625" bestFit="1" customWidth="1"/>
    <col min="7" max="7" width="8.44140625" customWidth="1"/>
    <col min="9" max="9" width="8.77734375" customWidth="1"/>
    <col min="10" max="10" width="10.109375" customWidth="1"/>
    <col min="11" max="11" width="9.6640625" bestFit="1" customWidth="1"/>
    <col min="15" max="15" width="10" customWidth="1"/>
  </cols>
  <sheetData>
    <row r="2" spans="2:9" x14ac:dyDescent="0.3">
      <c r="B2" s="5" t="s">
        <v>93</v>
      </c>
      <c r="I2" s="5" t="s">
        <v>111</v>
      </c>
    </row>
    <row r="3" spans="2:9" x14ac:dyDescent="0.3">
      <c r="B3" t="s">
        <v>94</v>
      </c>
      <c r="I3" t="s">
        <v>112</v>
      </c>
    </row>
    <row r="4" spans="2:9" x14ac:dyDescent="0.3">
      <c r="B4" t="s">
        <v>95</v>
      </c>
    </row>
    <row r="5" spans="2:9" x14ac:dyDescent="0.3">
      <c r="B5" t="s">
        <v>96</v>
      </c>
    </row>
    <row r="7" spans="2:9" x14ac:dyDescent="0.3">
      <c r="B7" s="5" t="s">
        <v>109</v>
      </c>
    </row>
    <row r="8" spans="2:9" x14ac:dyDescent="0.3">
      <c r="B8" t="s">
        <v>110</v>
      </c>
    </row>
    <row r="9" spans="2:9" x14ac:dyDescent="0.3">
      <c r="B9" t="s">
        <v>113</v>
      </c>
    </row>
    <row r="10" spans="2:9" x14ac:dyDescent="0.3">
      <c r="B10" t="s">
        <v>114</v>
      </c>
    </row>
    <row r="12" spans="2:9" x14ac:dyDescent="0.3">
      <c r="B12" s="5" t="s">
        <v>94</v>
      </c>
    </row>
    <row r="13" spans="2:9" x14ac:dyDescent="0.3">
      <c r="B13" t="s">
        <v>97</v>
      </c>
    </row>
    <row r="14" spans="2:9" x14ac:dyDescent="0.3">
      <c r="B14" t="s">
        <v>100</v>
      </c>
    </row>
    <row r="15" spans="2:9" x14ac:dyDescent="0.3">
      <c r="B15" t="s">
        <v>102</v>
      </c>
    </row>
    <row r="16" spans="2:9" x14ac:dyDescent="0.3">
      <c r="B16" t="s">
        <v>98</v>
      </c>
    </row>
    <row r="17" spans="2:30" x14ac:dyDescent="0.3">
      <c r="B17" t="s">
        <v>99</v>
      </c>
    </row>
    <row r="19" spans="2:30" x14ac:dyDescent="0.3">
      <c r="B19" s="5" t="s">
        <v>95</v>
      </c>
    </row>
    <row r="20" spans="2:30" x14ac:dyDescent="0.3">
      <c r="B20" t="s">
        <v>101</v>
      </c>
    </row>
    <row r="21" spans="2:30" x14ac:dyDescent="0.3">
      <c r="B21" t="s">
        <v>102</v>
      </c>
    </row>
    <row r="23" spans="2:30" x14ac:dyDescent="0.3">
      <c r="B23" s="5" t="s">
        <v>96</v>
      </c>
    </row>
    <row r="24" spans="2:30" x14ac:dyDescent="0.3">
      <c r="B24" t="s">
        <v>103</v>
      </c>
    </row>
    <row r="25" spans="2:30" x14ac:dyDescent="0.3">
      <c r="B25" t="s">
        <v>116</v>
      </c>
      <c r="AD25" s="4"/>
    </row>
    <row r="26" spans="2:30" x14ac:dyDescent="0.3">
      <c r="B26" t="s">
        <v>115</v>
      </c>
    </row>
    <row r="27" spans="2:30" x14ac:dyDescent="0.3">
      <c r="B27" t="s">
        <v>117</v>
      </c>
    </row>
    <row r="28" spans="2:30" x14ac:dyDescent="0.3">
      <c r="B28" t="s">
        <v>104</v>
      </c>
    </row>
    <row r="30" spans="2:30" x14ac:dyDescent="0.3">
      <c r="B30" t="s">
        <v>67</v>
      </c>
    </row>
    <row r="31" spans="2:30" x14ac:dyDescent="0.3">
      <c r="B31" t="s">
        <v>58</v>
      </c>
    </row>
    <row r="33" spans="1:29" x14ac:dyDescent="0.3">
      <c r="B33" s="2" t="s">
        <v>13</v>
      </c>
      <c r="C33" s="2" t="s">
        <v>14</v>
      </c>
      <c r="D33" s="2" t="s">
        <v>15</v>
      </c>
      <c r="E33" s="2" t="s">
        <v>16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K33" s="2" t="s">
        <v>22</v>
      </c>
      <c r="L33" s="2" t="s">
        <v>59</v>
      </c>
      <c r="M33" s="2" t="s">
        <v>60</v>
      </c>
      <c r="N33" s="2" t="s">
        <v>63</v>
      </c>
      <c r="O33" s="2" t="s">
        <v>61</v>
      </c>
      <c r="P33" s="2" t="s">
        <v>62</v>
      </c>
    </row>
    <row r="34" spans="1:29" x14ac:dyDescent="0.3">
      <c r="B34" s="2">
        <v>512</v>
      </c>
      <c r="C34" s="2">
        <v>256</v>
      </c>
      <c r="D34" s="2">
        <v>128</v>
      </c>
      <c r="E34" s="2">
        <v>64</v>
      </c>
      <c r="F34" s="2">
        <v>32</v>
      </c>
      <c r="G34" s="2">
        <v>16</v>
      </c>
      <c r="H34" s="2">
        <v>8</v>
      </c>
      <c r="I34" s="2">
        <v>4</v>
      </c>
      <c r="J34" s="2">
        <v>2</v>
      </c>
      <c r="K34" s="2">
        <v>1</v>
      </c>
      <c r="L34" s="8" t="s">
        <v>64</v>
      </c>
      <c r="M34" s="8" t="s">
        <v>65</v>
      </c>
      <c r="N34" s="8" t="s">
        <v>66</v>
      </c>
      <c r="O34" s="2">
        <f>N34/2</f>
        <v>6.25E-2</v>
      </c>
      <c r="P34" s="2">
        <f>O34/2</f>
        <v>3.125E-2</v>
      </c>
    </row>
    <row r="35" spans="1:2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7" spans="1:29" x14ac:dyDescent="0.3">
      <c r="B37" s="5" t="s">
        <v>105</v>
      </c>
    </row>
    <row r="38" spans="1:29" x14ac:dyDescent="0.3">
      <c r="B38" t="s">
        <v>106</v>
      </c>
    </row>
    <row r="39" spans="1:29" x14ac:dyDescent="0.3">
      <c r="B39" t="s">
        <v>108</v>
      </c>
    </row>
    <row r="40" spans="1:29" x14ac:dyDescent="0.3">
      <c r="B40" t="s">
        <v>107</v>
      </c>
    </row>
    <row r="43" spans="1:29" x14ac:dyDescent="0.3">
      <c r="B43" t="s">
        <v>118</v>
      </c>
    </row>
    <row r="44" spans="1:29" x14ac:dyDescent="0.3">
      <c r="B44" t="s">
        <v>122</v>
      </c>
    </row>
    <row r="47" spans="1:29" x14ac:dyDescent="0.3">
      <c r="B47" s="5" t="s">
        <v>119</v>
      </c>
    </row>
    <row r="48" spans="1:29" x14ac:dyDescent="0.3">
      <c r="B48" t="s">
        <v>120</v>
      </c>
    </row>
    <row r="49" spans="1:32" x14ac:dyDescent="0.3">
      <c r="B49" t="s">
        <v>121</v>
      </c>
    </row>
    <row r="52" spans="1:32" x14ac:dyDescent="0.3">
      <c r="B52" t="s">
        <v>125</v>
      </c>
    </row>
    <row r="53" spans="1:32" x14ac:dyDescent="0.3">
      <c r="B53" s="1">
        <v>-13</v>
      </c>
      <c r="C53" s="7" t="s">
        <v>77</v>
      </c>
      <c r="D53" s="1">
        <v>127</v>
      </c>
      <c r="E53" s="7" t="s">
        <v>44</v>
      </c>
      <c r="F53" s="1">
        <f>B53+D53</f>
        <v>114</v>
      </c>
    </row>
    <row r="55" spans="1:32" x14ac:dyDescent="0.3">
      <c r="B55" t="s">
        <v>123</v>
      </c>
    </row>
    <row r="56" spans="1:32" x14ac:dyDescent="0.3">
      <c r="B56" t="s">
        <v>124</v>
      </c>
    </row>
    <row r="58" spans="1:32" x14ac:dyDescent="0.3">
      <c r="B58" s="2" t="s">
        <v>10</v>
      </c>
      <c r="C58" s="2" t="s">
        <v>11</v>
      </c>
      <c r="D58" s="2" t="s">
        <v>12</v>
      </c>
      <c r="E58" s="2" t="s">
        <v>13</v>
      </c>
      <c r="F58" s="2" t="s">
        <v>14</v>
      </c>
      <c r="G58" s="2" t="s">
        <v>15</v>
      </c>
      <c r="H58" s="2" t="s">
        <v>16</v>
      </c>
      <c r="I58" s="2" t="s">
        <v>17</v>
      </c>
      <c r="J58" s="2" t="s">
        <v>18</v>
      </c>
      <c r="K58" s="2" t="s">
        <v>19</v>
      </c>
      <c r="L58" s="2" t="s">
        <v>20</v>
      </c>
      <c r="M58" s="2" t="s">
        <v>21</v>
      </c>
      <c r="N58" s="2" t="s">
        <v>22</v>
      </c>
    </row>
    <row r="59" spans="1:32" x14ac:dyDescent="0.3">
      <c r="B59" s="2"/>
      <c r="C59" s="2"/>
      <c r="D59" s="2"/>
      <c r="E59" s="2"/>
      <c r="F59" s="2"/>
      <c r="G59" s="2">
        <v>0</v>
      </c>
      <c r="H59" s="2">
        <v>1</v>
      </c>
      <c r="I59" s="2">
        <v>1</v>
      </c>
      <c r="J59" s="2">
        <v>1</v>
      </c>
      <c r="K59" s="2">
        <v>0</v>
      </c>
      <c r="L59" s="2">
        <v>0</v>
      </c>
      <c r="M59" s="2">
        <v>1</v>
      </c>
      <c r="N59" s="2">
        <v>0</v>
      </c>
    </row>
    <row r="61" spans="1:32" x14ac:dyDescent="0.3">
      <c r="B61" t="s">
        <v>139</v>
      </c>
    </row>
    <row r="62" spans="1:32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4" spans="1:32" x14ac:dyDescent="0.3">
      <c r="B64" s="5" t="s">
        <v>126</v>
      </c>
    </row>
    <row r="65" spans="2:14" x14ac:dyDescent="0.3">
      <c r="B65" t="s">
        <v>129</v>
      </c>
    </row>
    <row r="66" spans="2:14" x14ac:dyDescent="0.3">
      <c r="B66" t="s">
        <v>130</v>
      </c>
    </row>
    <row r="68" spans="2:14" x14ac:dyDescent="0.3">
      <c r="B68" t="s">
        <v>131</v>
      </c>
    </row>
    <row r="70" spans="2:14" x14ac:dyDescent="0.3">
      <c r="B70" t="s">
        <v>132</v>
      </c>
    </row>
    <row r="71" spans="2:14" x14ac:dyDescent="0.3">
      <c r="B71" t="s">
        <v>127</v>
      </c>
    </row>
    <row r="73" spans="2:14" x14ac:dyDescent="0.3">
      <c r="B73" t="s">
        <v>128</v>
      </c>
    </row>
    <row r="74" spans="2:14" x14ac:dyDescent="0.3">
      <c r="B74" s="2" t="s">
        <v>10</v>
      </c>
      <c r="C74" s="2" t="s">
        <v>11</v>
      </c>
      <c r="D74" s="2" t="s">
        <v>12</v>
      </c>
      <c r="E74" s="2" t="s">
        <v>13</v>
      </c>
      <c r="F74" s="2" t="s">
        <v>14</v>
      </c>
      <c r="G74" s="2" t="s">
        <v>15</v>
      </c>
      <c r="H74" s="2" t="s">
        <v>16</v>
      </c>
      <c r="I74" s="2" t="s">
        <v>17</v>
      </c>
      <c r="J74" s="2" t="s">
        <v>18</v>
      </c>
      <c r="K74" s="2" t="s">
        <v>19</v>
      </c>
      <c r="L74" s="2" t="s">
        <v>20</v>
      </c>
      <c r="M74" s="2" t="s">
        <v>21</v>
      </c>
      <c r="N74" s="2" t="s">
        <v>22</v>
      </c>
    </row>
    <row r="75" spans="2:14" x14ac:dyDescent="0.3">
      <c r="B75" s="2"/>
      <c r="C75" s="2"/>
      <c r="D75" s="2"/>
      <c r="E75" s="2"/>
      <c r="F75" s="2"/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1</v>
      </c>
      <c r="N75" s="2">
        <v>0</v>
      </c>
    </row>
    <row r="77" spans="2:14" x14ac:dyDescent="0.3">
      <c r="B77" t="s">
        <v>138</v>
      </c>
    </row>
    <row r="78" spans="2:14" x14ac:dyDescent="0.3">
      <c r="B78" t="s">
        <v>133</v>
      </c>
    </row>
    <row r="81" spans="1:14" x14ac:dyDescent="0.3">
      <c r="B81" t="s">
        <v>134</v>
      </c>
    </row>
    <row r="83" spans="1:14" x14ac:dyDescent="0.3">
      <c r="B83" t="s">
        <v>135</v>
      </c>
    </row>
    <row r="84" spans="1:14" x14ac:dyDescent="0.3">
      <c r="B84" t="s">
        <v>136</v>
      </c>
    </row>
    <row r="86" spans="1:14" x14ac:dyDescent="0.3">
      <c r="B86" s="2" t="s">
        <v>10</v>
      </c>
      <c r="C86" s="2" t="s">
        <v>11</v>
      </c>
      <c r="D86" s="2" t="s">
        <v>12</v>
      </c>
      <c r="E86" s="2" t="s">
        <v>13</v>
      </c>
      <c r="F86" s="2" t="s">
        <v>14</v>
      </c>
      <c r="G86" s="2" t="s">
        <v>15</v>
      </c>
      <c r="H86" s="2" t="s">
        <v>16</v>
      </c>
      <c r="I86" s="2" t="s">
        <v>17</v>
      </c>
      <c r="J86" s="2" t="s">
        <v>18</v>
      </c>
      <c r="K86" s="2" t="s">
        <v>19</v>
      </c>
      <c r="L86" s="2" t="s">
        <v>20</v>
      </c>
      <c r="M86" s="2" t="s">
        <v>21</v>
      </c>
      <c r="N86" s="2" t="s">
        <v>22</v>
      </c>
    </row>
    <row r="87" spans="1:14" x14ac:dyDescent="0.3">
      <c r="B87" s="2"/>
      <c r="C87" s="2"/>
      <c r="D87" s="2"/>
      <c r="E87" s="2"/>
      <c r="F87" s="2"/>
      <c r="G87" s="2">
        <v>0</v>
      </c>
      <c r="H87" s="2">
        <v>1</v>
      </c>
      <c r="I87" s="2">
        <v>0</v>
      </c>
      <c r="J87" s="2">
        <v>1</v>
      </c>
      <c r="K87" s="2">
        <v>0</v>
      </c>
      <c r="L87" s="2">
        <v>1</v>
      </c>
      <c r="M87" s="2">
        <v>1</v>
      </c>
      <c r="N87" s="2">
        <v>1</v>
      </c>
    </row>
    <row r="89" spans="1:14" x14ac:dyDescent="0.3">
      <c r="B89" t="s">
        <v>137</v>
      </c>
    </row>
    <row r="91" spans="1:14" x14ac:dyDescent="0.3">
      <c r="B91" t="s">
        <v>140</v>
      </c>
    </row>
    <row r="92" spans="1:14" x14ac:dyDescent="0.3">
      <c r="B92" t="s">
        <v>141</v>
      </c>
    </row>
    <row r="94" spans="1:14" x14ac:dyDescent="0.3">
      <c r="B94" t="s">
        <v>142</v>
      </c>
    </row>
    <row r="96" spans="1:14" x14ac:dyDescent="0.3">
      <c r="A96" t="s">
        <v>144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3:12" x14ac:dyDescent="0.3">
      <c r="D97" s="1"/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</row>
    <row r="98" spans="3:12" x14ac:dyDescent="0.3">
      <c r="C98" s="17" t="s">
        <v>77</v>
      </c>
      <c r="D98" s="4"/>
      <c r="E98" s="9"/>
      <c r="F98" s="9"/>
      <c r="G98" s="9"/>
      <c r="H98" s="9"/>
      <c r="I98" s="9"/>
      <c r="J98" s="9"/>
      <c r="K98" s="9"/>
      <c r="L98" s="9">
        <v>1</v>
      </c>
    </row>
    <row r="99" spans="3:12" x14ac:dyDescent="0.3">
      <c r="C99" s="2"/>
      <c r="D99" s="2"/>
      <c r="E99" s="2">
        <v>1</v>
      </c>
      <c r="F99" s="2">
        <v>0</v>
      </c>
      <c r="G99" s="2">
        <v>1</v>
      </c>
      <c r="H99" s="2">
        <v>0</v>
      </c>
      <c r="I99" s="2">
        <v>1</v>
      </c>
      <c r="J99" s="2">
        <v>0</v>
      </c>
      <c r="K99" s="2">
        <v>0</v>
      </c>
      <c r="L99" s="2">
        <v>1</v>
      </c>
    </row>
    <row r="101" spans="3:12" x14ac:dyDescent="0.3">
      <c r="C101" t="s">
        <v>143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397F-B953-4FC1-8C43-A3155C028BCF}">
  <dimension ref="A2:AC40"/>
  <sheetViews>
    <sheetView topLeftCell="A24" zoomScale="145" zoomScaleNormal="145" workbookViewId="0">
      <selection activeCell="I31" sqref="I31"/>
    </sheetView>
  </sheetViews>
  <sheetFormatPr defaultRowHeight="14.4" x14ac:dyDescent="0.3"/>
  <cols>
    <col min="2" max="2" width="21.33203125" customWidth="1"/>
    <col min="3" max="3" width="38.44140625" customWidth="1"/>
    <col min="4" max="4" width="11.21875" customWidth="1"/>
    <col min="7" max="7" width="8.44140625" customWidth="1"/>
    <col min="9" max="9" width="8.77734375" customWidth="1"/>
    <col min="10" max="10" width="10.109375" customWidth="1"/>
    <col min="11" max="11" width="9.6640625" bestFit="1" customWidth="1"/>
    <col min="15" max="15" width="10" customWidth="1"/>
  </cols>
  <sheetData>
    <row r="2" spans="1:29" x14ac:dyDescent="0.3">
      <c r="B2" s="5" t="s">
        <v>161</v>
      </c>
      <c r="I2" s="5"/>
    </row>
    <row r="3" spans="1:29" x14ac:dyDescent="0.3">
      <c r="B3" t="s">
        <v>162</v>
      </c>
    </row>
    <row r="4" spans="1:29" x14ac:dyDescent="0.3">
      <c r="B4" t="s">
        <v>163</v>
      </c>
    </row>
    <row r="6" spans="1:29" x14ac:dyDescent="0.3">
      <c r="B6" s="5" t="s">
        <v>167</v>
      </c>
    </row>
    <row r="7" spans="1:29" x14ac:dyDescent="0.3">
      <c r="B7" t="s">
        <v>168</v>
      </c>
    </row>
    <row r="9" spans="1:29" x14ac:dyDescent="0.3">
      <c r="B9" s="5" t="s">
        <v>169</v>
      </c>
    </row>
    <row r="10" spans="1:29" x14ac:dyDescent="0.3">
      <c r="B10" t="s">
        <v>171</v>
      </c>
    </row>
    <row r="11" spans="1:29" x14ac:dyDescent="0.3">
      <c r="B11" t="s">
        <v>170</v>
      </c>
    </row>
    <row r="12" spans="1:29" x14ac:dyDescent="0.3">
      <c r="B12" t="s">
        <v>174</v>
      </c>
    </row>
    <row r="14" spans="1:29" x14ac:dyDescent="0.3">
      <c r="B14" s="2" t="s">
        <v>13</v>
      </c>
      <c r="C14" s="2" t="s">
        <v>14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 t="s">
        <v>59</v>
      </c>
      <c r="M14" s="2" t="s">
        <v>60</v>
      </c>
      <c r="N14" s="2" t="s">
        <v>63</v>
      </c>
      <c r="O14" s="2" t="s">
        <v>61</v>
      </c>
      <c r="P14" s="2" t="s">
        <v>62</v>
      </c>
    </row>
    <row r="15" spans="1:29" x14ac:dyDescent="0.3">
      <c r="B15" s="2">
        <v>512</v>
      </c>
      <c r="C15" s="2">
        <v>256</v>
      </c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8" t="s">
        <v>64</v>
      </c>
      <c r="M15" s="8" t="s">
        <v>65</v>
      </c>
      <c r="N15" s="8" t="s">
        <v>66</v>
      </c>
      <c r="O15" s="2">
        <f>N15/2</f>
        <v>6.25E-2</v>
      </c>
      <c r="P15" s="2">
        <f>O15/2</f>
        <v>3.125E-2</v>
      </c>
    </row>
    <row r="16" spans="1:2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8" spans="2:5" x14ac:dyDescent="0.3">
      <c r="B18" s="5" t="s">
        <v>164</v>
      </c>
    </row>
    <row r="19" spans="2:5" x14ac:dyDescent="0.3">
      <c r="B19" t="s">
        <v>165</v>
      </c>
    </row>
    <row r="20" spans="2:5" x14ac:dyDescent="0.3">
      <c r="B20" t="s">
        <v>166</v>
      </c>
    </row>
    <row r="21" spans="2:5" x14ac:dyDescent="0.3">
      <c r="B21" t="s">
        <v>172</v>
      </c>
    </row>
    <row r="22" spans="2:5" x14ac:dyDescent="0.3">
      <c r="B22" t="s">
        <v>173</v>
      </c>
    </row>
    <row r="23" spans="2:5" x14ac:dyDescent="0.3">
      <c r="B23" t="s">
        <v>175</v>
      </c>
    </row>
    <row r="24" spans="2:5" x14ac:dyDescent="0.3">
      <c r="B24" t="s">
        <v>176</v>
      </c>
    </row>
    <row r="25" spans="2:5" x14ac:dyDescent="0.3">
      <c r="B25" t="s">
        <v>177</v>
      </c>
    </row>
    <row r="27" spans="2:5" x14ac:dyDescent="0.3">
      <c r="B27" t="s">
        <v>178</v>
      </c>
    </row>
    <row r="28" spans="2:5" ht="15" thickBot="1" x14ac:dyDescent="0.35"/>
    <row r="29" spans="2:5" x14ac:dyDescent="0.3">
      <c r="B29" s="19" t="s">
        <v>179</v>
      </c>
      <c r="C29" s="20" t="s">
        <v>180</v>
      </c>
      <c r="D29" s="20"/>
      <c r="E29" s="21"/>
    </row>
    <row r="30" spans="2:5" x14ac:dyDescent="0.3">
      <c r="B30" s="22"/>
      <c r="E30" s="23"/>
    </row>
    <row r="31" spans="2:5" x14ac:dyDescent="0.3">
      <c r="B31" s="22" t="s">
        <v>181</v>
      </c>
      <c r="C31" t="s">
        <v>182</v>
      </c>
      <c r="E31" s="23"/>
    </row>
    <row r="32" spans="2:5" x14ac:dyDescent="0.3">
      <c r="B32" s="22"/>
      <c r="E32" s="23"/>
    </row>
    <row r="33" spans="2:5" x14ac:dyDescent="0.3">
      <c r="B33" s="22"/>
      <c r="C33" s="1" t="s">
        <v>183</v>
      </c>
      <c r="D33" s="1" t="s">
        <v>184</v>
      </c>
      <c r="E33" s="24" t="s">
        <v>185</v>
      </c>
    </row>
    <row r="34" spans="2:5" x14ac:dyDescent="0.3">
      <c r="B34" s="22" t="s">
        <v>186</v>
      </c>
      <c r="C34" s="11">
        <v>0</v>
      </c>
      <c r="D34" s="11">
        <v>10000111</v>
      </c>
      <c r="E34" s="25">
        <v>1</v>
      </c>
    </row>
    <row r="35" spans="2:5" x14ac:dyDescent="0.3">
      <c r="B35" s="26"/>
      <c r="E35" s="23"/>
    </row>
    <row r="36" spans="2:5" x14ac:dyDescent="0.3">
      <c r="B36" s="22" t="s">
        <v>187</v>
      </c>
      <c r="C36" t="s">
        <v>188</v>
      </c>
      <c r="E36" s="23"/>
    </row>
    <row r="37" spans="2:5" x14ac:dyDescent="0.3">
      <c r="B37" s="26"/>
      <c r="E37" s="23"/>
    </row>
    <row r="38" spans="2:5" x14ac:dyDescent="0.3">
      <c r="B38" s="22" t="s">
        <v>189</v>
      </c>
      <c r="C38" s="1" t="s">
        <v>190</v>
      </c>
      <c r="E38" s="23"/>
    </row>
    <row r="39" spans="2:5" x14ac:dyDescent="0.3">
      <c r="B39" s="26"/>
      <c r="E39" s="23"/>
    </row>
    <row r="40" spans="2:5" ht="15" thickBot="1" x14ac:dyDescent="0.35">
      <c r="B40" s="27" t="s">
        <v>191</v>
      </c>
      <c r="C40" s="28" t="s">
        <v>192</v>
      </c>
      <c r="D40" s="29"/>
      <c r="E40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Inleiding</vt:lpstr>
      <vt:lpstr>Binaire bewerkingen</vt:lpstr>
      <vt:lpstr>Octale bewerkingen</vt:lpstr>
      <vt:lpstr>Hexadecimale bewerkingen</vt:lpstr>
      <vt:lpstr>Kommagetallen</vt:lpstr>
      <vt:lpstr>Binaire getallen optellen</vt:lpstr>
      <vt:lpstr>Negatieve getallen</vt:lpstr>
      <vt:lpstr>Floating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robbe2709@gmail.com</dc:creator>
  <cp:lastModifiedBy>robbe2709@gmail.com</cp:lastModifiedBy>
  <cp:lastPrinted>2023-12-18T08:46:30Z</cp:lastPrinted>
  <dcterms:created xsi:type="dcterms:W3CDTF">2023-10-02T14:28:53Z</dcterms:created>
  <dcterms:modified xsi:type="dcterms:W3CDTF">2023-12-18T09:37:02Z</dcterms:modified>
</cp:coreProperties>
</file>