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CF363DCA-9A2B-4624-BD8E-0E4BB84AC768}" xr6:coauthVersionLast="47" xr6:coauthVersionMax="47" xr10:uidLastSave="{00000000-0000-0000-0000-000000000000}"/>
  <bookViews>
    <workbookView xWindow="810" yWindow="-120" windowWidth="28110" windowHeight="18240" xr2:uid="{6C794AC9-5230-4D55-AEEE-1DE0AE235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B9" i="1"/>
  <c r="B7" i="1"/>
  <c r="B66" i="1"/>
  <c r="B69" i="1" s="1"/>
  <c r="B8" i="1" l="1"/>
  <c r="B6" i="1"/>
  <c r="B4" i="1"/>
  <c r="B3" i="1"/>
  <c r="G37" i="1" l="1"/>
  <c r="B37" i="1"/>
  <c r="G36" i="1"/>
  <c r="B36" i="1"/>
  <c r="G35" i="1"/>
  <c r="B35" i="1"/>
  <c r="G34" i="1"/>
  <c r="B34" i="1"/>
  <c r="G33" i="1"/>
  <c r="B33" i="1"/>
  <c r="G32" i="1"/>
  <c r="B32" i="1"/>
  <c r="G19" i="1"/>
  <c r="B19" i="1"/>
  <c r="G18" i="1"/>
  <c r="B18" i="1"/>
  <c r="G17" i="1"/>
  <c r="B17" i="1"/>
  <c r="G16" i="1"/>
  <c r="B16" i="1"/>
  <c r="G15" i="1"/>
  <c r="B15" i="1"/>
  <c r="B14" i="1"/>
  <c r="B38" i="1"/>
  <c r="B31" i="1"/>
  <c r="B13" i="1"/>
  <c r="G31" i="1"/>
  <c r="G13" i="1"/>
</calcChain>
</file>

<file path=xl/sharedStrings.xml><?xml version="1.0" encoding="utf-8"?>
<sst xmlns="http://schemas.openxmlformats.org/spreadsheetml/2006/main" count="139" uniqueCount="89">
  <si>
    <t>Reference</t>
  </si>
  <si>
    <t>Kurz et al (2009)</t>
  </si>
  <si>
    <t>25% lower than CWD</t>
  </si>
  <si>
    <t>LitterVF_R10</t>
  </si>
  <si>
    <t>LitterF_R10</t>
  </si>
  <si>
    <t>LitterM_R10</t>
  </si>
  <si>
    <t>LitterS_R10</t>
  </si>
  <si>
    <t>SoilVF_R10</t>
  </si>
  <si>
    <t>SoilF_R10</t>
  </si>
  <si>
    <t>SoilS_R10</t>
  </si>
  <si>
    <t>LitterVF_Q10</t>
  </si>
  <si>
    <t>LitterF_Q10</t>
  </si>
  <si>
    <t>LitterM_Q10</t>
  </si>
  <si>
    <t>LitterS_Q10</t>
  </si>
  <si>
    <t>SoilVF_Q10</t>
  </si>
  <si>
    <t>SoilF_Q10</t>
  </si>
  <si>
    <t>SoilS_Q10</t>
  </si>
  <si>
    <t>LitterVF_PhysTransRate</t>
  </si>
  <si>
    <t>LitterF_PhysTransRate</t>
  </si>
  <si>
    <t>LitterM_PhysTransRate</t>
  </si>
  <si>
    <t>LitterS_PhysTransRate</t>
  </si>
  <si>
    <t>SoilVF_PhysTransRate</t>
  </si>
  <si>
    <t>SoilF_PhysTransRate</t>
  </si>
  <si>
    <t>SoilS_PhysTransRate</t>
  </si>
  <si>
    <t>Sigma</t>
  </si>
  <si>
    <t>BL</t>
  </si>
  <si>
    <t>BU</t>
  </si>
  <si>
    <t>Name</t>
  </si>
  <si>
    <t>Best Estimate</t>
  </si>
  <si>
    <t>Backup BE</t>
  </si>
  <si>
    <t>DeadStemMerch_R10</t>
  </si>
  <si>
    <t>DeadStemNonMerch_R10</t>
  </si>
  <si>
    <t>DeadBranch_R10</t>
  </si>
  <si>
    <t>DeadStemMerch_Q10</t>
  </si>
  <si>
    <t>DeadStemNonMerch_Q10</t>
  </si>
  <si>
    <t>DeadBranch_Q10</t>
  </si>
  <si>
    <t>DeadStemMerch_PhysTransRate</t>
  </si>
  <si>
    <t>DeadStemNonMerch_PhysTransRate</t>
  </si>
  <si>
    <t>DeadBranch_PhysTransRate</t>
  </si>
  <si>
    <t>LitterVFToLitterS</t>
  </si>
  <si>
    <t>Kurz et al. 2009</t>
  </si>
  <si>
    <t>LitterVFToCO2</t>
  </si>
  <si>
    <t>LitterFToLitterS</t>
  </si>
  <si>
    <t>LitterFToCO2</t>
  </si>
  <si>
    <t>LitterMToLitterS</t>
  </si>
  <si>
    <t>LitterMToCO2</t>
  </si>
  <si>
    <t>LitterSToCO2</t>
  </si>
  <si>
    <t>DeadStemMerchToLitterM</t>
  </si>
  <si>
    <t>DeadStemMerchToCO2</t>
  </si>
  <si>
    <t>DeadStemNonMerchToLitterM</t>
  </si>
  <si>
    <t>DeadStemNonMerchToCO2</t>
  </si>
  <si>
    <t>DeadBranchToLitterF</t>
  </si>
  <si>
    <t>DeadBranchToCO2</t>
  </si>
  <si>
    <t>SoilVFToSoilS</t>
  </si>
  <si>
    <t>SoilVFToCO2</t>
  </si>
  <si>
    <t>SoilFToSoilS</t>
  </si>
  <si>
    <t>SoilFToCO2</t>
  </si>
  <si>
    <t>SoilSToCO2</t>
  </si>
  <si>
    <t>PiledStemMerchToCO2</t>
  </si>
  <si>
    <t>PiledStemNonMerchToCO2</t>
  </si>
  <si>
    <t>PiledBarkToCO2</t>
  </si>
  <si>
    <t>PiledBranchToCO2</t>
  </si>
  <si>
    <t>PiledFoliageToCO2</t>
  </si>
  <si>
    <t>PiledDeadStemToCO2</t>
  </si>
  <si>
    <t>PiledDeadBranchToCO2</t>
  </si>
  <si>
    <t>FractionDeadStemThatIsNonMerch</t>
  </si>
  <si>
    <t>Consistent with the fraction of merch to non-merch in TIPSY at age 100</t>
  </si>
  <si>
    <t>PiledStemMerch_R10</t>
  </si>
  <si>
    <t>PiledStemNonMerch_R10</t>
  </si>
  <si>
    <t>PiledBark_R10</t>
  </si>
  <si>
    <t>PiledBranch_R10</t>
  </si>
  <si>
    <t>PiledFoliage_R10</t>
  </si>
  <si>
    <t>PiledDeadStem_R10</t>
  </si>
  <si>
    <t>PiledDeadBranch_R10</t>
  </si>
  <si>
    <t>PiledStemMerch_Q10</t>
  </si>
  <si>
    <t>PiledStemNonMerch_Q10</t>
  </si>
  <si>
    <t>PiledBark_Q10</t>
  </si>
  <si>
    <t>PiledBranch_Q10</t>
  </si>
  <si>
    <t>PiledFoliage_Q10</t>
  </si>
  <si>
    <t>PiledDeadStem_Q10</t>
  </si>
  <si>
    <t>PiledDeadBranch_Q10</t>
  </si>
  <si>
    <t>DeadBark_PhysTransRate</t>
  </si>
  <si>
    <t>DeadBark_R10</t>
  </si>
  <si>
    <t>DeadBark_Q10</t>
  </si>
  <si>
    <t>DeadBarkToLitterF</t>
  </si>
  <si>
    <t>DeadBarkToCO2</t>
  </si>
  <si>
    <t>n.a.</t>
  </si>
  <si>
    <t>Not represented</t>
  </si>
  <si>
    <t>Not represented, following stemwood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</si>
</sst>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D509-E7D5-401A-89FD-047231683D40}">
  <dimension ref="A1:I77"/>
  <sheetViews>
    <sheetView tabSelected="1" workbookViewId="0">
      <selection activeCell="B2" sqref="B2"/>
    </sheetView>
  </sheetViews>
  <sheetFormatPr defaultRowHeight="15" x14ac:dyDescent="0.25"/>
  <cols>
    <col min="1" max="1" width="34.140625" customWidth="1"/>
    <col min="2" max="2" width="12.42578125" customWidth="1"/>
    <col min="5" max="5" width="13" customWidth="1"/>
    <col min="6" max="6" width="43.28515625" customWidth="1"/>
  </cols>
  <sheetData>
    <row r="1" spans="1:9" x14ac:dyDescent="0.25">
      <c r="A1" s="4" t="s">
        <v>27</v>
      </c>
      <c r="B1" s="5" t="s">
        <v>28</v>
      </c>
      <c r="C1" s="5" t="s">
        <v>24</v>
      </c>
      <c r="D1" s="5" t="s">
        <v>25</v>
      </c>
      <c r="E1" s="5" t="s">
        <v>26</v>
      </c>
      <c r="F1" s="5" t="s">
        <v>0</v>
      </c>
      <c r="G1" s="5" t="s">
        <v>29</v>
      </c>
      <c r="H1" s="1"/>
      <c r="I1" s="1"/>
    </row>
    <row r="2" spans="1:9" x14ac:dyDescent="0.25">
      <c r="A2" t="s">
        <v>3</v>
      </c>
      <c r="B2" s="2">
        <v>0.35499999999999998</v>
      </c>
      <c r="C2" s="2">
        <v>0.25</v>
      </c>
      <c r="D2" s="2">
        <v>0</v>
      </c>
      <c r="E2" s="2">
        <v>-9999</v>
      </c>
      <c r="F2" s="3" t="s">
        <v>1</v>
      </c>
      <c r="G2" s="2">
        <v>0.35499999999999998</v>
      </c>
      <c r="H2" s="1"/>
      <c r="I2" s="1"/>
    </row>
    <row r="3" spans="1:9" x14ac:dyDescent="0.25">
      <c r="A3" t="s">
        <v>4</v>
      </c>
      <c r="B3" s="2">
        <f>1*G3</f>
        <v>0.14349999999999999</v>
      </c>
      <c r="C3" s="2">
        <v>0.25</v>
      </c>
      <c r="D3" s="2">
        <v>0</v>
      </c>
      <c r="E3" s="2">
        <v>-9999</v>
      </c>
      <c r="F3" s="3" t="s">
        <v>1</v>
      </c>
      <c r="G3" s="2">
        <v>0.14349999999999999</v>
      </c>
      <c r="H3" s="1"/>
      <c r="I3" s="1"/>
    </row>
    <row r="4" spans="1:9" x14ac:dyDescent="0.25">
      <c r="A4" t="s">
        <v>5</v>
      </c>
      <c r="B4" s="2">
        <f>1*G4</f>
        <v>3.7400000000000003E-2</v>
      </c>
      <c r="C4" s="2">
        <v>0.25</v>
      </c>
      <c r="D4" s="2">
        <v>0</v>
      </c>
      <c r="E4" s="2">
        <v>-9999</v>
      </c>
      <c r="F4" s="3" t="s">
        <v>1</v>
      </c>
      <c r="G4" s="2">
        <v>3.7400000000000003E-2</v>
      </c>
      <c r="H4" s="1"/>
      <c r="I4" s="1"/>
    </row>
    <row r="5" spans="1:9" x14ac:dyDescent="0.25">
      <c r="A5" t="s">
        <v>6</v>
      </c>
      <c r="B5" s="2">
        <v>1.4999999999999999E-2</v>
      </c>
      <c r="C5" s="2">
        <v>0.25</v>
      </c>
      <c r="D5" s="2">
        <v>0</v>
      </c>
      <c r="E5" s="2">
        <v>-9999</v>
      </c>
      <c r="F5" s="3" t="s">
        <v>1</v>
      </c>
      <c r="G5" s="2">
        <v>1.4999999999999999E-2</v>
      </c>
      <c r="H5" s="1"/>
      <c r="I5" s="1"/>
    </row>
    <row r="6" spans="1:9" x14ac:dyDescent="0.25">
      <c r="A6" t="s">
        <v>30</v>
      </c>
      <c r="B6" s="2">
        <f>1*G6</f>
        <v>1.8700000000000001E-2</v>
      </c>
      <c r="C6" s="2">
        <v>0.25</v>
      </c>
      <c r="D6" s="2">
        <v>0</v>
      </c>
      <c r="E6" s="2">
        <v>-9999</v>
      </c>
      <c r="F6" s="3" t="s">
        <v>1</v>
      </c>
      <c r="G6" s="2">
        <v>1.8700000000000001E-2</v>
      </c>
      <c r="H6" s="1"/>
      <c r="I6" s="1"/>
    </row>
    <row r="7" spans="1:9" x14ac:dyDescent="0.25">
      <c r="A7" t="s">
        <v>31</v>
      </c>
      <c r="B7" s="2">
        <f>B8</f>
        <v>7.1749999999999994E-2</v>
      </c>
      <c r="C7" s="2">
        <v>0.25</v>
      </c>
      <c r="D7" s="2">
        <v>0</v>
      </c>
      <c r="E7" s="2">
        <v>-9999</v>
      </c>
      <c r="F7" s="3" t="s">
        <v>1</v>
      </c>
      <c r="G7" s="2" t="s">
        <v>86</v>
      </c>
      <c r="H7" s="1"/>
      <c r="I7" s="1"/>
    </row>
    <row r="8" spans="1:9" x14ac:dyDescent="0.25">
      <c r="A8" t="s">
        <v>32</v>
      </c>
      <c r="B8" s="2">
        <f>1*G8</f>
        <v>7.1749999999999994E-2</v>
      </c>
      <c r="C8" s="2">
        <v>0.25</v>
      </c>
      <c r="D8" s="2">
        <v>0</v>
      </c>
      <c r="E8" s="2">
        <v>-9999</v>
      </c>
      <c r="F8" s="3" t="s">
        <v>1</v>
      </c>
      <c r="G8" s="2">
        <v>7.1749999999999994E-2</v>
      </c>
      <c r="H8" s="1"/>
      <c r="I8" s="1"/>
    </row>
    <row r="9" spans="1:9" x14ac:dyDescent="0.25">
      <c r="A9" t="s">
        <v>82</v>
      </c>
      <c r="B9" s="2">
        <f>B8</f>
        <v>7.1749999999999994E-2</v>
      </c>
      <c r="C9" s="2">
        <v>0.25</v>
      </c>
      <c r="D9" s="2">
        <v>0</v>
      </c>
      <c r="E9" s="2">
        <v>-9999</v>
      </c>
      <c r="F9" s="3"/>
      <c r="G9" s="2" t="s">
        <v>86</v>
      </c>
    </row>
    <row r="10" spans="1:9" x14ac:dyDescent="0.25">
      <c r="A10" t="s">
        <v>7</v>
      </c>
      <c r="B10" s="2">
        <v>0.5</v>
      </c>
      <c r="C10" s="2">
        <v>0.25</v>
      </c>
      <c r="D10" s="2">
        <v>0</v>
      </c>
      <c r="E10" s="2">
        <v>-9999</v>
      </c>
      <c r="F10" s="3" t="s">
        <v>1</v>
      </c>
      <c r="G10" s="2">
        <v>0.5</v>
      </c>
      <c r="H10" s="1"/>
      <c r="I10" s="1"/>
    </row>
    <row r="11" spans="1:9" x14ac:dyDescent="0.25">
      <c r="A11" t="s">
        <v>8</v>
      </c>
      <c r="B11" s="2">
        <v>0.14349999999999999</v>
      </c>
      <c r="C11" s="2">
        <v>0.25</v>
      </c>
      <c r="D11" s="2">
        <v>0</v>
      </c>
      <c r="E11" s="2">
        <v>-9999</v>
      </c>
      <c r="F11" s="3" t="s">
        <v>1</v>
      </c>
      <c r="G11" s="2">
        <v>0.14349999999999999</v>
      </c>
      <c r="H11" s="1"/>
      <c r="I11" s="1"/>
    </row>
    <row r="12" spans="1:9" x14ac:dyDescent="0.25">
      <c r="A12" t="s">
        <v>9</v>
      </c>
      <c r="B12" s="2">
        <v>3.3E-3</v>
      </c>
      <c r="C12" s="2">
        <v>0.25</v>
      </c>
      <c r="D12" s="2">
        <v>0</v>
      </c>
      <c r="E12" s="2">
        <v>-9999</v>
      </c>
      <c r="F12" s="3" t="s">
        <v>1</v>
      </c>
      <c r="G12" s="2">
        <v>3.3E-3</v>
      </c>
      <c r="H12" s="1"/>
      <c r="I12" s="1"/>
    </row>
    <row r="13" spans="1:9" x14ac:dyDescent="0.25">
      <c r="A13" s="1" t="s">
        <v>67</v>
      </c>
      <c r="B13" s="2">
        <f>0.75*B4</f>
        <v>2.8050000000000002E-2</v>
      </c>
      <c r="C13" s="2">
        <v>0.25</v>
      </c>
      <c r="D13" s="2">
        <v>0</v>
      </c>
      <c r="E13" s="2">
        <v>-9999</v>
      </c>
      <c r="F13" s="3" t="s">
        <v>2</v>
      </c>
      <c r="G13" s="2">
        <f>0.75*G4</f>
        <v>2.8050000000000002E-2</v>
      </c>
      <c r="H13" s="1"/>
      <c r="I13" s="1"/>
    </row>
    <row r="14" spans="1:9" x14ac:dyDescent="0.25">
      <c r="A14" s="1" t="s">
        <v>68</v>
      </c>
      <c r="B14" s="2">
        <f>0.75*B5</f>
        <v>1.125E-2</v>
      </c>
      <c r="C14" s="2">
        <v>0.25</v>
      </c>
      <c r="D14" s="2">
        <v>0</v>
      </c>
      <c r="E14" s="2">
        <v>-9999</v>
      </c>
      <c r="F14" s="3" t="s">
        <v>2</v>
      </c>
      <c r="G14" s="2">
        <f>0.75*G5</f>
        <v>1.125E-2</v>
      </c>
      <c r="H14" s="1"/>
    </row>
    <row r="15" spans="1:9" x14ac:dyDescent="0.25">
      <c r="A15" s="1" t="s">
        <v>69</v>
      </c>
      <c r="B15" s="2">
        <f>0.75*B6</f>
        <v>1.4025000000000001E-2</v>
      </c>
      <c r="C15" s="2">
        <v>0.25</v>
      </c>
      <c r="D15" s="2">
        <v>0</v>
      </c>
      <c r="E15" s="2">
        <v>-9999</v>
      </c>
      <c r="F15" s="3" t="s">
        <v>2</v>
      </c>
      <c r="G15" s="2">
        <f>0.75*G6</f>
        <v>1.4025000000000001E-2</v>
      </c>
      <c r="H15" s="1"/>
    </row>
    <row r="16" spans="1:9" x14ac:dyDescent="0.25">
      <c r="A16" s="1" t="s">
        <v>70</v>
      </c>
      <c r="B16" s="2">
        <f>0.75*B7</f>
        <v>5.3812499999999999E-2</v>
      </c>
      <c r="C16" s="2">
        <v>0.25</v>
      </c>
      <c r="D16" s="2">
        <v>0</v>
      </c>
      <c r="E16" s="2">
        <v>-9999</v>
      </c>
      <c r="F16" s="3" t="s">
        <v>2</v>
      </c>
      <c r="G16" s="2" t="e">
        <f>0.75*G7</f>
        <v>#VALUE!</v>
      </c>
      <c r="H16" s="1"/>
    </row>
    <row r="17" spans="1:9" x14ac:dyDescent="0.25">
      <c r="A17" s="1" t="s">
        <v>71</v>
      </c>
      <c r="B17" s="2">
        <f>0.75*B8</f>
        <v>5.3812499999999999E-2</v>
      </c>
      <c r="C17" s="2">
        <v>0.25</v>
      </c>
      <c r="D17" s="2">
        <v>0</v>
      </c>
      <c r="E17" s="2">
        <v>-9999</v>
      </c>
      <c r="F17" s="3" t="s">
        <v>2</v>
      </c>
      <c r="G17" s="2">
        <f>0.75*G8</f>
        <v>5.3812499999999999E-2</v>
      </c>
      <c r="H17" s="1"/>
    </row>
    <row r="18" spans="1:9" x14ac:dyDescent="0.25">
      <c r="A18" s="1" t="s">
        <v>72</v>
      </c>
      <c r="B18" s="2">
        <f>0.75*B10</f>
        <v>0.375</v>
      </c>
      <c r="C18" s="2">
        <v>0.25</v>
      </c>
      <c r="D18" s="2">
        <v>0</v>
      </c>
      <c r="E18" s="2">
        <v>-9999</v>
      </c>
      <c r="F18" s="3" t="s">
        <v>2</v>
      </c>
      <c r="G18" s="2">
        <f>0.75*G10</f>
        <v>0.375</v>
      </c>
      <c r="H18" s="1"/>
    </row>
    <row r="19" spans="1:9" x14ac:dyDescent="0.25">
      <c r="A19" s="1" t="s">
        <v>73</v>
      </c>
      <c r="B19" s="2">
        <f>0.75*B11</f>
        <v>0.107625</v>
      </c>
      <c r="C19" s="2">
        <v>0.25</v>
      </c>
      <c r="D19" s="2">
        <v>0</v>
      </c>
      <c r="E19" s="2">
        <v>-9999</v>
      </c>
      <c r="F19" s="3" t="s">
        <v>2</v>
      </c>
      <c r="G19" s="2">
        <f>0.75*G11</f>
        <v>0.107625</v>
      </c>
      <c r="H19" s="1"/>
    </row>
    <row r="20" spans="1:9" x14ac:dyDescent="0.25">
      <c r="A20" t="s">
        <v>10</v>
      </c>
      <c r="B20" s="2">
        <v>2.65</v>
      </c>
      <c r="C20" s="2">
        <v>0.25</v>
      </c>
      <c r="D20" s="2">
        <v>0</v>
      </c>
      <c r="E20" s="2">
        <v>-9999</v>
      </c>
      <c r="F20" s="3" t="s">
        <v>1</v>
      </c>
      <c r="G20" s="2">
        <v>2.65</v>
      </c>
    </row>
    <row r="21" spans="1:9" x14ac:dyDescent="0.25">
      <c r="A21" t="s">
        <v>11</v>
      </c>
      <c r="B21" s="2">
        <v>2</v>
      </c>
      <c r="C21" s="2">
        <v>0.25</v>
      </c>
      <c r="D21" s="2">
        <v>0</v>
      </c>
      <c r="E21" s="2">
        <v>-9999</v>
      </c>
      <c r="F21" s="3" t="s">
        <v>1</v>
      </c>
      <c r="G21" s="2">
        <v>2</v>
      </c>
      <c r="H21" s="1"/>
      <c r="I21" s="1"/>
    </row>
    <row r="22" spans="1:9" x14ac:dyDescent="0.25">
      <c r="A22" t="s">
        <v>12</v>
      </c>
      <c r="B22" s="2">
        <v>2</v>
      </c>
      <c r="C22" s="2">
        <v>0.25</v>
      </c>
      <c r="D22" s="2">
        <v>0</v>
      </c>
      <c r="E22" s="2">
        <v>-9999</v>
      </c>
      <c r="F22" s="3" t="s">
        <v>1</v>
      </c>
      <c r="G22" s="2">
        <v>2</v>
      </c>
      <c r="H22" s="1"/>
      <c r="I22" s="1"/>
    </row>
    <row r="23" spans="1:9" x14ac:dyDescent="0.25">
      <c r="A23" t="s">
        <v>13</v>
      </c>
      <c r="B23" s="2">
        <v>2.65</v>
      </c>
      <c r="C23" s="2">
        <v>0.25</v>
      </c>
      <c r="D23" s="2">
        <v>0</v>
      </c>
      <c r="E23" s="2">
        <v>-9999</v>
      </c>
      <c r="F23" s="3" t="s">
        <v>1</v>
      </c>
      <c r="G23" s="2">
        <v>2.65</v>
      </c>
      <c r="H23" s="1"/>
      <c r="I23" s="1"/>
    </row>
    <row r="24" spans="1:9" x14ac:dyDescent="0.25">
      <c r="A24" t="s">
        <v>33</v>
      </c>
      <c r="B24" s="2">
        <v>2</v>
      </c>
      <c r="C24" s="2">
        <v>0.25</v>
      </c>
      <c r="D24" s="2">
        <v>0</v>
      </c>
      <c r="E24" s="2">
        <v>-9999</v>
      </c>
      <c r="F24" s="3" t="s">
        <v>1</v>
      </c>
      <c r="G24" s="2">
        <v>2</v>
      </c>
      <c r="H24" s="1"/>
      <c r="I24" s="1"/>
    </row>
    <row r="25" spans="1:9" x14ac:dyDescent="0.25">
      <c r="A25" t="s">
        <v>34</v>
      </c>
      <c r="B25" s="2">
        <v>2</v>
      </c>
      <c r="C25" s="2">
        <v>0.25</v>
      </c>
      <c r="D25" s="2">
        <v>0</v>
      </c>
      <c r="E25" s="2">
        <v>-9999</v>
      </c>
      <c r="F25" s="3" t="s">
        <v>1</v>
      </c>
      <c r="G25" s="2">
        <v>2</v>
      </c>
      <c r="H25" s="1"/>
      <c r="I25" s="1"/>
    </row>
    <row r="26" spans="1:9" x14ac:dyDescent="0.25">
      <c r="A26" t="s">
        <v>35</v>
      </c>
      <c r="B26" s="2">
        <v>2</v>
      </c>
      <c r="C26" s="2">
        <v>0.25</v>
      </c>
      <c r="D26" s="2">
        <v>0</v>
      </c>
      <c r="E26" s="2">
        <v>-9999</v>
      </c>
      <c r="F26" s="3" t="s">
        <v>1</v>
      </c>
      <c r="G26" s="2">
        <v>2</v>
      </c>
    </row>
    <row r="27" spans="1:9" x14ac:dyDescent="0.25">
      <c r="A27" t="s">
        <v>83</v>
      </c>
      <c r="B27" s="2">
        <v>2</v>
      </c>
      <c r="C27" s="2">
        <v>0.25</v>
      </c>
      <c r="D27" s="2">
        <v>0</v>
      </c>
      <c r="E27" s="2">
        <v>-9999</v>
      </c>
      <c r="F27" s="3"/>
      <c r="G27" s="2">
        <v>2</v>
      </c>
    </row>
    <row r="28" spans="1:9" x14ac:dyDescent="0.25">
      <c r="A28" t="s">
        <v>14</v>
      </c>
      <c r="B28" s="2">
        <v>2</v>
      </c>
      <c r="C28" s="2">
        <v>0.25</v>
      </c>
      <c r="D28" s="2">
        <v>0</v>
      </c>
      <c r="E28" s="2">
        <v>-9999</v>
      </c>
      <c r="F28" s="3" t="s">
        <v>1</v>
      </c>
      <c r="G28" s="2">
        <v>2</v>
      </c>
    </row>
    <row r="29" spans="1:9" x14ac:dyDescent="0.25">
      <c r="A29" t="s">
        <v>15</v>
      </c>
      <c r="B29" s="2">
        <v>2</v>
      </c>
      <c r="C29" s="2">
        <v>0.25</v>
      </c>
      <c r="D29" s="2">
        <v>0</v>
      </c>
      <c r="E29" s="2">
        <v>-9999</v>
      </c>
      <c r="F29" s="3" t="s">
        <v>1</v>
      </c>
      <c r="G29" s="2">
        <v>2</v>
      </c>
    </row>
    <row r="30" spans="1:9" x14ac:dyDescent="0.25">
      <c r="A30" t="s">
        <v>16</v>
      </c>
      <c r="B30" s="2">
        <v>1</v>
      </c>
      <c r="C30" s="2">
        <v>0.25</v>
      </c>
      <c r="D30" s="2">
        <v>0</v>
      </c>
      <c r="E30" s="2">
        <v>-9999</v>
      </c>
      <c r="F30" s="3" t="s">
        <v>1</v>
      </c>
      <c r="G30" s="2">
        <v>1</v>
      </c>
    </row>
    <row r="31" spans="1:9" x14ac:dyDescent="0.25">
      <c r="A31" s="1" t="s">
        <v>74</v>
      </c>
      <c r="B31" s="2">
        <f>B22</f>
        <v>2</v>
      </c>
      <c r="C31" s="2">
        <v>0.25</v>
      </c>
      <c r="D31" s="2">
        <v>0</v>
      </c>
      <c r="E31" s="2">
        <v>-9999</v>
      </c>
      <c r="F31" s="3"/>
      <c r="G31" s="2">
        <f>G22</f>
        <v>2</v>
      </c>
    </row>
    <row r="32" spans="1:9" x14ac:dyDescent="0.25">
      <c r="A32" s="1" t="s">
        <v>75</v>
      </c>
      <c r="B32" s="2">
        <f>B23</f>
        <v>2.65</v>
      </c>
      <c r="C32" s="2">
        <v>0.25</v>
      </c>
      <c r="D32" s="2">
        <v>0</v>
      </c>
      <c r="E32" s="2">
        <v>-9999</v>
      </c>
      <c r="F32" s="3"/>
      <c r="G32" s="2">
        <f>G23</f>
        <v>2.65</v>
      </c>
    </row>
    <row r="33" spans="1:7" x14ac:dyDescent="0.25">
      <c r="A33" s="1" t="s">
        <v>76</v>
      </c>
      <c r="B33" s="2">
        <f>B24</f>
        <v>2</v>
      </c>
      <c r="C33" s="2">
        <v>0.25</v>
      </c>
      <c r="D33" s="2">
        <v>0</v>
      </c>
      <c r="E33" s="2">
        <v>-9999</v>
      </c>
      <c r="F33" s="3"/>
      <c r="G33" s="2">
        <f>G24</f>
        <v>2</v>
      </c>
    </row>
    <row r="34" spans="1:7" x14ac:dyDescent="0.25">
      <c r="A34" s="1" t="s">
        <v>77</v>
      </c>
      <c r="B34" s="2">
        <f>B25</f>
        <v>2</v>
      </c>
      <c r="C34" s="2">
        <v>0.25</v>
      </c>
      <c r="D34" s="2">
        <v>0</v>
      </c>
      <c r="E34" s="2">
        <v>-9999</v>
      </c>
      <c r="F34" s="3"/>
      <c r="G34" s="2">
        <f>G25</f>
        <v>2</v>
      </c>
    </row>
    <row r="35" spans="1:7" x14ac:dyDescent="0.25">
      <c r="A35" s="1" t="s">
        <v>78</v>
      </c>
      <c r="B35" s="2">
        <f>B26</f>
        <v>2</v>
      </c>
      <c r="C35" s="2">
        <v>0.25</v>
      </c>
      <c r="D35" s="2">
        <v>0</v>
      </c>
      <c r="E35" s="2">
        <v>-9999</v>
      </c>
      <c r="F35" s="3"/>
      <c r="G35" s="2">
        <f>G26</f>
        <v>2</v>
      </c>
    </row>
    <row r="36" spans="1:7" x14ac:dyDescent="0.25">
      <c r="A36" s="1" t="s">
        <v>79</v>
      </c>
      <c r="B36" s="2">
        <f>B28</f>
        <v>2</v>
      </c>
      <c r="C36" s="2">
        <v>0.25</v>
      </c>
      <c r="D36" s="2">
        <v>0</v>
      </c>
      <c r="E36" s="2">
        <v>-9999</v>
      </c>
      <c r="F36" s="3"/>
      <c r="G36" s="2">
        <f>G28</f>
        <v>2</v>
      </c>
    </row>
    <row r="37" spans="1:7" x14ac:dyDescent="0.25">
      <c r="A37" s="1" t="s">
        <v>80</v>
      </c>
      <c r="B37" s="2">
        <f>B29</f>
        <v>2</v>
      </c>
      <c r="C37" s="2">
        <v>0.25</v>
      </c>
      <c r="D37" s="2">
        <v>0</v>
      </c>
      <c r="E37" s="2">
        <v>-9999</v>
      </c>
      <c r="F37" s="3"/>
      <c r="G37" s="2">
        <f>G29</f>
        <v>2</v>
      </c>
    </row>
    <row r="38" spans="1:7" x14ac:dyDescent="0.25">
      <c r="A38" s="1" t="s">
        <v>39</v>
      </c>
      <c r="B38" s="6">
        <f>1-B39</f>
        <v>0.18500000000000005</v>
      </c>
      <c r="C38" s="6">
        <v>0.1</v>
      </c>
      <c r="D38" s="6">
        <v>-9999</v>
      </c>
      <c r="E38" s="6">
        <v>-9999</v>
      </c>
      <c r="F38" s="1" t="s">
        <v>40</v>
      </c>
    </row>
    <row r="39" spans="1:7" x14ac:dyDescent="0.25">
      <c r="A39" s="1" t="s">
        <v>41</v>
      </c>
      <c r="B39" s="6">
        <v>0.81499999999999995</v>
      </c>
      <c r="C39" s="6">
        <v>0.1</v>
      </c>
      <c r="D39" s="6">
        <v>-9999</v>
      </c>
      <c r="E39" s="6">
        <v>-9999</v>
      </c>
      <c r="F39" s="1" t="s">
        <v>40</v>
      </c>
    </row>
    <row r="40" spans="1:7" x14ac:dyDescent="0.25">
      <c r="A40" s="1" t="s">
        <v>42</v>
      </c>
      <c r="B40" s="6">
        <v>0.17</v>
      </c>
      <c r="C40" s="6">
        <v>0.1</v>
      </c>
      <c r="D40" s="6">
        <v>-9999</v>
      </c>
      <c r="E40" s="6">
        <v>-9999</v>
      </c>
      <c r="F40" s="1" t="s">
        <v>40</v>
      </c>
    </row>
    <row r="41" spans="1:7" x14ac:dyDescent="0.25">
      <c r="A41" s="1" t="s">
        <v>43</v>
      </c>
      <c r="B41" s="6">
        <v>0.83</v>
      </c>
      <c r="C41" s="6">
        <v>0.1</v>
      </c>
      <c r="D41" s="6">
        <v>-9999</v>
      </c>
      <c r="E41" s="6">
        <v>-9999</v>
      </c>
      <c r="F41" s="1" t="s">
        <v>40</v>
      </c>
    </row>
    <row r="42" spans="1:7" x14ac:dyDescent="0.25">
      <c r="A42" s="1" t="s">
        <v>44</v>
      </c>
      <c r="B42" s="6">
        <v>0.17</v>
      </c>
      <c r="C42" s="6">
        <v>0.1</v>
      </c>
      <c r="D42" s="6">
        <v>-9999</v>
      </c>
      <c r="E42" s="6">
        <v>-9999</v>
      </c>
      <c r="F42" s="1" t="s">
        <v>40</v>
      </c>
    </row>
    <row r="43" spans="1:7" x14ac:dyDescent="0.25">
      <c r="A43" s="1" t="s">
        <v>45</v>
      </c>
      <c r="B43" s="6">
        <v>0.83</v>
      </c>
      <c r="C43" s="6">
        <v>0.1</v>
      </c>
      <c r="D43" s="6">
        <v>-9999</v>
      </c>
      <c r="E43" s="6">
        <v>-9999</v>
      </c>
      <c r="F43" s="1" t="s">
        <v>40</v>
      </c>
    </row>
    <row r="44" spans="1:7" x14ac:dyDescent="0.25">
      <c r="A44" s="1" t="s">
        <v>46</v>
      </c>
      <c r="B44" s="6">
        <v>1</v>
      </c>
      <c r="C44" s="6">
        <v>0.1</v>
      </c>
      <c r="D44" s="6">
        <v>-9999</v>
      </c>
      <c r="E44" s="6">
        <v>-9999</v>
      </c>
      <c r="F44" s="1" t="s">
        <v>40</v>
      </c>
    </row>
    <row r="45" spans="1:7" s="9" customFormat="1" x14ac:dyDescent="0.25">
      <c r="A45" s="7" t="s">
        <v>47</v>
      </c>
      <c r="B45" s="8">
        <v>0.17</v>
      </c>
      <c r="C45" s="8">
        <v>0.1</v>
      </c>
      <c r="D45" s="8">
        <v>-9999</v>
      </c>
      <c r="E45" s="8">
        <v>-9999</v>
      </c>
      <c r="F45" s="7" t="s">
        <v>40</v>
      </c>
      <c r="G45" s="8">
        <v>0.17</v>
      </c>
    </row>
    <row r="46" spans="1:7" s="9" customFormat="1" x14ac:dyDescent="0.25">
      <c r="A46" s="7" t="s">
        <v>48</v>
      </c>
      <c r="B46" s="8">
        <v>0.83</v>
      </c>
      <c r="C46" s="8">
        <v>0.1</v>
      </c>
      <c r="D46" s="8">
        <v>-9999</v>
      </c>
      <c r="E46" s="8">
        <v>-9999</v>
      </c>
      <c r="F46" s="7" t="s">
        <v>40</v>
      </c>
      <c r="G46" s="8">
        <v>0.83</v>
      </c>
    </row>
    <row r="47" spans="1:7" s="9" customFormat="1" x14ac:dyDescent="0.25">
      <c r="A47" s="7" t="s">
        <v>49</v>
      </c>
      <c r="B47" s="8">
        <v>0.17</v>
      </c>
      <c r="C47" s="8">
        <v>0.1</v>
      </c>
      <c r="D47" s="8">
        <v>-9999</v>
      </c>
      <c r="E47" s="8">
        <v>-9999</v>
      </c>
      <c r="F47" s="7"/>
      <c r="G47" s="8">
        <v>0.17</v>
      </c>
    </row>
    <row r="48" spans="1:7" s="9" customFormat="1" x14ac:dyDescent="0.25">
      <c r="A48" s="7" t="s">
        <v>50</v>
      </c>
      <c r="B48" s="8">
        <v>0.83</v>
      </c>
      <c r="C48" s="8">
        <v>0.1</v>
      </c>
      <c r="D48" s="8">
        <v>-9999</v>
      </c>
      <c r="E48" s="8">
        <v>-9999</v>
      </c>
      <c r="F48" s="7"/>
      <c r="G48" s="8">
        <v>0.83</v>
      </c>
    </row>
    <row r="49" spans="1:7" s="9" customFormat="1" x14ac:dyDescent="0.25">
      <c r="A49" s="7" t="s">
        <v>51</v>
      </c>
      <c r="B49" s="8">
        <v>0.17</v>
      </c>
      <c r="C49" s="8">
        <v>0.1</v>
      </c>
      <c r="D49" s="8">
        <v>-9999</v>
      </c>
      <c r="E49" s="8">
        <v>-9999</v>
      </c>
      <c r="F49" s="7" t="s">
        <v>40</v>
      </c>
      <c r="G49" s="8">
        <v>0.17</v>
      </c>
    </row>
    <row r="50" spans="1:7" s="9" customFormat="1" x14ac:dyDescent="0.25">
      <c r="A50" s="7" t="s">
        <v>52</v>
      </c>
      <c r="B50" s="8">
        <v>0.83</v>
      </c>
      <c r="C50" s="8">
        <v>0.1</v>
      </c>
      <c r="D50" s="8">
        <v>-9999</v>
      </c>
      <c r="E50" s="8">
        <v>-9999</v>
      </c>
      <c r="F50" s="7" t="s">
        <v>40</v>
      </c>
      <c r="G50" s="8">
        <v>0.83</v>
      </c>
    </row>
    <row r="51" spans="1:7" s="9" customFormat="1" x14ac:dyDescent="0.25">
      <c r="A51" s="7" t="s">
        <v>84</v>
      </c>
      <c r="B51" s="8">
        <v>0.17</v>
      </c>
      <c r="C51" s="8">
        <v>0.1</v>
      </c>
      <c r="D51" s="8">
        <v>-9999</v>
      </c>
      <c r="E51" s="8">
        <v>-9999</v>
      </c>
      <c r="F51" s="7"/>
      <c r="G51" s="8">
        <v>0.17</v>
      </c>
    </row>
    <row r="52" spans="1:7" s="9" customFormat="1" x14ac:dyDescent="0.25">
      <c r="A52" s="7" t="s">
        <v>85</v>
      </c>
      <c r="B52" s="8">
        <v>0.83</v>
      </c>
      <c r="C52" s="8">
        <v>0.1</v>
      </c>
      <c r="D52" s="8">
        <v>-9999</v>
      </c>
      <c r="E52" s="8">
        <v>-9999</v>
      </c>
      <c r="F52" s="7"/>
      <c r="G52" s="8">
        <v>0.83</v>
      </c>
    </row>
    <row r="53" spans="1:7" x14ac:dyDescent="0.25">
      <c r="A53" s="1" t="s">
        <v>53</v>
      </c>
      <c r="B53" s="6">
        <v>0.17</v>
      </c>
      <c r="C53" s="6">
        <v>0.1</v>
      </c>
      <c r="D53" s="6">
        <v>-9999</v>
      </c>
      <c r="E53" s="6">
        <v>-9999</v>
      </c>
      <c r="F53" s="1" t="s">
        <v>40</v>
      </c>
    </row>
    <row r="54" spans="1:7" x14ac:dyDescent="0.25">
      <c r="A54" s="1" t="s">
        <v>54</v>
      </c>
      <c r="B54" s="6">
        <v>0.83</v>
      </c>
      <c r="C54" s="6">
        <v>0.1</v>
      </c>
      <c r="D54" s="6">
        <v>-9999</v>
      </c>
      <c r="E54" s="6">
        <v>-9999</v>
      </c>
      <c r="F54" s="1" t="s">
        <v>40</v>
      </c>
    </row>
    <row r="55" spans="1:7" x14ac:dyDescent="0.25">
      <c r="A55" s="1" t="s">
        <v>55</v>
      </c>
      <c r="B55" s="6">
        <v>0.17</v>
      </c>
      <c r="C55" s="6">
        <v>0.1</v>
      </c>
      <c r="D55" s="6">
        <v>-9999</v>
      </c>
      <c r="E55" s="6">
        <v>-9999</v>
      </c>
      <c r="F55" s="1" t="s">
        <v>40</v>
      </c>
    </row>
    <row r="56" spans="1:7" x14ac:dyDescent="0.25">
      <c r="A56" s="1" t="s">
        <v>56</v>
      </c>
      <c r="B56" s="6">
        <v>0.83</v>
      </c>
      <c r="C56" s="6">
        <v>0.1</v>
      </c>
      <c r="D56" s="6">
        <v>-9999</v>
      </c>
      <c r="E56" s="6">
        <v>-9999</v>
      </c>
      <c r="F56" s="1" t="s">
        <v>40</v>
      </c>
    </row>
    <row r="57" spans="1:7" x14ac:dyDescent="0.25">
      <c r="A57" s="1" t="s">
        <v>57</v>
      </c>
      <c r="B57" s="6">
        <v>1</v>
      </c>
      <c r="C57" s="6">
        <v>-9999</v>
      </c>
      <c r="D57" s="6">
        <v>-9999</v>
      </c>
      <c r="E57" s="6">
        <v>-9999</v>
      </c>
      <c r="F57" s="1" t="s">
        <v>40</v>
      </c>
    </row>
    <row r="58" spans="1:7" x14ac:dyDescent="0.25">
      <c r="A58" s="1" t="s">
        <v>58</v>
      </c>
      <c r="B58" s="6">
        <v>1</v>
      </c>
      <c r="C58" s="6">
        <v>-9999</v>
      </c>
      <c r="D58" s="6">
        <v>-9999</v>
      </c>
      <c r="E58" s="6">
        <v>-9999</v>
      </c>
      <c r="F58" s="1"/>
    </row>
    <row r="59" spans="1:7" x14ac:dyDescent="0.25">
      <c r="A59" s="1" t="s">
        <v>59</v>
      </c>
      <c r="B59" s="6">
        <v>1</v>
      </c>
      <c r="C59" s="6">
        <v>-9999</v>
      </c>
      <c r="D59" s="6">
        <v>-9999</v>
      </c>
      <c r="E59" s="6">
        <v>-9999</v>
      </c>
      <c r="F59" s="1"/>
    </row>
    <row r="60" spans="1:7" x14ac:dyDescent="0.25">
      <c r="A60" s="1" t="s">
        <v>60</v>
      </c>
      <c r="B60" s="6">
        <v>1</v>
      </c>
      <c r="C60" s="6">
        <v>-9999</v>
      </c>
      <c r="D60" s="6">
        <v>-9999</v>
      </c>
      <c r="E60" s="6">
        <v>-9999</v>
      </c>
      <c r="F60" s="1"/>
    </row>
    <row r="61" spans="1:7" x14ac:dyDescent="0.25">
      <c r="A61" s="1" t="s">
        <v>61</v>
      </c>
      <c r="B61" s="6">
        <v>1</v>
      </c>
      <c r="C61" s="6">
        <v>-9999</v>
      </c>
      <c r="D61" s="6">
        <v>-9999</v>
      </c>
      <c r="E61" s="6">
        <v>-9999</v>
      </c>
      <c r="F61" s="1"/>
    </row>
    <row r="62" spans="1:7" x14ac:dyDescent="0.25">
      <c r="A62" s="1" t="s">
        <v>62</v>
      </c>
      <c r="B62" s="6">
        <v>1</v>
      </c>
      <c r="C62" s="6">
        <v>-9999</v>
      </c>
      <c r="D62" s="6">
        <v>-9999</v>
      </c>
      <c r="E62" s="6">
        <v>-9999</v>
      </c>
      <c r="F62" s="1"/>
    </row>
    <row r="63" spans="1:7" x14ac:dyDescent="0.25">
      <c r="A63" s="1" t="s">
        <v>63</v>
      </c>
      <c r="B63" s="6">
        <v>1</v>
      </c>
      <c r="C63" s="6">
        <v>-9999</v>
      </c>
      <c r="D63" s="6">
        <v>-9999</v>
      </c>
      <c r="E63" s="6">
        <v>-9999</v>
      </c>
      <c r="F63" s="1"/>
    </row>
    <row r="64" spans="1:7" x14ac:dyDescent="0.25">
      <c r="A64" s="1" t="s">
        <v>64</v>
      </c>
      <c r="B64" s="6">
        <v>1</v>
      </c>
      <c r="C64" s="6">
        <v>-9999</v>
      </c>
      <c r="D64" s="6">
        <v>-9999</v>
      </c>
      <c r="E64" s="6">
        <v>-9999</v>
      </c>
      <c r="F64" s="1"/>
    </row>
    <row r="65" spans="1:7" x14ac:dyDescent="0.25">
      <c r="A65" s="1" t="s">
        <v>65</v>
      </c>
      <c r="B65" s="6">
        <v>7.0000000000000007E-2</v>
      </c>
      <c r="C65" s="6">
        <v>-9999</v>
      </c>
      <c r="D65" s="6">
        <v>-9999</v>
      </c>
      <c r="E65" s="6">
        <v>-9999</v>
      </c>
      <c r="F65" s="1" t="s">
        <v>66</v>
      </c>
    </row>
    <row r="66" spans="1:7" x14ac:dyDescent="0.25">
      <c r="A66" t="s">
        <v>36</v>
      </c>
      <c r="B66" s="2">
        <f>2.25*G66</f>
        <v>7.2000000000000008E-2</v>
      </c>
      <c r="C66" s="2">
        <v>0.25</v>
      </c>
      <c r="D66" s="2">
        <v>0</v>
      </c>
      <c r="E66" s="2">
        <v>-9999</v>
      </c>
      <c r="F66" s="3" t="s">
        <v>1</v>
      </c>
      <c r="G66" s="2">
        <v>3.2000000000000001E-2</v>
      </c>
    </row>
    <row r="67" spans="1:7" x14ac:dyDescent="0.25">
      <c r="A67" t="s">
        <v>37</v>
      </c>
      <c r="B67" s="2">
        <v>0</v>
      </c>
      <c r="C67" s="2">
        <v>0.25</v>
      </c>
      <c r="D67" s="2">
        <v>0</v>
      </c>
      <c r="E67" s="2">
        <v>-9999</v>
      </c>
      <c r="F67" s="3" t="s">
        <v>87</v>
      </c>
      <c r="G67" s="2"/>
    </row>
    <row r="68" spans="1:7" x14ac:dyDescent="0.25">
      <c r="A68" t="s">
        <v>38</v>
      </c>
      <c r="B68" s="2">
        <v>0</v>
      </c>
      <c r="C68" s="2">
        <v>0.25</v>
      </c>
      <c r="D68" s="2">
        <v>0</v>
      </c>
      <c r="E68" s="2">
        <v>-9999</v>
      </c>
      <c r="F68" s="3" t="s">
        <v>1</v>
      </c>
      <c r="G68" s="2">
        <v>0.1</v>
      </c>
    </row>
    <row r="69" spans="1:7" x14ac:dyDescent="0.25">
      <c r="A69" t="s">
        <v>81</v>
      </c>
      <c r="B69" s="2">
        <f>B66</f>
        <v>7.2000000000000008E-2</v>
      </c>
      <c r="C69" s="2">
        <v>0.25</v>
      </c>
      <c r="D69" s="2">
        <v>0</v>
      </c>
      <c r="E69" s="2">
        <v>-9999</v>
      </c>
      <c r="F69" s="3" t="s">
        <v>88</v>
      </c>
      <c r="G69" s="2"/>
    </row>
    <row r="70" spans="1:7" x14ac:dyDescent="0.25">
      <c r="A70" t="s">
        <v>17</v>
      </c>
      <c r="B70" s="2">
        <v>0</v>
      </c>
      <c r="C70" s="2">
        <v>0.25</v>
      </c>
      <c r="D70" s="2">
        <v>0</v>
      </c>
      <c r="E70" s="2">
        <v>-9999</v>
      </c>
      <c r="F70" s="3" t="s">
        <v>1</v>
      </c>
      <c r="G70" s="2">
        <v>0</v>
      </c>
    </row>
    <row r="71" spans="1:7" x14ac:dyDescent="0.25">
      <c r="A71" t="s">
        <v>18</v>
      </c>
      <c r="B71" s="2">
        <v>0</v>
      </c>
      <c r="C71" s="2">
        <v>0.25</v>
      </c>
      <c r="D71" s="2">
        <v>0</v>
      </c>
      <c r="E71" s="2">
        <v>-9999</v>
      </c>
      <c r="F71" s="3" t="s">
        <v>1</v>
      </c>
      <c r="G71" s="2">
        <v>0</v>
      </c>
    </row>
    <row r="72" spans="1:7" x14ac:dyDescent="0.25">
      <c r="A72" t="s">
        <v>19</v>
      </c>
      <c r="B72" s="2">
        <v>0</v>
      </c>
      <c r="C72" s="2">
        <v>0.25</v>
      </c>
      <c r="D72" s="2">
        <v>0</v>
      </c>
      <c r="E72" s="2">
        <v>-9999</v>
      </c>
      <c r="F72" s="3" t="s">
        <v>1</v>
      </c>
      <c r="G72" s="2">
        <v>0</v>
      </c>
    </row>
    <row r="73" spans="1:7" x14ac:dyDescent="0.25">
      <c r="A73" t="s">
        <v>20</v>
      </c>
      <c r="B73" s="2">
        <v>6.0000000000000001E-3</v>
      </c>
      <c r="C73" s="2">
        <v>0.25</v>
      </c>
      <c r="D73" s="2">
        <v>0</v>
      </c>
      <c r="E73" s="2">
        <v>-9999</v>
      </c>
      <c r="F73" s="3" t="s">
        <v>1</v>
      </c>
      <c r="G73" s="2">
        <v>6.0000000000000001E-3</v>
      </c>
    </row>
    <row r="74" spans="1:7" x14ac:dyDescent="0.25">
      <c r="A74" t="s">
        <v>21</v>
      </c>
      <c r="B74" s="2">
        <v>0</v>
      </c>
      <c r="C74" s="2">
        <v>0.25</v>
      </c>
      <c r="D74" s="2">
        <v>0</v>
      </c>
      <c r="E74" s="2">
        <v>-9999</v>
      </c>
      <c r="F74" s="3" t="s">
        <v>1</v>
      </c>
      <c r="G74" s="2">
        <v>0</v>
      </c>
    </row>
    <row r="75" spans="1:7" x14ac:dyDescent="0.25">
      <c r="A75" t="s">
        <v>22</v>
      </c>
      <c r="B75" s="2">
        <v>0</v>
      </c>
      <c r="C75" s="2">
        <v>0.25</v>
      </c>
      <c r="D75" s="2">
        <v>0</v>
      </c>
      <c r="E75" s="2">
        <v>-9999</v>
      </c>
      <c r="F75" s="3" t="s">
        <v>1</v>
      </c>
      <c r="G75" s="2">
        <v>0</v>
      </c>
    </row>
    <row r="76" spans="1:7" x14ac:dyDescent="0.25">
      <c r="A76" t="s">
        <v>23</v>
      </c>
      <c r="B76" s="2">
        <v>0</v>
      </c>
      <c r="C76" s="2">
        <v>0.25</v>
      </c>
      <c r="D76" s="2">
        <v>0</v>
      </c>
      <c r="E76" s="2">
        <v>-9999</v>
      </c>
      <c r="F76" s="3" t="s">
        <v>1</v>
      </c>
      <c r="G76" s="2">
        <v>0</v>
      </c>
    </row>
    <row r="77" spans="1:7" x14ac:dyDescent="0.25">
      <c r="B77" s="2"/>
      <c r="C77" s="2"/>
      <c r="D77" s="2"/>
      <c r="E77" s="2"/>
      <c r="F77" s="3"/>
      <c r="G77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FOR:EX</cp:lastModifiedBy>
  <dcterms:created xsi:type="dcterms:W3CDTF">2019-08-04T15:59:56Z</dcterms:created>
  <dcterms:modified xsi:type="dcterms:W3CDTF">2025-01-31T14:57:29Z</dcterms:modified>
</cp:coreProperties>
</file>