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2156E88B-5FBB-4B4A-9C55-8F2951F0F8CA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 s="1"/>
  <c r="B17" i="1"/>
  <c r="E16" i="1"/>
  <c r="E11" i="1"/>
  <c r="E10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<sst xmlns="http://schemas.openxmlformats.org/spreadsheetml/2006/main" count="34" uniqueCount="23">
  <si>
    <t>Radiation shortwave down</t>
  </si>
  <si>
    <t>Radiation shortwave up</t>
  </si>
  <si>
    <t>Radiation shortwave net</t>
  </si>
  <si>
    <t>Albedo</t>
  </si>
  <si>
    <t>Radiation longwave net</t>
  </si>
  <si>
    <t>Radiation net</t>
  </si>
  <si>
    <t>Radiation shortwave absorption (Bernier et al 2011)</t>
  </si>
  <si>
    <t>5 years (HDF00)</t>
  </si>
  <si>
    <t>17 years (HDF88)</t>
  </si>
  <si>
    <t>55 years (DF49)</t>
  </si>
  <si>
    <t>Difference (DF49 minus HDF00)</t>
  </si>
  <si>
    <t>Heat flux latent (LE)</t>
  </si>
  <si>
    <t>Heat flux sensible (H)</t>
  </si>
  <si>
    <t>Heat flux ground (G)</t>
  </si>
  <si>
    <t>?</t>
  </si>
  <si>
    <r>
      <rPr>
        <b/>
        <sz val="11"/>
        <color theme="1"/>
        <rFont val="Calibri"/>
        <family val="2"/>
        <scheme val="minor"/>
      </rPr>
      <t xml:space="preserve">Table 1. </t>
    </r>
    <r>
      <rPr>
        <sz val="11"/>
        <color theme="1"/>
        <rFont val="Calibri"/>
        <family val="2"/>
        <scheme val="minor"/>
      </rPr>
      <t>Summary of mean radiation and convective heat fluxes across the coastal Douglas-fir chronosequence, Vancouver island, Canada (W m-2). Variables with no reference are from hourly data: https://daac.ornl.gov/FLUXNET/guides/FLUXNET_Canada.html (2002-2010).</t>
    </r>
  </si>
  <si>
    <t>Radiation net (Jassal et al 2009, Table 2)</t>
  </si>
  <si>
    <t>Albedo (Jassal et al 2009, Table 2)</t>
  </si>
  <si>
    <t>Published estimates for comparison:</t>
  </si>
  <si>
    <t>L down</t>
  </si>
  <si>
    <t>L up</t>
  </si>
  <si>
    <t>Radiation longwave down (uncorrected)</t>
  </si>
  <si>
    <t>Radiation longwave up (uncorrected)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</si>
</sst>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1" sqref="B11"/>
    </sheetView>
  </sheetViews>
  <sheetFormatPr defaultRowHeight="15" x14ac:dyDescent="0.25"/>
  <cols>
    <col min="1" max="1" width="50.140625" style="1" customWidth="1"/>
    <col min="2" max="4" width="17.28515625" customWidth="1"/>
    <col min="5" max="5" width="20.85546875" customWidth="1"/>
  </cols>
  <sheetData>
    <row r="1" spans="1:6" x14ac:dyDescent="0.25">
      <c r="A1" s="1" t="s">
        <v>15</v>
      </c>
    </row>
    <row r="2" spans="1:6" s="10" customFormat="1" ht="30" x14ac:dyDescent="0.25">
      <c r="A2" s="8"/>
      <c r="B2" s="9" t="s">
        <v>7</v>
      </c>
      <c r="C2" s="9" t="s">
        <v>8</v>
      </c>
      <c r="D2" s="9" t="s">
        <v>9</v>
      </c>
      <c r="E2" s="9" t="s">
        <v>10</v>
      </c>
      <c r="F2" s="9"/>
    </row>
    <row r="3" spans="1:6" x14ac:dyDescent="0.25">
      <c r="A3" s="2" t="s">
        <v>0</v>
      </c>
      <c r="B3" s="3">
        <v>136</v>
      </c>
      <c r="C3" s="3">
        <v>129.6</v>
      </c>
      <c r="D3" s="3">
        <v>127.8</v>
      </c>
      <c r="E3" s="4">
        <f>D3-B3</f>
        <v>-8.2000000000000028</v>
      </c>
    </row>
    <row r="4" spans="1:6" x14ac:dyDescent="0.25">
      <c r="A4" s="2" t="s">
        <v>1</v>
      </c>
      <c r="B4" s="3">
        <v>23</v>
      </c>
      <c r="C4" s="3">
        <v>19.3</v>
      </c>
      <c r="D4" s="3">
        <v>10.199999999999999</v>
      </c>
      <c r="E4" s="4">
        <f t="shared" ref="E4:E6" si="0">D4-B4</f>
        <v>-12.8</v>
      </c>
    </row>
    <row r="5" spans="1:6" x14ac:dyDescent="0.25">
      <c r="A5" s="2" t="s">
        <v>2</v>
      </c>
      <c r="B5" s="3">
        <v>113</v>
      </c>
      <c r="C5" s="3">
        <v>115.4</v>
      </c>
      <c r="D5" s="3">
        <v>117.6</v>
      </c>
      <c r="E5" s="4">
        <f t="shared" si="0"/>
        <v>4.5999999999999943</v>
      </c>
    </row>
    <row r="6" spans="1:6" x14ac:dyDescent="0.25">
      <c r="A6" s="2" t="s">
        <v>3</v>
      </c>
      <c r="B6">
        <v>0.19</v>
      </c>
      <c r="C6">
        <v>0.15</v>
      </c>
      <c r="D6">
        <v>7.0000000000000007E-2</v>
      </c>
      <c r="E6" s="6">
        <f t="shared" si="0"/>
        <v>-0.12</v>
      </c>
    </row>
    <row r="7" spans="1:6" x14ac:dyDescent="0.25">
      <c r="A7" s="2" t="s">
        <v>21</v>
      </c>
      <c r="B7" s="11">
        <v>-53.6</v>
      </c>
      <c r="C7" s="11">
        <v>-55.5</v>
      </c>
      <c r="D7" s="11">
        <v>-58.3</v>
      </c>
      <c r="E7" s="12">
        <f>D7-B7</f>
        <v>-4.6999999999999957</v>
      </c>
    </row>
    <row r="8" spans="1:6" x14ac:dyDescent="0.25">
      <c r="A8" s="2" t="s">
        <v>22</v>
      </c>
      <c r="B8" s="11">
        <v>-4.2</v>
      </c>
      <c r="C8" s="11">
        <v>-7.5</v>
      </c>
      <c r="D8" s="11">
        <v>-17.8</v>
      </c>
      <c r="E8" s="12">
        <f>D8-B8</f>
        <v>-13.600000000000001</v>
      </c>
    </row>
    <row r="9" spans="1:6" x14ac:dyDescent="0.25">
      <c r="A9" s="2" t="s">
        <v>4</v>
      </c>
      <c r="B9" s="5" t="s">
        <v>14</v>
      </c>
      <c r="C9" s="5" t="s">
        <v>14</v>
      </c>
      <c r="D9" s="5" t="s">
        <v>14</v>
      </c>
      <c r="E9" s="4"/>
    </row>
    <row r="10" spans="1:6" x14ac:dyDescent="0.25">
      <c r="A10" s="2" t="s">
        <v>5</v>
      </c>
      <c r="B10" s="3">
        <v>60.9</v>
      </c>
      <c r="C10" s="3">
        <v>67</v>
      </c>
      <c r="D10" s="3">
        <v>76.099999999999994</v>
      </c>
      <c r="E10" s="4">
        <f>D10-B10</f>
        <v>15.199999999999996</v>
      </c>
    </row>
    <row r="11" spans="1:6" x14ac:dyDescent="0.25">
      <c r="A11" s="2" t="s">
        <v>6</v>
      </c>
      <c r="B11" s="3">
        <v>115.1</v>
      </c>
      <c r="C11" s="3">
        <v>109.6</v>
      </c>
      <c r="D11" s="3">
        <v>118</v>
      </c>
      <c r="E11" s="4">
        <f>D11-B11</f>
        <v>2.9000000000000057</v>
      </c>
    </row>
    <row r="12" spans="1:6" x14ac:dyDescent="0.25">
      <c r="A12" s="1" t="s">
        <v>11</v>
      </c>
      <c r="B12" s="5" t="s">
        <v>14</v>
      </c>
      <c r="C12" s="5" t="s">
        <v>14</v>
      </c>
      <c r="D12" s="5" t="s">
        <v>14</v>
      </c>
    </row>
    <row r="13" spans="1:6" x14ac:dyDescent="0.25">
      <c r="A13" s="1" t="s">
        <v>12</v>
      </c>
      <c r="B13" s="5" t="s">
        <v>14</v>
      </c>
      <c r="C13" s="5" t="s">
        <v>14</v>
      </c>
      <c r="D13" s="5" t="s">
        <v>14</v>
      </c>
    </row>
    <row r="14" spans="1:6" x14ac:dyDescent="0.25">
      <c r="A14" s="1" t="s">
        <v>13</v>
      </c>
      <c r="B14" s="5" t="s">
        <v>14</v>
      </c>
      <c r="C14" s="5" t="s">
        <v>14</v>
      </c>
      <c r="D14" s="5" t="s">
        <v>14</v>
      </c>
    </row>
    <row r="15" spans="1:6" x14ac:dyDescent="0.25">
      <c r="A15" s="7" t="s">
        <v>18</v>
      </c>
    </row>
    <row r="16" spans="1:6" x14ac:dyDescent="0.25">
      <c r="A16" s="1" t="s">
        <v>17</v>
      </c>
      <c r="B16" s="6">
        <v>0.14099999999999999</v>
      </c>
      <c r="C16" s="6">
        <v>0.13800000000000001</v>
      </c>
      <c r="D16" s="6">
        <v>8.5000000000000006E-2</v>
      </c>
      <c r="E16" s="6">
        <f>D16-B16</f>
        <v>-5.599999999999998E-2</v>
      </c>
    </row>
    <row r="17" spans="1:5" x14ac:dyDescent="0.25">
      <c r="A17" s="1" t="s">
        <v>16</v>
      </c>
      <c r="B17" s="4">
        <f>1.85*1000000000/31536000</f>
        <v>58.663115169964485</v>
      </c>
      <c r="C17" s="4">
        <f>2.09*1000000000/31536000</f>
        <v>66.273465246067971</v>
      </c>
      <c r="D17" s="4">
        <f>2.32*1000000000/31536000</f>
        <v>73.566717402333836</v>
      </c>
      <c r="E17" s="4">
        <f>D17-B17</f>
        <v>14.903602232369352</v>
      </c>
    </row>
    <row r="18" spans="1:5" x14ac:dyDescent="0.25">
      <c r="A18" s="1" t="s">
        <v>19</v>
      </c>
    </row>
    <row r="19" spans="1:5" x14ac:dyDescent="0.25">
      <c r="A19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Hember, Robert FOR:EX</cp:lastModifiedBy>
  <dcterms:created xsi:type="dcterms:W3CDTF">2024-11-24T17:56:53Z</dcterms:created>
  <dcterms:modified xsi:type="dcterms:W3CDTF">2024-11-24T18:57:51Z</dcterms:modified>
</cp:coreProperties>
</file>