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94C5E773-A185-4C5A-921C-1E72BEDA4D0C}" xr6:coauthVersionLast="47" xr6:coauthVersionMax="47" xr10:uidLastSave="{00000000-0000-0000-0000-000000000000}"/>
  <bookViews>
    <workbookView xWindow="828" yWindow="-108" windowWidth="22320" windowHeight="13176" xr2:uid="{E8137060-2CDC-47F8-81EE-0E70710C44F9}"/>
  </bookViews>
  <sheets>
    <sheet name="Sheet1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H7" i="1"/>
  <c r="G7" i="1"/>
  <c r="F7" i="1"/>
  <c r="H6" i="1"/>
  <c r="G6" i="1"/>
  <c r="F6" i="1"/>
  <c r="H5" i="1"/>
  <c r="G5" i="1"/>
  <c r="F5" i="1"/>
  <c r="H4" i="1"/>
  <c r="G4" i="1"/>
  <c r="F4" i="1"/>
  <c r="J4" i="1" s="1"/>
  <c r="H3" i="1"/>
  <c r="G3" i="1"/>
  <c r="H2" i="1"/>
  <c r="G2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F18" i="1"/>
  <c r="F17" i="1"/>
  <c r="F16" i="1"/>
  <c r="F15" i="1"/>
  <c r="F14" i="1"/>
  <c r="F13" i="1"/>
  <c r="F12" i="1"/>
  <c r="F11" i="1"/>
  <c r="F10" i="1"/>
  <c r="F9" i="1"/>
  <c r="F8" i="1"/>
  <c r="A12" i="1"/>
  <c r="A13" i="1" s="1"/>
  <c r="A14" i="1" s="1"/>
  <c r="A15" i="1" s="1"/>
  <c r="A16" i="1" s="1"/>
  <c r="A17" i="1" s="1"/>
  <c r="A18" i="1" s="1"/>
  <c r="J5" i="1" l="1"/>
  <c r="J7" i="1"/>
  <c r="J6" i="1"/>
  <c r="J2" i="1"/>
  <c r="J3" i="1"/>
  <c r="J12" i="1"/>
  <c r="J9" i="1"/>
  <c r="J8" i="1"/>
  <c r="J10" i="1"/>
  <c r="J11" i="1"/>
  <c r="J17" i="1"/>
  <c r="J18" i="1"/>
  <c r="J13" i="1"/>
  <c r="J15" i="1"/>
  <c r="J16" i="1"/>
  <c r="J14" i="1"/>
</calcChain>
</file>

<file path=xl/sharedStrings.xml><?xml version="1.0" encoding="utf-8"?>
<sst xmlns="http://schemas.openxmlformats.org/spreadsheetml/2006/main" count="11" uniqueCount="11">
  <si>
    <t>Year</t>
  </si>
  <si>
    <t>https://www2.gov.bc.ca/gov/content/industry/forestry/competitive-forest-industry/forest-industry-economics/forest-product-exports</t>
  </si>
  <si>
    <t>Lumber Export (Mm3)</t>
  </si>
  <si>
    <t>Log Export (Mm3)</t>
  </si>
  <si>
    <t>Panel Export (Mm3)</t>
  </si>
  <si>
    <t>Pulp Export (M t)</t>
  </si>
  <si>
    <t>Lumber Export (M t)</t>
  </si>
  <si>
    <t>Log Export (M t)</t>
  </si>
  <si>
    <t>Panel Export (M t)</t>
  </si>
  <si>
    <t>Pellet Export (M t)</t>
  </si>
  <si>
    <t>Total Export (M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</si>
</sst>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4088-A1DB-41C4-81DA-EF8A80922B79}">
  <dimension ref="A1:S18"/>
  <sheetViews>
    <sheetView tabSelected="1" workbookViewId="0">
      <selection activeCell="B1" sqref="B1"/>
    </sheetView>
  </sheetViews>
  <sheetFormatPr defaultRowHeight="14.4" x14ac:dyDescent="0.3"/>
  <cols>
    <col min="1" max="1" width="6.109375" customWidth="1"/>
    <col min="2" max="10" width="11.5546875" customWidth="1"/>
    <col min="17" max="17" width="11" bestFit="1" customWidth="1"/>
  </cols>
  <sheetData>
    <row r="1" spans="1:19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>
        <v>2005</v>
      </c>
      <c r="B2" s="1">
        <v>33.299999999999997</v>
      </c>
      <c r="C2" s="1">
        <v>4.7699999999999996</v>
      </c>
      <c r="D2" s="1">
        <v>2.4300000000000002</v>
      </c>
      <c r="E2" s="1">
        <v>4.45</v>
      </c>
      <c r="F2" s="1">
        <f>0.5*B2</f>
        <v>16.649999999999999</v>
      </c>
      <c r="G2" s="1">
        <f>0.5*C2</f>
        <v>2.3849999999999998</v>
      </c>
      <c r="H2" s="1">
        <f>0.5*D2</f>
        <v>1.2150000000000001</v>
      </c>
      <c r="I2" s="1">
        <v>0.41</v>
      </c>
      <c r="J2" s="1">
        <f t="shared" ref="J2:J7" si="0">E2+F2+G2+H2+I2</f>
        <v>25.11</v>
      </c>
      <c r="K2" s="2"/>
      <c r="L2" s="2"/>
      <c r="M2" s="2"/>
      <c r="N2" s="2"/>
      <c r="O2" s="2"/>
      <c r="P2" s="1"/>
      <c r="Q2" s="1"/>
      <c r="R2" s="1"/>
      <c r="S2" s="1"/>
    </row>
    <row r="3" spans="1:19" x14ac:dyDescent="0.3">
      <c r="A3" s="1">
        <v>2006</v>
      </c>
      <c r="B3" s="1">
        <v>32.83</v>
      </c>
      <c r="C3" s="1">
        <v>4.3099999999999996</v>
      </c>
      <c r="D3" s="1">
        <v>2.9</v>
      </c>
      <c r="E3" s="1">
        <v>4.7300000000000004</v>
      </c>
      <c r="F3" s="1">
        <f>0.5*B3</f>
        <v>16.414999999999999</v>
      </c>
      <c r="G3" s="1">
        <f>0.5*C3</f>
        <v>2.1549999999999998</v>
      </c>
      <c r="H3" s="1">
        <f>0.5*D3</f>
        <v>1.45</v>
      </c>
      <c r="I3" s="1">
        <v>0.51</v>
      </c>
      <c r="J3" s="1">
        <f t="shared" si="0"/>
        <v>25.26</v>
      </c>
      <c r="K3" s="2"/>
      <c r="L3" s="2"/>
      <c r="M3" s="2"/>
      <c r="N3" s="2"/>
      <c r="O3" s="2"/>
      <c r="P3" s="1"/>
      <c r="Q3" s="1"/>
      <c r="R3" s="1"/>
      <c r="S3" s="1"/>
    </row>
    <row r="4" spans="1:19" x14ac:dyDescent="0.3">
      <c r="A4" s="1">
        <v>2007</v>
      </c>
      <c r="B4" s="1">
        <v>28.25</v>
      </c>
      <c r="C4" s="1">
        <v>3.34</v>
      </c>
      <c r="D4" s="1">
        <v>2.68</v>
      </c>
      <c r="E4" s="1">
        <v>4.87</v>
      </c>
      <c r="F4" s="1">
        <f>0.5*B4</f>
        <v>14.125</v>
      </c>
      <c r="G4" s="1">
        <f>0.5*C4</f>
        <v>1.67</v>
      </c>
      <c r="H4" s="1">
        <f>0.5*D4</f>
        <v>1.34</v>
      </c>
      <c r="I4" s="1">
        <v>0.63</v>
      </c>
      <c r="J4" s="1">
        <f t="shared" si="0"/>
        <v>22.634999999999998</v>
      </c>
      <c r="K4" s="2"/>
      <c r="L4" s="2"/>
      <c r="M4" s="2"/>
      <c r="N4" s="2"/>
      <c r="O4" s="2"/>
      <c r="P4" s="1"/>
      <c r="Q4" s="1"/>
      <c r="R4" s="1"/>
      <c r="S4" s="1"/>
    </row>
    <row r="5" spans="1:19" x14ac:dyDescent="0.3">
      <c r="A5" s="1">
        <v>2008</v>
      </c>
      <c r="B5" s="1">
        <v>21.21</v>
      </c>
      <c r="C5" s="1">
        <v>2.62</v>
      </c>
      <c r="D5" s="1">
        <v>1.86</v>
      </c>
      <c r="E5" s="1">
        <v>3.95</v>
      </c>
      <c r="F5" s="1">
        <f>0.5*B5</f>
        <v>10.605</v>
      </c>
      <c r="G5" s="1">
        <f>0.5*C5</f>
        <v>1.31</v>
      </c>
      <c r="H5" s="1">
        <f>0.5*D5</f>
        <v>0.93</v>
      </c>
      <c r="I5" s="1">
        <v>0.68</v>
      </c>
      <c r="J5" s="1">
        <f t="shared" si="0"/>
        <v>17.475000000000001</v>
      </c>
      <c r="K5" s="2"/>
      <c r="L5" s="2"/>
      <c r="M5" s="2"/>
      <c r="N5" s="2"/>
      <c r="O5" s="2"/>
      <c r="P5" s="1"/>
      <c r="Q5" s="1"/>
      <c r="R5" s="1"/>
      <c r="S5" s="1"/>
    </row>
    <row r="6" spans="1:19" x14ac:dyDescent="0.3">
      <c r="A6" s="1">
        <v>2009</v>
      </c>
      <c r="B6" s="1">
        <v>17.82</v>
      </c>
      <c r="C6" s="1">
        <v>2.46</v>
      </c>
      <c r="D6" s="1">
        <v>1.25</v>
      </c>
      <c r="E6" s="1">
        <v>3.29</v>
      </c>
      <c r="F6" s="1">
        <f>0.5*B6</f>
        <v>8.91</v>
      </c>
      <c r="G6" s="1">
        <f>0.5*C6</f>
        <v>1.23</v>
      </c>
      <c r="H6" s="1">
        <f>0.5*D6</f>
        <v>0.625</v>
      </c>
      <c r="I6" s="1">
        <v>0.76</v>
      </c>
      <c r="J6" s="1">
        <f t="shared" si="0"/>
        <v>14.815</v>
      </c>
      <c r="K6" s="2"/>
      <c r="L6" s="2"/>
      <c r="M6" s="2"/>
      <c r="N6" s="2"/>
      <c r="O6" s="2"/>
      <c r="P6" s="1"/>
      <c r="Q6" s="1"/>
      <c r="R6" s="1"/>
      <c r="S6" s="1"/>
    </row>
    <row r="7" spans="1:19" x14ac:dyDescent="0.3">
      <c r="A7" s="1">
        <v>2010</v>
      </c>
      <c r="B7" s="1">
        <v>20.85</v>
      </c>
      <c r="C7" s="1">
        <v>3.74</v>
      </c>
      <c r="D7" s="1">
        <v>1.1000000000000001</v>
      </c>
      <c r="E7" s="1">
        <v>3.79</v>
      </c>
      <c r="F7" s="1">
        <f>0.5*B7</f>
        <v>10.425000000000001</v>
      </c>
      <c r="G7" s="1">
        <f>0.5*C7</f>
        <v>1.87</v>
      </c>
      <c r="H7" s="1">
        <f>0.5*D7</f>
        <v>0.55000000000000004</v>
      </c>
      <c r="I7" s="1">
        <v>1.06</v>
      </c>
      <c r="J7" s="1">
        <f t="shared" si="0"/>
        <v>17.695</v>
      </c>
      <c r="K7" s="2"/>
      <c r="L7" s="2"/>
      <c r="M7" s="2"/>
      <c r="N7" s="2"/>
      <c r="O7" s="2"/>
      <c r="P7" s="1"/>
      <c r="Q7" s="1"/>
      <c r="R7" s="1"/>
      <c r="S7" s="1"/>
    </row>
    <row r="8" spans="1:19" x14ac:dyDescent="0.3">
      <c r="A8" s="1">
        <v>2011</v>
      </c>
      <c r="B8" s="1">
        <v>22.84</v>
      </c>
      <c r="C8" s="1">
        <v>5.45</v>
      </c>
      <c r="D8" s="1">
        <v>1.56</v>
      </c>
      <c r="E8" s="1">
        <v>4.0999999999999996</v>
      </c>
      <c r="F8" s="1">
        <f>0.5*B8</f>
        <v>11.42</v>
      </c>
      <c r="G8" s="1">
        <f>0.5*C8</f>
        <v>2.7250000000000001</v>
      </c>
      <c r="H8" s="1">
        <f>0.5*D8</f>
        <v>0.78</v>
      </c>
      <c r="I8" s="1">
        <v>0.76</v>
      </c>
      <c r="J8" s="1">
        <f t="shared" ref="J8:J18" si="1">E8+F8+G8+H8+I8</f>
        <v>19.785000000000004</v>
      </c>
      <c r="K8" s="2"/>
      <c r="L8" s="2"/>
      <c r="M8" s="2"/>
      <c r="N8" s="2"/>
      <c r="O8" s="2"/>
      <c r="P8" s="1"/>
      <c r="Q8" s="1"/>
      <c r="R8" s="1"/>
      <c r="S8" s="1"/>
    </row>
    <row r="9" spans="1:19" x14ac:dyDescent="0.3">
      <c r="A9" s="1">
        <v>2012</v>
      </c>
      <c r="B9" s="1">
        <v>24.16</v>
      </c>
      <c r="C9" s="1">
        <v>5.71</v>
      </c>
      <c r="D9" s="1">
        <v>1.54</v>
      </c>
      <c r="E9" s="1">
        <v>4.45</v>
      </c>
      <c r="F9" s="1">
        <f>0.5*B9</f>
        <v>12.08</v>
      </c>
      <c r="G9" s="1">
        <f>0.5*C9</f>
        <v>2.855</v>
      </c>
      <c r="H9" s="1">
        <f>0.5*D9</f>
        <v>0.77</v>
      </c>
      <c r="I9" s="1">
        <v>1.06</v>
      </c>
      <c r="J9" s="1">
        <f t="shared" si="1"/>
        <v>21.215</v>
      </c>
      <c r="K9" s="2"/>
      <c r="L9" s="2"/>
      <c r="M9" s="2"/>
      <c r="N9" s="2"/>
      <c r="O9" s="2"/>
      <c r="P9" s="1"/>
      <c r="Q9" s="1"/>
      <c r="R9" s="1"/>
      <c r="S9" s="1"/>
    </row>
    <row r="10" spans="1:19" x14ac:dyDescent="0.3">
      <c r="A10" s="1">
        <v>2013</v>
      </c>
      <c r="B10" s="1">
        <v>25.88</v>
      </c>
      <c r="C10" s="1">
        <v>6.67</v>
      </c>
      <c r="D10" s="1">
        <v>1.63</v>
      </c>
      <c r="E10" s="1">
        <v>4.1500000000000004</v>
      </c>
      <c r="F10" s="1">
        <f>0.5*B10</f>
        <v>12.94</v>
      </c>
      <c r="G10" s="1">
        <f>0.5*C10</f>
        <v>3.335</v>
      </c>
      <c r="H10" s="1">
        <f>0.5*D10</f>
        <v>0.81499999999999995</v>
      </c>
      <c r="I10" s="1">
        <v>1.22</v>
      </c>
      <c r="J10" s="1">
        <f t="shared" si="1"/>
        <v>22.46</v>
      </c>
      <c r="K10" s="2"/>
      <c r="L10" s="2"/>
      <c r="M10" s="2"/>
      <c r="N10" s="2"/>
      <c r="O10" s="2"/>
      <c r="P10" s="1"/>
      <c r="Q10" s="1"/>
      <c r="R10" s="1"/>
      <c r="S10" s="1"/>
    </row>
    <row r="11" spans="1:19" x14ac:dyDescent="0.3">
      <c r="A11" s="1">
        <v>2014</v>
      </c>
      <c r="B11" s="1">
        <v>25.84</v>
      </c>
      <c r="C11" s="1">
        <v>6.27</v>
      </c>
      <c r="D11" s="1">
        <v>1.48</v>
      </c>
      <c r="E11" s="1">
        <v>4.1399999999999997</v>
      </c>
      <c r="F11" s="1">
        <f>0.5*B11</f>
        <v>12.92</v>
      </c>
      <c r="G11" s="1">
        <f>0.5*C11</f>
        <v>3.1349999999999998</v>
      </c>
      <c r="H11" s="1">
        <f>0.5*D11</f>
        <v>0.74</v>
      </c>
      <c r="I11" s="1">
        <v>1.29</v>
      </c>
      <c r="J11" s="1">
        <f t="shared" si="1"/>
        <v>22.224999999999998</v>
      </c>
      <c r="K11" s="2"/>
      <c r="L11" s="2"/>
      <c r="M11" s="2"/>
      <c r="N11" s="2"/>
      <c r="O11" s="2"/>
      <c r="P11" s="1"/>
      <c r="Q11" s="1"/>
      <c r="R11" s="1"/>
      <c r="S11" s="1"/>
    </row>
    <row r="12" spans="1:19" x14ac:dyDescent="0.3">
      <c r="A12" s="1">
        <f t="shared" ref="A12:A18" si="2">A11+1</f>
        <v>2015</v>
      </c>
      <c r="B12" s="1">
        <v>26.2</v>
      </c>
      <c r="C12" s="1">
        <v>5.57</v>
      </c>
      <c r="D12" s="1">
        <v>1.74</v>
      </c>
      <c r="E12" s="1">
        <v>4.2699999999999996</v>
      </c>
      <c r="F12" s="1">
        <f>0.5*B12</f>
        <v>13.1</v>
      </c>
      <c r="G12" s="1">
        <f>0.5*C12</f>
        <v>2.7850000000000001</v>
      </c>
      <c r="H12" s="1">
        <f>0.5*D12</f>
        <v>0.87</v>
      </c>
      <c r="I12" s="1">
        <v>1.26</v>
      </c>
      <c r="J12" s="1">
        <f t="shared" si="1"/>
        <v>22.285</v>
      </c>
      <c r="K12" s="2"/>
      <c r="L12" s="2"/>
      <c r="M12" s="2"/>
      <c r="N12" s="2"/>
      <c r="O12" s="2"/>
      <c r="P12" s="1"/>
      <c r="Q12" s="1"/>
      <c r="R12" s="1"/>
      <c r="S12" s="1"/>
    </row>
    <row r="13" spans="1:19" x14ac:dyDescent="0.3">
      <c r="A13" s="1">
        <f t="shared" si="2"/>
        <v>2016</v>
      </c>
      <c r="B13" s="1">
        <v>27.67</v>
      </c>
      <c r="C13" s="1">
        <v>6.28</v>
      </c>
      <c r="D13" s="1">
        <v>2.0499999999999998</v>
      </c>
      <c r="E13" s="1">
        <v>4.07</v>
      </c>
      <c r="F13" s="1">
        <f>0.5*B13</f>
        <v>13.835000000000001</v>
      </c>
      <c r="G13" s="1">
        <f>0.5*C13</f>
        <v>3.14</v>
      </c>
      <c r="H13" s="1">
        <f>0.5*D13</f>
        <v>1.0249999999999999</v>
      </c>
      <c r="I13" s="1">
        <v>1.93</v>
      </c>
      <c r="J13" s="1">
        <f t="shared" si="1"/>
        <v>24</v>
      </c>
      <c r="K13" s="2"/>
      <c r="L13" s="2"/>
      <c r="M13" s="2"/>
      <c r="N13" s="2"/>
      <c r="O13" s="2"/>
      <c r="P13" s="1"/>
      <c r="Q13" s="1"/>
      <c r="R13" s="1"/>
      <c r="S13" s="1"/>
    </row>
    <row r="14" spans="1:19" x14ac:dyDescent="0.3">
      <c r="A14" s="1">
        <f t="shared" si="2"/>
        <v>2017</v>
      </c>
      <c r="B14" s="1">
        <v>25.27</v>
      </c>
      <c r="C14" s="1">
        <v>6.02</v>
      </c>
      <c r="D14" s="1">
        <v>2.16</v>
      </c>
      <c r="E14" s="1">
        <v>4.32</v>
      </c>
      <c r="F14" s="1">
        <f>0.5*B14</f>
        <v>12.635</v>
      </c>
      <c r="G14" s="1">
        <f>0.5*C14</f>
        <v>3.01</v>
      </c>
      <c r="H14" s="1">
        <f>0.5*D14</f>
        <v>1.08</v>
      </c>
      <c r="I14" s="1">
        <v>1.78</v>
      </c>
      <c r="J14" s="1">
        <f t="shared" si="1"/>
        <v>22.824999999999996</v>
      </c>
      <c r="K14" s="2"/>
      <c r="L14" s="2"/>
      <c r="M14" s="2"/>
      <c r="N14" s="2"/>
      <c r="O14" s="2"/>
      <c r="P14" s="1"/>
      <c r="Q14" s="1"/>
      <c r="R14" s="1"/>
      <c r="S14" s="1"/>
    </row>
    <row r="15" spans="1:19" x14ac:dyDescent="0.3">
      <c r="A15" s="1">
        <f t="shared" si="2"/>
        <v>2018</v>
      </c>
      <c r="B15" s="1">
        <v>23.9</v>
      </c>
      <c r="C15" s="1">
        <v>5.12</v>
      </c>
      <c r="D15" s="1">
        <v>2.0299999999999998</v>
      </c>
      <c r="E15" s="1">
        <v>4.08</v>
      </c>
      <c r="F15" s="1">
        <f>0.5*B15</f>
        <v>11.95</v>
      </c>
      <c r="G15" s="1">
        <f>0.5*C15</f>
        <v>2.56</v>
      </c>
      <c r="H15" s="1">
        <f>0.5*D15</f>
        <v>1.0149999999999999</v>
      </c>
      <c r="I15" s="1">
        <v>2.27</v>
      </c>
      <c r="J15" s="1">
        <f t="shared" si="1"/>
        <v>21.875</v>
      </c>
      <c r="K15" s="2"/>
      <c r="L15" s="2"/>
      <c r="M15" s="2"/>
      <c r="N15" s="2"/>
      <c r="O15" s="2"/>
      <c r="P15" s="1"/>
      <c r="Q15" s="1"/>
      <c r="R15" s="1"/>
      <c r="S15" s="1"/>
    </row>
    <row r="16" spans="1:19" x14ac:dyDescent="0.3">
      <c r="A16" s="1">
        <f t="shared" si="2"/>
        <v>2019</v>
      </c>
      <c r="B16" s="1">
        <v>20.149999999999999</v>
      </c>
      <c r="C16" s="1">
        <v>4.84</v>
      </c>
      <c r="D16" s="1">
        <v>1.59</v>
      </c>
      <c r="E16" s="1">
        <v>4.07</v>
      </c>
      <c r="F16" s="1">
        <f>0.5*B16</f>
        <v>10.074999999999999</v>
      </c>
      <c r="G16" s="1">
        <f>0.5*C16</f>
        <v>2.42</v>
      </c>
      <c r="H16" s="1">
        <f>0.5*D16</f>
        <v>0.79500000000000004</v>
      </c>
      <c r="I16" s="1">
        <v>2.14</v>
      </c>
      <c r="J16" s="1">
        <f t="shared" si="1"/>
        <v>19.5</v>
      </c>
      <c r="K16" s="2"/>
      <c r="L16" s="2"/>
      <c r="M16" s="2"/>
      <c r="N16" s="2"/>
      <c r="O16" s="2"/>
      <c r="P16" s="1"/>
      <c r="Q16" s="1"/>
      <c r="R16" s="1"/>
      <c r="S16" s="1"/>
    </row>
    <row r="17" spans="1:19" x14ac:dyDescent="0.3">
      <c r="A17" s="1">
        <f t="shared" si="2"/>
        <v>2020</v>
      </c>
      <c r="B17" s="1">
        <v>18.27</v>
      </c>
      <c r="C17" s="1">
        <v>2.73</v>
      </c>
      <c r="D17" s="1">
        <v>1.1200000000000001</v>
      </c>
      <c r="E17" s="1">
        <v>3.85</v>
      </c>
      <c r="F17" s="1">
        <f>0.5*B17</f>
        <v>9.1349999999999998</v>
      </c>
      <c r="G17" s="1">
        <f>0.5*C17</f>
        <v>1.365</v>
      </c>
      <c r="H17" s="1">
        <f>0.5*D17</f>
        <v>0.56000000000000005</v>
      </c>
      <c r="I17" s="1">
        <v>2.37</v>
      </c>
      <c r="J17" s="1">
        <f t="shared" si="1"/>
        <v>17.28</v>
      </c>
      <c r="K17" s="2"/>
      <c r="L17" s="2"/>
      <c r="M17" s="2"/>
      <c r="N17" s="2"/>
      <c r="O17" s="2"/>
      <c r="P17" s="1"/>
      <c r="Q17" s="1"/>
      <c r="R17" s="1"/>
      <c r="S17" s="1"/>
    </row>
    <row r="18" spans="1:19" x14ac:dyDescent="0.3">
      <c r="A18" s="1">
        <f t="shared" si="2"/>
        <v>2021</v>
      </c>
      <c r="B18" s="1">
        <v>18.82</v>
      </c>
      <c r="C18" s="1">
        <v>4.28</v>
      </c>
      <c r="D18" s="1">
        <v>1.18</v>
      </c>
      <c r="E18" s="1">
        <v>3.5</v>
      </c>
      <c r="F18" s="1">
        <f>0.5*B18</f>
        <v>9.41</v>
      </c>
      <c r="G18" s="1">
        <f>0.5*C18</f>
        <v>2.14</v>
      </c>
      <c r="H18" s="1">
        <f>0.5*D18</f>
        <v>0.59</v>
      </c>
      <c r="I18" s="1">
        <v>2.37</v>
      </c>
      <c r="J18" s="1">
        <f t="shared" si="1"/>
        <v>18.010000000000002</v>
      </c>
      <c r="K18" s="2"/>
      <c r="L18" s="2"/>
      <c r="M18" s="2"/>
      <c r="N18" s="2"/>
      <c r="O18" s="2"/>
      <c r="P18" s="2"/>
      <c r="Q18" s="1"/>
      <c r="R18" s="1"/>
      <c r="S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94B9-378E-4793-ACD9-EDA1A2F27B7F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2022-10-09T04:55:21Z</dcterms:created>
  <dcterms:modified xsi:type="dcterms:W3CDTF">2022-10-09T15:59:16Z</dcterms:modified>
</cp:coreProperties>
</file>