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B34B06D5-D476-4754-BFA8-7766869FCABA}" xr6:coauthVersionLast="47" xr6:coauthVersionMax="47" xr10:uidLastSave="{00000000-0000-0000-0000-000000000000}"/>
  <bookViews>
    <workbookView xWindow="828" yWindow="-108" windowWidth="22320" windowHeight="14616" xr2:uid="{00000000-000D-0000-FFFF-FFFF00000000}"/>
  </bookViews>
  <sheets>
    <sheet name="Zone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<sst xmlns="http://schemas.openxmlformats.org/spreadsheetml/2006/main" count="171" uniqueCount="103">
  <si>
    <t>Name</t>
  </si>
  <si>
    <t>ID</t>
  </si>
  <si>
    <t>Type</t>
  </si>
  <si>
    <t>Tolko Armstrong</t>
  </si>
  <si>
    <t>Biomass EPA</t>
  </si>
  <si>
    <t>Energy (GWh/yr)</t>
  </si>
  <si>
    <t>Celgar Green Energy</t>
  </si>
  <si>
    <t>Fort St. James Green Energy</t>
  </si>
  <si>
    <t>Kwadacha Bioenergy Project</t>
  </si>
  <si>
    <t>Fraser Lake Biomass</t>
  </si>
  <si>
    <t>LP Golden Biomass</t>
  </si>
  <si>
    <t>Kamloops Green Energy</t>
  </si>
  <si>
    <t>Conifex Green Energy</t>
  </si>
  <si>
    <t>Merritt Green Energy</t>
  </si>
  <si>
    <t>Harmac Biomass</t>
  </si>
  <si>
    <t>Howe Sound Green Energy</t>
  </si>
  <si>
    <t>Intercon Green Power</t>
  </si>
  <si>
    <t>Northwood Green Power</t>
  </si>
  <si>
    <t>PGP Bio Energy Project</t>
  </si>
  <si>
    <t>Cariboo Pulp and Paper</t>
  </si>
  <si>
    <t>Skookumchuck Power</t>
  </si>
  <si>
    <t>Lhoosk’uz Dené Nation</t>
  </si>
  <si>
    <t>Biomass Non Grid</t>
  </si>
  <si>
    <t>Location Name</t>
  </si>
  <si>
    <t>Kluskus Lake</t>
  </si>
  <si>
    <t>Dease River First Nation</t>
  </si>
  <si>
    <t>Good Hope Lake</t>
  </si>
  <si>
    <t>Funding</t>
  </si>
  <si>
    <t>BCICEI, Community Energy Diesel Reduction</t>
  </si>
  <si>
    <t>Source</t>
  </si>
  <si>
    <t>https://www.bchydro.com/content/dam/BCHydro/customer-portal/documents/corporate/independent-power-producers-calls-for-power/independent-power-producers/ipp-supply-list-in-operation.pdf</t>
  </si>
  <si>
    <t>https://news.gov.bc.ca/releases/2023EMLI0001-000034; https://newrelationshiptrust.ca/bcicei-funded-projects-2020-2021/</t>
  </si>
  <si>
    <t>UBC BRDF</t>
  </si>
  <si>
    <t>Vancouver</t>
  </si>
  <si>
    <t>Capacity Electrical (MW)</t>
  </si>
  <si>
    <t>Capacity Heat</t>
  </si>
  <si>
    <t>Revelstoke Community Energy Corporation</t>
  </si>
  <si>
    <t>Revelstoke</t>
  </si>
  <si>
    <t>https://fvbenergy.com/projects/revelstoke-community-heating-system/</t>
  </si>
  <si>
    <t>Partner</t>
  </si>
  <si>
    <t>Downie Timber</t>
  </si>
  <si>
    <t>Dockside Green</t>
  </si>
  <si>
    <t>Victoria</t>
  </si>
  <si>
    <t>Burnaby Mountain District Energy</t>
  </si>
  <si>
    <t>Burnaby</t>
  </si>
  <si>
    <t>No</t>
  </si>
  <si>
    <t>District Heating Connection</t>
  </si>
  <si>
    <t>Yes</t>
  </si>
  <si>
    <t>Simon Fraser University</t>
  </si>
  <si>
    <t>Year Start</t>
  </si>
  <si>
    <t>Year End</t>
  </si>
  <si>
    <t xml:space="preserve">Cost Facility </t>
  </si>
  <si>
    <t>https://www.corix.com/news/detail/2021/06/10/biomass-plant-powers-up-sfu-burnaby-univercity</t>
  </si>
  <si>
    <t>Old Massett Village Council</t>
  </si>
  <si>
    <t>Old Massett</t>
  </si>
  <si>
    <t>Emissions (tCO2e/yr)</t>
  </si>
  <si>
    <t>Williams Lake</t>
  </si>
  <si>
    <t>Atlantic Power NEW</t>
  </si>
  <si>
    <t>Castlegar</t>
  </si>
  <si>
    <t>Fort St. James</t>
  </si>
  <si>
    <t>Kamloops</t>
  </si>
  <si>
    <t>Merritt</t>
  </si>
  <si>
    <t>Prince George</t>
  </si>
  <si>
    <t>Canfor Pulp Ltd.</t>
  </si>
  <si>
    <t>Armstrong Wood Waste Co-Gen</t>
  </si>
  <si>
    <t>Armstrong</t>
  </si>
  <si>
    <t>Powell River Generation</t>
  </si>
  <si>
    <t>Catalyst Paper</t>
  </si>
  <si>
    <t>Powell River</t>
  </si>
  <si>
    <t>Quesnel</t>
  </si>
  <si>
    <t>Nanaimo</t>
  </si>
  <si>
    <t>Nanaimo Forest Products</t>
  </si>
  <si>
    <t>Domtar</t>
  </si>
  <si>
    <t>Port Mellon</t>
  </si>
  <si>
    <t>Howe Sound Pulp and Paper Corporation</t>
  </si>
  <si>
    <t>Atlantic Power Preferred Equity Ltd.</t>
  </si>
  <si>
    <t>Lat</t>
  </si>
  <si>
    <t>Lon</t>
  </si>
  <si>
    <t>Co-generation</t>
  </si>
  <si>
    <t>Type 2</t>
  </si>
  <si>
    <t>Feedstock</t>
  </si>
  <si>
    <t>Bark from as many as 20 neighbouring sawmills</t>
  </si>
  <si>
    <t>Energy Use</t>
  </si>
  <si>
    <t>Power neighbouring lumber and plywood facilities, following decomissioning of beehive burners</t>
  </si>
  <si>
    <t xml:space="preserve">54.489361
</t>
  </si>
  <si>
    <t xml:space="preserve">54.066590
</t>
  </si>
  <si>
    <t>Rankine Cycle</t>
  </si>
  <si>
    <t>Chetwynd</t>
  </si>
  <si>
    <t>West Fraser Mills</t>
  </si>
  <si>
    <t>https://www.westfraser.com/products/bioenergy/current-initiatives; https://www.cleanenergyconsulting.ca/uploads/files/brochures/CEC-ProjectProfile_ORC-w.pdf</t>
  </si>
  <si>
    <t xml:space="preserve">55.337753
</t>
  </si>
  <si>
    <t xml:space="preserve">UNBC Bioenergy </t>
  </si>
  <si>
    <t>Nexterra Systems Corp</t>
  </si>
  <si>
    <t>CHP</t>
  </si>
  <si>
    <t>University Campus hot water and electricity</t>
  </si>
  <si>
    <t>4,000 bdt/year hog fuel from neighbouring sawmills</t>
  </si>
  <si>
    <t>https://www2.unbc.ca/green/energy/bioenergy-plant</t>
  </si>
  <si>
    <t>Skookamuck</t>
  </si>
  <si>
    <t>Paper Excellence</t>
  </si>
  <si>
    <t>Waste wood</t>
  </si>
  <si>
    <t xml:space="preserve">49.138
</t>
  </si>
  <si>
    <t>Lillooet Rec Centre</t>
  </si>
  <si>
    <t>Lillooet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</si>
</sst>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191919"/>
      <name val="Calibri"/>
      <family val="2"/>
      <scheme val="minor"/>
    </font>
    <font>
      <sz val="11"/>
      <color rgb="FF151529"/>
      <name val="Calibri"/>
      <family val="2"/>
      <scheme val="minor"/>
    </font>
    <font>
      <sz val="11"/>
      <color rgb="FF29292A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2" fontId="0" fillId="0" borderId="0" xfId="0" applyNumberFormat="1" applyFont="1" applyAlignment="1">
      <alignment horizontal="left" vertical="top"/>
    </xf>
    <xf numFmtId="2" fontId="2" fillId="0" borderId="0" xfId="1" applyNumberFormat="1" applyFont="1" applyAlignment="1">
      <alignment horizontal="left" vertical="top"/>
    </xf>
    <xf numFmtId="1" fontId="0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chydro.com/content/dam/BCHydro/customer-portal/documents/corporate/independent-power-producers-calls-for-power/independent-power-producers/ipp-supply-list-in-opera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abSelected="1" zoomScale="85" zoomScaleNormal="85" workbookViewId="0">
      <pane xSplit="2" ySplit="1" topLeftCell="C2" activePane="bottomRight" state="frozenSplit"/>
      <selection sqref="A1:XFD1"/>
      <selection pane="topRight" activeCell="B1" sqref="B1"/>
      <selection pane="bottomLeft" activeCell="A2" sqref="A2"/>
      <selection pane="bottomRight" activeCell="J29" sqref="J29"/>
    </sheetView>
  </sheetViews>
  <sheetFormatPr defaultRowHeight="14.4" x14ac:dyDescent="0.3"/>
  <cols>
    <col min="1" max="1" width="3.6640625" style="2" customWidth="1"/>
    <col min="2" max="2" width="29.33203125" customWidth="1"/>
    <col min="3" max="3" width="12.109375" customWidth="1"/>
    <col min="4" max="4" width="6.88671875" style="10" customWidth="1"/>
    <col min="5" max="5" width="6.33203125" style="5" customWidth="1"/>
    <col min="6" max="6" width="13.21875" customWidth="1"/>
    <col min="7" max="7" width="14.5546875" customWidth="1"/>
    <col min="10" max="10" width="9.5546875" customWidth="1"/>
    <col min="11" max="11" width="10.44140625" customWidth="1"/>
    <col min="12" max="12" width="8.109375" customWidth="1"/>
    <col min="13" max="13" width="7.109375" customWidth="1"/>
    <col min="14" max="14" width="7.5546875" customWidth="1"/>
    <col min="15" max="15" width="8.109375" customWidth="1"/>
    <col min="16" max="16" width="11.33203125" customWidth="1"/>
    <col min="17" max="17" width="12.6640625" style="2" customWidth="1"/>
    <col min="18" max="18" width="12.109375" style="2" customWidth="1"/>
    <col min="20" max="20" width="11.44140625" customWidth="1"/>
  </cols>
  <sheetData>
    <row r="1" spans="1:21" s="4" customFormat="1" ht="59.4" customHeight="1" x14ac:dyDescent="0.3">
      <c r="A1" s="3" t="s">
        <v>1</v>
      </c>
      <c r="B1" s="3" t="s">
        <v>0</v>
      </c>
      <c r="C1" s="3" t="s">
        <v>23</v>
      </c>
      <c r="D1" s="7" t="s">
        <v>76</v>
      </c>
      <c r="E1" s="3" t="s">
        <v>77</v>
      </c>
      <c r="F1" s="3" t="s">
        <v>2</v>
      </c>
      <c r="G1" s="3" t="s">
        <v>79</v>
      </c>
      <c r="H1" s="3" t="s">
        <v>34</v>
      </c>
      <c r="I1" s="3" t="s">
        <v>35</v>
      </c>
      <c r="J1" s="3" t="s">
        <v>5</v>
      </c>
      <c r="K1" s="3" t="s">
        <v>55</v>
      </c>
      <c r="L1" s="3" t="s">
        <v>27</v>
      </c>
      <c r="M1" s="3" t="s">
        <v>51</v>
      </c>
      <c r="N1" s="3" t="s">
        <v>29</v>
      </c>
      <c r="O1" s="3" t="s">
        <v>39</v>
      </c>
      <c r="P1" s="3" t="s">
        <v>46</v>
      </c>
      <c r="Q1" s="3" t="s">
        <v>49</v>
      </c>
      <c r="R1" s="3" t="s">
        <v>50</v>
      </c>
      <c r="S1" s="3" t="s">
        <v>80</v>
      </c>
      <c r="T1" s="3" t="s">
        <v>82</v>
      </c>
    </row>
    <row r="2" spans="1:21" ht="16.05" customHeight="1" x14ac:dyDescent="0.3">
      <c r="A2" s="6">
        <v>1</v>
      </c>
      <c r="B2" s="6" t="s">
        <v>3</v>
      </c>
      <c r="C2" s="6" t="s">
        <v>65</v>
      </c>
      <c r="D2" s="9">
        <v>50.389615999999997</v>
      </c>
      <c r="E2" s="6">
        <v>-119.22595200000001</v>
      </c>
      <c r="F2" s="11" t="s">
        <v>4</v>
      </c>
      <c r="G2" s="11" t="s">
        <v>78</v>
      </c>
      <c r="H2" s="11">
        <v>20.399999999999999</v>
      </c>
      <c r="I2" s="11"/>
      <c r="J2" s="11">
        <v>126.8</v>
      </c>
      <c r="K2" s="11"/>
      <c r="L2" s="11"/>
      <c r="M2" s="11"/>
      <c r="N2" s="12" t="s">
        <v>30</v>
      </c>
      <c r="O2" s="14" t="s">
        <v>64</v>
      </c>
      <c r="P2" s="13" t="s">
        <v>45</v>
      </c>
      <c r="Q2" s="13">
        <v>2001</v>
      </c>
      <c r="R2" s="11"/>
      <c r="S2" s="11" t="s">
        <v>81</v>
      </c>
      <c r="T2" s="13" t="s">
        <v>83</v>
      </c>
      <c r="U2" s="1"/>
    </row>
    <row r="3" spans="1:21" ht="16.05" customHeight="1" x14ac:dyDescent="0.3">
      <c r="A3" s="6">
        <f>A2+1</f>
        <v>2</v>
      </c>
      <c r="B3" s="6" t="s">
        <v>6</v>
      </c>
      <c r="C3" s="6" t="s">
        <v>58</v>
      </c>
      <c r="D3" s="8">
        <v>49.335039000000002</v>
      </c>
      <c r="E3" s="6">
        <v>-117.72264699999999</v>
      </c>
      <c r="F3" s="11" t="s">
        <v>4</v>
      </c>
      <c r="G3" s="11"/>
      <c r="H3" s="11">
        <v>100</v>
      </c>
      <c r="I3" s="11"/>
      <c r="J3" s="11">
        <v>127</v>
      </c>
      <c r="K3" s="11"/>
      <c r="L3" s="11"/>
      <c r="M3" s="11"/>
      <c r="N3" s="11" t="s">
        <v>30</v>
      </c>
      <c r="O3" s="13"/>
      <c r="P3" s="13" t="s">
        <v>45</v>
      </c>
      <c r="Q3" s="13"/>
      <c r="R3" s="11"/>
      <c r="S3" s="11"/>
      <c r="T3" s="13"/>
      <c r="U3" s="1"/>
    </row>
    <row r="4" spans="1:21" ht="16.05" customHeight="1" x14ac:dyDescent="0.3">
      <c r="A4" s="6">
        <f t="shared" ref="A4:A35" si="0">A3+1</f>
        <v>3</v>
      </c>
      <c r="B4" s="6" t="s">
        <v>7</v>
      </c>
      <c r="C4" s="6" t="s">
        <v>59</v>
      </c>
      <c r="D4" s="9" t="s">
        <v>84</v>
      </c>
      <c r="E4" s="6">
        <v>-124.21795899999999</v>
      </c>
      <c r="F4" s="11" t="s">
        <v>4</v>
      </c>
      <c r="G4" s="11"/>
      <c r="H4" s="11">
        <v>40</v>
      </c>
      <c r="I4" s="11"/>
      <c r="J4" s="11">
        <v>303</v>
      </c>
      <c r="K4" s="11"/>
      <c r="L4" s="11"/>
      <c r="M4" s="11"/>
      <c r="N4" s="11" t="s">
        <v>30</v>
      </c>
      <c r="O4" s="13"/>
      <c r="P4" s="13" t="s">
        <v>45</v>
      </c>
      <c r="Q4" s="13"/>
      <c r="R4" s="11"/>
      <c r="S4" s="11"/>
      <c r="T4" s="13"/>
      <c r="U4" s="1"/>
    </row>
    <row r="5" spans="1:21" ht="16.05" customHeight="1" x14ac:dyDescent="0.3">
      <c r="A5" s="6">
        <f t="shared" si="0"/>
        <v>4</v>
      </c>
      <c r="B5" s="6" t="s">
        <v>8</v>
      </c>
      <c r="C5" s="6"/>
      <c r="D5" s="8">
        <v>57.426482999999998</v>
      </c>
      <c r="E5" s="6">
        <v>-125.633369</v>
      </c>
      <c r="F5" s="11" t="s">
        <v>4</v>
      </c>
      <c r="G5" s="11"/>
      <c r="H5" s="11">
        <v>1</v>
      </c>
      <c r="I5" s="11"/>
      <c r="J5" s="11">
        <v>1</v>
      </c>
      <c r="K5" s="11"/>
      <c r="L5" s="11"/>
      <c r="M5" s="11"/>
      <c r="N5" s="11" t="s">
        <v>30</v>
      </c>
      <c r="O5" s="13"/>
      <c r="P5" s="13" t="s">
        <v>45</v>
      </c>
      <c r="Q5" s="13"/>
      <c r="R5" s="11"/>
      <c r="S5" s="11"/>
      <c r="T5" s="13"/>
      <c r="U5" s="1"/>
    </row>
    <row r="6" spans="1:21" ht="16.05" customHeight="1" x14ac:dyDescent="0.3">
      <c r="A6" s="6">
        <f t="shared" si="0"/>
        <v>5</v>
      </c>
      <c r="B6" s="6" t="s">
        <v>9</v>
      </c>
      <c r="C6" s="6"/>
      <c r="D6" s="9" t="s">
        <v>85</v>
      </c>
      <c r="E6" s="6">
        <v>-124.750905</v>
      </c>
      <c r="F6" s="11" t="s">
        <v>4</v>
      </c>
      <c r="G6" s="11" t="s">
        <v>86</v>
      </c>
      <c r="H6" s="11">
        <v>12</v>
      </c>
      <c r="I6" s="11"/>
      <c r="J6" s="11">
        <v>96</v>
      </c>
      <c r="K6" s="11"/>
      <c r="L6" s="11"/>
      <c r="M6" s="11"/>
      <c r="N6" s="11" t="s">
        <v>30</v>
      </c>
      <c r="O6" s="13"/>
      <c r="P6" s="13" t="s">
        <v>45</v>
      </c>
      <c r="Q6" s="13"/>
      <c r="R6" s="11"/>
      <c r="S6" s="11"/>
      <c r="T6" s="13"/>
      <c r="U6" s="1"/>
    </row>
    <row r="7" spans="1:21" ht="16.05" customHeight="1" x14ac:dyDescent="0.3">
      <c r="A7" s="6">
        <f t="shared" si="0"/>
        <v>6</v>
      </c>
      <c r="B7" s="6" t="s">
        <v>10</v>
      </c>
      <c r="C7" s="6"/>
      <c r="D7" s="9">
        <v>51.313701999999999</v>
      </c>
      <c r="E7" s="6">
        <v>-116.98279100000001</v>
      </c>
      <c r="F7" s="11" t="s">
        <v>4</v>
      </c>
      <c r="G7" s="11"/>
      <c r="H7" s="11">
        <v>7.5</v>
      </c>
      <c r="I7" s="11"/>
      <c r="J7" s="11">
        <v>3.5</v>
      </c>
      <c r="K7" s="11"/>
      <c r="L7" s="11"/>
      <c r="M7" s="11"/>
      <c r="N7" s="11" t="s">
        <v>30</v>
      </c>
      <c r="O7" s="13"/>
      <c r="P7" s="13" t="s">
        <v>45</v>
      </c>
      <c r="Q7" s="13"/>
      <c r="R7" s="11"/>
      <c r="S7" s="11"/>
      <c r="T7" s="13"/>
      <c r="U7" s="1"/>
    </row>
    <row r="8" spans="1:21" ht="16.05" customHeight="1" x14ac:dyDescent="0.3">
      <c r="A8" s="6">
        <f t="shared" si="0"/>
        <v>7</v>
      </c>
      <c r="B8" s="6" t="s">
        <v>11</v>
      </c>
      <c r="C8" s="6" t="s">
        <v>60</v>
      </c>
      <c r="D8" s="8">
        <v>50.690272</v>
      </c>
      <c r="E8" s="6">
        <v>-120.39904799999999</v>
      </c>
      <c r="F8" s="11" t="s">
        <v>4</v>
      </c>
      <c r="G8" s="11"/>
      <c r="H8" s="11">
        <v>76</v>
      </c>
      <c r="I8" s="11"/>
      <c r="J8" s="11">
        <v>288</v>
      </c>
      <c r="K8" s="11"/>
      <c r="L8" s="11"/>
      <c r="M8" s="11"/>
      <c r="N8" s="11" t="s">
        <v>30</v>
      </c>
      <c r="O8" s="13" t="s">
        <v>72</v>
      </c>
      <c r="P8" s="13" t="s">
        <v>45</v>
      </c>
      <c r="Q8" s="13"/>
      <c r="R8" s="11"/>
      <c r="S8" s="11"/>
      <c r="T8" s="13"/>
      <c r="U8" s="1"/>
    </row>
    <row r="9" spans="1:21" ht="16.05" customHeight="1" x14ac:dyDescent="0.3">
      <c r="A9" s="6">
        <f t="shared" si="0"/>
        <v>8</v>
      </c>
      <c r="B9" s="6" t="s">
        <v>12</v>
      </c>
      <c r="C9" s="6"/>
      <c r="D9" s="9" t="s">
        <v>90</v>
      </c>
      <c r="E9" s="6">
        <v>-123.181303</v>
      </c>
      <c r="F9" s="11" t="s">
        <v>4</v>
      </c>
      <c r="G9" s="11"/>
      <c r="H9" s="11">
        <v>36</v>
      </c>
      <c r="I9" s="11"/>
      <c r="J9" s="11">
        <v>220</v>
      </c>
      <c r="K9" s="11"/>
      <c r="L9" s="11"/>
      <c r="M9" s="11"/>
      <c r="N9" s="11" t="s">
        <v>30</v>
      </c>
      <c r="O9" s="13"/>
      <c r="P9" s="13" t="s">
        <v>45</v>
      </c>
      <c r="Q9" s="13">
        <v>2015</v>
      </c>
      <c r="R9" s="11"/>
      <c r="S9" s="11"/>
      <c r="T9" s="13"/>
      <c r="U9" s="1"/>
    </row>
    <row r="10" spans="1:21" ht="16.05" customHeight="1" x14ac:dyDescent="0.3">
      <c r="A10" s="6">
        <f t="shared" si="0"/>
        <v>9</v>
      </c>
      <c r="B10" s="6" t="s">
        <v>13</v>
      </c>
      <c r="C10" s="6" t="s">
        <v>61</v>
      </c>
      <c r="D10" s="9">
        <v>50.097706000000002</v>
      </c>
      <c r="E10" s="6">
        <v>-120.795919</v>
      </c>
      <c r="F10" s="11" t="s">
        <v>4</v>
      </c>
      <c r="G10" s="11"/>
      <c r="H10" s="11">
        <v>40</v>
      </c>
      <c r="I10" s="11"/>
      <c r="J10" s="11">
        <v>303</v>
      </c>
      <c r="K10" s="11"/>
      <c r="L10" s="11"/>
      <c r="M10" s="11"/>
      <c r="N10" s="11" t="s">
        <v>30</v>
      </c>
      <c r="O10" s="13"/>
      <c r="P10" s="13" t="s">
        <v>45</v>
      </c>
      <c r="Q10" s="13"/>
      <c r="R10" s="11"/>
      <c r="S10" s="11"/>
      <c r="T10" s="13"/>
      <c r="U10" s="1"/>
    </row>
    <row r="11" spans="1:21" ht="16.05" customHeight="1" x14ac:dyDescent="0.3">
      <c r="A11" s="6">
        <f t="shared" si="0"/>
        <v>10</v>
      </c>
      <c r="B11" s="6" t="s">
        <v>14</v>
      </c>
      <c r="C11" s="6" t="s">
        <v>70</v>
      </c>
      <c r="D11" s="9" t="s">
        <v>100</v>
      </c>
      <c r="E11" s="6">
        <v>-123.85688500000001</v>
      </c>
      <c r="F11" s="11" t="s">
        <v>4</v>
      </c>
      <c r="G11" s="11"/>
      <c r="H11" s="11">
        <v>55</v>
      </c>
      <c r="I11" s="11"/>
      <c r="J11" s="11">
        <v>209</v>
      </c>
      <c r="K11" s="11"/>
      <c r="L11" s="11"/>
      <c r="M11" s="11"/>
      <c r="N11" s="11" t="s">
        <v>30</v>
      </c>
      <c r="O11" s="13" t="s">
        <v>71</v>
      </c>
      <c r="P11" s="13" t="s">
        <v>45</v>
      </c>
      <c r="Q11" s="13"/>
      <c r="R11" s="11"/>
      <c r="S11" s="11"/>
      <c r="T11" s="13"/>
      <c r="U11" s="1"/>
    </row>
    <row r="12" spans="1:21" ht="16.05" customHeight="1" x14ac:dyDescent="0.3">
      <c r="A12" s="6">
        <f t="shared" si="0"/>
        <v>11</v>
      </c>
      <c r="B12" s="6" t="s">
        <v>15</v>
      </c>
      <c r="C12" s="6" t="s">
        <v>73</v>
      </c>
      <c r="D12" s="8">
        <v>49.521332999999998</v>
      </c>
      <c r="E12" s="6">
        <v>-123.486592</v>
      </c>
      <c r="F12" s="11" t="s">
        <v>4</v>
      </c>
      <c r="G12" s="11"/>
      <c r="H12" s="11">
        <v>112</v>
      </c>
      <c r="I12" s="11"/>
      <c r="J12" s="11">
        <v>226</v>
      </c>
      <c r="K12" s="11"/>
      <c r="L12" s="11"/>
      <c r="M12" s="11"/>
      <c r="N12" s="11" t="s">
        <v>30</v>
      </c>
      <c r="O12" s="14" t="s">
        <v>74</v>
      </c>
      <c r="P12" s="13" t="s">
        <v>45</v>
      </c>
      <c r="Q12" s="13"/>
      <c r="R12" s="11"/>
      <c r="S12" s="11"/>
      <c r="T12" s="13"/>
      <c r="U12" s="1"/>
    </row>
    <row r="13" spans="1:21" ht="16.05" customHeight="1" x14ac:dyDescent="0.3">
      <c r="A13" s="6">
        <f t="shared" si="0"/>
        <v>12</v>
      </c>
      <c r="B13" s="6" t="s">
        <v>16</v>
      </c>
      <c r="C13" s="6"/>
      <c r="D13" s="8">
        <v>53.923385000000003</v>
      </c>
      <c r="E13" s="6">
        <v>-122.697093</v>
      </c>
      <c r="F13" s="11" t="s">
        <v>4</v>
      </c>
      <c r="G13" s="11"/>
      <c r="H13" s="11">
        <v>32</v>
      </c>
      <c r="I13" s="11"/>
      <c r="J13" s="11">
        <v>73</v>
      </c>
      <c r="K13" s="11"/>
      <c r="L13" s="11"/>
      <c r="M13" s="11"/>
      <c r="N13" s="11" t="s">
        <v>30</v>
      </c>
      <c r="O13" s="13"/>
      <c r="P13" s="13" t="s">
        <v>45</v>
      </c>
      <c r="Q13" s="13"/>
      <c r="R13" s="11"/>
      <c r="S13" s="11"/>
      <c r="T13" s="13"/>
      <c r="U13" s="1"/>
    </row>
    <row r="14" spans="1:21" ht="16.05" customHeight="1" x14ac:dyDescent="0.3">
      <c r="A14" s="6">
        <f t="shared" si="0"/>
        <v>13</v>
      </c>
      <c r="B14" s="6" t="s">
        <v>17</v>
      </c>
      <c r="C14" s="6"/>
      <c r="D14" s="8">
        <v>53.977826999999998</v>
      </c>
      <c r="E14" s="6">
        <v>-122.69336800000001</v>
      </c>
      <c r="F14" s="11" t="s">
        <v>4</v>
      </c>
      <c r="G14" s="11"/>
      <c r="H14" s="11">
        <v>95</v>
      </c>
      <c r="I14" s="11"/>
      <c r="J14" s="11">
        <v>159</v>
      </c>
      <c r="K14" s="11"/>
      <c r="L14" s="11"/>
      <c r="M14" s="11"/>
      <c r="N14" s="11" t="s">
        <v>30</v>
      </c>
      <c r="O14" s="13"/>
      <c r="P14" s="13" t="s">
        <v>45</v>
      </c>
      <c r="Q14" s="13"/>
      <c r="R14" s="11"/>
      <c r="S14" s="11"/>
      <c r="T14" s="13"/>
      <c r="U14" s="1"/>
    </row>
    <row r="15" spans="1:21" ht="16.05" customHeight="1" x14ac:dyDescent="0.3">
      <c r="A15" s="6">
        <f t="shared" si="0"/>
        <v>14</v>
      </c>
      <c r="B15" s="6" t="s">
        <v>18</v>
      </c>
      <c r="C15" s="6" t="s">
        <v>62</v>
      </c>
      <c r="D15" s="15">
        <v>53.922854999999998</v>
      </c>
      <c r="E15" s="6">
        <v>-122.69325499999999</v>
      </c>
      <c r="F15" s="11" t="s">
        <v>4</v>
      </c>
      <c r="G15" s="11"/>
      <c r="H15" s="11">
        <v>60</v>
      </c>
      <c r="I15" s="11"/>
      <c r="J15" s="11">
        <v>105</v>
      </c>
      <c r="K15" s="11"/>
      <c r="L15" s="11"/>
      <c r="M15" s="11"/>
      <c r="N15" s="11" t="s">
        <v>30</v>
      </c>
      <c r="O15" s="14" t="s">
        <v>63</v>
      </c>
      <c r="P15" s="13" t="s">
        <v>45</v>
      </c>
      <c r="Q15" s="13"/>
      <c r="R15" s="11"/>
      <c r="S15" s="11"/>
      <c r="T15" s="13"/>
      <c r="U15" s="1"/>
    </row>
    <row r="16" spans="1:21" ht="16.05" customHeight="1" x14ac:dyDescent="0.3">
      <c r="A16" s="6">
        <f t="shared" si="0"/>
        <v>15</v>
      </c>
      <c r="B16" s="6" t="s">
        <v>19</v>
      </c>
      <c r="C16" s="6" t="s">
        <v>69</v>
      </c>
      <c r="D16" s="8">
        <v>52.997517000000002</v>
      </c>
      <c r="E16" s="6">
        <v>-122.485237</v>
      </c>
      <c r="F16" s="11" t="s">
        <v>4</v>
      </c>
      <c r="G16" s="11"/>
      <c r="H16" s="11">
        <v>61</v>
      </c>
      <c r="I16" s="11"/>
      <c r="J16" s="11">
        <v>172</v>
      </c>
      <c r="K16" s="11"/>
      <c r="L16" s="11"/>
      <c r="M16" s="11"/>
      <c r="N16" s="11" t="s">
        <v>30</v>
      </c>
      <c r="O16" s="13"/>
      <c r="P16" s="13" t="s">
        <v>45</v>
      </c>
      <c r="Q16" s="13"/>
      <c r="R16" s="11"/>
      <c r="S16" s="11"/>
      <c r="T16" s="13"/>
      <c r="U16" s="1"/>
    </row>
    <row r="17" spans="1:21" ht="16.05" customHeight="1" x14ac:dyDescent="0.3">
      <c r="A17" s="6">
        <f t="shared" si="0"/>
        <v>16</v>
      </c>
      <c r="B17" s="6" t="s">
        <v>20</v>
      </c>
      <c r="C17" s="6" t="s">
        <v>97</v>
      </c>
      <c r="D17" s="9">
        <v>49.916048000000004</v>
      </c>
      <c r="E17" s="6">
        <v>-115.763859</v>
      </c>
      <c r="F17" s="11" t="s">
        <v>4</v>
      </c>
      <c r="G17" s="11"/>
      <c r="H17" s="11">
        <v>51</v>
      </c>
      <c r="I17" s="11"/>
      <c r="J17" s="11">
        <v>182</v>
      </c>
      <c r="K17" s="11"/>
      <c r="L17" s="11"/>
      <c r="M17" s="11"/>
      <c r="N17" s="11" t="s">
        <v>30</v>
      </c>
      <c r="O17" s="13" t="s">
        <v>98</v>
      </c>
      <c r="P17" s="13" t="s">
        <v>45</v>
      </c>
      <c r="Q17" s="13"/>
      <c r="R17" s="11"/>
      <c r="S17" s="11"/>
      <c r="T17" s="13"/>
      <c r="U17" s="1"/>
    </row>
    <row r="18" spans="1:21" ht="16.05" customHeight="1" x14ac:dyDescent="0.3">
      <c r="A18" s="6">
        <f t="shared" si="0"/>
        <v>17</v>
      </c>
      <c r="B18" s="6" t="s">
        <v>57</v>
      </c>
      <c r="C18" s="6" t="s">
        <v>56</v>
      </c>
      <c r="D18" s="8">
        <v>52.161113</v>
      </c>
      <c r="E18" s="6">
        <v>-122.171398</v>
      </c>
      <c r="F18" s="11" t="s">
        <v>4</v>
      </c>
      <c r="G18" s="11"/>
      <c r="H18" s="11">
        <v>66</v>
      </c>
      <c r="I18" s="11"/>
      <c r="J18" s="11">
        <v>388</v>
      </c>
      <c r="K18" s="11"/>
      <c r="L18" s="6"/>
      <c r="M18" s="6"/>
      <c r="N18" s="11" t="s">
        <v>30</v>
      </c>
      <c r="O18" s="14" t="s">
        <v>75</v>
      </c>
      <c r="P18" s="13" t="s">
        <v>45</v>
      </c>
      <c r="Q18" s="6"/>
      <c r="R18" s="6"/>
      <c r="S18" s="6"/>
      <c r="T18" s="6"/>
    </row>
    <row r="19" spans="1:21" ht="16.05" customHeight="1" x14ac:dyDescent="0.3">
      <c r="A19" s="6">
        <f t="shared" si="0"/>
        <v>18</v>
      </c>
      <c r="B19" s="6" t="s">
        <v>66</v>
      </c>
      <c r="C19" s="6" t="s">
        <v>68</v>
      </c>
      <c r="D19" s="8">
        <v>49.872698999999997</v>
      </c>
      <c r="E19" s="6">
        <v>-124.5549</v>
      </c>
      <c r="F19" s="6"/>
      <c r="G19" s="6"/>
      <c r="H19" s="11">
        <v>36</v>
      </c>
      <c r="I19" s="6"/>
      <c r="J19" s="6"/>
      <c r="K19" s="6"/>
      <c r="L19" s="6"/>
      <c r="M19" s="6"/>
      <c r="N19" s="6"/>
      <c r="O19" s="6" t="s">
        <v>67</v>
      </c>
      <c r="P19" s="6"/>
      <c r="Q19" s="6"/>
      <c r="R19" s="6"/>
      <c r="S19" s="6"/>
      <c r="T19" s="6"/>
    </row>
    <row r="20" spans="1:21" ht="16.05" customHeight="1" x14ac:dyDescent="0.3">
      <c r="A20" s="6">
        <f t="shared" si="0"/>
        <v>19</v>
      </c>
      <c r="B20" s="6" t="s">
        <v>21</v>
      </c>
      <c r="C20" s="6" t="s">
        <v>24</v>
      </c>
      <c r="D20" s="8">
        <v>52.973520999999998</v>
      </c>
      <c r="E20" s="6">
        <v>-122.510744</v>
      </c>
      <c r="F20" s="11" t="s">
        <v>22</v>
      </c>
      <c r="G20" s="11"/>
      <c r="H20" s="6">
        <v>0</v>
      </c>
      <c r="I20" s="6"/>
      <c r="J20" s="6"/>
      <c r="K20" s="6"/>
      <c r="L20" s="6" t="s">
        <v>28</v>
      </c>
      <c r="M20" s="6"/>
      <c r="N20" s="6" t="s">
        <v>31</v>
      </c>
      <c r="O20" s="6"/>
      <c r="P20" s="13" t="s">
        <v>45</v>
      </c>
      <c r="Q20" s="6"/>
      <c r="R20" s="6"/>
      <c r="S20" s="6"/>
      <c r="T20" s="6"/>
    </row>
    <row r="21" spans="1:21" ht="16.05" customHeight="1" x14ac:dyDescent="0.3">
      <c r="A21" s="6">
        <f t="shared" si="0"/>
        <v>20</v>
      </c>
      <c r="B21" s="6" t="s">
        <v>25</v>
      </c>
      <c r="C21" s="6" t="s">
        <v>26</v>
      </c>
      <c r="D21" s="8">
        <v>59.294998</v>
      </c>
      <c r="E21" s="6">
        <v>-129.28986499999999</v>
      </c>
      <c r="F21" s="11" t="s">
        <v>22</v>
      </c>
      <c r="G21" s="11"/>
      <c r="H21" s="6">
        <v>0</v>
      </c>
      <c r="I21" s="6"/>
      <c r="J21" s="6"/>
      <c r="K21" s="6"/>
      <c r="L21" s="6" t="s">
        <v>28</v>
      </c>
      <c r="M21" s="6"/>
      <c r="N21" s="6" t="s">
        <v>31</v>
      </c>
      <c r="O21" s="6"/>
      <c r="P21" s="13" t="s">
        <v>45</v>
      </c>
      <c r="Q21" s="6"/>
      <c r="R21" s="6"/>
      <c r="S21" s="6"/>
      <c r="T21" s="6"/>
    </row>
    <row r="22" spans="1:21" ht="16.05" customHeight="1" x14ac:dyDescent="0.3">
      <c r="A22" s="6">
        <f t="shared" si="0"/>
        <v>21</v>
      </c>
      <c r="B22" s="6" t="s">
        <v>32</v>
      </c>
      <c r="C22" s="6" t="s">
        <v>33</v>
      </c>
      <c r="D22" s="8">
        <v>49.259712999999998</v>
      </c>
      <c r="E22" s="6">
        <v>-123.25449999999999</v>
      </c>
      <c r="F22" s="11" t="s">
        <v>22</v>
      </c>
      <c r="G22" s="11"/>
      <c r="H22" s="11">
        <v>2</v>
      </c>
      <c r="I22" s="11">
        <v>2.4</v>
      </c>
      <c r="J22" s="6"/>
      <c r="K22" s="6"/>
      <c r="L22" s="6"/>
      <c r="M22" s="6"/>
      <c r="N22" s="6"/>
      <c r="O22" s="6"/>
      <c r="P22" s="13" t="s">
        <v>45</v>
      </c>
      <c r="Q22" s="6"/>
      <c r="R22" s="6"/>
      <c r="S22" s="6"/>
      <c r="T22" s="6"/>
    </row>
    <row r="23" spans="1:21" ht="16.05" customHeight="1" x14ac:dyDescent="0.3">
      <c r="A23" s="6">
        <f t="shared" si="0"/>
        <v>22</v>
      </c>
      <c r="B23" s="6" t="s">
        <v>36</v>
      </c>
      <c r="C23" s="6" t="s">
        <v>37</v>
      </c>
      <c r="D23" s="8">
        <v>50.998106</v>
      </c>
      <c r="E23" s="6">
        <v>-118.19609800000001</v>
      </c>
      <c r="F23" s="11" t="s">
        <v>22</v>
      </c>
      <c r="G23" s="11"/>
      <c r="H23" s="6">
        <v>0</v>
      </c>
      <c r="I23" s="6"/>
      <c r="J23" s="6"/>
      <c r="K23" s="6"/>
      <c r="L23" s="6"/>
      <c r="M23" s="6"/>
      <c r="N23" s="6" t="s">
        <v>38</v>
      </c>
      <c r="O23" s="6" t="s">
        <v>40</v>
      </c>
      <c r="P23" s="13" t="s">
        <v>45</v>
      </c>
      <c r="Q23" s="6"/>
      <c r="R23" s="6"/>
      <c r="S23" s="6"/>
      <c r="T23" s="6"/>
    </row>
    <row r="24" spans="1:21" ht="16.05" customHeight="1" x14ac:dyDescent="0.3">
      <c r="A24" s="6">
        <f t="shared" si="0"/>
        <v>23</v>
      </c>
      <c r="B24" s="6" t="s">
        <v>41</v>
      </c>
      <c r="C24" s="6" t="s">
        <v>42</v>
      </c>
      <c r="D24" s="8">
        <v>48.432473000000002</v>
      </c>
      <c r="E24" s="6">
        <v>-123.378722</v>
      </c>
      <c r="F24" s="11" t="s">
        <v>22</v>
      </c>
      <c r="G24" s="11"/>
      <c r="H24" s="6">
        <v>0</v>
      </c>
      <c r="I24" s="6"/>
      <c r="J24" s="6"/>
      <c r="K24" s="6"/>
      <c r="L24" s="6"/>
      <c r="M24" s="6"/>
      <c r="N24" s="6"/>
      <c r="O24" s="6"/>
      <c r="P24" s="13" t="s">
        <v>45</v>
      </c>
      <c r="Q24" s="6"/>
      <c r="R24" s="6"/>
      <c r="S24" s="6" t="s">
        <v>99</v>
      </c>
      <c r="T24" s="6"/>
    </row>
    <row r="25" spans="1:21" ht="16.05" customHeight="1" x14ac:dyDescent="0.3">
      <c r="A25" s="6">
        <f t="shared" si="0"/>
        <v>24</v>
      </c>
      <c r="B25" s="6" t="s">
        <v>43</v>
      </c>
      <c r="C25" s="6" t="s">
        <v>44</v>
      </c>
      <c r="D25" s="8">
        <v>49.269713000000003</v>
      </c>
      <c r="E25" s="6">
        <v>-122.929186</v>
      </c>
      <c r="F25" s="11" t="s">
        <v>22</v>
      </c>
      <c r="G25" s="11"/>
      <c r="H25" s="6">
        <v>0</v>
      </c>
      <c r="I25" s="6"/>
      <c r="J25" s="6"/>
      <c r="K25" s="6"/>
      <c r="L25" s="6"/>
      <c r="M25" s="6">
        <v>33</v>
      </c>
      <c r="N25" s="6" t="s">
        <v>52</v>
      </c>
      <c r="O25" s="6" t="s">
        <v>48</v>
      </c>
      <c r="P25" s="13" t="s">
        <v>47</v>
      </c>
      <c r="Q25" s="6">
        <v>2021</v>
      </c>
      <c r="R25" s="6"/>
      <c r="S25" s="6"/>
      <c r="T25" s="6"/>
    </row>
    <row r="26" spans="1:21" ht="16.05" customHeight="1" x14ac:dyDescent="0.3">
      <c r="A26" s="6">
        <f t="shared" si="0"/>
        <v>25</v>
      </c>
      <c r="B26" s="6" t="s">
        <v>53</v>
      </c>
      <c r="C26" s="6" t="s">
        <v>54</v>
      </c>
      <c r="D26" s="9">
        <v>54.034227000000001</v>
      </c>
      <c r="E26" s="6">
        <v>-132.17596900000001</v>
      </c>
      <c r="F26" s="11" t="s">
        <v>22</v>
      </c>
      <c r="G26" s="6"/>
      <c r="H26" s="6">
        <v>0.72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1" ht="16.05" customHeight="1" x14ac:dyDescent="0.3">
      <c r="A27" s="6">
        <f t="shared" si="0"/>
        <v>26</v>
      </c>
      <c r="B27" s="6" t="s">
        <v>87</v>
      </c>
      <c r="C27" s="6" t="s">
        <v>87</v>
      </c>
      <c r="D27" s="8">
        <v>55.723106000000001</v>
      </c>
      <c r="E27" s="6">
        <v>-121.561746</v>
      </c>
      <c r="F27" s="11" t="s">
        <v>4</v>
      </c>
      <c r="G27" s="11" t="s">
        <v>86</v>
      </c>
      <c r="H27" s="6">
        <v>13</v>
      </c>
      <c r="I27" s="6"/>
      <c r="J27" s="6">
        <v>88</v>
      </c>
      <c r="K27" s="6"/>
      <c r="L27" s="6"/>
      <c r="M27" s="6"/>
      <c r="N27" s="6" t="s">
        <v>89</v>
      </c>
      <c r="O27" s="16" t="s">
        <v>88</v>
      </c>
      <c r="P27" s="6"/>
      <c r="Q27" s="6">
        <v>2015</v>
      </c>
      <c r="R27" s="6"/>
      <c r="S27" s="6"/>
      <c r="T27" s="6"/>
    </row>
    <row r="28" spans="1:21" ht="16.05" customHeight="1" x14ac:dyDescent="0.3">
      <c r="A28" s="6">
        <f t="shared" si="0"/>
        <v>27</v>
      </c>
      <c r="B28" s="6" t="s">
        <v>91</v>
      </c>
      <c r="C28" s="6" t="s">
        <v>62</v>
      </c>
      <c r="D28" s="10">
        <v>53.892670000000003</v>
      </c>
      <c r="E28" s="6">
        <v>-122.815898</v>
      </c>
      <c r="F28" s="11" t="s">
        <v>22</v>
      </c>
      <c r="G28" s="6" t="s">
        <v>93</v>
      </c>
      <c r="H28" s="6">
        <v>4.4000000000000004</v>
      </c>
      <c r="I28" s="6"/>
      <c r="J28" s="6">
        <v>16.7</v>
      </c>
      <c r="K28" s="6"/>
      <c r="L28" s="6"/>
      <c r="M28" s="6"/>
      <c r="N28" s="6" t="s">
        <v>96</v>
      </c>
      <c r="O28" s="17" t="s">
        <v>92</v>
      </c>
      <c r="P28" s="6"/>
      <c r="Q28" s="6">
        <v>2011</v>
      </c>
      <c r="R28" s="6"/>
      <c r="S28" s="17" t="s">
        <v>95</v>
      </c>
      <c r="T28" s="6" t="s">
        <v>94</v>
      </c>
    </row>
    <row r="29" spans="1:21" ht="16.05" customHeight="1" x14ac:dyDescent="0.3">
      <c r="A29" s="6">
        <f t="shared" si="0"/>
        <v>28</v>
      </c>
      <c r="B29" s="6" t="s">
        <v>101</v>
      </c>
      <c r="C29" s="6" t="s">
        <v>102</v>
      </c>
      <c r="D29" s="8">
        <v>50.692174999999999</v>
      </c>
      <c r="E29" s="6">
        <v>-121.933471</v>
      </c>
      <c r="F29" s="11" t="s">
        <v>22</v>
      </c>
      <c r="G29" s="6" t="s">
        <v>93</v>
      </c>
      <c r="H29" s="6">
        <v>0.4</v>
      </c>
      <c r="I29" s="6"/>
      <c r="J29" s="6"/>
      <c r="K29" s="6"/>
      <c r="L29" s="6"/>
      <c r="M29" s="6"/>
      <c r="N29" s="6"/>
      <c r="O29" s="6"/>
      <c r="P29" s="6"/>
      <c r="Q29" s="6">
        <v>2011</v>
      </c>
      <c r="R29" s="6"/>
      <c r="S29" s="6"/>
      <c r="T29" s="6"/>
    </row>
    <row r="30" spans="1:21" ht="16.05" customHeight="1" x14ac:dyDescent="0.3">
      <c r="A30" s="6">
        <f t="shared" si="0"/>
        <v>29</v>
      </c>
      <c r="B30" s="6"/>
      <c r="C30" s="6"/>
      <c r="D30" s="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1" ht="16.05" customHeight="1" x14ac:dyDescent="0.3">
      <c r="A31" s="6">
        <f t="shared" si="0"/>
        <v>30</v>
      </c>
      <c r="B31" s="6"/>
      <c r="C31" s="6"/>
      <c r="D31" s="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1" ht="16.05" customHeight="1" x14ac:dyDescent="0.3">
      <c r="A32" s="6">
        <f t="shared" si="0"/>
        <v>31</v>
      </c>
      <c r="B32" s="6"/>
      <c r="C32" s="6"/>
      <c r="D32" s="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6.05" customHeight="1" x14ac:dyDescent="0.3">
      <c r="A33" s="6">
        <f t="shared" si="0"/>
        <v>32</v>
      </c>
      <c r="B33" s="6"/>
      <c r="C33" s="6"/>
      <c r="D33" s="8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6.05" customHeight="1" x14ac:dyDescent="0.3">
      <c r="A34" s="6">
        <f t="shared" si="0"/>
        <v>33</v>
      </c>
      <c r="B34" s="6"/>
      <c r="C34" s="6"/>
      <c r="D34" s="8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6.05" customHeight="1" x14ac:dyDescent="0.3">
      <c r="A35" s="6">
        <f t="shared" si="0"/>
        <v>34</v>
      </c>
      <c r="B35" s="6"/>
      <c r="C35" s="6"/>
      <c r="D35" s="8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6.05" customHeight="1" x14ac:dyDescent="0.3"/>
    <row r="37" spans="1:20" ht="16.05" customHeight="1" x14ac:dyDescent="0.3"/>
    <row r="38" spans="1:20" ht="16.05" customHeight="1" x14ac:dyDescent="0.3"/>
    <row r="39" spans="1:20" ht="16.05" customHeight="1" x14ac:dyDescent="0.3"/>
    <row r="40" spans="1:20" ht="16.05" customHeight="1" x14ac:dyDescent="0.3"/>
  </sheetData>
  <sortState xmlns:xlrd2="http://schemas.microsoft.com/office/spreadsheetml/2017/richdata2" ref="A2:S17">
    <sortCondition ref="A2:A17"/>
  </sortState>
  <hyperlinks>
    <hyperlink ref="N2" r:id="rId1" xr:uid="{4854E326-C404-44F2-AB32-F5AA952611A9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Zone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2018-08-30T16:19:39Z</dcterms:created>
  <dcterms:modified xsi:type="dcterms:W3CDTF">2024-03-28T20:52:10Z</dcterms:modified>
</cp:coreProperties>
</file>