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asb\OneDrive\Bureau\PDUC\"/>
    </mc:Choice>
  </mc:AlternateContent>
  <xr:revisionPtr revIDLastSave="18" documentId="11_389556F5FC59A1D96338CC7E6370C617F12CD8B6" xr6:coauthVersionLast="33" xr6:coauthVersionMax="33" xr10:uidLastSave="{2A6FB016-B7D2-4320-8547-06D93C61D2A5}"/>
  <bookViews>
    <workbookView xWindow="120" yWindow="45" windowWidth="8115" windowHeight="7245" xr2:uid="{00000000-000D-0000-FFFF-FFFF00000000}"/>
  </bookViews>
  <sheets>
    <sheet name="Feuil1" sheetId="1" r:id="rId1"/>
    <sheet name="Feuil2" sheetId="2" r:id="rId2"/>
    <sheet name="VINCENT" sheetId="3" r:id="rId3"/>
  </sheets>
  <calcPr calcId="179017"/>
</workbook>
</file>

<file path=xl/calcChain.xml><?xml version="1.0" encoding="utf-8"?>
<calcChain xmlns="http://schemas.openxmlformats.org/spreadsheetml/2006/main">
  <c r="C16" i="3" l="1"/>
  <c r="C15" i="3"/>
  <c r="C8" i="3"/>
  <c r="B16" i="3" s="1"/>
  <c r="B8" i="3"/>
  <c r="B15" i="3" s="1"/>
  <c r="E7" i="3"/>
  <c r="D7" i="3"/>
  <c r="E6" i="3"/>
  <c r="D6" i="3"/>
  <c r="E5" i="3"/>
  <c r="D5" i="3"/>
  <c r="E4" i="3"/>
  <c r="D4" i="3"/>
  <c r="E3" i="3"/>
  <c r="E8" i="3" s="1"/>
  <c r="D3" i="3"/>
  <c r="D8" i="3" l="1"/>
  <c r="A21" i="3" s="1"/>
  <c r="B21" i="3" s="1"/>
  <c r="B24" i="3" s="1"/>
  <c r="E4" i="2"/>
  <c r="E5" i="2"/>
  <c r="E6" i="2"/>
  <c r="E7" i="2"/>
  <c r="E8" i="2"/>
  <c r="D4" i="2"/>
  <c r="D5" i="2"/>
  <c r="D6" i="2"/>
  <c r="D7" i="2"/>
  <c r="D8" i="2"/>
  <c r="C21" i="2"/>
  <c r="C20" i="2"/>
  <c r="C13" i="2"/>
  <c r="B21" i="2" s="1"/>
  <c r="B13" i="2"/>
  <c r="B20" i="2" s="1"/>
  <c r="E12" i="2"/>
  <c r="D12" i="2"/>
  <c r="E11" i="2"/>
  <c r="D11" i="2"/>
  <c r="E10" i="2"/>
  <c r="D10" i="2"/>
  <c r="E9" i="2"/>
  <c r="D9" i="2"/>
  <c r="E3" i="2"/>
  <c r="D3" i="2"/>
  <c r="E13" i="2" l="1"/>
  <c r="D13" i="2"/>
  <c r="A26" i="2" s="1"/>
  <c r="B26" i="2" s="1"/>
  <c r="B29" i="2" s="1"/>
  <c r="C16" i="1"/>
  <c r="C15" i="1"/>
  <c r="D3" i="1"/>
  <c r="E4" i="1"/>
  <c r="E5" i="1"/>
  <c r="E6" i="1"/>
  <c r="E7" i="1"/>
  <c r="E3" i="1"/>
  <c r="B8" i="1"/>
  <c r="B15" i="1" s="1"/>
  <c r="C8" i="1"/>
  <c r="B16" i="1" s="1"/>
  <c r="D4" i="1"/>
  <c r="D5" i="1"/>
  <c r="D6" i="1"/>
  <c r="D7" i="1"/>
  <c r="D8" i="1" l="1"/>
  <c r="E8" i="1"/>
  <c r="A21" i="1" l="1"/>
  <c r="B21" i="1" s="1"/>
  <c r="B24" i="1" s="1"/>
</calcChain>
</file>

<file path=xl/sharedStrings.xml><?xml version="1.0" encoding="utf-8"?>
<sst xmlns="http://schemas.openxmlformats.org/spreadsheetml/2006/main" count="75" uniqueCount="20">
  <si>
    <t>Année</t>
  </si>
  <si>
    <t>Ventes</t>
  </si>
  <si>
    <t>Xi²</t>
  </si>
  <si>
    <t>TOTAUX</t>
  </si>
  <si>
    <t>a</t>
  </si>
  <si>
    <t>X</t>
  </si>
  <si>
    <t>Y</t>
  </si>
  <si>
    <t>XiYi</t>
  </si>
  <si>
    <t>SOMME X</t>
  </si>
  <si>
    <t>SOMME Y</t>
  </si>
  <si>
    <t>SOMME</t>
  </si>
  <si>
    <t>MOYENNE</t>
  </si>
  <si>
    <t>FORMULE DROITE</t>
  </si>
  <si>
    <r>
      <rPr>
        <sz val="11"/>
        <color rgb="FFFF0000"/>
        <rFont val="Calibri"/>
        <family val="2"/>
        <scheme val="minor"/>
      </rPr>
      <t>SOMME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(XiYi) </t>
    </r>
    <r>
      <rPr>
        <sz val="11"/>
        <rFont val="Calibri"/>
        <family val="2"/>
        <scheme val="minor"/>
      </rPr>
      <t xml:space="preserve">- ( n * </t>
    </r>
    <r>
      <rPr>
        <sz val="11"/>
        <color theme="5" tint="0.39997558519241921"/>
        <rFont val="Calibri"/>
        <family val="2"/>
        <scheme val="minor"/>
      </rPr>
      <t>MOYENNE X</t>
    </r>
    <r>
      <rPr>
        <sz val="11"/>
        <rFont val="Calibri"/>
        <family val="2"/>
        <scheme val="minor"/>
      </rPr>
      <t xml:space="preserve">  * </t>
    </r>
    <r>
      <rPr>
        <sz val="11"/>
        <color theme="4" tint="0.59999389629810485"/>
        <rFont val="Calibri"/>
        <family val="2"/>
        <scheme val="minor"/>
      </rPr>
      <t>MOYENNE Y</t>
    </r>
    <r>
      <rPr>
        <sz val="11"/>
        <rFont val="Calibri"/>
        <family val="2"/>
        <scheme val="minor"/>
      </rPr>
      <t xml:space="preserve"> ) / (</t>
    </r>
    <r>
      <rPr>
        <sz val="11"/>
        <color rgb="FF7030A0"/>
        <rFont val="Calibri"/>
        <family val="2"/>
        <scheme val="minor"/>
      </rPr>
      <t>SOMME Xi</t>
    </r>
    <r>
      <rPr>
        <sz val="11"/>
        <rFont val="Calibri"/>
        <family val="2"/>
        <scheme val="minor"/>
      </rPr>
      <t xml:space="preserve">² - ( n * </t>
    </r>
    <r>
      <rPr>
        <sz val="11"/>
        <color theme="5" tint="0.39997558519241921"/>
        <rFont val="Calibri"/>
        <family val="2"/>
        <scheme val="minor"/>
      </rPr>
      <t>MOYENNE X</t>
    </r>
    <r>
      <rPr>
        <sz val="11"/>
        <rFont val="Calibri"/>
        <family val="2"/>
        <scheme val="minor"/>
      </rPr>
      <t>²))</t>
    </r>
  </si>
  <si>
    <t>b</t>
  </si>
  <si>
    <r>
      <rPr>
        <sz val="11"/>
        <color theme="4" tint="0.39997558519241921"/>
        <rFont val="Calibri"/>
        <family val="2"/>
        <scheme val="minor"/>
      </rPr>
      <t>MOYENNE Y</t>
    </r>
    <r>
      <rPr>
        <sz val="11"/>
        <color theme="1"/>
        <rFont val="Calibri"/>
        <family val="2"/>
        <scheme val="minor"/>
      </rPr>
      <t xml:space="preserve"> - ( a * </t>
    </r>
    <r>
      <rPr>
        <sz val="11"/>
        <color theme="5" tint="0.39997558519241921"/>
        <rFont val="Calibri"/>
        <family val="2"/>
        <scheme val="minor"/>
      </rPr>
      <t>MOYENNE X</t>
    </r>
    <r>
      <rPr>
        <sz val="11"/>
        <color theme="1"/>
        <rFont val="Calibri"/>
        <family val="2"/>
        <scheme val="minor"/>
      </rPr>
      <t>)</t>
    </r>
  </si>
  <si>
    <t>Y = a * X + b</t>
  </si>
  <si>
    <t>n (nb année)</t>
  </si>
  <si>
    <t>n souhaitée</t>
  </si>
  <si>
    <t>Prévision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</si>
</sst>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0" borderId="1" xfId="0" applyFont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9" borderId="1" xfId="0" applyFill="1" applyBorder="1"/>
    <xf numFmtId="0" fontId="0" fillId="2" borderId="2" xfId="0" applyFill="1" applyBorder="1"/>
    <xf numFmtId="0" fontId="0" fillId="9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/>
    <xf numFmtId="0" fontId="3" fillId="0" borderId="1" xfId="0" applyFont="1" applyBorder="1" applyAlignment="1">
      <alignment horizontal="center"/>
    </xf>
    <xf numFmtId="0" fontId="8" fillId="9" borderId="3" xfId="0" applyFont="1" applyFill="1" applyBorder="1"/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8" fillId="10" borderId="1" xfId="0" applyFont="1" applyFill="1" applyBorder="1"/>
    <xf numFmtId="0" fontId="2" fillId="10" borderId="1" xfId="0" applyFont="1" applyFill="1" applyBorder="1"/>
    <xf numFmtId="0" fontId="0" fillId="8" borderId="1" xfId="0" applyFill="1" applyBorder="1"/>
    <xf numFmtId="0" fontId="3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zoomScaleNormal="100" workbookViewId="0">
      <selection activeCell="D7" sqref="D7"/>
    </sheetView>
  </sheetViews>
  <sheetFormatPr baseColWidth="10" defaultRowHeight="15" x14ac:dyDescent="0.25"/>
  <cols>
    <col min="1" max="1" width="12.5703125" customWidth="1"/>
    <col min="7" max="7" width="75.140625" customWidth="1"/>
  </cols>
  <sheetData>
    <row r="1" spans="1:7" x14ac:dyDescent="0.25">
      <c r="B1" t="s">
        <v>5</v>
      </c>
      <c r="C1" t="s">
        <v>6</v>
      </c>
    </row>
    <row r="2" spans="1:7" x14ac:dyDescent="0.25">
      <c r="B2" s="20" t="s">
        <v>0</v>
      </c>
      <c r="C2" s="20" t="s">
        <v>1</v>
      </c>
      <c r="D2" s="20" t="s">
        <v>7</v>
      </c>
      <c r="E2" s="20" t="s">
        <v>2</v>
      </c>
      <c r="G2" s="8" t="s">
        <v>12</v>
      </c>
    </row>
    <row r="3" spans="1:7" x14ac:dyDescent="0.25">
      <c r="B3" s="2">
        <v>1</v>
      </c>
      <c r="C3" s="2">
        <v>327861</v>
      </c>
      <c r="D3" s="23">
        <f>B3*C3</f>
        <v>327861</v>
      </c>
      <c r="E3" s="23">
        <f>B3*B3</f>
        <v>1</v>
      </c>
      <c r="G3" s="17" t="s">
        <v>16</v>
      </c>
    </row>
    <row r="4" spans="1:7" x14ac:dyDescent="0.25">
      <c r="B4" s="2">
        <v>2</v>
      </c>
      <c r="C4" s="2">
        <v>327861</v>
      </c>
      <c r="D4" s="23">
        <f t="shared" ref="D4:D7" si="0">B4*C4</f>
        <v>655722</v>
      </c>
      <c r="E4" s="23">
        <f t="shared" ref="E4:E7" si="1">B4*B4</f>
        <v>4</v>
      </c>
    </row>
    <row r="5" spans="1:7" x14ac:dyDescent="0.25">
      <c r="B5" s="2">
        <v>3</v>
      </c>
      <c r="C5" s="2">
        <v>327861</v>
      </c>
      <c r="D5" s="23">
        <f t="shared" si="0"/>
        <v>983583</v>
      </c>
      <c r="E5" s="23">
        <f t="shared" si="1"/>
        <v>9</v>
      </c>
    </row>
    <row r="6" spans="1:7" x14ac:dyDescent="0.25">
      <c r="B6" s="2">
        <v>4</v>
      </c>
      <c r="C6" s="2">
        <v>321867</v>
      </c>
      <c r="D6" s="23">
        <f t="shared" si="0"/>
        <v>1287468</v>
      </c>
      <c r="E6" s="23">
        <f t="shared" si="1"/>
        <v>16</v>
      </c>
      <c r="G6" s="8" t="s">
        <v>4</v>
      </c>
    </row>
    <row r="7" spans="1:7" x14ac:dyDescent="0.25">
      <c r="B7" s="2">
        <v>5</v>
      </c>
      <c r="C7" s="2">
        <v>321867</v>
      </c>
      <c r="D7" s="23">
        <f t="shared" si="0"/>
        <v>1609335</v>
      </c>
      <c r="E7" s="23">
        <f t="shared" si="1"/>
        <v>25</v>
      </c>
      <c r="G7" s="7" t="s">
        <v>13</v>
      </c>
    </row>
    <row r="8" spans="1:7" x14ac:dyDescent="0.25">
      <c r="A8" s="19" t="s">
        <v>3</v>
      </c>
      <c r="B8" s="10">
        <f>SUM(B3:B7)</f>
        <v>15</v>
      </c>
      <c r="C8" s="4">
        <f>SUM(C3:C7)</f>
        <v>1627317</v>
      </c>
      <c r="D8" s="5">
        <f>SUM(D3:D7)</f>
        <v>4863969</v>
      </c>
      <c r="E8" s="6">
        <f>SUM(E3:E7)</f>
        <v>55</v>
      </c>
    </row>
    <row r="9" spans="1:7" x14ac:dyDescent="0.25">
      <c r="A9" s="19" t="s">
        <v>3</v>
      </c>
      <c r="B9" s="12" t="s">
        <v>8</v>
      </c>
      <c r="C9" s="13" t="s">
        <v>9</v>
      </c>
    </row>
    <row r="10" spans="1:7" x14ac:dyDescent="0.25">
      <c r="G10" s="8" t="s">
        <v>14</v>
      </c>
    </row>
    <row r="11" spans="1:7" ht="15.75" thickBot="1" x14ac:dyDescent="0.3">
      <c r="G11" s="1" t="s">
        <v>15</v>
      </c>
    </row>
    <row r="12" spans="1:7" ht="15.75" thickBot="1" x14ac:dyDescent="0.3">
      <c r="A12" s="18" t="s">
        <v>17</v>
      </c>
      <c r="B12" s="16">
        <v>5</v>
      </c>
    </row>
    <row r="14" spans="1:7" x14ac:dyDescent="0.25">
      <c r="A14" s="9"/>
      <c r="B14" s="9" t="s">
        <v>10</v>
      </c>
      <c r="C14" s="11" t="s">
        <v>11</v>
      </c>
    </row>
    <row r="15" spans="1:7" x14ac:dyDescent="0.25">
      <c r="A15" s="9" t="s">
        <v>5</v>
      </c>
      <c r="B15" s="3">
        <f>B8</f>
        <v>15</v>
      </c>
      <c r="C15" s="14">
        <f>AVERAGE(B3:B7)</f>
        <v>3</v>
      </c>
    </row>
    <row r="16" spans="1:7" x14ac:dyDescent="0.25">
      <c r="A16" s="9" t="s">
        <v>6</v>
      </c>
      <c r="B16" s="4">
        <f>C8</f>
        <v>1627317</v>
      </c>
      <c r="C16" s="15">
        <f>AVERAGE(C3:C7)</f>
        <v>325463.40000000002</v>
      </c>
    </row>
    <row r="20" spans="1:2" x14ac:dyDescent="0.25">
      <c r="A20" s="8" t="s">
        <v>4</v>
      </c>
      <c r="B20" s="8" t="s">
        <v>14</v>
      </c>
    </row>
    <row r="21" spans="1:2" x14ac:dyDescent="0.25">
      <c r="A21" s="11">
        <f>(D8-(B12*C15*C16))/(E8-(B12*(C15*C15)))</f>
        <v>-1798.2</v>
      </c>
      <c r="B21" s="11">
        <f>C16-(A21*C15)</f>
        <v>330858</v>
      </c>
    </row>
    <row r="23" spans="1:2" x14ac:dyDescent="0.25">
      <c r="A23" s="21" t="s">
        <v>18</v>
      </c>
      <c r="B23" s="2">
        <v>6</v>
      </c>
    </row>
    <row r="24" spans="1:2" x14ac:dyDescent="0.25">
      <c r="A24" s="22" t="s">
        <v>19</v>
      </c>
      <c r="B24" s="9">
        <f>A21*B23+B21</f>
        <v>320068.8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G9" sqref="G9"/>
    </sheetView>
  </sheetViews>
  <sheetFormatPr baseColWidth="10" defaultRowHeight="15" x14ac:dyDescent="0.25"/>
  <cols>
    <col min="1" max="1" width="12.5703125" customWidth="1"/>
    <col min="7" max="7" width="75.140625" customWidth="1"/>
  </cols>
  <sheetData>
    <row r="1" spans="1:7" x14ac:dyDescent="0.25">
      <c r="B1" t="s">
        <v>5</v>
      </c>
      <c r="C1" t="s">
        <v>6</v>
      </c>
    </row>
    <row r="2" spans="1:7" x14ac:dyDescent="0.25">
      <c r="B2" s="20" t="s">
        <v>0</v>
      </c>
      <c r="C2" s="20" t="s">
        <v>1</v>
      </c>
      <c r="D2" s="20" t="s">
        <v>7</v>
      </c>
      <c r="E2" s="20" t="s">
        <v>2</v>
      </c>
      <c r="G2" s="8" t="s">
        <v>12</v>
      </c>
    </row>
    <row r="3" spans="1:7" x14ac:dyDescent="0.25">
      <c r="B3" s="2">
        <v>1</v>
      </c>
      <c r="C3" s="2">
        <v>327861</v>
      </c>
      <c r="D3" s="23">
        <f>B3*C3</f>
        <v>327861</v>
      </c>
      <c r="E3" s="23">
        <f>B3*B3</f>
        <v>1</v>
      </c>
      <c r="G3" s="17" t="s">
        <v>16</v>
      </c>
    </row>
    <row r="4" spans="1:7" x14ac:dyDescent="0.25">
      <c r="B4" s="2">
        <v>2</v>
      </c>
      <c r="C4" s="2">
        <v>327861</v>
      </c>
      <c r="D4" s="23">
        <f t="shared" ref="D4:D8" si="0">B4*C4</f>
        <v>655722</v>
      </c>
      <c r="E4" s="23">
        <f t="shared" ref="E4:E8" si="1">B4*B4</f>
        <v>4</v>
      </c>
      <c r="G4" s="24"/>
    </row>
    <row r="5" spans="1:7" x14ac:dyDescent="0.25">
      <c r="B5" s="2">
        <v>3</v>
      </c>
      <c r="C5" s="2">
        <v>327861</v>
      </c>
      <c r="D5" s="23">
        <f t="shared" si="0"/>
        <v>983583</v>
      </c>
      <c r="E5" s="23">
        <f t="shared" si="1"/>
        <v>9</v>
      </c>
      <c r="G5" s="24"/>
    </row>
    <row r="6" spans="1:7" x14ac:dyDescent="0.25">
      <c r="B6" s="2">
        <v>4</v>
      </c>
      <c r="C6" s="2">
        <v>327861</v>
      </c>
      <c r="D6" s="23">
        <f t="shared" si="0"/>
        <v>1311444</v>
      </c>
      <c r="E6" s="23">
        <f t="shared" si="1"/>
        <v>16</v>
      </c>
      <c r="G6" s="24"/>
    </row>
    <row r="7" spans="1:7" x14ac:dyDescent="0.25">
      <c r="B7" s="2">
        <v>5</v>
      </c>
      <c r="C7" s="2">
        <v>327681</v>
      </c>
      <c r="D7" s="23">
        <f t="shared" si="0"/>
        <v>1638405</v>
      </c>
      <c r="E7" s="23">
        <f t="shared" si="1"/>
        <v>25</v>
      </c>
      <c r="G7" s="24"/>
    </row>
    <row r="8" spans="1:7" x14ac:dyDescent="0.25">
      <c r="B8" s="2">
        <v>6</v>
      </c>
      <c r="C8" s="2">
        <v>327681</v>
      </c>
      <c r="D8" s="23">
        <f t="shared" si="0"/>
        <v>1966086</v>
      </c>
      <c r="E8" s="23">
        <f t="shared" si="1"/>
        <v>36</v>
      </c>
      <c r="G8" s="24"/>
    </row>
    <row r="9" spans="1:7" x14ac:dyDescent="0.25">
      <c r="B9" s="2">
        <v>7</v>
      </c>
      <c r="C9" s="2">
        <v>327681</v>
      </c>
      <c r="D9" s="23">
        <f t="shared" ref="D9:D12" si="2">B9*C9</f>
        <v>2293767</v>
      </c>
      <c r="E9" s="23">
        <f t="shared" ref="E9:E12" si="3">B9*B9</f>
        <v>49</v>
      </c>
    </row>
    <row r="10" spans="1:7" x14ac:dyDescent="0.25">
      <c r="B10" s="2">
        <v>8</v>
      </c>
      <c r="C10" s="2">
        <v>327681</v>
      </c>
      <c r="D10" s="23">
        <f t="shared" si="2"/>
        <v>2621448</v>
      </c>
      <c r="E10" s="23">
        <f t="shared" si="3"/>
        <v>64</v>
      </c>
    </row>
    <row r="11" spans="1:7" x14ac:dyDescent="0.25">
      <c r="B11" s="2">
        <v>9</v>
      </c>
      <c r="C11" s="2">
        <v>327681</v>
      </c>
      <c r="D11" s="23">
        <f t="shared" si="2"/>
        <v>2949129</v>
      </c>
      <c r="E11" s="23">
        <f t="shared" si="3"/>
        <v>81</v>
      </c>
      <c r="G11" s="8" t="s">
        <v>4</v>
      </c>
    </row>
    <row r="12" spans="1:7" x14ac:dyDescent="0.25">
      <c r="B12" s="2">
        <v>10</v>
      </c>
      <c r="C12" s="2">
        <v>327681</v>
      </c>
      <c r="D12" s="23">
        <f t="shared" si="2"/>
        <v>3276810</v>
      </c>
      <c r="E12" s="23">
        <f t="shared" si="3"/>
        <v>100</v>
      </c>
      <c r="G12" s="7" t="s">
        <v>13</v>
      </c>
    </row>
    <row r="13" spans="1:7" x14ac:dyDescent="0.25">
      <c r="A13" s="19" t="s">
        <v>3</v>
      </c>
      <c r="B13" s="10">
        <f>SUM(B3:B12)</f>
        <v>55</v>
      </c>
      <c r="C13" s="4">
        <f>SUM(C3:C12)</f>
        <v>3277530</v>
      </c>
      <c r="D13" s="5">
        <f>SUM(D3:D12)</f>
        <v>18024255</v>
      </c>
      <c r="E13" s="6">
        <f>SUM(E3:E12)</f>
        <v>385</v>
      </c>
    </row>
    <row r="14" spans="1:7" x14ac:dyDescent="0.25">
      <c r="A14" s="19" t="s">
        <v>3</v>
      </c>
      <c r="B14" s="12" t="s">
        <v>8</v>
      </c>
      <c r="C14" s="13" t="s">
        <v>9</v>
      </c>
    </row>
    <row r="15" spans="1:7" x14ac:dyDescent="0.25">
      <c r="G15" s="8" t="s">
        <v>14</v>
      </c>
    </row>
    <row r="16" spans="1:7" ht="15.75" thickBot="1" x14ac:dyDescent="0.3">
      <c r="G16" s="1" t="s">
        <v>15</v>
      </c>
    </row>
    <row r="17" spans="1:3" ht="15.75" thickBot="1" x14ac:dyDescent="0.3">
      <c r="A17" s="18" t="s">
        <v>17</v>
      </c>
      <c r="B17" s="16">
        <v>16</v>
      </c>
    </row>
    <row r="19" spans="1:3" x14ac:dyDescent="0.25">
      <c r="A19" s="9"/>
      <c r="B19" s="9" t="s">
        <v>10</v>
      </c>
      <c r="C19" s="11" t="s">
        <v>11</v>
      </c>
    </row>
    <row r="20" spans="1:3" x14ac:dyDescent="0.25">
      <c r="A20" s="9" t="s">
        <v>5</v>
      </c>
      <c r="B20" s="3">
        <f>B13</f>
        <v>55</v>
      </c>
      <c r="C20" s="14">
        <f>AVERAGE(B3:B12)</f>
        <v>5.5</v>
      </c>
    </row>
    <row r="21" spans="1:3" x14ac:dyDescent="0.25">
      <c r="A21" s="9" t="s">
        <v>6</v>
      </c>
      <c r="B21" s="4">
        <f>C13</f>
        <v>3277530</v>
      </c>
      <c r="C21" s="15">
        <f>AVERAGE(C3:C12)</f>
        <v>327753</v>
      </c>
    </row>
    <row r="25" spans="1:3" x14ac:dyDescent="0.25">
      <c r="A25" s="8" t="s">
        <v>4</v>
      </c>
      <c r="B25" s="8" t="s">
        <v>14</v>
      </c>
    </row>
    <row r="26" spans="1:3" x14ac:dyDescent="0.25">
      <c r="A26" s="11">
        <f>(D13-(B17*C20*C21))/(E13-(B17*(C20*C20)))</f>
        <v>109272.81818181818</v>
      </c>
      <c r="B26" s="11">
        <f>C21-(A26*C20)</f>
        <v>-273247.5</v>
      </c>
    </row>
    <row r="28" spans="1:3" x14ac:dyDescent="0.25">
      <c r="A28" s="21" t="s">
        <v>18</v>
      </c>
      <c r="B28" s="2">
        <v>6</v>
      </c>
    </row>
    <row r="29" spans="1:3" x14ac:dyDescent="0.25">
      <c r="A29" s="22" t="s">
        <v>19</v>
      </c>
      <c r="B29" s="9">
        <f>A26*B28+B26</f>
        <v>382389.40909090906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topLeftCell="A5" workbookViewId="0">
      <selection activeCell="E12" sqref="E12"/>
    </sheetView>
  </sheetViews>
  <sheetFormatPr baseColWidth="10" defaultRowHeight="15" x14ac:dyDescent="0.25"/>
  <cols>
    <col min="1" max="1" width="12.5703125" customWidth="1"/>
    <col min="3" max="3" width="15" customWidth="1"/>
    <col min="7" max="7" width="75.140625" customWidth="1"/>
  </cols>
  <sheetData>
    <row r="1" spans="1:7" x14ac:dyDescent="0.25">
      <c r="B1" t="s">
        <v>5</v>
      </c>
      <c r="C1" t="s">
        <v>6</v>
      </c>
    </row>
    <row r="2" spans="1:7" x14ac:dyDescent="0.25">
      <c r="B2" s="20" t="s">
        <v>0</v>
      </c>
      <c r="C2" s="20" t="s">
        <v>1</v>
      </c>
      <c r="D2" s="20" t="s">
        <v>7</v>
      </c>
      <c r="E2" s="20" t="s">
        <v>2</v>
      </c>
      <c r="G2" s="8" t="s">
        <v>12</v>
      </c>
    </row>
    <row r="3" spans="1:7" x14ac:dyDescent="0.25">
      <c r="B3" s="2">
        <v>1</v>
      </c>
      <c r="C3" s="25">
        <v>600000</v>
      </c>
      <c r="D3" s="23">
        <f>B3*C3</f>
        <v>600000</v>
      </c>
      <c r="E3" s="23">
        <f>B3*B3</f>
        <v>1</v>
      </c>
      <c r="G3" s="17" t="s">
        <v>16</v>
      </c>
    </row>
    <row r="4" spans="1:7" x14ac:dyDescent="0.25">
      <c r="B4" s="2">
        <v>2</v>
      </c>
      <c r="C4" s="25">
        <v>605000</v>
      </c>
      <c r="D4" s="23">
        <f t="shared" ref="D4:D7" si="0">B4*C4</f>
        <v>1210000</v>
      </c>
      <c r="E4" s="23">
        <f t="shared" ref="E4:E7" si="1">B4*B4</f>
        <v>4</v>
      </c>
    </row>
    <row r="5" spans="1:7" x14ac:dyDescent="0.25">
      <c r="B5" s="2">
        <v>3</v>
      </c>
      <c r="C5" s="25">
        <v>610000</v>
      </c>
      <c r="D5" s="23">
        <f t="shared" si="0"/>
        <v>1830000</v>
      </c>
      <c r="E5" s="23">
        <f t="shared" si="1"/>
        <v>9</v>
      </c>
    </row>
    <row r="6" spans="1:7" x14ac:dyDescent="0.25">
      <c r="B6" s="2">
        <v>4</v>
      </c>
      <c r="C6" s="26">
        <v>625000</v>
      </c>
      <c r="D6" s="23">
        <f t="shared" si="0"/>
        <v>2500000</v>
      </c>
      <c r="E6" s="23">
        <f t="shared" si="1"/>
        <v>16</v>
      </c>
      <c r="G6" s="8" t="s">
        <v>4</v>
      </c>
    </row>
    <row r="7" spans="1:7" x14ac:dyDescent="0.25">
      <c r="B7" s="2">
        <v>5</v>
      </c>
      <c r="C7" s="1">
        <v>630000</v>
      </c>
      <c r="D7" s="23">
        <f t="shared" si="0"/>
        <v>3150000</v>
      </c>
      <c r="E7" s="23">
        <f t="shared" si="1"/>
        <v>25</v>
      </c>
      <c r="G7" s="7" t="s">
        <v>13</v>
      </c>
    </row>
    <row r="8" spans="1:7" x14ac:dyDescent="0.25">
      <c r="A8" s="19" t="s">
        <v>3</v>
      </c>
      <c r="B8" s="10">
        <f>SUM(B3:B7)</f>
        <v>15</v>
      </c>
      <c r="C8" s="13">
        <f>SUM(C3:C7)</f>
        <v>3070000</v>
      </c>
      <c r="D8" s="5">
        <f>SUM(D3:D7)</f>
        <v>9290000</v>
      </c>
      <c r="E8" s="6">
        <f>SUM(E3:E7)</f>
        <v>55</v>
      </c>
    </row>
    <row r="9" spans="1:7" x14ac:dyDescent="0.25">
      <c r="A9" s="19" t="s">
        <v>3</v>
      </c>
      <c r="B9" s="12" t="s">
        <v>8</v>
      </c>
      <c r="C9" s="13" t="s">
        <v>9</v>
      </c>
    </row>
    <row r="10" spans="1:7" x14ac:dyDescent="0.25">
      <c r="G10" s="8" t="s">
        <v>14</v>
      </c>
    </row>
    <row r="11" spans="1:7" ht="15.75" thickBot="1" x14ac:dyDescent="0.3">
      <c r="G11" s="1" t="s">
        <v>15</v>
      </c>
    </row>
    <row r="12" spans="1:7" ht="15.75" thickBot="1" x14ac:dyDescent="0.3">
      <c r="A12" s="18" t="s">
        <v>17</v>
      </c>
      <c r="B12" s="16">
        <v>5</v>
      </c>
    </row>
    <row r="14" spans="1:7" x14ac:dyDescent="0.25">
      <c r="A14" s="9"/>
      <c r="B14" s="9" t="s">
        <v>10</v>
      </c>
      <c r="C14" s="11" t="s">
        <v>11</v>
      </c>
    </row>
    <row r="15" spans="1:7" x14ac:dyDescent="0.25">
      <c r="A15" s="9" t="s">
        <v>5</v>
      </c>
      <c r="B15" s="3">
        <f>B8</f>
        <v>15</v>
      </c>
      <c r="C15" s="14">
        <f>AVERAGE(B3:B7)</f>
        <v>3</v>
      </c>
    </row>
    <row r="16" spans="1:7" x14ac:dyDescent="0.25">
      <c r="A16" s="9" t="s">
        <v>6</v>
      </c>
      <c r="B16" s="4">
        <f>C8</f>
        <v>3070000</v>
      </c>
      <c r="C16" s="15">
        <f>AVERAGE(C3:C7)</f>
        <v>614000</v>
      </c>
    </row>
    <row r="20" spans="1:2" x14ac:dyDescent="0.25">
      <c r="A20" s="8" t="s">
        <v>4</v>
      </c>
      <c r="B20" s="8" t="s">
        <v>14</v>
      </c>
    </row>
    <row r="21" spans="1:2" x14ac:dyDescent="0.25">
      <c r="A21" s="11">
        <f>(D8-(B12*C15*C16))/(E8-(B12*(C15*C15)))</f>
        <v>8000</v>
      </c>
      <c r="B21" s="11">
        <f>C16-(A21*C15)</f>
        <v>590000</v>
      </c>
    </row>
    <row r="23" spans="1:2" x14ac:dyDescent="0.25">
      <c r="A23" s="21" t="s">
        <v>18</v>
      </c>
      <c r="B23" s="2">
        <v>6</v>
      </c>
    </row>
    <row r="24" spans="1:2" x14ac:dyDescent="0.25">
      <c r="A24" s="22" t="s">
        <v>19</v>
      </c>
      <c r="B24" s="9">
        <f>A21*B23+B21</f>
        <v>638000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VINCENT</vt:lpstr>
    </vt:vector>
  </TitlesOfParts>
  <Company>leblancmesnil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Robert Coefe</cp:lastModifiedBy>
  <dcterms:created xsi:type="dcterms:W3CDTF">2016-11-10T13:42:41Z</dcterms:created>
  <dcterms:modified xsi:type="dcterms:W3CDTF">2018-06-05T14:33:53Z</dcterms:modified>
</cp:coreProperties>
</file>