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F6" i="1"/>
  <c r="I6" i="1" s="1"/>
  <c r="D8" i="1" l="1"/>
</calcChain>
</file>

<file path=xl/sharedStrings.xml><?xml version="1.0" encoding="utf-8"?>
<sst xmlns="http://schemas.openxmlformats.org/spreadsheetml/2006/main" count="33" uniqueCount="24">
  <si>
    <t>BTCオプションプライシング</t>
    <phoneticPr fontId="4"/>
  </si>
  <si>
    <t>日付</t>
  </si>
  <si>
    <t>デイカウント</t>
  </si>
  <si>
    <t>オプション１</t>
    <phoneticPr fontId="4"/>
  </si>
  <si>
    <t>オプション2</t>
    <phoneticPr fontId="4"/>
  </si>
  <si>
    <t>オプション3</t>
    <phoneticPr fontId="4"/>
  </si>
  <si>
    <t>BTC価格</t>
  </si>
  <si>
    <t>BTC価格</t>
    <rPh sb="3" eb="5">
      <t>カカク</t>
    </rPh>
    <phoneticPr fontId="4"/>
  </si>
  <si>
    <t>行使価格</t>
  </si>
  <si>
    <t>行使価格</t>
    <rPh sb="0" eb="2">
      <t>コウシ</t>
    </rPh>
    <rPh sb="2" eb="4">
      <t>カカク</t>
    </rPh>
    <phoneticPr fontId="4"/>
  </si>
  <si>
    <t>満期日</t>
  </si>
  <si>
    <t>満期日</t>
    <rPh sb="0" eb="3">
      <t>マンキビ</t>
    </rPh>
    <phoneticPr fontId="4"/>
  </si>
  <si>
    <t>BTC金利</t>
    <phoneticPr fontId="4"/>
  </si>
  <si>
    <t>BTC金利</t>
    <rPh sb="3" eb="5">
      <t>キンリ</t>
    </rPh>
    <phoneticPr fontId="4"/>
  </si>
  <si>
    <t>JPY金利</t>
  </si>
  <si>
    <t>JPY金利</t>
    <rPh sb="3" eb="5">
      <t>キンリ</t>
    </rPh>
    <phoneticPr fontId="4"/>
  </si>
  <si>
    <t>ボラティリティ</t>
  </si>
  <si>
    <t>ボラティリティ</t>
    <phoneticPr fontId="4"/>
  </si>
  <si>
    <t>コールプット</t>
  </si>
  <si>
    <t>Call</t>
    <phoneticPr fontId="4"/>
  </si>
  <si>
    <t>コールプット</t>
    <phoneticPr fontId="4"/>
  </si>
  <si>
    <t>Put</t>
    <phoneticPr fontId="4"/>
  </si>
  <si>
    <t>数量</t>
  </si>
  <si>
    <t>数量</t>
    <rPh sb="0" eb="2">
      <t>スウリョウ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</si>
</sst>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;[Red]\-#,##0.0"/>
    <numFmt numFmtId="177" formatCode="#,##0.0000;[Red]\-#,##0.0000"/>
    <numFmt numFmtId="178" formatCode="#,##0.000;[Red]\-#,##0.000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4" fontId="5" fillId="3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38" fontId="0" fillId="4" borderId="0" xfId="1" applyFont="1" applyFill="1">
      <alignment vertical="center"/>
    </xf>
    <xf numFmtId="38" fontId="0" fillId="3" borderId="0" xfId="1" applyFont="1" applyFill="1">
      <alignment vertical="center"/>
    </xf>
    <xf numFmtId="14" fontId="0" fillId="4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9" fontId="0" fillId="4" borderId="0" xfId="2" applyFont="1" applyFill="1">
      <alignment vertical="center"/>
    </xf>
    <xf numFmtId="9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0" fontId="0" fillId="2" borderId="0" xfId="1" applyNumberFormat="1" applyFont="1" applyFill="1">
      <alignment vertical="center"/>
    </xf>
    <xf numFmtId="0" fontId="0" fillId="2" borderId="0" xfId="0" applyFill="1"/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178" fontId="0" fillId="2" borderId="0" xfId="1" applyNumberFormat="1" applyFont="1" applyFill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J24" sqref="J24"/>
    </sheetView>
  </sheetViews>
  <sheetFormatPr defaultRowHeight="13.5" x14ac:dyDescent="0.15"/>
  <cols>
    <col min="3" max="3" width="10.5" bestFit="1" customWidth="1"/>
    <col min="6" max="6" width="10.5" bestFit="1" customWidth="1"/>
    <col min="9" max="9" width="10.5" bestFit="1" customWidth="1"/>
  </cols>
  <sheetData>
    <row r="1" spans="1:19" ht="2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1" x14ac:dyDescent="0.15">
      <c r="A2" s="1"/>
      <c r="B2" s="2" t="s">
        <v>1</v>
      </c>
      <c r="C2" s="3">
        <f ca="1">TODAY()</f>
        <v>43914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1" x14ac:dyDescent="0.15">
      <c r="A3" s="1"/>
      <c r="B3" s="2" t="s">
        <v>2</v>
      </c>
      <c r="C3" s="4">
        <v>365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/>
      <c r="B5" s="2" t="s">
        <v>3</v>
      </c>
      <c r="C5" s="2"/>
      <c r="D5" s="2"/>
      <c r="E5" s="2" t="s">
        <v>4</v>
      </c>
      <c r="F5" s="2"/>
      <c r="G5" s="2"/>
      <c r="H5" s="2" t="s">
        <v>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/>
      <c r="B6" s="2" t="s">
        <v>6</v>
      </c>
      <c r="C6" s="5">
        <v>10000</v>
      </c>
      <c r="D6" s="2"/>
      <c r="E6" s="2" t="s">
        <v>7</v>
      </c>
      <c r="F6" s="6">
        <f>C6</f>
        <v>10000</v>
      </c>
      <c r="G6" s="2"/>
      <c r="H6" s="2" t="s">
        <v>7</v>
      </c>
      <c r="I6" s="6">
        <f>F6</f>
        <v>10000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/>
      <c r="B7" s="2" t="s">
        <v>8</v>
      </c>
      <c r="C7" s="5">
        <v>10000</v>
      </c>
      <c r="D7" s="2"/>
      <c r="E7" s="2" t="s">
        <v>9</v>
      </c>
      <c r="F7" s="5">
        <v>8000</v>
      </c>
      <c r="G7" s="2"/>
      <c r="H7" s="2" t="s">
        <v>9</v>
      </c>
      <c r="I7" s="5">
        <v>12000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/>
      <c r="B8" s="2" t="s">
        <v>10</v>
      </c>
      <c r="C8" s="7">
        <v>43961</v>
      </c>
      <c r="D8" s="8">
        <f ca="1">+C8-C2</f>
        <v>47</v>
      </c>
      <c r="E8" s="2" t="s">
        <v>11</v>
      </c>
      <c r="F8" s="7">
        <v>43992</v>
      </c>
      <c r="G8" s="2"/>
      <c r="H8" s="2" t="s">
        <v>11</v>
      </c>
      <c r="I8" s="7">
        <v>43992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/>
      <c r="B9" s="2" t="s">
        <v>12</v>
      </c>
      <c r="C9" s="9">
        <v>0</v>
      </c>
      <c r="D9" s="2"/>
      <c r="E9" s="2" t="s">
        <v>13</v>
      </c>
      <c r="F9" s="9">
        <v>0</v>
      </c>
      <c r="G9" s="2"/>
      <c r="H9" s="2" t="s">
        <v>13</v>
      </c>
      <c r="I9" s="9">
        <v>0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/>
      <c r="B10" s="2" t="s">
        <v>14</v>
      </c>
      <c r="C10" s="9">
        <v>0</v>
      </c>
      <c r="D10" s="2"/>
      <c r="E10" s="2" t="s">
        <v>15</v>
      </c>
      <c r="F10" s="9">
        <v>0</v>
      </c>
      <c r="G10" s="2"/>
      <c r="H10" s="2" t="s">
        <v>15</v>
      </c>
      <c r="I10" s="9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/>
      <c r="B11" s="2" t="s">
        <v>16</v>
      </c>
      <c r="C11" s="9">
        <v>0.55000000000000004</v>
      </c>
      <c r="D11" s="2"/>
      <c r="E11" s="2" t="s">
        <v>17</v>
      </c>
      <c r="F11" s="10">
        <v>0.5</v>
      </c>
      <c r="G11" s="2"/>
      <c r="H11" s="2" t="s">
        <v>17</v>
      </c>
      <c r="I11" s="10">
        <v>0.55000000000000004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/>
      <c r="B12" s="2" t="s">
        <v>18</v>
      </c>
      <c r="C12" s="11" t="s">
        <v>19</v>
      </c>
      <c r="D12" s="2"/>
      <c r="E12" s="2" t="s">
        <v>20</v>
      </c>
      <c r="F12" s="11" t="s">
        <v>21</v>
      </c>
      <c r="G12" s="2"/>
      <c r="H12" s="2" t="s">
        <v>20</v>
      </c>
      <c r="I12" s="11" t="s">
        <v>19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/>
      <c r="B13" s="2"/>
      <c r="C13" s="12"/>
      <c r="D13" s="2"/>
      <c r="E13" s="2"/>
      <c r="F13" s="12"/>
      <c r="G13" s="2"/>
      <c r="H13" s="2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/>
      <c r="B14" s="2" t="s">
        <v>22</v>
      </c>
      <c r="C14" s="5">
        <v>5</v>
      </c>
      <c r="D14" s="2"/>
      <c r="E14" s="2" t="s">
        <v>23</v>
      </c>
      <c r="F14" s="5">
        <v>-3</v>
      </c>
      <c r="G14" s="2"/>
      <c r="H14" s="2" t="s">
        <v>23</v>
      </c>
      <c r="I14" s="5">
        <v>-3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/>
      <c r="B15" s="2"/>
      <c r="C15" s="12"/>
      <c r="D15" s="2"/>
      <c r="E15" s="2"/>
      <c r="F15" s="12"/>
      <c r="G15" s="2"/>
      <c r="H15" s="2"/>
      <c r="I15" s="12"/>
      <c r="J15" s="2"/>
      <c r="K15" s="13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/>
      <c r="B16" s="2"/>
      <c r="C16" s="14"/>
      <c r="D16" s="2"/>
      <c r="E16" s="2"/>
      <c r="F16" s="14"/>
      <c r="G16" s="2"/>
      <c r="H16" s="2"/>
      <c r="I16" s="14"/>
      <c r="J16" s="2"/>
      <c r="K16" s="15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/>
      <c r="B17" s="2"/>
      <c r="C17" s="16"/>
      <c r="D17" s="2"/>
      <c r="E17" s="2"/>
      <c r="F17" s="16"/>
      <c r="G17" s="2"/>
      <c r="H17" s="2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2020-03-24T01:48:16Z</dcterms:modified>
</cp:coreProperties>
</file>