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0036625\Documents\CG\"/>
    </mc:Choice>
  </mc:AlternateContent>
  <xr:revisionPtr revIDLastSave="0" documentId="13_ncr:1_{039377AE-653B-40E5-9E33-22BB9654B1B4}" xr6:coauthVersionLast="36" xr6:coauthVersionMax="47" xr10:uidLastSave="{00000000-0000-0000-0000-000000000000}"/>
  <bookViews>
    <workbookView xWindow="-120" yWindow="-120" windowWidth="15600" windowHeight="11040" activeTab="2" xr2:uid="{2CF3E13D-F9CA-4881-B5D4-324E0A36FCCB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3" i="4"/>
  <c r="H4" i="4"/>
  <c r="H5" i="4"/>
  <c r="H6" i="4"/>
  <c r="H7" i="4"/>
  <c r="H8" i="4"/>
  <c r="H9" i="4"/>
  <c r="H10" i="4"/>
  <c r="H3" i="4"/>
  <c r="F4" i="4"/>
  <c r="F5" i="4"/>
  <c r="F6" i="4"/>
  <c r="F7" i="4"/>
  <c r="F8" i="4"/>
  <c r="F9" i="4"/>
  <c r="F10" i="4"/>
  <c r="F3" i="4"/>
  <c r="E4" i="4"/>
  <c r="E5" i="4"/>
  <c r="E6" i="4"/>
  <c r="E7" i="4"/>
  <c r="E8" i="4"/>
  <c r="E9" i="4"/>
  <c r="E10" i="4"/>
  <c r="E3" i="4"/>
  <c r="J8" i="5" l="1"/>
  <c r="J9" i="5"/>
  <c r="J10" i="5"/>
  <c r="J11" i="5"/>
  <c r="J12" i="5"/>
  <c r="J13" i="5"/>
  <c r="J14" i="5"/>
  <c r="J15" i="5"/>
  <c r="J16" i="5"/>
  <c r="J17" i="5"/>
  <c r="J18" i="5"/>
  <c r="J7" i="5"/>
  <c r="H8" i="5"/>
  <c r="H9" i="5"/>
  <c r="H10" i="5"/>
  <c r="H11" i="5"/>
  <c r="H12" i="5"/>
  <c r="H13" i="5"/>
  <c r="H14" i="5"/>
  <c r="H15" i="5"/>
  <c r="H16" i="5"/>
  <c r="H17" i="5"/>
  <c r="H18" i="5"/>
  <c r="H7" i="5"/>
  <c r="H1" i="5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11" i="3"/>
  <c r="H7" i="3"/>
  <c r="H1" i="3"/>
  <c r="D13" i="2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H1" i="2"/>
  <c r="D6" i="2"/>
  <c r="D5" i="2"/>
  <c r="I10" i="1"/>
  <c r="H10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11" i="1"/>
  <c r="G10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I1" i="1"/>
  <c r="B7" i="1" s="1"/>
  <c r="D10" i="2" l="1"/>
  <c r="F13" i="2" s="1"/>
  <c r="D14" i="2" s="1"/>
  <c r="H11" i="1"/>
  <c r="D7" i="2"/>
  <c r="D8" i="2" s="1"/>
  <c r="D9" i="2"/>
  <c r="E7" i="1"/>
  <c r="C12" i="1" s="1"/>
  <c r="D12" i="1" s="1"/>
  <c r="I11" i="1" l="1"/>
  <c r="H12" i="1"/>
  <c r="F14" i="2"/>
  <c r="F15" i="2" s="1"/>
  <c r="C20" i="1"/>
  <c r="D20" i="1" s="1"/>
  <c r="C17" i="1"/>
  <c r="D17" i="1" s="1"/>
  <c r="C15" i="1"/>
  <c r="D15" i="1" s="1"/>
  <c r="C11" i="1"/>
  <c r="D11" i="1" s="1"/>
  <c r="C10" i="1"/>
  <c r="D10" i="1" s="1"/>
  <c r="C16" i="1"/>
  <c r="D16" i="1" s="1"/>
  <c r="C31" i="1"/>
  <c r="D31" i="1" s="1"/>
  <c r="C14" i="1"/>
  <c r="D14" i="1" s="1"/>
  <c r="C13" i="1"/>
  <c r="D13" i="1" s="1"/>
  <c r="C28" i="1"/>
  <c r="D28" i="1" s="1"/>
  <c r="C23" i="1"/>
  <c r="D23" i="1" s="1"/>
  <c r="C30" i="1"/>
  <c r="D30" i="1" s="1"/>
  <c r="C26" i="1"/>
  <c r="D26" i="1" s="1"/>
  <c r="C25" i="1"/>
  <c r="D25" i="1" s="1"/>
  <c r="C24" i="1"/>
  <c r="D24" i="1" s="1"/>
  <c r="C22" i="1"/>
  <c r="D22" i="1" s="1"/>
  <c r="C19" i="1"/>
  <c r="D19" i="1" s="1"/>
  <c r="C18" i="1"/>
  <c r="D18" i="1" s="1"/>
  <c r="C27" i="1"/>
  <c r="D27" i="1" s="1"/>
  <c r="C21" i="1"/>
  <c r="D21" i="1" s="1"/>
  <c r="C29" i="1"/>
  <c r="D29" i="1" s="1"/>
  <c r="D15" i="2" l="1"/>
  <c r="D16" i="2" s="1"/>
  <c r="H13" i="1"/>
  <c r="I12" i="1"/>
  <c r="F16" i="2"/>
  <c r="H14" i="1" l="1"/>
  <c r="I13" i="1"/>
  <c r="F17" i="2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D17" i="2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H15" i="1" l="1"/>
  <c r="I14" i="1"/>
  <c r="F36" i="2"/>
  <c r="F37" i="2" s="1"/>
  <c r="F38" i="2" s="1"/>
  <c r="D36" i="2"/>
  <c r="D37" i="2" s="1"/>
  <c r="D38" i="2" s="1"/>
  <c r="D39" i="2" l="1"/>
  <c r="F39" i="2"/>
  <c r="H16" i="1"/>
  <c r="I15" i="1"/>
  <c r="D40" i="2" l="1"/>
  <c r="F40" i="2"/>
  <c r="H17" i="1"/>
  <c r="I16" i="1"/>
  <c r="F41" i="2" l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D41" i="2"/>
  <c r="H18" i="1"/>
  <c r="I17" i="1"/>
  <c r="D42" i="2" l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H19" i="1"/>
  <c r="I18" i="1"/>
  <c r="H20" i="1" l="1"/>
  <c r="I19" i="1"/>
  <c r="H21" i="1" l="1"/>
  <c r="I20" i="1"/>
  <c r="H22" i="1" l="1"/>
  <c r="I21" i="1"/>
  <c r="H23" i="1" l="1"/>
  <c r="I22" i="1"/>
  <c r="H24" i="1" l="1"/>
  <c r="I23" i="1"/>
  <c r="H25" i="1" l="1"/>
  <c r="I24" i="1"/>
  <c r="H26" i="1" l="1"/>
  <c r="I25" i="1"/>
  <c r="H27" i="1" l="1"/>
  <c r="I26" i="1"/>
  <c r="H28" i="1" l="1"/>
  <c r="I27" i="1"/>
  <c r="H29" i="1" l="1"/>
  <c r="I28" i="1"/>
  <c r="H30" i="1" l="1"/>
  <c r="I29" i="1"/>
  <c r="H31" i="1" l="1"/>
  <c r="I31" i="1" s="1"/>
  <c r="I30" i="1"/>
</calcChain>
</file>

<file path=xl/sharedStrings.xml><?xml version="1.0" encoding="utf-8"?>
<sst xmlns="http://schemas.openxmlformats.org/spreadsheetml/2006/main" count="93" uniqueCount="38">
  <si>
    <t>(</t>
  </si>
  <si>
    <t>,</t>
  </si>
  <si>
    <t>)</t>
  </si>
  <si>
    <t>Equation of the line</t>
  </si>
  <si>
    <t>Slope</t>
  </si>
  <si>
    <t xml:space="preserve">m = </t>
  </si>
  <si>
    <t xml:space="preserve">y = </t>
  </si>
  <si>
    <t>x</t>
  </si>
  <si>
    <t>+</t>
  </si>
  <si>
    <t>x_i</t>
  </si>
  <si>
    <t>y_i</t>
  </si>
  <si>
    <t>Y_i</t>
  </si>
  <si>
    <t>X_i</t>
  </si>
  <si>
    <t>Digital Differential Analyser</t>
  </si>
  <si>
    <t xml:space="preserve">Just Add slope to last value </t>
  </si>
  <si>
    <t>dx</t>
  </si>
  <si>
    <t>=</t>
  </si>
  <si>
    <t>dy</t>
  </si>
  <si>
    <t>dy - dx</t>
  </si>
  <si>
    <t>2(dy-dx)</t>
  </si>
  <si>
    <t>2dy</t>
  </si>
  <si>
    <t>p</t>
  </si>
  <si>
    <t>m=1</t>
  </si>
  <si>
    <t>m=0</t>
  </si>
  <si>
    <t>m=0.5</t>
  </si>
  <si>
    <t>&gt;</t>
  </si>
  <si>
    <t>2dy - dx</t>
  </si>
  <si>
    <t>p_0</t>
  </si>
  <si>
    <t>+ve</t>
  </si>
  <si>
    <t>-ve</t>
  </si>
  <si>
    <t>Do</t>
  </si>
  <si>
    <t>Swap back</t>
  </si>
  <si>
    <t>Negate Y</t>
  </si>
  <si>
    <t>Negat y</t>
  </si>
  <si>
    <t xml:space="preserve"> </t>
  </si>
  <si>
    <t>y</t>
  </si>
  <si>
    <t xml:space="preserve">y </t>
  </si>
  <si>
    <t>Negate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</si>
</sst>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14</xdr:row>
      <xdr:rowOff>95250</xdr:rowOff>
    </xdr:from>
    <xdr:to>
      <xdr:col>19</xdr:col>
      <xdr:colOff>155864</xdr:colOff>
      <xdr:row>14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3896A87-B657-4054-A2F8-97FFF8383458}"/>
            </a:ext>
          </a:extLst>
        </xdr:cNvPr>
        <xdr:cNvCxnSpPr/>
      </xdr:nvCxnSpPr>
      <xdr:spPr>
        <a:xfrm>
          <a:off x="3853295" y="2571750"/>
          <a:ext cx="101311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9</xdr:row>
      <xdr:rowOff>4330</xdr:rowOff>
    </xdr:from>
    <xdr:to>
      <xdr:col>19</xdr:col>
      <xdr:colOff>4330</xdr:colOff>
      <xdr:row>14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F9C01A5-A7A2-4AEE-85AB-A75CB67D4CF2}"/>
            </a:ext>
          </a:extLst>
        </xdr:cNvPr>
        <xdr:cNvCxnSpPr/>
      </xdr:nvCxnSpPr>
      <xdr:spPr>
        <a:xfrm flipV="1">
          <a:off x="3853295" y="1718830"/>
          <a:ext cx="861580" cy="852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99580</xdr:colOff>
      <xdr:row>12</xdr:row>
      <xdr:rowOff>0</xdr:rowOff>
    </xdr:from>
    <xdr:to>
      <xdr:col>19</xdr:col>
      <xdr:colOff>47625</xdr:colOff>
      <xdr:row>14</xdr:row>
      <xdr:rowOff>90920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A10E65A-C442-4D9A-9BED-200F3F87A650}"/>
            </a:ext>
          </a:extLst>
        </xdr:cNvPr>
        <xdr:cNvCxnSpPr/>
      </xdr:nvCxnSpPr>
      <xdr:spPr>
        <a:xfrm flipV="1">
          <a:off x="3857625" y="2095500"/>
          <a:ext cx="900545" cy="471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8EAF-7FB5-461C-8E9D-30E10B85BD83}">
  <dimension ref="A1:J31"/>
  <sheetViews>
    <sheetView zoomScale="160" zoomScaleNormal="160" workbookViewId="0">
      <selection activeCell="H11" sqref="H11"/>
    </sheetView>
  </sheetViews>
  <sheetFormatPr defaultColWidth="9.109375" defaultRowHeight="14.4" x14ac:dyDescent="0.3"/>
  <cols>
    <col min="1" max="8" width="9.109375" style="2"/>
    <col min="9" max="9" width="11.88671875" style="2" customWidth="1"/>
    <col min="10" max="16384" width="9.109375" style="2"/>
  </cols>
  <sheetData>
    <row r="1" spans="1:10" x14ac:dyDescent="0.3">
      <c r="A1" s="1" t="s">
        <v>0</v>
      </c>
      <c r="B1" s="2">
        <v>354</v>
      </c>
      <c r="C1" s="1" t="s">
        <v>1</v>
      </c>
      <c r="D1" s="2">
        <v>202</v>
      </c>
      <c r="E1" s="1" t="s">
        <v>2</v>
      </c>
      <c r="G1" s="2" t="s">
        <v>4</v>
      </c>
      <c r="H1" s="2" t="s">
        <v>5</v>
      </c>
      <c r="I1" s="2">
        <f>(D3-D1)/(B3-B1)</f>
        <v>2.8823529411764706</v>
      </c>
    </row>
    <row r="3" spans="1:10" x14ac:dyDescent="0.3">
      <c r="A3" s="1" t="s">
        <v>0</v>
      </c>
      <c r="B3" s="2">
        <v>371</v>
      </c>
      <c r="C3" s="1" t="s">
        <v>1</v>
      </c>
      <c r="D3" s="2">
        <v>251</v>
      </c>
      <c r="E3" s="1" t="s">
        <v>2</v>
      </c>
    </row>
    <row r="6" spans="1:10" x14ac:dyDescent="0.3">
      <c r="A6" s="12" t="s">
        <v>3</v>
      </c>
      <c r="B6" s="12"/>
      <c r="C6" s="12"/>
      <c r="D6" s="12"/>
      <c r="E6" s="12"/>
      <c r="G6" s="12" t="s">
        <v>13</v>
      </c>
      <c r="H6" s="12"/>
      <c r="I6" s="12"/>
      <c r="J6" s="12"/>
    </row>
    <row r="7" spans="1:10" x14ac:dyDescent="0.3">
      <c r="A7" s="2" t="s">
        <v>6</v>
      </c>
      <c r="B7" s="2">
        <f>I1</f>
        <v>2.8823529411764706</v>
      </c>
      <c r="C7" s="2" t="s">
        <v>7</v>
      </c>
      <c r="D7" s="1" t="s">
        <v>8</v>
      </c>
      <c r="E7" s="2">
        <f>D1-B7*B1</f>
        <v>-818.35294117647061</v>
      </c>
      <c r="G7" s="12" t="s">
        <v>14</v>
      </c>
      <c r="H7" s="12"/>
      <c r="I7" s="12"/>
      <c r="J7" s="12"/>
    </row>
    <row r="9" spans="1:10" x14ac:dyDescent="0.3">
      <c r="B9" s="2" t="s">
        <v>12</v>
      </c>
      <c r="C9" s="2" t="s">
        <v>10</v>
      </c>
      <c r="D9" s="2" t="s">
        <v>11</v>
      </c>
      <c r="G9" s="2" t="s">
        <v>12</v>
      </c>
      <c r="H9" s="2" t="s">
        <v>10</v>
      </c>
      <c r="I9" s="2" t="s">
        <v>11</v>
      </c>
    </row>
    <row r="10" spans="1:10" x14ac:dyDescent="0.3">
      <c r="B10" s="2">
        <f>B1</f>
        <v>354</v>
      </c>
      <c r="C10" s="2">
        <f t="shared" ref="C10:C31" si="0">B$7*B10+E$7</f>
        <v>202</v>
      </c>
      <c r="D10" s="2">
        <f>ROUND(C10,0)</f>
        <v>202</v>
      </c>
      <c r="G10" s="2">
        <f>B1</f>
        <v>354</v>
      </c>
      <c r="H10" s="2">
        <f>D1</f>
        <v>202</v>
      </c>
      <c r="I10" s="2">
        <f>ROUND(H10,0)</f>
        <v>202</v>
      </c>
    </row>
    <row r="11" spans="1:10" x14ac:dyDescent="0.3">
      <c r="B11" s="2">
        <f>B10+1</f>
        <v>355</v>
      </c>
      <c r="C11" s="2">
        <f t="shared" si="0"/>
        <v>204.88235294117646</v>
      </c>
      <c r="D11" s="2">
        <f t="shared" ref="D11:D31" si="1">ROUND(C11,0)</f>
        <v>205</v>
      </c>
      <c r="G11" s="2">
        <f>G10+1</f>
        <v>355</v>
      </c>
      <c r="H11" s="2">
        <f>H10+I$1</f>
        <v>204.88235294117646</v>
      </c>
      <c r="I11" s="2">
        <f t="shared" ref="I11:I31" si="2">ROUND(H11,0)</f>
        <v>205</v>
      </c>
    </row>
    <row r="12" spans="1:10" x14ac:dyDescent="0.3">
      <c r="B12" s="2">
        <f t="shared" ref="B12:B31" si="3">B11+1</f>
        <v>356</v>
      </c>
      <c r="C12" s="2">
        <f t="shared" si="0"/>
        <v>207.76470588235281</v>
      </c>
      <c r="D12" s="2">
        <f t="shared" si="1"/>
        <v>208</v>
      </c>
      <c r="G12" s="2">
        <f t="shared" ref="G12:G31" si="4">G11+1</f>
        <v>356</v>
      </c>
      <c r="H12" s="2">
        <f t="shared" ref="H12:H31" si="5">H11+I$1</f>
        <v>207.76470588235293</v>
      </c>
      <c r="I12" s="2">
        <f t="shared" si="2"/>
        <v>208</v>
      </c>
    </row>
    <row r="13" spans="1:10" x14ac:dyDescent="0.3">
      <c r="B13" s="2">
        <f t="shared" si="3"/>
        <v>357</v>
      </c>
      <c r="C13" s="2">
        <f t="shared" si="0"/>
        <v>210.64705882352939</v>
      </c>
      <c r="D13" s="2">
        <f t="shared" si="1"/>
        <v>211</v>
      </c>
      <c r="G13" s="2">
        <f t="shared" si="4"/>
        <v>357</v>
      </c>
      <c r="H13" s="2">
        <f t="shared" si="5"/>
        <v>210.64705882352939</v>
      </c>
      <c r="I13" s="2">
        <f t="shared" si="2"/>
        <v>211</v>
      </c>
    </row>
    <row r="14" spans="1:10" x14ac:dyDescent="0.3">
      <c r="B14" s="2">
        <f t="shared" si="3"/>
        <v>358</v>
      </c>
      <c r="C14" s="2">
        <f t="shared" si="0"/>
        <v>213.52941176470574</v>
      </c>
      <c r="D14" s="2">
        <f t="shared" si="1"/>
        <v>214</v>
      </c>
      <c r="G14" s="2">
        <f t="shared" si="4"/>
        <v>358</v>
      </c>
      <c r="H14" s="2">
        <f t="shared" si="5"/>
        <v>213.52941176470586</v>
      </c>
      <c r="I14" s="2">
        <f t="shared" si="2"/>
        <v>214</v>
      </c>
    </row>
    <row r="15" spans="1:10" x14ac:dyDescent="0.3">
      <c r="B15" s="2">
        <f t="shared" si="3"/>
        <v>359</v>
      </c>
      <c r="C15" s="2">
        <f t="shared" si="0"/>
        <v>216.41176470588232</v>
      </c>
      <c r="D15" s="2">
        <f t="shared" si="1"/>
        <v>216</v>
      </c>
      <c r="G15" s="2">
        <f t="shared" si="4"/>
        <v>359</v>
      </c>
      <c r="H15" s="2">
        <f t="shared" si="5"/>
        <v>216.41176470588232</v>
      </c>
      <c r="I15" s="2">
        <f t="shared" si="2"/>
        <v>216</v>
      </c>
    </row>
    <row r="16" spans="1:10" x14ac:dyDescent="0.3">
      <c r="B16" s="2">
        <f t="shared" si="3"/>
        <v>360</v>
      </c>
      <c r="C16" s="2">
        <f t="shared" si="0"/>
        <v>219.2941176470589</v>
      </c>
      <c r="D16" s="2">
        <f t="shared" si="1"/>
        <v>219</v>
      </c>
      <c r="G16" s="2">
        <f t="shared" si="4"/>
        <v>360</v>
      </c>
      <c r="H16" s="2">
        <f t="shared" si="5"/>
        <v>219.29411764705878</v>
      </c>
      <c r="I16" s="2">
        <f t="shared" si="2"/>
        <v>219</v>
      </c>
    </row>
    <row r="17" spans="2:9" x14ac:dyDescent="0.3">
      <c r="B17" s="2">
        <f t="shared" si="3"/>
        <v>361</v>
      </c>
      <c r="C17" s="2">
        <f t="shared" si="0"/>
        <v>222.17647058823525</v>
      </c>
      <c r="D17" s="2">
        <f t="shared" si="1"/>
        <v>222</v>
      </c>
      <c r="G17" s="2">
        <f t="shared" si="4"/>
        <v>361</v>
      </c>
      <c r="H17" s="2">
        <f t="shared" si="5"/>
        <v>222.17647058823525</v>
      </c>
      <c r="I17" s="2">
        <f t="shared" si="2"/>
        <v>222</v>
      </c>
    </row>
    <row r="18" spans="2:9" x14ac:dyDescent="0.3">
      <c r="B18" s="2">
        <f t="shared" si="3"/>
        <v>362</v>
      </c>
      <c r="C18" s="2">
        <f t="shared" si="0"/>
        <v>225.05882352941182</v>
      </c>
      <c r="D18" s="2">
        <f t="shared" si="1"/>
        <v>225</v>
      </c>
      <c r="G18" s="2">
        <f t="shared" si="4"/>
        <v>362</v>
      </c>
      <c r="H18" s="2">
        <f t="shared" si="5"/>
        <v>225.05882352941171</v>
      </c>
      <c r="I18" s="2">
        <f t="shared" si="2"/>
        <v>225</v>
      </c>
    </row>
    <row r="19" spans="2:9" x14ac:dyDescent="0.3">
      <c r="B19" s="2">
        <f t="shared" si="3"/>
        <v>363</v>
      </c>
      <c r="C19" s="2">
        <f t="shared" si="0"/>
        <v>227.94117647058818</v>
      </c>
      <c r="D19" s="2">
        <f t="shared" si="1"/>
        <v>228</v>
      </c>
      <c r="G19" s="2">
        <f t="shared" si="4"/>
        <v>363</v>
      </c>
      <c r="H19" s="2">
        <f t="shared" si="5"/>
        <v>227.94117647058818</v>
      </c>
      <c r="I19" s="2">
        <f t="shared" si="2"/>
        <v>228</v>
      </c>
    </row>
    <row r="20" spans="2:9" x14ac:dyDescent="0.3">
      <c r="B20" s="2">
        <f t="shared" si="3"/>
        <v>364</v>
      </c>
      <c r="C20" s="2">
        <f t="shared" si="0"/>
        <v>230.82352941176475</v>
      </c>
      <c r="D20" s="2">
        <f t="shared" si="1"/>
        <v>231</v>
      </c>
      <c r="G20" s="2">
        <f t="shared" si="4"/>
        <v>364</v>
      </c>
      <c r="H20" s="2">
        <f t="shared" si="5"/>
        <v>230.82352941176464</v>
      </c>
      <c r="I20" s="2">
        <f t="shared" si="2"/>
        <v>231</v>
      </c>
    </row>
    <row r="21" spans="2:9" x14ac:dyDescent="0.3">
      <c r="B21" s="2">
        <f t="shared" si="3"/>
        <v>365</v>
      </c>
      <c r="C21" s="2">
        <f t="shared" si="0"/>
        <v>233.7058823529411</v>
      </c>
      <c r="D21" s="2">
        <f t="shared" si="1"/>
        <v>234</v>
      </c>
      <c r="G21" s="2">
        <f t="shared" si="4"/>
        <v>365</v>
      </c>
      <c r="H21" s="2">
        <f t="shared" si="5"/>
        <v>233.7058823529411</v>
      </c>
      <c r="I21" s="2">
        <f t="shared" si="2"/>
        <v>234</v>
      </c>
    </row>
    <row r="22" spans="2:9" x14ac:dyDescent="0.3">
      <c r="B22" s="2">
        <f t="shared" si="3"/>
        <v>366</v>
      </c>
      <c r="C22" s="2">
        <f t="shared" si="0"/>
        <v>236.58823529411768</v>
      </c>
      <c r="D22" s="2">
        <f t="shared" si="1"/>
        <v>237</v>
      </c>
      <c r="G22" s="2">
        <f t="shared" si="4"/>
        <v>366</v>
      </c>
      <c r="H22" s="2">
        <f t="shared" si="5"/>
        <v>236.58823529411757</v>
      </c>
      <c r="I22" s="2">
        <f t="shared" si="2"/>
        <v>237</v>
      </c>
    </row>
    <row r="23" spans="2:9" x14ac:dyDescent="0.3">
      <c r="B23" s="2">
        <f t="shared" si="3"/>
        <v>367</v>
      </c>
      <c r="C23" s="2">
        <f t="shared" si="0"/>
        <v>239.47058823529403</v>
      </c>
      <c r="D23" s="2">
        <f t="shared" si="1"/>
        <v>239</v>
      </c>
      <c r="G23" s="2">
        <f t="shared" si="4"/>
        <v>367</v>
      </c>
      <c r="H23" s="2">
        <f t="shared" si="5"/>
        <v>239.47058823529403</v>
      </c>
      <c r="I23" s="2">
        <f t="shared" si="2"/>
        <v>239</v>
      </c>
    </row>
    <row r="24" spans="2:9" x14ac:dyDescent="0.3">
      <c r="B24" s="2">
        <f t="shared" si="3"/>
        <v>368</v>
      </c>
      <c r="C24" s="2">
        <f t="shared" si="0"/>
        <v>242.35294117647061</v>
      </c>
      <c r="D24" s="2">
        <f t="shared" si="1"/>
        <v>242</v>
      </c>
      <c r="G24" s="2">
        <f t="shared" si="4"/>
        <v>368</v>
      </c>
      <c r="H24" s="2">
        <f t="shared" si="5"/>
        <v>242.35294117647049</v>
      </c>
      <c r="I24" s="2">
        <f t="shared" si="2"/>
        <v>242</v>
      </c>
    </row>
    <row r="25" spans="2:9" x14ac:dyDescent="0.3">
      <c r="B25" s="2">
        <f t="shared" si="3"/>
        <v>369</v>
      </c>
      <c r="C25" s="2">
        <f t="shared" si="0"/>
        <v>245.23529411764696</v>
      </c>
      <c r="D25" s="2">
        <f t="shared" si="1"/>
        <v>245</v>
      </c>
      <c r="G25" s="2">
        <f t="shared" si="4"/>
        <v>369</v>
      </c>
      <c r="H25" s="2">
        <f t="shared" si="5"/>
        <v>245.23529411764696</v>
      </c>
      <c r="I25" s="2">
        <f t="shared" si="2"/>
        <v>245</v>
      </c>
    </row>
    <row r="26" spans="2:9" x14ac:dyDescent="0.3">
      <c r="B26" s="2">
        <f t="shared" si="3"/>
        <v>370</v>
      </c>
      <c r="C26" s="2">
        <f t="shared" si="0"/>
        <v>248.11764705882354</v>
      </c>
      <c r="D26" s="2">
        <f t="shared" si="1"/>
        <v>248</v>
      </c>
      <c r="G26" s="2">
        <f t="shared" si="4"/>
        <v>370</v>
      </c>
      <c r="H26" s="2">
        <f t="shared" si="5"/>
        <v>248.11764705882342</v>
      </c>
      <c r="I26" s="2">
        <f t="shared" si="2"/>
        <v>248</v>
      </c>
    </row>
    <row r="27" spans="2:9" x14ac:dyDescent="0.3">
      <c r="B27" s="2">
        <f t="shared" si="3"/>
        <v>371</v>
      </c>
      <c r="C27" s="2">
        <f t="shared" si="0"/>
        <v>250.99999999999989</v>
      </c>
      <c r="D27" s="2">
        <f t="shared" si="1"/>
        <v>251</v>
      </c>
      <c r="G27" s="2">
        <f t="shared" si="4"/>
        <v>371</v>
      </c>
      <c r="H27" s="2">
        <f t="shared" si="5"/>
        <v>250.99999999999989</v>
      </c>
      <c r="I27" s="2">
        <f t="shared" si="2"/>
        <v>251</v>
      </c>
    </row>
    <row r="28" spans="2:9" x14ac:dyDescent="0.3">
      <c r="B28" s="2">
        <f t="shared" si="3"/>
        <v>372</v>
      </c>
      <c r="C28" s="2">
        <f t="shared" si="0"/>
        <v>253.88235294117646</v>
      </c>
      <c r="D28" s="2">
        <f t="shared" si="1"/>
        <v>254</v>
      </c>
      <c r="G28" s="2">
        <f t="shared" si="4"/>
        <v>372</v>
      </c>
      <c r="H28" s="2">
        <f t="shared" si="5"/>
        <v>253.88235294117635</v>
      </c>
      <c r="I28" s="2">
        <f t="shared" si="2"/>
        <v>254</v>
      </c>
    </row>
    <row r="29" spans="2:9" x14ac:dyDescent="0.3">
      <c r="B29" s="2">
        <f t="shared" si="3"/>
        <v>373</v>
      </c>
      <c r="C29" s="2">
        <f t="shared" si="0"/>
        <v>256.76470588235281</v>
      </c>
      <c r="D29" s="2">
        <f t="shared" si="1"/>
        <v>257</v>
      </c>
      <c r="G29" s="2">
        <f t="shared" si="4"/>
        <v>373</v>
      </c>
      <c r="H29" s="2">
        <f t="shared" si="5"/>
        <v>256.76470588235281</v>
      </c>
      <c r="I29" s="2">
        <f t="shared" si="2"/>
        <v>257</v>
      </c>
    </row>
    <row r="30" spans="2:9" x14ac:dyDescent="0.3">
      <c r="B30" s="2">
        <f t="shared" si="3"/>
        <v>374</v>
      </c>
      <c r="C30" s="2">
        <f t="shared" si="0"/>
        <v>259.64705882352939</v>
      </c>
      <c r="D30" s="2">
        <f t="shared" si="1"/>
        <v>260</v>
      </c>
      <c r="G30" s="2">
        <f t="shared" si="4"/>
        <v>374</v>
      </c>
      <c r="H30" s="2">
        <f t="shared" si="5"/>
        <v>259.64705882352928</v>
      </c>
      <c r="I30" s="2">
        <f t="shared" si="2"/>
        <v>260</v>
      </c>
    </row>
    <row r="31" spans="2:9" x14ac:dyDescent="0.3">
      <c r="B31" s="2">
        <f t="shared" si="3"/>
        <v>375</v>
      </c>
      <c r="C31" s="2">
        <f t="shared" si="0"/>
        <v>262.52941176470574</v>
      </c>
      <c r="D31" s="2">
        <f t="shared" si="1"/>
        <v>263</v>
      </c>
      <c r="G31" s="2">
        <f t="shared" si="4"/>
        <v>375</v>
      </c>
      <c r="H31" s="2">
        <f t="shared" si="5"/>
        <v>262.52941176470574</v>
      </c>
      <c r="I31" s="2">
        <f t="shared" si="2"/>
        <v>263</v>
      </c>
    </row>
  </sheetData>
  <mergeCells count="3">
    <mergeCell ref="A6:E6"/>
    <mergeCell ref="G6:J6"/>
    <mergeCell ref="G7:J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7519-A2B6-458A-A8C3-99333BE6E0F1}">
  <dimension ref="A1:AA66"/>
  <sheetViews>
    <sheetView zoomScale="145" zoomScaleNormal="145" workbookViewId="0">
      <selection activeCell="B13" sqref="B13:D20"/>
    </sheetView>
  </sheetViews>
  <sheetFormatPr defaultColWidth="2.88671875" defaultRowHeight="14.4" x14ac:dyDescent="0.3"/>
  <cols>
    <col min="1" max="1" width="1.6640625" style="2" bestFit="1" customWidth="1"/>
    <col min="2" max="2" width="6.88671875" style="2" bestFit="1" customWidth="1"/>
    <col min="3" max="3" width="1.5546875" style="2" bestFit="1" customWidth="1"/>
    <col min="4" max="4" width="4.6640625" style="2" bestFit="1" customWidth="1"/>
    <col min="5" max="5" width="1.6640625" style="2" bestFit="1" customWidth="1"/>
    <col min="6" max="6" width="6" style="2" bestFit="1" customWidth="1"/>
    <col min="7" max="7" width="5.109375" style="2" bestFit="1" customWidth="1"/>
    <col min="8" max="8" width="12.33203125" style="2" bestFit="1" customWidth="1"/>
    <col min="9" max="16384" width="2.88671875" style="2"/>
  </cols>
  <sheetData>
    <row r="1" spans="1:27" x14ac:dyDescent="0.3">
      <c r="A1" s="1" t="s">
        <v>0</v>
      </c>
      <c r="B1" s="2">
        <v>-357</v>
      </c>
      <c r="C1" s="1" t="s">
        <v>1</v>
      </c>
      <c r="D1" s="2">
        <v>246</v>
      </c>
      <c r="E1" s="1" t="s">
        <v>2</v>
      </c>
      <c r="F1" s="2" t="s">
        <v>4</v>
      </c>
      <c r="G1" s="2" t="s">
        <v>5</v>
      </c>
      <c r="H1" s="2">
        <f>(D3-D1)/(B3-B1)</f>
        <v>0.5714285714285714</v>
      </c>
    </row>
    <row r="3" spans="1:27" x14ac:dyDescent="0.3">
      <c r="A3" s="1" t="s">
        <v>0</v>
      </c>
      <c r="B3" s="2">
        <v>-350</v>
      </c>
      <c r="C3" s="1" t="s">
        <v>1</v>
      </c>
      <c r="D3" s="2">
        <v>250</v>
      </c>
      <c r="E3" s="1" t="s">
        <v>2</v>
      </c>
    </row>
    <row r="5" spans="1:27" x14ac:dyDescent="0.3">
      <c r="B5" s="2" t="s">
        <v>15</v>
      </c>
      <c r="C5" s="1" t="s">
        <v>16</v>
      </c>
      <c r="D5" s="2">
        <f>B3-B1</f>
        <v>7</v>
      </c>
    </row>
    <row r="6" spans="1:27" x14ac:dyDescent="0.3">
      <c r="B6" s="2" t="s">
        <v>17</v>
      </c>
      <c r="C6" s="1" t="s">
        <v>16</v>
      </c>
      <c r="D6" s="2">
        <f>D3-D1</f>
        <v>4</v>
      </c>
    </row>
    <row r="7" spans="1:27" x14ac:dyDescent="0.3">
      <c r="B7" s="2" t="s">
        <v>18</v>
      </c>
      <c r="C7" s="1" t="s">
        <v>16</v>
      </c>
      <c r="D7" s="2">
        <f>D6-D5</f>
        <v>-3</v>
      </c>
    </row>
    <row r="8" spans="1:27" x14ac:dyDescent="0.3">
      <c r="A8" s="5"/>
      <c r="B8" s="5" t="s">
        <v>19</v>
      </c>
      <c r="C8" s="6" t="s">
        <v>16</v>
      </c>
      <c r="D8" s="5">
        <f>D7*2</f>
        <v>-6</v>
      </c>
      <c r="E8" s="5"/>
      <c r="F8" s="6" t="s">
        <v>29</v>
      </c>
    </row>
    <row r="9" spans="1:27" x14ac:dyDescent="0.3">
      <c r="A9" s="7"/>
      <c r="B9" s="7" t="s">
        <v>20</v>
      </c>
      <c r="C9" s="8" t="s">
        <v>16</v>
      </c>
      <c r="D9" s="7">
        <f>2*D6</f>
        <v>8</v>
      </c>
      <c r="E9" s="9"/>
      <c r="F9" s="8" t="s">
        <v>28</v>
      </c>
      <c r="T9" s="2" t="s">
        <v>22</v>
      </c>
    </row>
    <row r="10" spans="1:27" x14ac:dyDescent="0.3">
      <c r="A10" s="10"/>
      <c r="B10" s="10" t="s">
        <v>26</v>
      </c>
      <c r="C10" s="11" t="s">
        <v>16</v>
      </c>
      <c r="D10" s="10">
        <f>2*D6-D5</f>
        <v>1</v>
      </c>
      <c r="E10" s="11" t="s">
        <v>16</v>
      </c>
      <c r="F10" s="10" t="s">
        <v>27</v>
      </c>
      <c r="X10" s="2" t="s">
        <v>17</v>
      </c>
      <c r="Y10" s="13" t="s">
        <v>25</v>
      </c>
      <c r="Z10" s="2">
        <v>1</v>
      </c>
    </row>
    <row r="11" spans="1:27" ht="15" thickBot="1" x14ac:dyDescent="0.35">
      <c r="Y11" s="13"/>
    </row>
    <row r="12" spans="1:27" ht="15" thickTop="1" x14ac:dyDescent="0.3">
      <c r="B12" s="2" t="s">
        <v>9</v>
      </c>
      <c r="D12" s="2" t="s">
        <v>10</v>
      </c>
      <c r="F12" s="2" t="s">
        <v>21</v>
      </c>
      <c r="U12" s="2" t="s">
        <v>24</v>
      </c>
      <c r="X12" s="4" t="s">
        <v>15</v>
      </c>
      <c r="Y12" s="14"/>
      <c r="Z12" s="4">
        <v>2</v>
      </c>
    </row>
    <row r="13" spans="1:27" x14ac:dyDescent="0.3">
      <c r="B13" s="2">
        <f>B1</f>
        <v>-357</v>
      </c>
      <c r="D13" s="2">
        <f>D1</f>
        <v>246</v>
      </c>
      <c r="F13" s="2">
        <f>D10</f>
        <v>1</v>
      </c>
    </row>
    <row r="14" spans="1:27" x14ac:dyDescent="0.3">
      <c r="B14" s="2">
        <f>B13+1</f>
        <v>-356</v>
      </c>
      <c r="D14" s="2">
        <f>IF(F13&lt;=0,D13,D13+1)</f>
        <v>247</v>
      </c>
      <c r="F14" s="2">
        <f>IF(F13&lt;=0, F13+D$9,F13+D$8)</f>
        <v>-5</v>
      </c>
      <c r="X14" s="2" t="s">
        <v>20</v>
      </c>
      <c r="Y14" s="1" t="s">
        <v>25</v>
      </c>
      <c r="Z14" s="2" t="s">
        <v>15</v>
      </c>
    </row>
    <row r="15" spans="1:27" x14ac:dyDescent="0.3">
      <c r="B15" s="2">
        <f t="shared" ref="B15:B66" si="0">B14+1</f>
        <v>-355</v>
      </c>
      <c r="D15" s="2">
        <f t="shared" ref="D15:D66" si="1">IF(F14&lt;=0,D14,D14+1)</f>
        <v>247</v>
      </c>
      <c r="F15" s="2">
        <f t="shared" ref="F15:F66" si="2">IF(F14&lt;=0, F14+D$9,F14+D$8)</f>
        <v>3</v>
      </c>
      <c r="O15" s="3"/>
      <c r="U15" s="2" t="s">
        <v>23</v>
      </c>
    </row>
    <row r="16" spans="1:27" x14ac:dyDescent="0.3">
      <c r="B16" s="2">
        <f t="shared" si="0"/>
        <v>-354</v>
      </c>
      <c r="D16" s="2">
        <f t="shared" si="1"/>
        <v>248</v>
      </c>
      <c r="F16" s="2">
        <f t="shared" si="2"/>
        <v>-3</v>
      </c>
      <c r="X16" s="2" t="s">
        <v>26</v>
      </c>
      <c r="Z16" s="1" t="s">
        <v>25</v>
      </c>
      <c r="AA16" s="2">
        <v>0</v>
      </c>
    </row>
    <row r="17" spans="2:6" x14ac:dyDescent="0.3">
      <c r="B17" s="2">
        <f t="shared" si="0"/>
        <v>-353</v>
      </c>
      <c r="D17" s="2">
        <f t="shared" si="1"/>
        <v>248</v>
      </c>
      <c r="F17" s="2">
        <f t="shared" si="2"/>
        <v>5</v>
      </c>
    </row>
    <row r="18" spans="2:6" x14ac:dyDescent="0.3">
      <c r="B18" s="2">
        <f t="shared" si="0"/>
        <v>-352</v>
      </c>
      <c r="D18" s="2">
        <f t="shared" si="1"/>
        <v>249</v>
      </c>
      <c r="F18" s="2">
        <f t="shared" si="2"/>
        <v>-1</v>
      </c>
    </row>
    <row r="19" spans="2:6" x14ac:dyDescent="0.3">
      <c r="B19" s="2">
        <f t="shared" si="0"/>
        <v>-351</v>
      </c>
      <c r="D19" s="2">
        <f t="shared" si="1"/>
        <v>249</v>
      </c>
      <c r="F19" s="2">
        <f t="shared" si="2"/>
        <v>7</v>
      </c>
    </row>
    <row r="20" spans="2:6" x14ac:dyDescent="0.3">
      <c r="B20" s="2">
        <f t="shared" si="0"/>
        <v>-350</v>
      </c>
      <c r="D20" s="2">
        <f t="shared" si="1"/>
        <v>250</v>
      </c>
      <c r="F20" s="2">
        <f t="shared" si="2"/>
        <v>1</v>
      </c>
    </row>
    <row r="21" spans="2:6" x14ac:dyDescent="0.3">
      <c r="B21" s="2">
        <f t="shared" si="0"/>
        <v>-349</v>
      </c>
      <c r="D21" s="2">
        <f t="shared" si="1"/>
        <v>251</v>
      </c>
      <c r="F21" s="2">
        <f t="shared" si="2"/>
        <v>-5</v>
      </c>
    </row>
    <row r="22" spans="2:6" x14ac:dyDescent="0.3">
      <c r="B22" s="2">
        <f t="shared" si="0"/>
        <v>-348</v>
      </c>
      <c r="D22" s="2">
        <f t="shared" si="1"/>
        <v>251</v>
      </c>
      <c r="F22" s="2">
        <f t="shared" si="2"/>
        <v>3</v>
      </c>
    </row>
    <row r="23" spans="2:6" x14ac:dyDescent="0.3">
      <c r="B23" s="2">
        <f t="shared" si="0"/>
        <v>-347</v>
      </c>
      <c r="D23" s="2">
        <f t="shared" si="1"/>
        <v>252</v>
      </c>
      <c r="F23" s="2">
        <f t="shared" si="2"/>
        <v>-3</v>
      </c>
    </row>
    <row r="24" spans="2:6" x14ac:dyDescent="0.3">
      <c r="B24" s="2">
        <f t="shared" si="0"/>
        <v>-346</v>
      </c>
      <c r="D24" s="2">
        <f t="shared" si="1"/>
        <v>252</v>
      </c>
      <c r="F24" s="2">
        <f t="shared" si="2"/>
        <v>5</v>
      </c>
    </row>
    <row r="25" spans="2:6" x14ac:dyDescent="0.3">
      <c r="B25" s="2">
        <f t="shared" si="0"/>
        <v>-345</v>
      </c>
      <c r="D25" s="2">
        <f t="shared" si="1"/>
        <v>253</v>
      </c>
      <c r="F25" s="2">
        <f t="shared" si="2"/>
        <v>-1</v>
      </c>
    </row>
    <row r="26" spans="2:6" x14ac:dyDescent="0.3">
      <c r="B26" s="2">
        <f t="shared" si="0"/>
        <v>-344</v>
      </c>
      <c r="D26" s="2">
        <f t="shared" si="1"/>
        <v>253</v>
      </c>
      <c r="F26" s="2">
        <f t="shared" si="2"/>
        <v>7</v>
      </c>
    </row>
    <row r="27" spans="2:6" x14ac:dyDescent="0.3">
      <c r="B27" s="2">
        <f t="shared" si="0"/>
        <v>-343</v>
      </c>
      <c r="D27" s="2">
        <f t="shared" si="1"/>
        <v>254</v>
      </c>
      <c r="F27" s="2">
        <f t="shared" si="2"/>
        <v>1</v>
      </c>
    </row>
    <row r="28" spans="2:6" x14ac:dyDescent="0.3">
      <c r="B28" s="2">
        <f t="shared" si="0"/>
        <v>-342</v>
      </c>
      <c r="D28" s="2">
        <f t="shared" si="1"/>
        <v>255</v>
      </c>
      <c r="F28" s="2">
        <f t="shared" si="2"/>
        <v>-5</v>
      </c>
    </row>
    <row r="29" spans="2:6" x14ac:dyDescent="0.3">
      <c r="B29" s="2">
        <f t="shared" si="0"/>
        <v>-341</v>
      </c>
      <c r="D29" s="2">
        <f t="shared" si="1"/>
        <v>255</v>
      </c>
      <c r="F29" s="2">
        <f t="shared" si="2"/>
        <v>3</v>
      </c>
    </row>
    <row r="30" spans="2:6" x14ac:dyDescent="0.3">
      <c r="B30" s="2">
        <f t="shared" si="0"/>
        <v>-340</v>
      </c>
      <c r="D30" s="2">
        <f t="shared" si="1"/>
        <v>256</v>
      </c>
      <c r="F30" s="2">
        <f t="shared" si="2"/>
        <v>-3</v>
      </c>
    </row>
    <row r="31" spans="2:6" x14ac:dyDescent="0.3">
      <c r="B31" s="2">
        <f t="shared" si="0"/>
        <v>-339</v>
      </c>
      <c r="D31" s="2">
        <f t="shared" si="1"/>
        <v>256</v>
      </c>
      <c r="F31" s="2">
        <f t="shared" si="2"/>
        <v>5</v>
      </c>
    </row>
    <row r="32" spans="2:6" x14ac:dyDescent="0.3">
      <c r="B32" s="2">
        <f t="shared" si="0"/>
        <v>-338</v>
      </c>
      <c r="D32" s="2">
        <f t="shared" si="1"/>
        <v>257</v>
      </c>
      <c r="F32" s="2">
        <f t="shared" si="2"/>
        <v>-1</v>
      </c>
    </row>
    <row r="33" spans="2:6" x14ac:dyDescent="0.3">
      <c r="B33" s="2">
        <f t="shared" si="0"/>
        <v>-337</v>
      </c>
      <c r="D33" s="2">
        <f t="shared" si="1"/>
        <v>257</v>
      </c>
      <c r="F33" s="2">
        <f t="shared" si="2"/>
        <v>7</v>
      </c>
    </row>
    <row r="34" spans="2:6" x14ac:dyDescent="0.3">
      <c r="B34" s="2">
        <f t="shared" si="0"/>
        <v>-336</v>
      </c>
      <c r="D34" s="2">
        <f t="shared" si="1"/>
        <v>258</v>
      </c>
      <c r="F34" s="2">
        <f t="shared" si="2"/>
        <v>1</v>
      </c>
    </row>
    <row r="35" spans="2:6" x14ac:dyDescent="0.3">
      <c r="B35" s="2">
        <f t="shared" si="0"/>
        <v>-335</v>
      </c>
      <c r="D35" s="2">
        <f t="shared" si="1"/>
        <v>259</v>
      </c>
      <c r="F35" s="2">
        <f t="shared" si="2"/>
        <v>-5</v>
      </c>
    </row>
    <row r="36" spans="2:6" x14ac:dyDescent="0.3">
      <c r="B36" s="2">
        <f t="shared" si="0"/>
        <v>-334</v>
      </c>
      <c r="D36" s="2">
        <f t="shared" si="1"/>
        <v>259</v>
      </c>
      <c r="F36" s="2">
        <f t="shared" si="2"/>
        <v>3</v>
      </c>
    </row>
    <row r="37" spans="2:6" x14ac:dyDescent="0.3">
      <c r="B37" s="2">
        <f t="shared" si="0"/>
        <v>-333</v>
      </c>
      <c r="D37" s="2">
        <f t="shared" si="1"/>
        <v>260</v>
      </c>
      <c r="F37" s="2">
        <f t="shared" si="2"/>
        <v>-3</v>
      </c>
    </row>
    <row r="38" spans="2:6" x14ac:dyDescent="0.3">
      <c r="B38" s="2">
        <f t="shared" si="0"/>
        <v>-332</v>
      </c>
      <c r="D38" s="2">
        <f t="shared" si="1"/>
        <v>260</v>
      </c>
      <c r="F38" s="2">
        <f t="shared" si="2"/>
        <v>5</v>
      </c>
    </row>
    <row r="39" spans="2:6" x14ac:dyDescent="0.3">
      <c r="B39" s="2">
        <f t="shared" si="0"/>
        <v>-331</v>
      </c>
      <c r="D39" s="2">
        <f t="shared" si="1"/>
        <v>261</v>
      </c>
      <c r="F39" s="2">
        <f t="shared" si="2"/>
        <v>-1</v>
      </c>
    </row>
    <row r="40" spans="2:6" x14ac:dyDescent="0.3">
      <c r="B40" s="2">
        <f t="shared" si="0"/>
        <v>-330</v>
      </c>
      <c r="D40" s="2">
        <f t="shared" si="1"/>
        <v>261</v>
      </c>
      <c r="F40" s="2">
        <f t="shared" si="2"/>
        <v>7</v>
      </c>
    </row>
    <row r="41" spans="2:6" x14ac:dyDescent="0.3">
      <c r="B41" s="2">
        <f t="shared" si="0"/>
        <v>-329</v>
      </c>
      <c r="D41" s="2">
        <f t="shared" si="1"/>
        <v>262</v>
      </c>
      <c r="F41" s="2">
        <f t="shared" si="2"/>
        <v>1</v>
      </c>
    </row>
    <row r="42" spans="2:6" x14ac:dyDescent="0.3">
      <c r="B42" s="2">
        <f t="shared" si="0"/>
        <v>-328</v>
      </c>
      <c r="D42" s="2">
        <f t="shared" si="1"/>
        <v>263</v>
      </c>
      <c r="F42" s="2">
        <f t="shared" si="2"/>
        <v>-5</v>
      </c>
    </row>
    <row r="43" spans="2:6" x14ac:dyDescent="0.3">
      <c r="B43" s="2">
        <f t="shared" si="0"/>
        <v>-327</v>
      </c>
      <c r="D43" s="2">
        <f t="shared" si="1"/>
        <v>263</v>
      </c>
      <c r="F43" s="2">
        <f t="shared" si="2"/>
        <v>3</v>
      </c>
    </row>
    <row r="44" spans="2:6" x14ac:dyDescent="0.3">
      <c r="B44" s="2">
        <f t="shared" si="0"/>
        <v>-326</v>
      </c>
      <c r="D44" s="2">
        <f t="shared" si="1"/>
        <v>264</v>
      </c>
      <c r="F44" s="2">
        <f t="shared" si="2"/>
        <v>-3</v>
      </c>
    </row>
    <row r="45" spans="2:6" x14ac:dyDescent="0.3">
      <c r="B45" s="2">
        <f t="shared" si="0"/>
        <v>-325</v>
      </c>
      <c r="D45" s="2">
        <f t="shared" si="1"/>
        <v>264</v>
      </c>
      <c r="F45" s="2">
        <f t="shared" si="2"/>
        <v>5</v>
      </c>
    </row>
    <row r="46" spans="2:6" x14ac:dyDescent="0.3">
      <c r="B46" s="2">
        <f t="shared" si="0"/>
        <v>-324</v>
      </c>
      <c r="D46" s="2">
        <f t="shared" si="1"/>
        <v>265</v>
      </c>
      <c r="F46" s="2">
        <f t="shared" si="2"/>
        <v>-1</v>
      </c>
    </row>
    <row r="47" spans="2:6" x14ac:dyDescent="0.3">
      <c r="B47" s="2">
        <f t="shared" si="0"/>
        <v>-323</v>
      </c>
      <c r="D47" s="2">
        <f t="shared" si="1"/>
        <v>265</v>
      </c>
      <c r="F47" s="2">
        <f t="shared" si="2"/>
        <v>7</v>
      </c>
    </row>
    <row r="48" spans="2:6" x14ac:dyDescent="0.3">
      <c r="B48" s="2">
        <f t="shared" si="0"/>
        <v>-322</v>
      </c>
      <c r="D48" s="2">
        <f t="shared" si="1"/>
        <v>266</v>
      </c>
      <c r="F48" s="2">
        <f t="shared" si="2"/>
        <v>1</v>
      </c>
    </row>
    <row r="49" spans="2:6" x14ac:dyDescent="0.3">
      <c r="B49" s="2">
        <f t="shared" si="0"/>
        <v>-321</v>
      </c>
      <c r="D49" s="2">
        <f t="shared" si="1"/>
        <v>267</v>
      </c>
      <c r="F49" s="2">
        <f t="shared" si="2"/>
        <v>-5</v>
      </c>
    </row>
    <row r="50" spans="2:6" x14ac:dyDescent="0.3">
      <c r="B50" s="2">
        <f t="shared" si="0"/>
        <v>-320</v>
      </c>
      <c r="D50" s="2">
        <f t="shared" si="1"/>
        <v>267</v>
      </c>
      <c r="F50" s="2">
        <f t="shared" si="2"/>
        <v>3</v>
      </c>
    </row>
    <row r="51" spans="2:6" x14ac:dyDescent="0.3">
      <c r="B51" s="2">
        <f t="shared" si="0"/>
        <v>-319</v>
      </c>
      <c r="D51" s="2">
        <f t="shared" si="1"/>
        <v>268</v>
      </c>
      <c r="F51" s="2">
        <f t="shared" si="2"/>
        <v>-3</v>
      </c>
    </row>
    <row r="52" spans="2:6" x14ac:dyDescent="0.3">
      <c r="B52" s="2">
        <f t="shared" si="0"/>
        <v>-318</v>
      </c>
      <c r="D52" s="2">
        <f t="shared" si="1"/>
        <v>268</v>
      </c>
      <c r="F52" s="2">
        <f t="shared" si="2"/>
        <v>5</v>
      </c>
    </row>
    <row r="53" spans="2:6" x14ac:dyDescent="0.3">
      <c r="B53" s="2">
        <f t="shared" si="0"/>
        <v>-317</v>
      </c>
      <c r="D53" s="2">
        <f t="shared" si="1"/>
        <v>269</v>
      </c>
      <c r="F53" s="2">
        <f t="shared" si="2"/>
        <v>-1</v>
      </c>
    </row>
    <row r="54" spans="2:6" x14ac:dyDescent="0.3">
      <c r="B54" s="2">
        <f t="shared" si="0"/>
        <v>-316</v>
      </c>
      <c r="D54" s="2">
        <f t="shared" si="1"/>
        <v>269</v>
      </c>
      <c r="F54" s="2">
        <f t="shared" si="2"/>
        <v>7</v>
      </c>
    </row>
    <row r="55" spans="2:6" x14ac:dyDescent="0.3">
      <c r="B55" s="2">
        <f t="shared" si="0"/>
        <v>-315</v>
      </c>
      <c r="D55" s="2">
        <f t="shared" si="1"/>
        <v>270</v>
      </c>
      <c r="F55" s="2">
        <f t="shared" si="2"/>
        <v>1</v>
      </c>
    </row>
    <row r="56" spans="2:6" x14ac:dyDescent="0.3">
      <c r="B56" s="2">
        <f t="shared" si="0"/>
        <v>-314</v>
      </c>
      <c r="D56" s="2">
        <f t="shared" si="1"/>
        <v>271</v>
      </c>
      <c r="F56" s="2">
        <f t="shared" si="2"/>
        <v>-5</v>
      </c>
    </row>
    <row r="57" spans="2:6" x14ac:dyDescent="0.3">
      <c r="B57" s="2">
        <f t="shared" si="0"/>
        <v>-313</v>
      </c>
      <c r="D57" s="2">
        <f t="shared" si="1"/>
        <v>271</v>
      </c>
      <c r="F57" s="2">
        <f t="shared" si="2"/>
        <v>3</v>
      </c>
    </row>
    <row r="58" spans="2:6" x14ac:dyDescent="0.3">
      <c r="B58" s="2">
        <f t="shared" si="0"/>
        <v>-312</v>
      </c>
      <c r="D58" s="2">
        <f t="shared" si="1"/>
        <v>272</v>
      </c>
      <c r="F58" s="2">
        <f t="shared" si="2"/>
        <v>-3</v>
      </c>
    </row>
    <row r="59" spans="2:6" x14ac:dyDescent="0.3">
      <c r="B59" s="2">
        <f t="shared" si="0"/>
        <v>-311</v>
      </c>
      <c r="D59" s="2">
        <f t="shared" si="1"/>
        <v>272</v>
      </c>
      <c r="F59" s="2">
        <f t="shared" si="2"/>
        <v>5</v>
      </c>
    </row>
    <row r="60" spans="2:6" x14ac:dyDescent="0.3">
      <c r="B60" s="2">
        <f t="shared" si="0"/>
        <v>-310</v>
      </c>
      <c r="D60" s="2">
        <f t="shared" si="1"/>
        <v>273</v>
      </c>
      <c r="F60" s="2">
        <f t="shared" si="2"/>
        <v>-1</v>
      </c>
    </row>
    <row r="61" spans="2:6" x14ac:dyDescent="0.3">
      <c r="B61" s="2">
        <f t="shared" si="0"/>
        <v>-309</v>
      </c>
      <c r="D61" s="2">
        <f t="shared" si="1"/>
        <v>273</v>
      </c>
      <c r="F61" s="2">
        <f t="shared" si="2"/>
        <v>7</v>
      </c>
    </row>
    <row r="62" spans="2:6" x14ac:dyDescent="0.3">
      <c r="B62" s="2">
        <f t="shared" si="0"/>
        <v>-308</v>
      </c>
      <c r="D62" s="2">
        <f t="shared" si="1"/>
        <v>274</v>
      </c>
      <c r="F62" s="2">
        <f t="shared" si="2"/>
        <v>1</v>
      </c>
    </row>
    <row r="63" spans="2:6" x14ac:dyDescent="0.3">
      <c r="B63" s="2">
        <f t="shared" si="0"/>
        <v>-307</v>
      </c>
      <c r="D63" s="2">
        <f t="shared" si="1"/>
        <v>275</v>
      </c>
      <c r="F63" s="2">
        <f t="shared" si="2"/>
        <v>-5</v>
      </c>
    </row>
    <row r="64" spans="2:6" x14ac:dyDescent="0.3">
      <c r="B64" s="2">
        <f t="shared" si="0"/>
        <v>-306</v>
      </c>
      <c r="D64" s="2">
        <f t="shared" si="1"/>
        <v>275</v>
      </c>
      <c r="F64" s="2">
        <f t="shared" si="2"/>
        <v>3</v>
      </c>
    </row>
    <row r="65" spans="2:6" x14ac:dyDescent="0.3">
      <c r="B65" s="2">
        <f t="shared" si="0"/>
        <v>-305</v>
      </c>
      <c r="D65" s="2">
        <f t="shared" si="1"/>
        <v>276</v>
      </c>
      <c r="F65" s="2">
        <f t="shared" si="2"/>
        <v>-3</v>
      </c>
    </row>
    <row r="66" spans="2:6" x14ac:dyDescent="0.3">
      <c r="B66" s="2">
        <f t="shared" si="0"/>
        <v>-304</v>
      </c>
      <c r="D66" s="2">
        <f t="shared" si="1"/>
        <v>276</v>
      </c>
      <c r="F66" s="2">
        <f t="shared" si="2"/>
        <v>5</v>
      </c>
    </row>
  </sheetData>
  <mergeCells count="1">
    <mergeCell ref="Y10:Y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88AB-FBB9-462F-A483-FE89B287506C}">
  <dimension ref="A1:I10"/>
  <sheetViews>
    <sheetView tabSelected="1" workbookViewId="0">
      <selection activeCell="K14" sqref="K14"/>
    </sheetView>
  </sheetViews>
  <sheetFormatPr defaultRowHeight="14.4" x14ac:dyDescent="0.3"/>
  <sheetData>
    <row r="1" spans="1:9" x14ac:dyDescent="0.3">
      <c r="E1" t="s">
        <v>31</v>
      </c>
      <c r="H1" t="s">
        <v>37</v>
      </c>
    </row>
    <row r="2" spans="1:9" x14ac:dyDescent="0.3">
      <c r="A2" t="s">
        <v>7</v>
      </c>
      <c r="C2" t="s">
        <v>35</v>
      </c>
      <c r="E2" t="s">
        <v>7</v>
      </c>
      <c r="F2" t="s">
        <v>36</v>
      </c>
    </row>
    <row r="3" spans="1:9" x14ac:dyDescent="0.3">
      <c r="A3">
        <v>-357</v>
      </c>
      <c r="C3">
        <v>246</v>
      </c>
      <c r="E3">
        <f>C3</f>
        <v>246</v>
      </c>
      <c r="F3">
        <f>A3</f>
        <v>-357</v>
      </c>
      <c r="H3">
        <f>E3</f>
        <v>246</v>
      </c>
      <c r="I3">
        <f>-F3</f>
        <v>357</v>
      </c>
    </row>
    <row r="4" spans="1:9" x14ac:dyDescent="0.3">
      <c r="A4">
        <v>-356</v>
      </c>
      <c r="C4">
        <v>247</v>
      </c>
      <c r="E4">
        <f t="shared" ref="E4:E10" si="0">C4</f>
        <v>247</v>
      </c>
      <c r="F4">
        <f t="shared" ref="F4:F10" si="1">A4</f>
        <v>-356</v>
      </c>
      <c r="H4">
        <f t="shared" ref="H4:H10" si="2">E4</f>
        <v>247</v>
      </c>
      <c r="I4">
        <f t="shared" ref="I4:I10" si="3">-F4</f>
        <v>356</v>
      </c>
    </row>
    <row r="5" spans="1:9" x14ac:dyDescent="0.3">
      <c r="A5">
        <v>-355</v>
      </c>
      <c r="C5">
        <v>247</v>
      </c>
      <c r="E5">
        <f t="shared" si="0"/>
        <v>247</v>
      </c>
      <c r="F5">
        <f t="shared" si="1"/>
        <v>-355</v>
      </c>
      <c r="H5">
        <f t="shared" si="2"/>
        <v>247</v>
      </c>
      <c r="I5">
        <f t="shared" si="3"/>
        <v>355</v>
      </c>
    </row>
    <row r="6" spans="1:9" x14ac:dyDescent="0.3">
      <c r="A6">
        <v>-354</v>
      </c>
      <c r="C6">
        <v>248</v>
      </c>
      <c r="E6">
        <f t="shared" si="0"/>
        <v>248</v>
      </c>
      <c r="F6">
        <f t="shared" si="1"/>
        <v>-354</v>
      </c>
      <c r="H6">
        <f t="shared" si="2"/>
        <v>248</v>
      </c>
      <c r="I6">
        <f t="shared" si="3"/>
        <v>354</v>
      </c>
    </row>
    <row r="7" spans="1:9" x14ac:dyDescent="0.3">
      <c r="A7">
        <v>-353</v>
      </c>
      <c r="C7">
        <v>248</v>
      </c>
      <c r="E7">
        <f t="shared" si="0"/>
        <v>248</v>
      </c>
      <c r="F7">
        <f t="shared" si="1"/>
        <v>-353</v>
      </c>
      <c r="H7">
        <f t="shared" si="2"/>
        <v>248</v>
      </c>
      <c r="I7">
        <f t="shared" si="3"/>
        <v>353</v>
      </c>
    </row>
    <row r="8" spans="1:9" x14ac:dyDescent="0.3">
      <c r="A8">
        <v>-352</v>
      </c>
      <c r="C8">
        <v>249</v>
      </c>
      <c r="E8">
        <f t="shared" si="0"/>
        <v>249</v>
      </c>
      <c r="F8">
        <f t="shared" si="1"/>
        <v>-352</v>
      </c>
      <c r="H8">
        <f t="shared" si="2"/>
        <v>249</v>
      </c>
      <c r="I8">
        <f t="shared" si="3"/>
        <v>352</v>
      </c>
    </row>
    <row r="9" spans="1:9" x14ac:dyDescent="0.3">
      <c r="A9">
        <v>-351</v>
      </c>
      <c r="C9">
        <v>249</v>
      </c>
      <c r="E9">
        <f t="shared" si="0"/>
        <v>249</v>
      </c>
      <c r="F9">
        <f t="shared" si="1"/>
        <v>-351</v>
      </c>
      <c r="H9">
        <f t="shared" si="2"/>
        <v>249</v>
      </c>
      <c r="I9">
        <f t="shared" si="3"/>
        <v>351</v>
      </c>
    </row>
    <row r="10" spans="1:9" x14ac:dyDescent="0.3">
      <c r="A10">
        <v>-350</v>
      </c>
      <c r="C10">
        <v>250</v>
      </c>
      <c r="E10">
        <f t="shared" si="0"/>
        <v>250</v>
      </c>
      <c r="F10">
        <f t="shared" si="1"/>
        <v>-350</v>
      </c>
      <c r="H10">
        <f t="shared" si="2"/>
        <v>250</v>
      </c>
      <c r="I10">
        <f t="shared" si="3"/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A18D5-A97A-4F59-BB0A-057730CDFFAD}">
  <dimension ref="A1:J60"/>
  <sheetViews>
    <sheetView workbookViewId="0">
      <selection activeCell="D7" sqref="D7"/>
    </sheetView>
  </sheetViews>
  <sheetFormatPr defaultRowHeight="14.4" x14ac:dyDescent="0.3"/>
  <sheetData>
    <row r="1" spans="1:10" x14ac:dyDescent="0.3">
      <c r="A1" s="1" t="s">
        <v>0</v>
      </c>
      <c r="B1" s="2">
        <v>354</v>
      </c>
      <c r="C1" s="1" t="s">
        <v>1</v>
      </c>
      <c r="D1" s="2">
        <v>202</v>
      </c>
      <c r="E1" s="1" t="s">
        <v>2</v>
      </c>
      <c r="F1" s="2" t="s">
        <v>4</v>
      </c>
      <c r="G1" s="2" t="s">
        <v>5</v>
      </c>
      <c r="H1" s="2">
        <f>(D3-D1)/(B3-B1)</f>
        <v>2.8823529411764706</v>
      </c>
      <c r="I1" s="2"/>
    </row>
    <row r="2" spans="1:10" x14ac:dyDescent="0.3">
      <c r="A2" s="2"/>
      <c r="B2" s="2"/>
      <c r="C2" s="2"/>
      <c r="D2" s="2"/>
      <c r="E2" s="2"/>
      <c r="F2" s="2"/>
      <c r="G2" s="2"/>
      <c r="H2" s="2"/>
      <c r="I2" s="2"/>
    </row>
    <row r="3" spans="1:10" x14ac:dyDescent="0.3">
      <c r="A3" s="1" t="s">
        <v>0</v>
      </c>
      <c r="B3" s="2">
        <v>371</v>
      </c>
      <c r="C3" s="1" t="s">
        <v>1</v>
      </c>
      <c r="D3" s="2">
        <v>251</v>
      </c>
      <c r="E3" s="1" t="s">
        <v>2</v>
      </c>
      <c r="F3" s="2"/>
      <c r="G3" s="2"/>
      <c r="H3" s="2"/>
      <c r="I3" s="2"/>
    </row>
    <row r="5" spans="1:10" x14ac:dyDescent="0.3">
      <c r="A5" t="s">
        <v>30</v>
      </c>
    </row>
    <row r="7" spans="1:10" x14ac:dyDescent="0.3">
      <c r="A7" s="1" t="s">
        <v>0</v>
      </c>
      <c r="B7" s="2">
        <v>202</v>
      </c>
      <c r="C7" s="1" t="s">
        <v>1</v>
      </c>
      <c r="D7" s="2">
        <v>354</v>
      </c>
      <c r="E7" s="1" t="s">
        <v>2</v>
      </c>
      <c r="F7" s="2" t="s">
        <v>4</v>
      </c>
      <c r="G7" s="2" t="s">
        <v>5</v>
      </c>
      <c r="H7" s="2">
        <f>(D9-D7)/(B9-B7)</f>
        <v>0.34693877551020408</v>
      </c>
    </row>
    <row r="8" spans="1:10" x14ac:dyDescent="0.3">
      <c r="A8" s="2"/>
      <c r="B8" s="2"/>
      <c r="C8" s="2"/>
      <c r="D8" s="2"/>
      <c r="E8" s="2"/>
      <c r="F8" s="2"/>
      <c r="G8" s="2"/>
      <c r="H8" s="2"/>
    </row>
    <row r="9" spans="1:10" x14ac:dyDescent="0.3">
      <c r="A9" s="1" t="s">
        <v>0</v>
      </c>
      <c r="B9" s="2">
        <v>251</v>
      </c>
      <c r="C9" s="1" t="s">
        <v>1</v>
      </c>
      <c r="D9" s="2">
        <v>371</v>
      </c>
      <c r="E9" s="1" t="s">
        <v>2</v>
      </c>
      <c r="F9" s="2"/>
      <c r="G9" s="2"/>
      <c r="H9" s="2"/>
    </row>
    <row r="11" spans="1:10" x14ac:dyDescent="0.3">
      <c r="B11">
        <v>202</v>
      </c>
      <c r="D11">
        <v>354</v>
      </c>
      <c r="F11" t="s">
        <v>31</v>
      </c>
      <c r="I11">
        <f>D11</f>
        <v>354</v>
      </c>
      <c r="J11">
        <f>B11</f>
        <v>202</v>
      </c>
    </row>
    <row r="12" spans="1:10" x14ac:dyDescent="0.3">
      <c r="B12">
        <v>203</v>
      </c>
      <c r="D12">
        <v>354</v>
      </c>
      <c r="I12">
        <f t="shared" ref="I12:I60" si="0">D12</f>
        <v>354</v>
      </c>
      <c r="J12">
        <f t="shared" ref="J12:J60" si="1">B12</f>
        <v>203</v>
      </c>
    </row>
    <row r="13" spans="1:10" x14ac:dyDescent="0.3">
      <c r="B13">
        <v>204</v>
      </c>
      <c r="D13">
        <v>355</v>
      </c>
      <c r="I13">
        <f t="shared" si="0"/>
        <v>355</v>
      </c>
      <c r="J13">
        <f t="shared" si="1"/>
        <v>204</v>
      </c>
    </row>
    <row r="14" spans="1:10" x14ac:dyDescent="0.3">
      <c r="B14">
        <v>205</v>
      </c>
      <c r="D14">
        <v>355</v>
      </c>
      <c r="I14">
        <f t="shared" si="0"/>
        <v>355</v>
      </c>
      <c r="J14">
        <f t="shared" si="1"/>
        <v>205</v>
      </c>
    </row>
    <row r="15" spans="1:10" x14ac:dyDescent="0.3">
      <c r="B15">
        <v>206</v>
      </c>
      <c r="D15">
        <v>355</v>
      </c>
      <c r="I15">
        <f t="shared" si="0"/>
        <v>355</v>
      </c>
      <c r="J15">
        <f t="shared" si="1"/>
        <v>206</v>
      </c>
    </row>
    <row r="16" spans="1:10" x14ac:dyDescent="0.3">
      <c r="B16">
        <v>207</v>
      </c>
      <c r="D16">
        <v>356</v>
      </c>
      <c r="I16">
        <f t="shared" si="0"/>
        <v>356</v>
      </c>
      <c r="J16">
        <f t="shared" si="1"/>
        <v>207</v>
      </c>
    </row>
    <row r="17" spans="2:10" x14ac:dyDescent="0.3">
      <c r="B17">
        <v>208</v>
      </c>
      <c r="D17">
        <v>356</v>
      </c>
      <c r="I17">
        <f t="shared" si="0"/>
        <v>356</v>
      </c>
      <c r="J17">
        <f t="shared" si="1"/>
        <v>208</v>
      </c>
    </row>
    <row r="18" spans="2:10" x14ac:dyDescent="0.3">
      <c r="B18">
        <v>209</v>
      </c>
      <c r="D18">
        <v>356</v>
      </c>
      <c r="I18">
        <f t="shared" si="0"/>
        <v>356</v>
      </c>
      <c r="J18">
        <f t="shared" si="1"/>
        <v>209</v>
      </c>
    </row>
    <row r="19" spans="2:10" x14ac:dyDescent="0.3">
      <c r="B19">
        <v>210</v>
      </c>
      <c r="D19">
        <v>357</v>
      </c>
      <c r="I19">
        <f t="shared" si="0"/>
        <v>357</v>
      </c>
      <c r="J19">
        <f t="shared" si="1"/>
        <v>210</v>
      </c>
    </row>
    <row r="20" spans="2:10" x14ac:dyDescent="0.3">
      <c r="B20">
        <v>211</v>
      </c>
      <c r="D20">
        <v>357</v>
      </c>
      <c r="I20">
        <f t="shared" si="0"/>
        <v>357</v>
      </c>
      <c r="J20">
        <f t="shared" si="1"/>
        <v>211</v>
      </c>
    </row>
    <row r="21" spans="2:10" x14ac:dyDescent="0.3">
      <c r="B21">
        <v>212</v>
      </c>
      <c r="D21">
        <v>357</v>
      </c>
      <c r="I21">
        <f t="shared" si="0"/>
        <v>357</v>
      </c>
      <c r="J21">
        <f t="shared" si="1"/>
        <v>212</v>
      </c>
    </row>
    <row r="22" spans="2:10" x14ac:dyDescent="0.3">
      <c r="B22">
        <v>213</v>
      </c>
      <c r="D22">
        <v>358</v>
      </c>
      <c r="I22">
        <f t="shared" si="0"/>
        <v>358</v>
      </c>
      <c r="J22">
        <f t="shared" si="1"/>
        <v>213</v>
      </c>
    </row>
    <row r="23" spans="2:10" x14ac:dyDescent="0.3">
      <c r="B23">
        <v>214</v>
      </c>
      <c r="D23">
        <v>358</v>
      </c>
      <c r="I23">
        <f t="shared" si="0"/>
        <v>358</v>
      </c>
      <c r="J23">
        <f t="shared" si="1"/>
        <v>214</v>
      </c>
    </row>
    <row r="24" spans="2:10" x14ac:dyDescent="0.3">
      <c r="B24">
        <v>215</v>
      </c>
      <c r="D24">
        <v>359</v>
      </c>
      <c r="I24">
        <f t="shared" si="0"/>
        <v>359</v>
      </c>
      <c r="J24">
        <f t="shared" si="1"/>
        <v>215</v>
      </c>
    </row>
    <row r="25" spans="2:10" x14ac:dyDescent="0.3">
      <c r="B25">
        <v>216</v>
      </c>
      <c r="D25">
        <v>359</v>
      </c>
      <c r="I25">
        <f t="shared" si="0"/>
        <v>359</v>
      </c>
      <c r="J25">
        <f t="shared" si="1"/>
        <v>216</v>
      </c>
    </row>
    <row r="26" spans="2:10" x14ac:dyDescent="0.3">
      <c r="B26">
        <v>217</v>
      </c>
      <c r="D26">
        <v>359</v>
      </c>
      <c r="I26">
        <f t="shared" si="0"/>
        <v>359</v>
      </c>
      <c r="J26">
        <f t="shared" si="1"/>
        <v>217</v>
      </c>
    </row>
    <row r="27" spans="2:10" x14ac:dyDescent="0.3">
      <c r="B27">
        <v>218</v>
      </c>
      <c r="D27">
        <v>360</v>
      </c>
      <c r="I27">
        <f t="shared" si="0"/>
        <v>360</v>
      </c>
      <c r="J27">
        <f t="shared" si="1"/>
        <v>218</v>
      </c>
    </row>
    <row r="28" spans="2:10" x14ac:dyDescent="0.3">
      <c r="B28">
        <v>219</v>
      </c>
      <c r="D28">
        <v>360</v>
      </c>
      <c r="I28">
        <f t="shared" si="0"/>
        <v>360</v>
      </c>
      <c r="J28">
        <f t="shared" si="1"/>
        <v>219</v>
      </c>
    </row>
    <row r="29" spans="2:10" x14ac:dyDescent="0.3">
      <c r="B29">
        <v>220</v>
      </c>
      <c r="D29">
        <v>360</v>
      </c>
      <c r="I29">
        <f t="shared" si="0"/>
        <v>360</v>
      </c>
      <c r="J29">
        <f t="shared" si="1"/>
        <v>220</v>
      </c>
    </row>
    <row r="30" spans="2:10" x14ac:dyDescent="0.3">
      <c r="B30">
        <v>221</v>
      </c>
      <c r="D30">
        <v>361</v>
      </c>
      <c r="I30">
        <f t="shared" si="0"/>
        <v>361</v>
      </c>
      <c r="J30">
        <f t="shared" si="1"/>
        <v>221</v>
      </c>
    </row>
    <row r="31" spans="2:10" x14ac:dyDescent="0.3">
      <c r="B31">
        <v>222</v>
      </c>
      <c r="D31">
        <v>361</v>
      </c>
      <c r="I31">
        <f t="shared" si="0"/>
        <v>361</v>
      </c>
      <c r="J31">
        <f t="shared" si="1"/>
        <v>222</v>
      </c>
    </row>
    <row r="32" spans="2:10" x14ac:dyDescent="0.3">
      <c r="B32">
        <v>223</v>
      </c>
      <c r="D32">
        <v>361</v>
      </c>
      <c r="I32">
        <f t="shared" si="0"/>
        <v>361</v>
      </c>
      <c r="J32">
        <f t="shared" si="1"/>
        <v>223</v>
      </c>
    </row>
    <row r="33" spans="2:10" x14ac:dyDescent="0.3">
      <c r="B33">
        <v>224</v>
      </c>
      <c r="D33">
        <v>362</v>
      </c>
      <c r="I33">
        <f t="shared" si="0"/>
        <v>362</v>
      </c>
      <c r="J33">
        <f t="shared" si="1"/>
        <v>224</v>
      </c>
    </row>
    <row r="34" spans="2:10" x14ac:dyDescent="0.3">
      <c r="B34">
        <v>225</v>
      </c>
      <c r="D34">
        <v>362</v>
      </c>
      <c r="I34">
        <f t="shared" si="0"/>
        <v>362</v>
      </c>
      <c r="J34">
        <f t="shared" si="1"/>
        <v>225</v>
      </c>
    </row>
    <row r="35" spans="2:10" x14ac:dyDescent="0.3">
      <c r="B35">
        <v>226</v>
      </c>
      <c r="D35">
        <v>362</v>
      </c>
      <c r="I35">
        <f t="shared" si="0"/>
        <v>362</v>
      </c>
      <c r="J35">
        <f t="shared" si="1"/>
        <v>226</v>
      </c>
    </row>
    <row r="36" spans="2:10" x14ac:dyDescent="0.3">
      <c r="B36">
        <v>227</v>
      </c>
      <c r="D36">
        <v>363</v>
      </c>
      <c r="I36">
        <f t="shared" si="0"/>
        <v>363</v>
      </c>
      <c r="J36">
        <f t="shared" si="1"/>
        <v>227</v>
      </c>
    </row>
    <row r="37" spans="2:10" x14ac:dyDescent="0.3">
      <c r="B37">
        <v>228</v>
      </c>
      <c r="D37">
        <v>363</v>
      </c>
      <c r="I37">
        <f t="shared" si="0"/>
        <v>363</v>
      </c>
      <c r="J37">
        <f t="shared" si="1"/>
        <v>228</v>
      </c>
    </row>
    <row r="38" spans="2:10" x14ac:dyDescent="0.3">
      <c r="B38">
        <v>229</v>
      </c>
      <c r="D38">
        <v>363</v>
      </c>
      <c r="I38">
        <f t="shared" si="0"/>
        <v>363</v>
      </c>
      <c r="J38">
        <f t="shared" si="1"/>
        <v>229</v>
      </c>
    </row>
    <row r="39" spans="2:10" x14ac:dyDescent="0.3">
      <c r="B39">
        <v>230</v>
      </c>
      <c r="D39">
        <v>364</v>
      </c>
      <c r="I39">
        <f t="shared" si="0"/>
        <v>364</v>
      </c>
      <c r="J39">
        <f t="shared" si="1"/>
        <v>230</v>
      </c>
    </row>
    <row r="40" spans="2:10" x14ac:dyDescent="0.3">
      <c r="B40">
        <v>231</v>
      </c>
      <c r="D40">
        <v>364</v>
      </c>
      <c r="I40">
        <f t="shared" si="0"/>
        <v>364</v>
      </c>
      <c r="J40">
        <f t="shared" si="1"/>
        <v>231</v>
      </c>
    </row>
    <row r="41" spans="2:10" x14ac:dyDescent="0.3">
      <c r="B41">
        <v>232</v>
      </c>
      <c r="D41">
        <v>364</v>
      </c>
      <c r="I41">
        <f t="shared" si="0"/>
        <v>364</v>
      </c>
      <c r="J41">
        <f t="shared" si="1"/>
        <v>232</v>
      </c>
    </row>
    <row r="42" spans="2:10" x14ac:dyDescent="0.3">
      <c r="B42">
        <v>233</v>
      </c>
      <c r="D42">
        <v>365</v>
      </c>
      <c r="I42">
        <f t="shared" si="0"/>
        <v>365</v>
      </c>
      <c r="J42">
        <f t="shared" si="1"/>
        <v>233</v>
      </c>
    </row>
    <row r="43" spans="2:10" x14ac:dyDescent="0.3">
      <c r="B43">
        <v>234</v>
      </c>
      <c r="D43">
        <v>365</v>
      </c>
      <c r="I43">
        <f t="shared" si="0"/>
        <v>365</v>
      </c>
      <c r="J43">
        <f t="shared" si="1"/>
        <v>234</v>
      </c>
    </row>
    <row r="44" spans="2:10" x14ac:dyDescent="0.3">
      <c r="B44">
        <v>235</v>
      </c>
      <c r="D44">
        <v>365</v>
      </c>
      <c r="I44">
        <f t="shared" si="0"/>
        <v>365</v>
      </c>
      <c r="J44">
        <f t="shared" si="1"/>
        <v>235</v>
      </c>
    </row>
    <row r="45" spans="2:10" x14ac:dyDescent="0.3">
      <c r="B45">
        <v>236</v>
      </c>
      <c r="D45">
        <v>366</v>
      </c>
      <c r="I45">
        <f t="shared" si="0"/>
        <v>366</v>
      </c>
      <c r="J45">
        <f t="shared" si="1"/>
        <v>236</v>
      </c>
    </row>
    <row r="46" spans="2:10" x14ac:dyDescent="0.3">
      <c r="B46">
        <v>237</v>
      </c>
      <c r="D46">
        <v>366</v>
      </c>
      <c r="I46">
        <f t="shared" si="0"/>
        <v>366</v>
      </c>
      <c r="J46">
        <f t="shared" si="1"/>
        <v>237</v>
      </c>
    </row>
    <row r="47" spans="2:10" x14ac:dyDescent="0.3">
      <c r="B47">
        <v>238</v>
      </c>
      <c r="D47">
        <v>366</v>
      </c>
      <c r="I47">
        <f t="shared" si="0"/>
        <v>366</v>
      </c>
      <c r="J47">
        <f t="shared" si="1"/>
        <v>238</v>
      </c>
    </row>
    <row r="48" spans="2:10" x14ac:dyDescent="0.3">
      <c r="B48">
        <v>239</v>
      </c>
      <c r="D48">
        <v>367</v>
      </c>
      <c r="I48">
        <f t="shared" si="0"/>
        <v>367</v>
      </c>
      <c r="J48">
        <f t="shared" si="1"/>
        <v>239</v>
      </c>
    </row>
    <row r="49" spans="2:10" x14ac:dyDescent="0.3">
      <c r="B49">
        <v>240</v>
      </c>
      <c r="D49">
        <v>367</v>
      </c>
      <c r="I49">
        <f t="shared" si="0"/>
        <v>367</v>
      </c>
      <c r="J49">
        <f t="shared" si="1"/>
        <v>240</v>
      </c>
    </row>
    <row r="50" spans="2:10" x14ac:dyDescent="0.3">
      <c r="B50">
        <v>241</v>
      </c>
      <c r="D50">
        <v>368</v>
      </c>
      <c r="I50">
        <f t="shared" si="0"/>
        <v>368</v>
      </c>
      <c r="J50">
        <f t="shared" si="1"/>
        <v>241</v>
      </c>
    </row>
    <row r="51" spans="2:10" x14ac:dyDescent="0.3">
      <c r="B51">
        <v>242</v>
      </c>
      <c r="D51">
        <v>368</v>
      </c>
      <c r="I51">
        <f t="shared" si="0"/>
        <v>368</v>
      </c>
      <c r="J51">
        <f t="shared" si="1"/>
        <v>242</v>
      </c>
    </row>
    <row r="52" spans="2:10" x14ac:dyDescent="0.3">
      <c r="B52">
        <v>243</v>
      </c>
      <c r="D52">
        <v>368</v>
      </c>
      <c r="I52">
        <f t="shared" si="0"/>
        <v>368</v>
      </c>
      <c r="J52">
        <f t="shared" si="1"/>
        <v>243</v>
      </c>
    </row>
    <row r="53" spans="2:10" x14ac:dyDescent="0.3">
      <c r="B53">
        <v>244</v>
      </c>
      <c r="D53">
        <v>369</v>
      </c>
      <c r="I53">
        <f t="shared" si="0"/>
        <v>369</v>
      </c>
      <c r="J53">
        <f t="shared" si="1"/>
        <v>244</v>
      </c>
    </row>
    <row r="54" spans="2:10" x14ac:dyDescent="0.3">
      <c r="B54">
        <v>245</v>
      </c>
      <c r="D54">
        <v>369</v>
      </c>
      <c r="I54">
        <f t="shared" si="0"/>
        <v>369</v>
      </c>
      <c r="J54">
        <f t="shared" si="1"/>
        <v>245</v>
      </c>
    </row>
    <row r="55" spans="2:10" x14ac:dyDescent="0.3">
      <c r="B55">
        <v>246</v>
      </c>
      <c r="D55">
        <v>369</v>
      </c>
      <c r="I55">
        <f t="shared" si="0"/>
        <v>369</v>
      </c>
      <c r="J55">
        <f t="shared" si="1"/>
        <v>246</v>
      </c>
    </row>
    <row r="56" spans="2:10" x14ac:dyDescent="0.3">
      <c r="B56">
        <v>247</v>
      </c>
      <c r="D56">
        <v>370</v>
      </c>
      <c r="I56">
        <f t="shared" si="0"/>
        <v>370</v>
      </c>
      <c r="J56">
        <f t="shared" si="1"/>
        <v>247</v>
      </c>
    </row>
    <row r="57" spans="2:10" x14ac:dyDescent="0.3">
      <c r="B57">
        <v>248</v>
      </c>
      <c r="D57">
        <v>370</v>
      </c>
      <c r="I57">
        <f t="shared" si="0"/>
        <v>370</v>
      </c>
      <c r="J57">
        <f t="shared" si="1"/>
        <v>248</v>
      </c>
    </row>
    <row r="58" spans="2:10" x14ac:dyDescent="0.3">
      <c r="B58">
        <v>249</v>
      </c>
      <c r="D58">
        <v>370</v>
      </c>
      <c r="I58">
        <f t="shared" si="0"/>
        <v>370</v>
      </c>
      <c r="J58">
        <f t="shared" si="1"/>
        <v>249</v>
      </c>
    </row>
    <row r="59" spans="2:10" x14ac:dyDescent="0.3">
      <c r="B59">
        <v>250</v>
      </c>
      <c r="D59">
        <v>371</v>
      </c>
      <c r="I59">
        <f t="shared" si="0"/>
        <v>371</v>
      </c>
      <c r="J59">
        <f t="shared" si="1"/>
        <v>250</v>
      </c>
    </row>
    <row r="60" spans="2:10" x14ac:dyDescent="0.3">
      <c r="B60">
        <v>251</v>
      </c>
      <c r="D60">
        <v>371</v>
      </c>
      <c r="I60">
        <f t="shared" si="0"/>
        <v>371</v>
      </c>
      <c r="J60">
        <f t="shared" si="1"/>
        <v>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160F-6783-429F-A2BE-C2053811F3B8}">
  <dimension ref="A1:J18"/>
  <sheetViews>
    <sheetView workbookViewId="0">
      <selection activeCell="H18" sqref="H18:J18"/>
    </sheetView>
  </sheetViews>
  <sheetFormatPr defaultRowHeight="14.4" x14ac:dyDescent="0.3"/>
  <sheetData>
    <row r="1" spans="1:10" x14ac:dyDescent="0.3">
      <c r="A1" s="1" t="s">
        <v>0</v>
      </c>
      <c r="B1" s="2">
        <v>202</v>
      </c>
      <c r="C1" s="1" t="s">
        <v>1</v>
      </c>
      <c r="D1" s="2">
        <v>354</v>
      </c>
      <c r="E1" s="1" t="s">
        <v>2</v>
      </c>
      <c r="F1" s="2" t="s">
        <v>4</v>
      </c>
      <c r="G1" s="2" t="s">
        <v>5</v>
      </c>
      <c r="H1" s="2">
        <f>(D3-D1)/(B3-B1)</f>
        <v>-0.72727272727272729</v>
      </c>
    </row>
    <row r="2" spans="1:10" x14ac:dyDescent="0.3">
      <c r="A2" s="2"/>
      <c r="B2" s="2"/>
      <c r="C2" s="2"/>
      <c r="D2" s="2"/>
      <c r="E2" s="2"/>
      <c r="F2" s="2"/>
      <c r="G2" s="2"/>
      <c r="H2" s="2"/>
    </row>
    <row r="3" spans="1:10" x14ac:dyDescent="0.3">
      <c r="A3" s="1" t="s">
        <v>0</v>
      </c>
      <c r="B3" s="2">
        <v>213</v>
      </c>
      <c r="C3" s="1" t="s">
        <v>1</v>
      </c>
      <c r="D3" s="2">
        <v>346</v>
      </c>
      <c r="E3" s="1" t="s">
        <v>2</v>
      </c>
      <c r="F3" s="2"/>
      <c r="G3" s="2"/>
      <c r="H3" s="2"/>
    </row>
    <row r="5" spans="1:10" x14ac:dyDescent="0.3">
      <c r="A5" t="s">
        <v>32</v>
      </c>
    </row>
    <row r="7" spans="1:10" x14ac:dyDescent="0.3">
      <c r="B7">
        <v>202</v>
      </c>
      <c r="D7">
        <v>-354</v>
      </c>
      <c r="F7" t="s">
        <v>33</v>
      </c>
      <c r="G7" t="s">
        <v>34</v>
      </c>
      <c r="H7">
        <f>B7</f>
        <v>202</v>
      </c>
      <c r="J7">
        <f>-D7</f>
        <v>354</v>
      </c>
    </row>
    <row r="8" spans="1:10" x14ac:dyDescent="0.3">
      <c r="B8">
        <v>203</v>
      </c>
      <c r="D8">
        <v>-353</v>
      </c>
      <c r="H8">
        <f t="shared" ref="H8:H18" si="0">B8</f>
        <v>203</v>
      </c>
      <c r="J8">
        <f t="shared" ref="J8:J18" si="1">-D8</f>
        <v>353</v>
      </c>
    </row>
    <row r="9" spans="1:10" x14ac:dyDescent="0.3">
      <c r="B9">
        <v>204</v>
      </c>
      <c r="D9">
        <v>-353</v>
      </c>
      <c r="H9">
        <f t="shared" si="0"/>
        <v>204</v>
      </c>
      <c r="J9">
        <f t="shared" si="1"/>
        <v>353</v>
      </c>
    </row>
    <row r="10" spans="1:10" x14ac:dyDescent="0.3">
      <c r="B10">
        <v>205</v>
      </c>
      <c r="D10">
        <v>-352</v>
      </c>
      <c r="H10">
        <f t="shared" si="0"/>
        <v>205</v>
      </c>
      <c r="J10">
        <f t="shared" si="1"/>
        <v>352</v>
      </c>
    </row>
    <row r="11" spans="1:10" x14ac:dyDescent="0.3">
      <c r="B11">
        <v>206</v>
      </c>
      <c r="D11">
        <v>-351</v>
      </c>
      <c r="H11">
        <f t="shared" si="0"/>
        <v>206</v>
      </c>
      <c r="J11">
        <f t="shared" si="1"/>
        <v>351</v>
      </c>
    </row>
    <row r="12" spans="1:10" x14ac:dyDescent="0.3">
      <c r="B12">
        <v>207</v>
      </c>
      <c r="D12">
        <v>-350</v>
      </c>
      <c r="H12">
        <f t="shared" si="0"/>
        <v>207</v>
      </c>
      <c r="J12">
        <f t="shared" si="1"/>
        <v>350</v>
      </c>
    </row>
    <row r="13" spans="1:10" x14ac:dyDescent="0.3">
      <c r="B13">
        <v>208</v>
      </c>
      <c r="D13">
        <v>-350</v>
      </c>
      <c r="H13">
        <f t="shared" si="0"/>
        <v>208</v>
      </c>
      <c r="J13">
        <f t="shared" si="1"/>
        <v>350</v>
      </c>
    </row>
    <row r="14" spans="1:10" x14ac:dyDescent="0.3">
      <c r="B14">
        <v>209</v>
      </c>
      <c r="D14">
        <v>-349</v>
      </c>
      <c r="H14">
        <f t="shared" si="0"/>
        <v>209</v>
      </c>
      <c r="J14">
        <f t="shared" si="1"/>
        <v>349</v>
      </c>
    </row>
    <row r="15" spans="1:10" x14ac:dyDescent="0.3">
      <c r="B15">
        <v>210</v>
      </c>
      <c r="D15">
        <v>-348</v>
      </c>
      <c r="H15">
        <f t="shared" si="0"/>
        <v>210</v>
      </c>
      <c r="J15">
        <f t="shared" si="1"/>
        <v>348</v>
      </c>
    </row>
    <row r="16" spans="1:10" x14ac:dyDescent="0.3">
      <c r="B16">
        <v>211</v>
      </c>
      <c r="D16">
        <v>-347</v>
      </c>
      <c r="H16">
        <f t="shared" si="0"/>
        <v>211</v>
      </c>
      <c r="J16">
        <f t="shared" si="1"/>
        <v>347</v>
      </c>
    </row>
    <row r="17" spans="2:10" x14ac:dyDescent="0.3">
      <c r="B17">
        <v>212</v>
      </c>
      <c r="D17">
        <v>-347</v>
      </c>
      <c r="H17">
        <f t="shared" si="0"/>
        <v>212</v>
      </c>
      <c r="J17">
        <f t="shared" si="1"/>
        <v>347</v>
      </c>
    </row>
    <row r="18" spans="2:10" x14ac:dyDescent="0.3">
      <c r="B18">
        <v>213</v>
      </c>
      <c r="D18">
        <v>-346</v>
      </c>
      <c r="H18">
        <f t="shared" si="0"/>
        <v>213</v>
      </c>
      <c r="J18">
        <f t="shared" si="1"/>
        <v>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 Robert Sheehy</dc:creator>
  <cp:lastModifiedBy>Robert Sheehy</cp:lastModifiedBy>
  <dcterms:created xsi:type="dcterms:W3CDTF">2023-10-24T08:22:59Z</dcterms:created>
  <dcterms:modified xsi:type="dcterms:W3CDTF">2024-07-15T23:20:10Z</dcterms:modified>
</cp:coreProperties>
</file>