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HUST-Courses\11_Computer Organization Experiment\7.单总线CPU\单总线实验资料包(愚人节版)\"/>
    </mc:Choice>
  </mc:AlternateContent>
  <xr:revisionPtr revIDLastSave="0" documentId="13_ncr:1_{FCD7DD1D-ED1B-47B4-A984-4E52A027148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M16" i="5"/>
  <c r="M10" i="5"/>
  <c r="M15" i="5"/>
  <c r="M13" i="5"/>
  <c r="M9" i="5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P5" i="5" l="1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<sst xmlns="http://schemas.openxmlformats.org/spreadsheetml/2006/main" count="31" uniqueCount="31">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</sst>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C8" sqref="C8"/>
    </sheetView>
  </sheetViews>
  <sheetFormatPr defaultColWidth="9" defaultRowHeight="13.8" x14ac:dyDescent="0.25"/>
  <cols>
    <col min="1" max="4" width="8.6640625" style="8" customWidth="1"/>
    <col min="5" max="5" width="8.6640625" style="9" customWidth="1"/>
    <col min="6" max="12" width="8.6640625" style="9" hidden="1" customWidth="1"/>
    <col min="13" max="13" width="10.44140625" style="8" customWidth="1"/>
    <col min="14" max="15" width="8.6640625" style="8" customWidth="1"/>
    <col min="16" max="16" width="8.6640625" style="9" customWidth="1"/>
    <col min="17" max="23" width="8.6640625" style="8" customWidth="1"/>
    <col min="24" max="24" width="8.6640625" style="9" customWidth="1"/>
  </cols>
  <sheetData>
    <row r="1" spans="1:24" ht="24" customHeight="1" x14ac:dyDescent="0.25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25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8" x14ac:dyDescent="0.25">
      <c r="A3" s="19">
        <v>0</v>
      </c>
      <c r="B3" s="19">
        <v>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20">
        <v>0</v>
      </c>
      <c r="N3" s="19">
        <v>0</v>
      </c>
      <c r="O3" s="19">
        <v>0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8" x14ac:dyDescent="0.25">
      <c r="A4" s="21">
        <v>1</v>
      </c>
      <c r="B4" s="21">
        <v>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2">
        <v>0</v>
      </c>
      <c r="N4" s="21">
        <v>0</v>
      </c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8" x14ac:dyDescent="0.25">
      <c r="A5" s="19">
        <v>0</v>
      </c>
      <c r="B5" s="19">
        <v>1</v>
      </c>
      <c r="C5" s="19"/>
      <c r="D5" s="19">
        <v>1</v>
      </c>
      <c r="E5" s="19"/>
      <c r="F5" s="19"/>
      <c r="G5" s="19"/>
      <c r="H5" s="19"/>
      <c r="I5" s="19"/>
      <c r="J5" s="19"/>
      <c r="K5" s="19"/>
      <c r="L5" s="19"/>
      <c r="M5" s="23">
        <v>0</v>
      </c>
      <c r="N5" s="24">
        <v>1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.8" x14ac:dyDescent="0.25">
      <c r="A6" s="21">
        <v>1</v>
      </c>
      <c r="B6" s="21">
        <v>1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2">
        <v>0</v>
      </c>
      <c r="N6" s="21">
        <v>0</v>
      </c>
      <c r="O6" s="21">
        <v>0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8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6.8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3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4" ht="16.8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3"/>
      <c r="N9" s="24"/>
      <c r="O9" s="24"/>
      <c r="P9" s="21"/>
      <c r="Q9" s="21"/>
      <c r="R9" s="21"/>
      <c r="S9" s="21"/>
      <c r="T9" s="21"/>
      <c r="U9" s="21"/>
      <c r="V9" s="21"/>
      <c r="W9" s="21"/>
      <c r="X9" s="21"/>
    </row>
    <row r="10" spans="1:24" ht="16.5" customHeight="1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  <c r="N10" s="21"/>
      <c r="O10" s="21"/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16.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6.2" hidden="1" x14ac:dyDescent="0.25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5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1:L1 E32:L1048576 E3:L9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1" priority="8" operator="equal">
      <formula>1</formula>
    </cfRule>
  </conditionalFormatting>
  <conditionalFormatting sqref="M32:P32 M34:P1048576">
    <cfRule type="containsText" dxfId="5" priority="15" operator="containsText" text="1">
      <formula>NOT(ISERROR(SEARCH("1",M32)))</formula>
    </cfRule>
  </conditionalFormatting>
  <conditionalFormatting sqref="Q32:X32 Q34:X1048576">
    <cfRule type="containsText" dxfId="4" priority="12" operator="containsText" text="1">
      <formula>NOT(ISERROR(SEARCH("1",Q32)))</formula>
    </cfRule>
  </conditionalFormatting>
  <conditionalFormatting sqref="A3:L31">
    <cfRule type="notContainsBlanks" dxfId="0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O9" sqref="O9"/>
    </sheetView>
  </sheetViews>
  <sheetFormatPr defaultColWidth="9" defaultRowHeight="13.8" x14ac:dyDescent="0.25"/>
  <cols>
    <col min="1" max="12" width="4.6640625" style="1" customWidth="1"/>
    <col min="13" max="13" width="8.109375" style="1" customWidth="1"/>
    <col min="14" max="14" width="8.6640625" customWidth="1"/>
    <col min="15" max="15" width="9.44140625" customWidth="1"/>
    <col min="16" max="18" width="8.6640625" customWidth="1"/>
    <col min="19" max="25" width="8.6640625" hidden="1" customWidth="1"/>
    <col min="26" max="26" width="8.109375" customWidth="1"/>
  </cols>
  <sheetData>
    <row r="1" spans="1:25" ht="24" customHeight="1" thickBot="1" x14ac:dyDescent="0.3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5">
      <c r="A2" s="16" t="str">
        <f>IF(组合逻辑真值表!A3&lt;&gt;"",IF(组合逻辑真值表!A3=1,组合逻辑真值表!A$2&amp;"&amp;",IF(组合逻辑真值表!A3=0,"~"&amp;组合逻辑真值表!A$2&amp;"&amp;","")),"")</f>
        <v>~P0&amp;</v>
      </c>
      <c r="B2" s="16" t="str">
        <f>IF(组合逻辑真值表!B3&lt;&gt;"",IF(组合逻辑真值表!B3=1,组合逻辑真值表!B$2&amp;"&amp;",IF(组合逻辑真值表!B3=0,"~"&amp;组合逻辑真值表!B$2&amp;"&amp;","")),"")</f>
        <v>~P1&amp;</v>
      </c>
      <c r="C2" s="16" t="str">
        <f>IF(组合逻辑真值表!C3&lt;&gt;"",IF(组合逻辑真值表!C3=1,组合逻辑真值表!C$2&amp;"&amp;",IF(组合逻辑真值表!C3=0,"~"&amp;组合逻辑真值表!C$2&amp;"&amp;","")),"")</f>
        <v/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ht="14.4" x14ac:dyDescent="0.25">
      <c r="A3" s="16" t="str">
        <f>IF(组合逻辑真值表!A4&lt;&gt;"",IF(组合逻辑真值表!A4=1,组合逻辑真值表!A$2&amp;"&amp;",IF(组合逻辑真值表!A4=0,"~"&amp;组合逻辑真值表!A$2&amp;"&amp;","")),"")</f>
        <v>P0&amp;</v>
      </c>
      <c r="B3" s="16" t="str">
        <f>IF(组合逻辑真值表!B4&lt;&gt;"",IF(组合逻辑真值表!B4=1,组合逻辑真值表!B$2&amp;"&amp;",IF(组合逻辑真值表!B4=0,"~"&amp;组合逻辑真值表!B$2&amp;"&amp;","")),"")</f>
        <v>~P1&amp;</v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P0&amp;~P1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P0&amp;~P1+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ht="14.4" x14ac:dyDescent="0.25">
      <c r="A4" s="16" t="str">
        <f>IF(组合逻辑真值表!A5&lt;&gt;"",IF(组合逻辑真值表!A5=1,组合逻辑真值表!A$2&amp;"&amp;",IF(组合逻辑真值表!A5=0,"~"&amp;组合逻辑真值表!A$2&amp;"&amp;","")),"")</f>
        <v>~P0&amp;</v>
      </c>
      <c r="B4" s="16" t="str">
        <f>IF(组合逻辑真值表!B5&lt;&gt;"",IF(组合逻辑真值表!B5=1,组合逻辑真值表!B$2&amp;"&amp;",IF(组合逻辑真值表!B5=0,"~"&amp;组合逻辑真值表!B$2&amp;"&amp;","")),"")</f>
        <v>P1&amp;</v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>equal&amp;</v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~P0&amp;P1&amp;equal</v>
      </c>
      <c r="N4" s="4" t="str">
        <f>IF(组合逻辑真值表!M5=1,$M4&amp;"+","")</f>
        <v/>
      </c>
      <c r="O4" s="4" t="str">
        <f>IF(组合逻辑真值表!N5=1,$M4&amp;"+","")</f>
        <v>~P0&amp;P1&amp;equal+</v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ht="14.4" x14ac:dyDescent="0.25">
      <c r="A5" s="16" t="str">
        <f>IF(组合逻辑真值表!A6&lt;&gt;"",IF(组合逻辑真值表!A6=1,组合逻辑真值表!A$2&amp;"&amp;",IF(组合逻辑真值表!A6=0,"~"&amp;组合逻辑真值表!A$2&amp;"&amp;","")),"")</f>
        <v>P0&amp;</v>
      </c>
      <c r="B5" s="16" t="str">
        <f>IF(组合逻辑真值表!B6&lt;&gt;"",IF(组合逻辑真值表!B6=1,组合逻辑真值表!B$2&amp;"&amp;",IF(组合逻辑真值表!B6=0,"~"&amp;组合逻辑真值表!B$2&amp;"&amp;","")),"")</f>
        <v>P1&amp;</v>
      </c>
      <c r="C5" s="16" t="str">
        <f>IF(组合逻辑真值表!C6&lt;&gt;"",IF(组合逻辑真值表!C6=1,组合逻辑真值表!C$2&amp;"&amp;",IF(组合逻辑真值表!C6=0,"~"&amp;组合逻辑真值表!C$2&amp;"&amp;","")),"")</f>
        <v/>
      </c>
      <c r="D5" s="16" t="str">
        <f>IF(组合逻辑真值表!D6&lt;&gt;"",IF(组合逻辑真值表!D6=1,组合逻辑真值表!D$2&amp;"&amp;",IF(组合逻辑真值表!D6=0,"~"&amp;组合逻辑真值表!D$2&amp;"&amp;","")),"")</f>
        <v/>
      </c>
      <c r="E5" s="16" t="str">
        <f>IF(组合逻辑真值表!E6&lt;&gt;"",IF(组合逻辑真值表!E6=1,组合逻辑真值表!E$2&amp;"&amp;",IF(组合逻辑真值表!E6=0,"~"&amp;组合逻辑真值表!E$2&amp;"&amp;","")),"")</f>
        <v/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P0&amp;P1</v>
      </c>
      <c r="N5" s="4" t="str">
        <f>IF(组合逻辑真值表!M6=1,$M5&amp;"+","")</f>
        <v/>
      </c>
      <c r="O5" s="4" t="str">
        <f>IF(组合逻辑真值表!N6=1,$M5&amp;"+","")</f>
        <v/>
      </c>
      <c r="P5" s="4" t="str">
        <f>IF(组合逻辑真值表!O6=1,$M5&amp;"+","")</f>
        <v/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ht="14.4" x14ac:dyDescent="0.25">
      <c r="A6" s="16" t="str">
        <f>IF(组合逻辑真值表!A7&lt;&gt;"",IF(组合逻辑真值表!A7=1,组合逻辑真值表!A$2&amp;"&amp;",IF(组合逻辑真值表!A7=0,"~"&amp;组合逻辑真值表!A$2&amp;"&amp;","")),"")</f>
        <v/>
      </c>
      <c r="B6" s="16" t="str">
        <f>IF(组合逻辑真值表!B7&lt;&gt;"",IF(组合逻辑真值表!B7=1,组合逻辑真值表!B$2&amp;"&amp;",IF(组合逻辑真值表!B7=0,"~"&amp;组合逻辑真值表!B$2&amp;"&amp;","")),"")</f>
        <v/>
      </c>
      <c r="C6" s="16" t="str">
        <f>IF(组合逻辑真值表!C7&lt;&gt;"",IF(组合逻辑真值表!C7=1,组合逻辑真值表!C$2&amp;"&amp;",IF(组合逻辑真值表!C7=0,"~"&amp;组合逻辑真值表!C$2&amp;"&amp;","")),"")</f>
        <v/>
      </c>
      <c r="D6" s="16" t="str">
        <f>IF(组合逻辑真值表!D7&lt;&gt;"",IF(组合逻辑真值表!D7=1,组合逻辑真值表!D$2&amp;"&amp;",IF(组合逻辑真值表!D7=0,"~"&amp;组合逻辑真值表!D$2&amp;"&amp;","")),"")</f>
        <v/>
      </c>
      <c r="E6" s="16" t="str">
        <f>IF(组合逻辑真值表!E7&lt;&gt;"",IF(组合逻辑真值表!E7=1,组合逻辑真值表!E$2&amp;"&amp;",IF(组合逻辑真值表!E7=0,"~"&amp;组合逻辑真值表!E$2&amp;"&amp;","")),"")</f>
        <v/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/>
      </c>
      <c r="N6" s="4" t="str">
        <f>IF(组合逻辑真值表!M7=1,$M6&amp;"+","")</f>
        <v/>
      </c>
      <c r="O6" s="4" t="str">
        <f>IF(组合逻辑真值表!N7=1,$M6&amp;"+","")</f>
        <v/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ht="14.4" x14ac:dyDescent="0.25">
      <c r="A7" s="16" t="str">
        <f>IF(组合逻辑真值表!A8&lt;&gt;"",IF(组合逻辑真值表!A8=1,组合逻辑真值表!A$2&amp;"&amp;",IF(组合逻辑真值表!A8=0,"~"&amp;组合逻辑真值表!A$2&amp;"&amp;","")),"")</f>
        <v/>
      </c>
      <c r="B7" s="16" t="str">
        <f>IF(组合逻辑真值表!B8&lt;&gt;"",IF(组合逻辑真值表!B8=1,组合逻辑真值表!B$2&amp;"&amp;",IF(组合逻辑真值表!B8=0,"~"&amp;组合逻辑真值表!B$2&amp;"&amp;","")),"")</f>
        <v/>
      </c>
      <c r="C7" s="16" t="str">
        <f>IF(组合逻辑真值表!C8&lt;&gt;"",IF(组合逻辑真值表!C8=1,组合逻辑真值表!C$2&amp;"&amp;",IF(组合逻辑真值表!C8=0,"~"&amp;组合逻辑真值表!C$2&amp;"&amp;","")),"")</f>
        <v/>
      </c>
      <c r="D7" s="16" t="str">
        <f>IF(组合逻辑真值表!D8&lt;&gt;"",IF(组合逻辑真值表!D8=1,组合逻辑真值表!D$2&amp;"&amp;",IF(组合逻辑真值表!D8=0,"~"&amp;组合逻辑真值表!D$2&amp;"&amp;","")),"")</f>
        <v/>
      </c>
      <c r="E7" s="16" t="str">
        <f>IF(组合逻辑真值表!E8&lt;&gt;"",IF(组合逻辑真值表!E8=1,组合逻辑真值表!E$2&amp;"&amp;",IF(组合逻辑真值表!E8=0,"~"&amp;组合逻辑真值表!E$2&amp;"&amp;","")),"")</f>
        <v/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/>
      </c>
      <c r="N7" s="4" t="str">
        <f>IF(组合逻辑真值表!M8=1,$M7&amp;"+","")</f>
        <v/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ht="14.4" x14ac:dyDescent="0.25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/>
      </c>
      <c r="C8" s="16" t="str">
        <f>IF(组合逻辑真值表!C9&lt;&gt;"",IF(组合逻辑真值表!C9=1,组合逻辑真值表!C$2&amp;"&amp;",IF(组合逻辑真值表!C9=0,"~"&amp;组合逻辑真值表!C$2&amp;"&amp;","")),"")</f>
        <v/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/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/>
      </c>
      <c r="N8" s="4" t="str">
        <f>IF(组合逻辑真值表!M9=1,$M8&amp;"+","")</f>
        <v/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ht="14.4" x14ac:dyDescent="0.25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/>
      </c>
      <c r="C9" s="16" t="str">
        <f>IF(组合逻辑真值表!C10&lt;&gt;"",IF(组合逻辑真值表!C10=1,组合逻辑真值表!C$2&amp;"&amp;",IF(组合逻辑真值表!C10=0,"~"&amp;组合逻辑真值表!C$2&amp;"&amp;","")),"")</f>
        <v/>
      </c>
      <c r="D9" s="16" t="str">
        <f>IF(组合逻辑真值表!D10&lt;&gt;"",IF(组合逻辑真值表!D10=1,组合逻辑真值表!D$2&amp;"&amp;",IF(组合逻辑真值表!D10=0,"~"&amp;组合逻辑真值表!D$2&amp;"&amp;","")),"")</f>
        <v/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/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ht="14.4" x14ac:dyDescent="0.25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ht="14.4" x14ac:dyDescent="0.25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ht="14.4" x14ac:dyDescent="0.25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ht="14.4" x14ac:dyDescent="0.25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ht="14.4" x14ac:dyDescent="0.25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ht="14.4" x14ac:dyDescent="0.25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ht="14.4" x14ac:dyDescent="0.25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ht="14.4" x14ac:dyDescent="0.25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ht="14.4" x14ac:dyDescent="0.25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3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t="14.4" hidden="1" x14ac:dyDescent="0.25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t="14.4" hidden="1" x14ac:dyDescent="0.25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t="14.4" hidden="1" x14ac:dyDescent="0.25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t="14.4" hidden="1" x14ac:dyDescent="0.25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t="14.4" hidden="1" x14ac:dyDescent="0.25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t="14.4" hidden="1" x14ac:dyDescent="0.25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t="14.4" hidden="1" x14ac:dyDescent="0.25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t="14.4" hidden="1" x14ac:dyDescent="0.25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t="14.4" hidden="1" x14ac:dyDescent="0.25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t="14.4" hidden="1" x14ac:dyDescent="0.25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t="14.4" hidden="1" x14ac:dyDescent="0.25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6.8" thickBot="1" x14ac:dyDescent="0.3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/>
      </c>
      <c r="O31" s="5" t="str">
        <f t="shared" si="2"/>
        <v>~P0&amp;P1&amp;equal</v>
      </c>
      <c r="P31" s="5" t="str">
        <f t="shared" ref="P31" si="3">IF(LEN(P32)&gt;1,LEFT(P32,LEN(P32)-1),"")</f>
        <v>P0&amp;~P1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/>
      </c>
      <c r="O32" s="7" t="str">
        <f t="shared" ref="O32:Y32" si="13">CONCATENATE(O2,O3,O4,O5,O6,O7,O8,O9,O10,O11,O12,O13,O14,O15,O16,O17,O18,O19,O20,O21,O22,O23,O24,O25,O26,O27,O28,O29,O30)</f>
        <v>~P0&amp;P1&amp;equal+</v>
      </c>
      <c r="P32" s="7" t="str">
        <f t="shared" si="13"/>
        <v>P0&amp;~P1+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5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6.2" x14ac:dyDescent="0.25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3" priority="2">
      <formula>LEN(TRIM(N2))&gt;0</formula>
    </cfRule>
  </conditionalFormatting>
  <conditionalFormatting sqref="N31:Y31">
    <cfRule type="containsBlanks" dxfId="2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ruida</cp:lastModifiedBy>
  <cp:lastPrinted>2019-03-05T06:30:00Z</cp:lastPrinted>
  <dcterms:created xsi:type="dcterms:W3CDTF">2018-06-11T03:29:00Z</dcterms:created>
  <dcterms:modified xsi:type="dcterms:W3CDTF">2022-06-23T08:26:36Z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