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a63f1254caccf2b/Documents/BootCamp - UC Davis/HW/Excel-Challenge/"/>
    </mc:Choice>
  </mc:AlternateContent>
  <xr:revisionPtr revIDLastSave="10" documentId="8_{43073FEE-8658-4348-B8BC-EEB188EB0841}" xr6:coauthVersionLast="47" xr6:coauthVersionMax="47" xr10:uidLastSave="{71C8F890-C552-491D-8EEB-DB3A11BA52CF}"/>
  <bookViews>
    <workbookView xWindow="-28920" yWindow="-120" windowWidth="29040" windowHeight="18240" activeTab="3" xr2:uid="{00000000-000D-0000-FFFF-FFFF00000000}"/>
  </bookViews>
  <sheets>
    <sheet name="Category" sheetId="3" r:id="rId1"/>
    <sheet name="Sub-Category" sheetId="4" r:id="rId2"/>
    <sheet name="Dates" sheetId="5" r:id="rId3"/>
    <sheet name="Sheet1" sheetId="1" r:id="rId4"/>
  </sheets>
  <calcPr calcId="191029"/>
  <pivotCaches>
    <pivotCache cacheId="12" r:id="rId5"/>
    <pivotCache cacheId="18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<sst xmlns="http://schemas.openxmlformats.org/spreadsheetml/2006/main" count="24805" uniqueCount="8384">
  <si>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</si>
  <si>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</si>
  <si>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</si>
  <si>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</si>
  <si>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</si>
  <si>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</si>
  <si>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</si>
  <si>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</si>
  <si>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</si>
  <si>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</si>
  <si>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</si>
  <si>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</si>
  <si>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</si>
  <si>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</si>
  <si>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</si>
  <si>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</si>
  <si>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</si>
  <si>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</si>
  <si>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</si>
  <si>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</si>
  <si>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</si>
  <si>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</si>
  <si>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</si>
  <si>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</si>
  <si>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</si>
  <si>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</si>
  <si>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</si>
  <si>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</si>
  <si>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</si>
  <si>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</si>
  <si>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</si>
  <si>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</si>
  <si>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</si>
  <si>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</si>
  <si>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</si>
  <si>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</si>
  <si>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</si>
  <si>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</si>
  <si>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</si>
  <si>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</si>
  <si>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</si>
  <si>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</si>
  <si>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</si>
  <si>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</si>
  <si>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</si>
  <si>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</si>
  <si>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</si>
  <si>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</si>
  <si>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</si>
  <si>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</si>
  <si>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</si>
  <si>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</si>
  <si>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</si>
  <si>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</si>
  <si>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</si>
  <si>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</si>
  <si>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</si>
  <si>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</si>
  <si>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</si>
  <si>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</si>
  <si>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</si>
  <si>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</si>
  <si>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</si>
  <si>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</si>
  <si>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</si>
  <si>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</si>
  <si>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</si>
  <si>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</si>
  <si>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</si>
  <si>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</si>
  <si>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</si>
  <si>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</si>
  <si>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</si>
  <si>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</si>
  <si>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</si>
  <si>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</si>
  <si>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</si>
  <si>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</si>
  <si>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</si>
  <si>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</si>
  <si>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</si>
  <si>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</si>
  <si>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</si>
  <si>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</si>
  <si>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</si>
  <si>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</si>
  <si>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</si>
  <si>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</si>
  <si>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</si>
  <si>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</si>
  <si>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</si>
  <si>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</si>
  <si>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</si>
  <si>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</si>
  <si>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</si>
  <si>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</si>
  <si>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</si>
  <si>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</si>
  <si>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</si>
  <si>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</si>
  <si>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</si>
  <si>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</si>
  <si>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</si>
  <si>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</si>
  <si>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</si>
  <si>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</si>
  <si>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</si>
  <si>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</si>
  <si>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</si>
  <si>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</si>
  <si>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</si>
  <si>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</si>
  <si>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</si>
  <si>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</si>
  <si>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</si>
  <si>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</si>
  <si>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</si>
  <si>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</si>
  <si>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</si>
  <si>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</si>
  <si>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</si>
  <si>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</si>
  <si>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</si>
  <si>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</si>
  <si>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</si>
  <si>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</si>
  <si>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</si>
  <si>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</si>
  <si>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</si>
  <si>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</si>
  <si>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</si>
  <si>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</si>
  <si>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</si>
  <si>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</si>
  <si>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</si>
  <si>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</si>
  <si>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</si>
  <si>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</si>
  <si>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</si>
  <si>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</si>
  <si>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</si>
  <si>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</si>
  <si>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</si>
  <si>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</si>
  <si>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</si>
  <si>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</si>
  <si>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</si>
  <si>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</si>
  <si>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</si>
  <si>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</si>
  <si>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</si>
  <si>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</si>
  <si>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</si>
  <si>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</si>
  <si>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</si>
  <si>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</si>
  <si>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</si>
  <si>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</si>
  <si>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</si>
  <si>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</si>
  <si>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</si>
  <si>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</si>
  <si>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</si>
  <si>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</si>
  <si>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</si>
  <si>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</si>
  <si>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</si>
  <si>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</si>
  <si>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</si>
  <si>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</si>
  <si>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</si>
  <si>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</si>
  <si>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</si>
  <si>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</si>
  <si>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</si>
  <si>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</si>
  <si>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</si>
  <si>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</si>
  <si>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</si>
  <si>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</si>
  <si>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</si>
  <si>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</si>
  <si>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</si>
  <si>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</si>
  <si>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</si>
  <si>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</si>
  <si>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</si>
  <si>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</si>
  <si>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</si>
  <si>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</si>
  <si>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</si>
  <si>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</si>
  <si>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</si>
  <si>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</si>
  <si>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</si>
  <si>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</si>
  <si>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</si>
  <si>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</si>
  <si>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</si>
  <si>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</si>
  <si>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</si>
  <si>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</si>
  <si>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</si>
  <si>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</si>
  <si>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</si>
  <si>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</si>
  <si>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</si>
  <si>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</si>
  <si>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</si>
  <si>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</si>
  <si>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</si>
  <si>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</si>
  <si>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</si>
  <si>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</si>
  <si>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</si>
  <si>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</si>
  <si>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</si>
  <si>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</si>
  <si>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</si>
  <si>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</si>
  <si>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</si>
  <si>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</si>
  <si>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</si>
  <si>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</si>
  <si>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</si>
  <si>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</si>
  <si>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</si>
  <si>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</si>
  <si>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</si>
  <si>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</si>
  <si>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</si>
  <si>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</si>
  <si>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</si>
  <si>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</si>
  <si>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</si>
  <si>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</si>
  <si>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</si>
  <si>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</si>
  <si>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</si>
  <si>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</si>
  <si>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</si>
  <si>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</si>
  <si>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</si>
  <si>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</si>
  <si>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</si>
  <si>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</si>
  <si>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</si>
  <si>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</si>
  <si>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</si>
  <si>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</si>
  <si>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</si>
  <si>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</si>
  <si>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</si>
  <si>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</si>
  <si>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</si>
  <si>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</si>
  <si>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</si>
  <si>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</si>
  <si>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</si>
  <si>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</si>
  <si>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</si>
  <si>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</si>
  <si>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</si>
  <si>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</si>
  <si>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</si>
  <si>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</si>
  <si>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</si>
  <si>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</si>
  <si>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</si>
  <si>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</si>
  <si>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</si>
  <si>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</si>
  <si>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</si>
  <si>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</si>
  <si>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</si>
  <si>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</si>
  <si>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</si>
  <si>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</si>
  <si>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</si>
  <si>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</si>
  <si>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</si>
  <si>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</si>
  <si>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</si>
  <si>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</si>
  <si>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</si>
  <si>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</si>
  <si>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</si>
  <si>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</si>
  <si>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</si>
  <si>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</si>
  <si>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</si>
  <si>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</si>
  <si>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</si>
  <si>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</si>
  <si>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</si>
  <si>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</si>
  <si>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</si>
  <si>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</si>
  <si>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</si>
  <si>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</si>
  <si>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</si>
  <si>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</si>
  <si>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</si>
  <si>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</si>
  <si>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</si>
  <si>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</si>
  <si>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</si>
  <si>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</si>
  <si>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</si>
  <si>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</si>
  <si>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</si>
  <si>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</si>
  <si>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</si>
  <si>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</si>
  <si>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</si>
  <si>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</si>
  <si>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</si>
  <si>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</si>
  <si>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</si>
  <si>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</si>
  <si>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</si>
  <si>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</si>
  <si>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</si>
  <si>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</si>
  <si>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</si>
  <si>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</si>
  <si>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</si>
  <si>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</si>
  <si>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</si>
  <si>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</si>
  <si>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</si>
  <si>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</si>
  <si>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</si>
  <si>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</si>
  <si>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</si>
  <si>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</si>
  <si>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</si>
  <si>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</si>
  <si>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</si>
  <si>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</si>
  <si>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</si>
  <si>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</si>
  <si>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</si>
  <si>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</si>
  <si>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</si>
  <si>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</si>
  <si>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</si>
  <si>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</si>
  <si>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</si>
  <si>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</si>
  <si>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</si>
  <si>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</si>
  <si>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</si>
  <si>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</si>
  <si>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</si>
  <si>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</si>
  <si>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</si>
  <si>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</si>
  <si>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</si>
  <si>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</si>
  <si>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</si>
  <si>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</si>
  <si>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</si>
  <si>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</si>
  <si>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</si>
  <si>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</si>
  <si>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</si>
  <si>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</si>
  <si>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</si>
  <si>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</si>
  <si>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</si>
  <si>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</si>
  <si>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</si>
  <si>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</si>
  <si>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</si>
  <si>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</si>
  <si>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</si>
  <si>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</si>
  <si>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</si>
  <si>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</si>
  <si>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</si>
  <si>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</si>
  <si>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</si>
  <si>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</si>
  <si>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</si>
  <si>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</si>
  <si>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</si>
  <si>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</si>
  <si>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</si>
  <si>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</si>
  <si>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</si>
  <si>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</si>
  <si>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</si>
  <si>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</si>
  <si>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</si>
  <si>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</si>
  <si>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</si>
  <si>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</si>
  <si>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</si>
  <si>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</si>
  <si>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</si>
  <si>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</si>
  <si>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</si>
  <si>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</si>
  <si>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</si>
  <si>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</si>
  <si>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</si>
  <si>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</si>
  <si>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</si>
  <si>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</si>
  <si>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</si>
  <si>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</si>
  <si>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</si>
  <si>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</si>
  <si>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</si>
  <si>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</si>
  <si>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</si>
  <si>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</si>
  <si>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</si>
  <si>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</si>
  <si>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</si>
  <si>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</si>
  <si>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</si>
  <si>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</si>
  <si>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</si>
  <si>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</si>
  <si>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</si>
  <si>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</si>
  <si>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</si>
  <si>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</si>
  <si>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</si>
  <si>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</si>
  <si>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</si>
  <si>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</si>
  <si>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</si>
  <si>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</si>
  <si>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</si>
  <si>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</si>
  <si>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</si>
  <si>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</si>
  <si>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</si>
  <si>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</si>
  <si>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</si>
  <si>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</si>
  <si>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</si>
  <si>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</si>
  <si>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</si>
  <si>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</si>
  <si>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</si>
  <si>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</si>
  <si>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</si>
  <si>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</si>
  <si>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</si>
  <si>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</si>
  <si>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</si>
  <si>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</si>
  <si>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</si>
  <si>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</si>
  <si>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</si>
  <si>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</si>
  <si>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</si>
  <si>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</si>
  <si>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</si>
  <si>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</si>
  <si>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</si>
  <si>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</si>
  <si>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</si>
  <si>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</si>
  <si>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</si>
  <si>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</si>
  <si>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</si>
  <si>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</si>
  <si>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</si>
  <si>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</si>
  <si>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</si>
  <si>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</si>
  <si>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</si>
  <si>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</si>
  <si>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</si>
  <si>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</si>
  <si>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</si>
  <si>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</si>
  <si>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</si>
  <si>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</si>
  <si>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</si>
  <si>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</si>
  <si>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</si>
  <si>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</si>
  <si>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</si>
  <si>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</si>
  <si>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</si>
  <si>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</si>
  <si>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</si>
  <si>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</si>
  <si>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</si>
  <si>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</si>
  <si>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</si>
  <si>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</si>
  <si>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</si>
  <si>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</si>
  <si>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</si>
  <si>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</si>
  <si>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</si>
  <si>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</si>
  <si>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</si>
  <si>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</si>
  <si>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</si>
  <si>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</si>
  <si>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</si>
  <si>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</si>
  <si>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</si>
  <si>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</si>
  <si>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</si>
  <si>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</si>
  <si>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</si>
  <si>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</si>
  <si>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</si>
  <si>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</si>
  <si>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</si>
  <si>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</si>
  <si>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</si>
  <si>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</si>
  <si>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</si>
  <si>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</si>
  <si>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</si>
  <si>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</si>
  <si>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</si>
  <si>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</si>
  <si>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</si>
  <si>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</si>
  <si>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</si>
  <si>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</si>
  <si>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</si>
  <si>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</si>
  <si>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</si>
  <si>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</si>
  <si>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</si>
  <si>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</si>
  <si>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</si>
  <si>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</si>
  <si>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</si>
  <si>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</si>
  <si>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</si>
  <si>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</si>
  <si>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</si>
  <si>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</si>
  <si>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</si>
  <si>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</si>
  <si>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</si>
  <si>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</si>
  <si>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</si>
  <si>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</si>
  <si>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</si>
  <si>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</si>
  <si>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</si>
  <si>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</si>
  <si>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</si>
  <si>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</si>
  <si>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</si>
  <si>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</si>
  <si>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</si>
  <si>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</si>
  <si>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</si>
  <si>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</si>
  <si>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</si>
  <si>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</si>
  <si>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</si>
  <si>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</si>
  <si>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</si>
  <si>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</si>
  <si>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</si>
  <si>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</si>
  <si>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</si>
  <si>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</si>
  <si>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</si>
  <si>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</si>
  <si>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</si>
  <si>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</si>
  <si>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</si>
  <si>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</si>
  <si>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</si>
  <si>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</si>
  <si>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</si>
  <si>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</si>
  <si>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</si>
  <si>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</si>
  <si>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</si>
  <si>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</si>
  <si>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</si>
  <si>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</si>
  <si>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</si>
  <si>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</si>
  <si>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</si>
  <si>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</si>
  <si>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</si>
  <si>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</si>
  <si>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</si>
  <si>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</si>
  <si>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</si>
  <si>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</si>
  <si>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</si>
  <si>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</si>
  <si>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</si>
  <si>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</si>
  <si>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</si>
  <si>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</si>
  <si>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</si>
  <si>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</si>
  <si>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</si>
  <si>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</si>
  <si>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</si>
  <si>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</si>
  <si>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</si>
  <si>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</si>
  <si>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</si>
  <si>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</si>
  <si>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</si>
  <si>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</si>
  <si>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</si>
  <si>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</si>
  <si>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</si>
  <si>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</si>
  <si>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</si>
  <si>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</si>
  <si>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</si>
  <si>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</si>
  <si>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</si>
  <si>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</si>
  <si>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</si>
  <si>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</si>
  <si>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</si>
  <si>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</si>
  <si>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</si>
  <si>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</si>
  <si>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</si>
  <si>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</si>
  <si>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</si>
  <si>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</si>
  <si>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</si>
  <si>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</si>
  <si>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</si>
  <si>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</si>
  <si>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</si>
  <si>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</si>
  <si>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</si>
  <si>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</si>
  <si>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</si>
  <si>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</si>
  <si>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</si>
  <si>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</si>
  <si>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</si>
  <si>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</si>
  <si>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</si>
  <si>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</si>
  <si>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</si>
  <si>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</si>
  <si>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</si>
  <si>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</si>
  <si>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</si>
  <si>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</si>
  <si>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</si>
  <si>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</si>
  <si>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</si>
  <si>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</si>
  <si>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</si>
  <si>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</si>
  <si>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</si>
  <si>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</si>
  <si>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</si>
  <si>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</si>
  <si>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</si>
  <si>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</si>
  <si>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</si>
  <si>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</si>
  <si>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</si>
  <si>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</si>
  <si>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</si>
  <si>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</si>
  <si>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</si>
  <si>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</si>
  <si>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</si>
  <si>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</si>
  <si>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</si>
  <si>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</si>
  <si>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</si>
  <si>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</si>
  <si>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</si>
  <si>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</si>
  <si>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</si>
  <si>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</si>
  <si>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</si>
  <si>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</si>
  <si>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</si>
  <si>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</si>
  <si>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</si>
  <si>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</si>
  <si>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</si>
  <si>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</si>
  <si>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</si>
  <si>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</si>
  <si>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</si>
  <si>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</si>
  <si>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</si>
  <si>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</si>
  <si>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</si>
  <si>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</si>
  <si>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</si>
  <si>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</si>
  <si>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</si>
  <si>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</si>
  <si>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</si>
  <si>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</si>
  <si>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</si>
  <si>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</si>
  <si>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</si>
  <si>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</si>
  <si>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</si>
  <si>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</si>
  <si>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</si>
  <si>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</si>
  <si>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</si>
  <si>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</si>
  <si>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</si>
  <si>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</si>
  <si>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</si>
  <si>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</si>
  <si>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</si>
  <si>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</si>
  <si>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</si>
  <si>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</si>
  <si>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</si>
  <si>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</si>
  <si>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</si>
  <si>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</si>
  <si>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</si>
  <si>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</si>
  <si>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</si>
  <si>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</si>
  <si>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</si>
  <si>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</si>
  <si>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</si>
  <si>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</si>
  <si>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</si>
  <si>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</si>
  <si>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</si>
  <si>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</si>
  <si>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</si>
  <si>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</si>
  <si>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</si>
  <si>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</si>
  <si>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</si>
  <si>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</si>
  <si>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</si>
  <si>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</si>
  <si>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</si>
  <si>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</si>
  <si>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</si>
  <si>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</si>
  <si>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</si>
  <si>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</si>
  <si>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</si>
  <si>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</si>
  <si>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</si>
  <si>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</si>
  <si>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</si>
  <si>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</si>
  <si>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</si>
  <si>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</si>
  <si>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</si>
  <si>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</si>
  <si>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</si>
  <si>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</si>
  <si>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</si>
  <si>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</si>
  <si>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</si>
  <si>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</si>
  <si>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</si>
  <si>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</si>
  <si>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</si>
  <si>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</si>
  <si>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</si>
  <si>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</si>
  <si>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</si>
  <si>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</si>
  <si>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</si>
  <si>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</si>
  <si>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</si>
  <si>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</si>
  <si>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</si>
  <si>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</si>
  <si>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</si>
  <si>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</si>
  <si>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</si>
  <si>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</si>
  <si>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</si>
  <si>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</si>
  <si>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</si>
  <si>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</si>
  <si>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</si>
  <si>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</si>
  <si>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</si>
  <si>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</si>
  <si>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</si>
  <si>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</si>
  <si>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</si>
  <si>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</si>
  <si>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</si>
  <si>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</si>
  <si>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</si>
  <si>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</si>
  <si>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</si>
  <si>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</si>
  <si>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</si>
  <si>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</si>
  <si>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</si>
  <si>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</si>
  <si>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</si>
  <si>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</si>
  <si>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</si>
  <si>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</si>
  <si>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</si>
  <si>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</si>
  <si>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</si>
  <si>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</si>
  <si>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</si>
  <si>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</si>
  <si>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</si>
  <si>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</si>
  <si>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</si>
  <si>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</si>
  <si>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</si>
  <si>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</si>
  <si>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</si>
  <si>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</si>
  <si>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</si>
  <si>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</si>
  <si>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</si>
  <si>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</si>
  <si>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</si>
  <si>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</si>
  <si>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</si>
  <si>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</si>
  <si>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</si>
  <si>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</si>
  <si>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</si>
  <si>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</si>
  <si>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</si>
  <si>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</si>
  <si>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</si>
  <si>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</si>
  <si>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</si>
  <si>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</si>
  <si>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</si>
  <si>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</si>
  <si>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</si>
  <si>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</si>
  <si>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</si>
  <si>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</si>
  <si>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</si>
  <si>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</si>
  <si>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</si>
  <si>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</si>
  <si>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</si>
  <si>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</si>
  <si>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</si>
  <si>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</si>
  <si>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</si>
  <si>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</si>
  <si>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</si>
  <si>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</si>
  <si>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</si>
  <si>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</si>
  <si>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</si>
  <si>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</si>
  <si>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</si>
  <si>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</si>
  <si>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</si>
  <si>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</si>
  <si>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</si>
  <si>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</si>
  <si>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</si>
  <si>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</si>
  <si>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</si>
  <si>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</si>
  <si>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</si>
  <si>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</si>
  <si>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</si>
  <si>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</si>
  <si>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</si>
  <si>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</si>
  <si>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</si>
  <si>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</si>
  <si>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</si>
  <si>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</si>
  <si>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</si>
  <si>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</si>
  <si>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</si>
  <si>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</si>
  <si>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</si>
  <si>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</si>
  <si>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</si>
  <si>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</si>
  <si>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</si>
  <si>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</si>
  <si>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</si>
  <si>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</si>
  <si>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</si>
  <si>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</si>
  <si>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</si>
  <si>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</si>
  <si>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</si>
  <si>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</si>
  <si>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</si>
  <si>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</si>
  <si>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</si>
  <si>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</si>
  <si>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</si>
  <si>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</si>
  <si>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</si>
  <si>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</si>
  <si>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</si>
  <si>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</si>
  <si>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</si>
  <si>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</si>
  <si>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</si>
  <si>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</si>
  <si>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</si>
  <si>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</si>
  <si>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</si>
  <si>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</si>
  <si>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</si>
  <si>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</si>
  <si>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</si>
  <si>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</si>
  <si>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</si>
  <si>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</si>
  <si>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</si>
  <si>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</si>
  <si>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</si>
  <si>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</si>
  <si>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</si>
  <si>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</si>
  <si>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</si>
  <si>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</si>
  <si>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</si>
  <si>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</si>
  <si>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</si>
  <si>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</si>
  <si>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</si>
  <si>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</si>
  <si>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</si>
  <si>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</si>
  <si>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</si>
  <si>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</si>
  <si>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</si>
  <si>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</si>
  <si>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</si>
  <si>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</si>
  <si>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</si>
  <si>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</si>
  <si>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</si>
  <si>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</si>
  <si>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</si>
  <si>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</si>
  <si>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</si>
  <si>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</si>
  <si>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</si>
  <si>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</si>
  <si>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</si>
  <si>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</si>
  <si>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</si>
  <si>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</si>
  <si>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</si>
  <si>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</si>
  <si>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</si>
  <si>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</si>
  <si>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</si>
  <si>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</si>
  <si>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</si>
  <si>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</si>
  <si>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</si>
  <si>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</si>
  <si>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</si>
  <si>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</si>
  <si>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</si>
  <si>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</si>
  <si>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</si>
  <si>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</si>
  <si>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</si>
  <si>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</si>
  <si>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</si>
  <si>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</si>
  <si>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</si>
  <si>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</si>
  <si>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</si>
  <si>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</si>
  <si>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</si>
  <si>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</si>
  <si>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</si>
  <si>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</si>
  <si>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</si>
  <si>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</si>
  <si>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</si>
  <si>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</si>
  <si>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</si>
  <si>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</si>
  <si>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</si>
  <si>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</si>
  <si>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</si>
  <si>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</si>
  <si>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</si>
  <si>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</si>
  <si>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</si>
  <si>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</si>
  <si>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</si>
  <si>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</si>
  <si>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</si>
  <si>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</si>
  <si>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</si>
  <si>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</si>
  <si>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</si>
  <si>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</si>
  <si>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</si>
  <si>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</si>
  <si>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</si>
  <si>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</si>
  <si>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</si>
  <si>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</si>
  <si>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</si>
  <si>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</si>
  <si>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</si>
  <si>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</si>
  <si>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</si>
  <si>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</si>
  <si>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</si>
  <si>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</si>
  <si>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</si>
  <si>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</si>
  <si>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</si>
  <si>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</si>
  <si>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</si>
  <si>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</si>
  <si>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</si>
  <si>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</si>
  <si>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</si>
  <si>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</si>
  <si>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</si>
  <si>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</si>
  <si>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</si>
  <si>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</si>
  <si>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</si>
  <si>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</si>
  <si>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</si>
  <si>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</si>
  <si>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</si>
  <si>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</si>
  <si>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</si>
  <si>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</si>
  <si>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</si>
  <si>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</si>
  <si>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</si>
  <si>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</si>
  <si>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</si>
  <si>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</si>
  <si>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</si>
  <si>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</si>
  <si>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</si>
  <si>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</si>
  <si>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</si>
  <si>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</si>
  <si>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</si>
  <si>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</si>
  <si>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</si>
  <si>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</si>
  <si>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</si>
  <si>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</si>
  <si>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</si>
  <si>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</si>
  <si>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</si>
  <si>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</si>
  <si>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</si>
  <si>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</si>
  <si>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</si>
  <si>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</si>
  <si>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</si>
  <si>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</si>
  <si>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</si>
  <si>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</si>
  <si>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</si>
  <si>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</si>
  <si>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</si>
  <si>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</si>
  <si>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</si>
  <si>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</si>
  <si>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</si>
  <si>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</si>
  <si>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</si>
  <si>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</si>
  <si>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</si>
  <si>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</si>
  <si>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</si>
  <si>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</si>
  <si>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</si>
  <si>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</si>
  <si>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</si>
  <si>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</si>
  <si>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</si>
  <si>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</si>
  <si>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</si>
  <si>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</si>
  <si>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</si>
  <si>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</si>
  <si>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</si>
  <si>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</si>
  <si>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</si>
  <si>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</si>
  <si>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</si>
  <si>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</si>
  <si>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</si>
  <si>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</si>
  <si>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</si>
  <si>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</si>
  <si>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</si>
  <si>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</si>
  <si>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</si>
  <si>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</si>
  <si>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</si>
  <si>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</si>
  <si>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</si>
  <si>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</si>
  <si>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</si>
  <si>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</si>
  <si>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</si>
  <si>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</si>
  <si>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</si>
  <si>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</si>
  <si>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</si>
  <si>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</si>
  <si>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</si>
  <si>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</si>
  <si>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</si>
  <si>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</si>
  <si>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</si>
  <si>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</si>
  <si>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</si>
  <si>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</si>
  <si>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</si>
  <si>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</si>
  <si>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</si>
  <si>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</si>
  <si>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</si>
  <si>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</si>
  <si>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</si>
  <si>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</si>
  <si>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</si>
  <si>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</si>
  <si>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</si>
  <si>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</si>
  <si>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</si>
  <si>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</si>
  <si>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</si>
  <si>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</si>
  <si>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</si>
  <si>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</si>
  <si>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</si>
  <si>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</si>
  <si>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</si>
  <si>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</si>
  <si>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</si>
  <si>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</si>
  <si>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</si>
  <si>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</si>
  <si>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</si>
  <si>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</si>
  <si>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</si>
  <si>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</si>
  <si>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</si>
  <si>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</si>
  <si>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</si>
  <si>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</si>
  <si>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</si>
  <si>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</si>
  <si>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</si>
  <si>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</si>
  <si>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</si>
  <si>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</si>
  <si>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</si>
  <si>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</si>
  <si>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</si>
  <si>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</si>
  <si>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</si>
  <si>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</si>
  <si>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</si>
  <si>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</si>
  <si>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</si>
  <si>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</si>
  <si>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</si>
  <si>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</si>
  <si>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</si>
  <si>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</si>
  <si>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</si>
  <si>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</si>
  <si>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</si>
  <si>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</si>
  <si>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</si>
  <si>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</si>
  <si>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</si>
  <si>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</si>
  <si>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</si>
  <si>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</si>
  <si>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</si>
  <si>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</si>
  <si>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</si>
  <si>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</si>
  <si>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</si>
  <si>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</si>
  <si>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</si>
  <si>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</si>
  <si>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</si>
  <si>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</si>
  <si>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</si>
  <si>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</si>
  <si>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</si>
  <si>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</si>
  <si>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</si>
  <si>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</si>
  <si>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</si>
  <si>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</si>
  <si>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</si>
  <si>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</si>
  <si>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</si>
  <si>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</si>
  <si>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</si>
  <si>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</si>
  <si>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</si>
  <si>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</si>
  <si>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</si>
  <si>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</si>
  <si>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</si>
  <si>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</si>
  <si>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</si>
  <si>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</si>
  <si>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</si>
  <si>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</si>
  <si>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</si>
  <si>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</si>
  <si>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</si>
  <si>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</si>
  <si>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</si>
  <si>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</si>
  <si>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</si>
  <si>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</si>
  <si>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</si>
  <si>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</si>
  <si>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</si>
  <si>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</si>
  <si>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</si>
  <si>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</si>
  <si>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</si>
  <si>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</si>
  <si>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</si>
  <si>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</si>
  <si>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</si>
  <si>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</si>
  <si>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</si>
  <si>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</si>
  <si>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</si>
  <si>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</si>
  <si>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</si>
  <si>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</si>
  <si>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</si>
  <si>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</si>
  <si>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</si>
  <si>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</si>
  <si>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</si>
  <si>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</si>
  <si>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</si>
  <si>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</si>
  <si>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</si>
  <si>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</si>
  <si>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</si>
  <si>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</si>
  <si>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</si>
  <si>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</si>
  <si>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</si>
  <si>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</si>
  <si>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</si>
  <si>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</si>
  <si>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</si>
  <si>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</si>
  <si>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</si>
  <si>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</si>
  <si>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</si>
  <si>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</si>
  <si>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</si>
  <si>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</si>
  <si>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</si>
  <si>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</si>
  <si>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</si>
  <si>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</si>
  <si>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</si>
  <si>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</si>
  <si>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</si>
  <si>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</si>
  <si>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</si>
  <si>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</si>
  <si>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</si>
  <si>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</si>
  <si>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</si>
  <si>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</si>
  <si>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</si>
  <si>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</si>
  <si>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</si>
  <si>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</si>
  <si>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</si>
  <si>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</si>
  <si>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</si>
  <si>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</si>
  <si>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</si>
  <si>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</si>
  <si>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</si>
  <si>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</si>
  <si>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</si>
  <si>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</si>
  <si>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</si>
  <si>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</si>
  <si>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</si>
  <si>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</si>
  <si>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</si>
  <si>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</si>
  <si>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</si>
  <si>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</si>
  <si>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</si>
  <si>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</si>
  <si>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</si>
  <si>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</si>
  <si>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</si>
  <si>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</si>
  <si>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</si>
  <si>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</si>
  <si>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</si>
  <si>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</si>
  <si>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</si>
  <si>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</si>
  <si>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</si>
  <si>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</si>
  <si>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</si>
  <si>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</si>
  <si>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</si>
  <si>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</si>
  <si>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</si>
  <si>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</si>
  <si>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</si>
  <si>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</si>
  <si>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</si>
  <si>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</si>
  <si>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</si>
  <si>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</si>
  <si>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</si>
  <si>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</si>
  <si>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</si>
  <si>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</si>
  <si>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</si>
  <si>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</si>
  <si>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</si>
  <si>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</si>
  <si>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</si>
  <si>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</si>
  <si>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</si>
  <si>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</si>
  <si>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</si>
  <si>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</si>
  <si>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</si>
  <si>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</si>
  <si>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</si>
  <si>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</si>
  <si>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</si>
  <si>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</si>
  <si>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</si>
  <si>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</si>
  <si>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</si>
  <si>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</si>
  <si>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</si>
  <si>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</si>
  <si>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</si>
  <si>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</si>
  <si>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</si>
  <si>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</si>
  <si>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</si>
  <si>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</si>
  <si>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</si>
  <si>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</si>
  <si>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</si>
  <si>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</si>
  <si>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</si>
  <si>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</si>
  <si>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</si>
  <si>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</si>
  <si>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</si>
  <si>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</si>
  <si>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</si>
  <si>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</si>
  <si>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</si>
  <si>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</si>
  <si>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</si>
  <si>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</si>
  <si>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</si>
  <si>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</si>
  <si>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</si>
  <si>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</si>
  <si>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</si>
  <si>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</si>
  <si>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</si>
  <si>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</si>
  <si>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</si>
  <si>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</si>
  <si>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</si>
  <si>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</si>
  <si>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</si>
  <si>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</si>
  <si>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</si>
  <si>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</si>
  <si>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</si>
  <si>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</si>
  <si>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</si>
  <si>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</si>
  <si>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</si>
  <si>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</si>
  <si>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</si>
  <si>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</si>
  <si>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</si>
  <si>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</si>
  <si>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</si>
  <si>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</si>
  <si>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</si>
  <si>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</si>
  <si>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</si>
  <si>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</si>
  <si>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</si>
  <si>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</si>
  <si>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</si>
  <si>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</si>
  <si>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</si>
  <si>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</si>
  <si>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</si>
  <si>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</si>
  <si>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</si>
  <si>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</si>
  <si>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</si>
  <si>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</si>
  <si>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</si>
  <si>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</si>
  <si>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</si>
  <si>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</si>
  <si>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</si>
  <si>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</si>
  <si>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</si>
  <si>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</si>
  <si>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</si>
  <si>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</si>
  <si>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</si>
  <si>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</si>
  <si>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</si>
  <si>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</si>
  <si>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</si>
  <si>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</si>
  <si>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</si>
  <si>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</si>
  <si>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</si>
  <si>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</si>
  <si>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</si>
  <si>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</si>
  <si>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</si>
  <si>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</si>
  <si>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</si>
  <si>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</si>
  <si>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</si>
  <si>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</si>
  <si>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</si>
  <si>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</si>
  <si>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</si>
  <si>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</si>
  <si>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</si>
  <si>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</si>
  <si>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</si>
  <si>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</si>
  <si>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</si>
  <si>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</si>
  <si>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</si>
  <si>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</si>
  <si>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</si>
  <si>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</si>
  <si>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</si>
  <si>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</si>
  <si>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</si>
  <si>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</si>
  <si>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</si>
  <si>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</si>
  <si>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</si>
  <si>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</si>
  <si>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</si>
  <si>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</si>
  <si>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</si>
  <si>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</si>
  <si>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</si>
  <si>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</si>
  <si>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</si>
  <si>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</si>
  <si>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</si>
  <si>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</si>
  <si>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</si>
  <si>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</si>
  <si>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</si>
  <si>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</si>
  <si>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</si>
  <si>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</si>
  <si>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</si>
  <si>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</si>
  <si>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</si>
  <si>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</si>
  <si>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</si>
  <si>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</si>
  <si>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</si>
  <si>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</si>
  <si>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</si>
  <si>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</si>
  <si>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</si>
  <si>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</si>
  <si>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</si>
  <si>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</si>
  <si>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</si>
  <si>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</si>
  <si>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</si>
  <si>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</si>
  <si>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</si>
  <si>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</si>
  <si>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</si>
  <si>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</si>
  <si>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</si>
  <si>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</si>
  <si>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</si>
  <si>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</si>
  <si>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</si>
  <si>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</si>
  <si>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</si>
  <si>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</si>
  <si>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</si>
  <si>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</si>
  <si>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</si>
  <si>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</si>
  <si>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</si>
  <si>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</si>
  <si>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</si>
  <si>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</si>
  <si>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</si>
  <si>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</si>
  <si>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</si>
  <si>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</si>
  <si>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</si>
  <si>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</si>
  <si>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</si>
  <si>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</si>
  <si>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</si>
  <si>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</si>
  <si>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</si>
  <si>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</si>
  <si>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</si>
  <si>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</si>
  <si>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</si>
  <si>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</si>
  <si>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</si>
  <si>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</si>
  <si>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</si>
  <si>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</si>
  <si>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</si>
  <si>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</si>
  <si>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</si>
  <si>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</si>
  <si>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</si>
  <si>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</si>
  <si>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</si>
  <si>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</si>
  <si>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</si>
  <si>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</si>
  <si>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</si>
  <si>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</si>
  <si>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</si>
  <si>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</si>
  <si>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</si>
  <si>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</si>
  <si>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</si>
  <si>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</si>
  <si>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</si>
  <si>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</si>
  <si>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</si>
  <si>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</si>
  <si>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</si>
  <si>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</si>
  <si>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</si>
  <si>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</si>
  <si>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</si>
  <si>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</si>
  <si>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</si>
  <si>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</si>
  <si>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</si>
  <si>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</si>
  <si>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</si>
  <si>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</si>
  <si>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</si>
  <si>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</si>
  <si>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</si>
  <si>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</si>
  <si>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</si>
  <si>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</si>
  <si>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</si>
  <si>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</si>
  <si>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</si>
  <si>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</si>
  <si>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</si>
  <si>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</si>
  <si>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</si>
  <si>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</si>
  <si>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</si>
  <si>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</si>
  <si>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</si>
  <si>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</si>
  <si>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</si>
  <si>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</si>
  <si>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</si>
  <si>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</si>
  <si>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</si>
  <si>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</si>
  <si>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</si>
  <si>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</si>
  <si>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</si>
  <si>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</si>
  <si>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</si>
  <si>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</si>
  <si>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</si>
  <si>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</si>
  <si>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</si>
  <si>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</si>
  <si>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</si>
  <si>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</si>
  <si>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</si>
  <si>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</si>
  <si>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</si>
  <si>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</si>
  <si>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</si>
  <si>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</si>
  <si>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</si>
  <si>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</si>
  <si>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</si>
  <si>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</si>
  <si>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</si>
  <si>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</si>
  <si>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</si>
  <si>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</si>
  <si>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</si>
  <si>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</si>
  <si>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</si>
  <si>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</si>
  <si>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</si>
  <si>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</si>
  <si>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</si>
  <si>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</si>
  <si>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</si>
  <si>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</si>
  <si>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</si>
  <si>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</si>
  <si>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</si>
  <si>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</si>
  <si>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</si>
  <si>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</si>
  <si>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</si>
  <si>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</si>
  <si>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</si>
  <si>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</si>
  <si>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</si>
  <si>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</si>
  <si>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</si>
  <si>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</si>
  <si>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</si>
  <si>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</si>
  <si>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</si>
  <si>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</si>
  <si>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</si>
  <si>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</si>
  <si>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</si>
  <si>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</si>
  <si>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</si>
  <si>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</si>
  <si>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</si>
  <si>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</si>
  <si>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</si>
  <si>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</si>
  <si>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</si>
  <si>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</si>
  <si>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</si>
  <si>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</si>
  <si>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</si>
  <si>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</si>
  <si>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</si>
  <si>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</si>
  <si>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</si>
  <si>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</si>
  <si>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</si>
  <si>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</si>
  <si>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</si>
  <si>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</si>
  <si>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</si>
  <si>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</si>
  <si>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</si>
  <si>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</si>
  <si>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</si>
  <si>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</si>
  <si>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</si>
  <si>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</si>
  <si>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</si>
  <si>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</si>
  <si>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</si>
  <si>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</si>
  <si>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</si>
  <si>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</si>
  <si>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</si>
  <si>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</si>
  <si>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</si>
  <si>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</si>
  <si>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</si>
  <si>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</si>
  <si>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</si>
  <si>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</si>
  <si>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</si>
  <si>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</si>
  <si>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</si>
  <si>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</si>
  <si>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</si>
  <si>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</si>
  <si>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</si>
  <si>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</si>
  <si>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</si>
  <si>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</si>
  <si>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</si>
  <si>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</si>
  <si>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</si>
  <si>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</si>
  <si>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</si>
  <si>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</si>
  <si>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</si>
  <si>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</si>
  <si>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</si>
  <si>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</si>
  <si>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</si>
  <si>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</si>
  <si>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</si>
  <si>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</si>
  <si>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</si>
  <si>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</si>
  <si>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</si>
  <si>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</si>
  <si>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</si>
  <si>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</si>
  <si>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</si>
  <si>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</si>
  <si>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</si>
  <si>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</si>
  <si>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</si>
  <si>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</si>
  <si>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</si>
  <si>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</si>
  <si>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</si>
  <si>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</si>
  <si>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</si>
  <si>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</si>
  <si>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</si>
  <si>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</si>
  <si>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</si>
  <si>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</si>
  <si>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</si>
  <si>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</si>
  <si>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</si>
  <si>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</si>
  <si>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</si>
  <si>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</si>
  <si>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</si>
  <si>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</si>
  <si>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</si>
  <si>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</si>
  <si>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</si>
  <si>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</si>
  <si>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</si>
  <si>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</si>
  <si>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</si>
  <si>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</si>
  <si>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</si>
  <si>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</si>
  <si>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</si>
  <si>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</si>
  <si>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</si>
  <si>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</si>
  <si>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</si>
  <si>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</si>
  <si>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</si>
  <si>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</si>
  <si>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</si>
  <si>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</si>
  <si>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</si>
  <si>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</si>
  <si>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</si>
  <si>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</si>
  <si>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</si>
  <si>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</si>
  <si>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</si>
  <si>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</si>
  <si>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</si>
  <si>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</si>
  <si>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</si>
  <si>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</si>
  <si>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</si>
  <si>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</si>
  <si>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</si>
  <si>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</si>
  <si>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</si>
  <si>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</si>
  <si>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</si>
  <si>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</si>
  <si>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</si>
  <si>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</si>
  <si>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</si>
  <si>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</si>
  <si>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</si>
  <si>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</si>
  <si>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</si>
  <si>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</si>
  <si>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</si>
  <si>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</si>
  <si>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</si>
  <si>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</si>
  <si>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</si>
  <si>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</si>
  <si>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</si>
  <si>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</si>
  <si>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</si>
  <si>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</si>
  <si>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</si>
  <si>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</si>
  <si>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</si>
  <si>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</si>
  <si>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</si>
  <si>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</si>
  <si>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</si>
  <si>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</si>
  <si>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</si>
  <si>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</si>
  <si>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</si>
  <si>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</si>
  <si>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</si>
  <si>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</si>
  <si>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</si>
  <si>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</si>
  <si>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</si>
  <si>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</si>
  <si>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</si>
  <si>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</si>
  <si>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</si>
  <si>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</si>
  <si>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</si>
  <si>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</si>
  <si>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</si>
  <si>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</si>
  <si>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</si>
  <si>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</si>
  <si>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</si>
  <si>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</si>
  <si>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</si>
  <si>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</si>
  <si>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</si>
  <si>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</si>
  <si>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</si>
  <si>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</si>
  <si>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</si>
  <si>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</si>
  <si>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</si>
  <si>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</si>
  <si>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</si>
  <si>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</si>
  <si>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</si>
  <si>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</si>
  <si>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</si>
  <si>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</si>
  <si>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</si>
  <si>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</si>
  <si>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</si>
  <si>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</si>
  <si>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</si>
  <si>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</si>
  <si>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</si>
  <si>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</si>
  <si>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</si>
  <si>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</si>
  <si>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</si>
  <si>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</si>
  <si>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</si>
  <si>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</si>
  <si>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</si>
  <si>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</si>
  <si>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</si>
  <si>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</si>
  <si>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</si>
  <si>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</si>
  <si>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</si>
  <si>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</si>
  <si>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</si>
  <si>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</si>
  <si>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</si>
  <si>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</si>
  <si>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</si>
  <si>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</si>
  <si>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</si>
  <si>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</si>
  <si>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</si>
  <si>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</si>
  <si>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</si>
  <si>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</si>
  <si>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</si>
  <si>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</si>
  <si>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</si>
  <si>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</si>
  <si>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</si>
  <si>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</si>
  <si>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</si>
  <si>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</si>
  <si>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</si>
  <si>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</si>
  <si>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</si>
  <si>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</si>
  <si>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</si>
  <si>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</si>
  <si>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</si>
  <si>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</si>
  <si>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</si>
  <si>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</si>
  <si>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</si>
  <si>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</si>
  <si>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</si>
  <si>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</si>
  <si>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</si>
  <si>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</si>
  <si>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</si>
  <si>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</si>
  <si>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</si>
  <si>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</si>
  <si>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</si>
  <si>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</si>
  <si>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</si>
  <si>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</si>
  <si>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</si>
  <si>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</si>
  <si>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</si>
  <si>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</si>
  <si>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</si>
  <si>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</si>
  <si>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</si>
  <si>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</si>
  <si>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</si>
  <si>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</si>
  <si>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</si>
  <si>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</si>
  <si>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</si>
  <si>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</si>
  <si>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</si>
  <si>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</si>
  <si>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</si>
  <si>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</si>
  <si>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</si>
  <si>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</si>
  <si>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</si>
  <si>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</si>
  <si>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</si>
  <si>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</si>
  <si>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</si>
  <si>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</si>
  <si>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</si>
  <si>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</si>
  <si>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</si>
  <si>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</si>
  <si>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</si>
  <si>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</si>
  <si>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</si>
  <si>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</si>
  <si>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</si>
  <si>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</si>
  <si>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</si>
  <si>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</si>
  <si>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</si>
  <si>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</si>
  <si>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</si>
  <si>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</si>
  <si>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</si>
  <si>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</si>
  <si>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</si>
  <si>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</si>
  <si>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</si>
  <si>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</si>
  <si>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</si>
  <si>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</si>
  <si>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</si>
  <si>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</si>
  <si>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</si>
  <si>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</si>
  <si>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</si>
  <si>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</si>
  <si>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</si>
  <si>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</si>
  <si>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</si>
  <si>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</si>
  <si>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</si>
  <si>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</si>
  <si>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</si>
  <si>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</si>
  <si>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</si>
  <si>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</si>
  <si>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</si>
  <si>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</si>
  <si>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</si>
  <si>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</si>
  <si>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</si>
  <si>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</si>
  <si>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</si>
  <si>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</si>
  <si>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</si>
  <si>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</si>
  <si>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</si>
  <si>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</si>
  <si>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</si>
  <si>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</si>
  <si>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</si>
  <si>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</si>
  <si>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</si>
  <si>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</si>
  <si>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</si>
  <si>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</si>
  <si>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</si>
  <si>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</si>
  <si>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</si>
  <si>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</si>
  <si>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</si>
  <si>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</si>
  <si>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</si>
  <si>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</si>
  <si>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</si>
  <si>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</si>
  <si>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</si>
  <si>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</si>
  <si>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</si>
  <si>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</si>
  <si>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</si>
  <si>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</si>
  <si>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</si>
  <si>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</si>
  <si>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</si>
  <si>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</si>
  <si>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</si>
  <si>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</si>
  <si>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</si>
  <si>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</si>
  <si>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</si>
  <si>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</si>
  <si>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</si>
  <si>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</si>
  <si>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</si>
  <si>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</si>
  <si>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</si>
  <si>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</si>
  <si>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</si>
  <si>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</si>
  <si>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</si>
  <si>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</si>
  <si>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</si>
  <si>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</si>
  <si>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</si>
  <si>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</si>
  <si>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</si>
  <si>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</si>
  <si>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</si>
  <si>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</si>
  <si>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</si>
  <si>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</si>
  <si>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</si>
  <si>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</si>
  <si>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</si>
  <si>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</si>
  <si>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</si>
  <si>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</si>
  <si>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</si>
  <si>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</si>
  <si>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</si>
  <si>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</si>
  <si>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</si>
  <si>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</si>
  <si>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</si>
  <si>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</si>
  <si>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</si>
  <si>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</si>
  <si>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</si>
  <si>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</si>
  <si>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</si>
  <si>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</si>
  <si>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</si>
  <si>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</si>
  <si>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</si>
  <si>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</si>
  <si>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</si>
  <si>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</si>
  <si>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</si>
  <si>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</si>
  <si>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</si>
  <si>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</si>
  <si>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</si>
  <si>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</si>
  <si>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</si>
  <si>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</si>
  <si>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</si>
  <si>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</si>
  <si>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</si>
  <si>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</si>
  <si>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</si>
  <si>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</si>
  <si>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</si>
  <si>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</si>
  <si>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</si>
  <si>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</si>
  <si>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</si>
  <si>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</si>
  <si>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</si>
  <si>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</si>
  <si>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</si>
  <si>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</si>
  <si>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</si>
  <si>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</si>
  <si>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</si>
  <si>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</si>
  <si>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</si>
  <si>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</si>
  <si>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</si>
  <si>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</si>
  <si>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</si>
  <si>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</si>
  <si>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</si>
  <si>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</si>
  <si>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</si>
  <si>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</si>
  <si>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</si>
  <si>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</si>
  <si>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</si>
  <si>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</si>
  <si>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</si>
  <si>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</si>
  <si>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</si>
  <si>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</si>
  <si>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</si>
  <si>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</si>
  <si>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</si>
  <si>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</si>
  <si>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</si>
  <si>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</si>
  <si>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</si>
  <si>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</si>
  <si>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</si>
  <si>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</si>
  <si>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</si>
  <si>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</si>
  <si>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</si>
  <si>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</si>
  <si>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</si>
  <si>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</si>
  <si>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</si>
  <si>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</si>
  <si>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</si>
  <si>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</si>
  <si>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</si>
  <si>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</si>
  <si>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</si>
  <si>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</si>
  <si>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</si>
  <si>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</si>
  <si>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</si>
  <si>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</si>
  <si>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</si>
  <si>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</si>
  <si>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</si>
  <si>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</si>
  <si>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</si>
  <si>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</si>
  <si>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</si>
  <si>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</si>
  <si>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</si>
  <si>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</si>
  <si>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</si>
  <si>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</si>
  <si>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</si>
  <si>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</si>
  <si>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</si>
  <si>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</si>
  <si>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</si>
  <si>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</si>
  <si>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</si>
  <si>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</si>
  <si>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</si>
  <si>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</si>
  <si>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</si>
  <si>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</si>
  <si>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</si>
  <si>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</si>
  <si>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</si>
  <si>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</si>
  <si>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</si>
  <si>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</si>
  <si>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</si>
  <si>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</si>
  <si>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</si>
  <si>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</si>
  <si>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</si>
  <si>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</si>
  <si>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</si>
  <si>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</si>
  <si>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</si>
  <si>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</si>
  <si>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</si>
  <si>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</si>
  <si>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</si>
  <si>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</si>
  <si>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</si>
  <si>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</si>
  <si>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</si>
  <si>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</si>
  <si>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</si>
  <si>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</si>
  <si>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</si>
  <si>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</si>
  <si>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</si>
  <si>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</si>
  <si>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</si>
  <si>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</si>
  <si>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</si>
  <si>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</si>
  <si>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</si>
  <si>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</si>
  <si>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</si>
  <si>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</si>
  <si>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</si>
  <si>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</si>
  <si>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</si>
  <si>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</si>
  <si>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</si>
  <si>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</si>
  <si>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</si>
  <si>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</si>
  <si>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</si>
  <si>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</si>
  <si>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</si>
  <si>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</si>
  <si>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</si>
  <si>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</si>
  <si>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</si>
  <si>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</si>
  <si>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</si>
  <si>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</si>
  <si>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</si>
  <si>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</si>
  <si>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</si>
  <si>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</si>
  <si>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</si>
  <si>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</si>
  <si>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</si>
  <si>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</si>
  <si>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</si>
  <si>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</si>
  <si>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</si>
  <si>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</si>
  <si>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</si>
  <si>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</si>
  <si>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</si>
  <si>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</si>
  <si>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</si>
  <si>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</si>
  <si>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</si>
  <si>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</si>
  <si>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</si>
  <si>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</si>
  <si>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</si>
  <si>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</si>
  <si>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</si>
  <si>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</si>
  <si>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</si>
  <si>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</si>
  <si>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</si>
  <si>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</si>
  <si>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</si>
  <si>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</si>
  <si>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</si>
  <si>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</si>
  <si>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</si>
  <si>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</si>
  <si>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</si>
  <si>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</si>
  <si>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</si>
  <si>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</si>
  <si>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</si>
  <si>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</si>
  <si>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</si>
  <si>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</si>
  <si>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</si>
  <si>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</si>
  <si>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</si>
  <si>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</si>
  <si>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</si>
  <si>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</si>
  <si>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</si>
  <si>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</si>
  <si>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</si>
  <si>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</si>
  <si>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</si>
  <si>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</si>
  <si>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</si>
  <si>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</si>
  <si>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</si>
  <si>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</si>
  <si>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</si>
  <si>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</si>
  <si>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</si>
  <si>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</si>
  <si>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</si>
  <si>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</si>
  <si>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</si>
  <si>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</si>
  <si>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</si>
  <si>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</si>
  <si>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</si>
  <si>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</si>
  <si>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</si>
  <si>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</si>
  <si>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</si>
  <si>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</si>
  <si>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</si>
  <si>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</si>
  <si>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</si>
  <si>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</si>
  <si>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</si>
  <si>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</si>
  <si>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</si>
  <si>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</si>
  <si>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</si>
  <si>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</si>
  <si>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</si>
  <si>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</si>
  <si>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</si>
  <si>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</si>
  <si>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</si>
  <si>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</si>
  <si>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</si>
  <si>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</si>
  <si>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</si>
  <si>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</si>
  <si>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</si>
  <si>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</si>
  <si>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</si>
  <si>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</si>
  <si>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</si>
  <si>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</si>
  <si>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</si>
  <si>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</si>
  <si>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</si>
  <si>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</si>
  <si>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</si>
  <si>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</si>
  <si>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</si>
  <si>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</si>
  <si>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</si>
  <si>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</si>
  <si>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</si>
  <si>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</si>
  <si>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</si>
  <si>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</si>
  <si>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</si>
  <si>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</si>
  <si>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</si>
  <si>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</si>
  <si>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</si>
  <si>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</si>
  <si>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</si>
  <si>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</si>
  <si>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</si>
  <si>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</si>
  <si>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</si>
  <si>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</si>
  <si>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</si>
  <si>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</si>
  <si>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</si>
  <si>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</si>
  <si>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</si>
  <si>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</si>
  <si>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</si>
  <si>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</si>
  <si>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</si>
  <si>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</si>
  <si>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</si>
  <si>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</si>
  <si>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</si>
  <si>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</si>
  <si>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</si>
  <si>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</si>
  <si>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</si>
  <si>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</si>
  <si>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</si>
  <si>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</si>
  <si>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</si>
  <si>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</si>
  <si>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</si>
  <si>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</si>
  <si>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</si>
  <si>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</si>
  <si>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</si>
  <si>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</si>
  <si>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</si>
  <si>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</si>
  <si>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</si>
  <si>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</si>
  <si>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</si>
  <si>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</si>
  <si>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</si>
  <si>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</si>
  <si>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</si>
  <si>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</si>
  <si>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</si>
  <si>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</si>
  <si>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</si>
  <si>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</si>
  <si>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</si>
  <si>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</si>
  <si>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</si>
  <si>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</si>
  <si>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</si>
  <si>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</si>
  <si>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</si>
  <si>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</si>
  <si>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</si>
  <si>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</si>
  <si>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</si>
  <si>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</si>
  <si>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</si>
  <si>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</si>
  <si>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</si>
  <si>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</si>
  <si>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</si>
  <si>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</si>
  <si>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</si>
  <si>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</si>
  <si>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</si>
  <si>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</si>
  <si>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</si>
  <si>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</si>
  <si>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</si>
  <si>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</si>
  <si>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</si>
  <si>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</si>
  <si>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</si>
  <si>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</si>
  <si>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</si>
  <si>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</si>
  <si>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</si>
  <si>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</si>
  <si>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</si>
  <si>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</si>
  <si>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</si>
  <si>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</si>
  <si>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</si>
  <si>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</si>
  <si>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</si>
  <si>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</si>
  <si>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</si>
  <si>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</si>
  <si>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</si>
  <si>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</si>
  <si>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</si>
  <si>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</si>
  <si>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</si>
  <si>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</si>
  <si>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</si>
  <si>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</si>
  <si>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</si>
  <si>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</si>
  <si>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</si>
  <si>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</si>
  <si>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</si>
  <si>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</si>
  <si>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</si>
  <si>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</si>
  <si>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</si>
  <si>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</si>
  <si>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</si>
  <si>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</si>
  <si>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</si>
  <si>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</si>
  <si>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</si>
  <si>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</si>
  <si>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</si>
  <si>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</si>
  <si>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</si>
  <si>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</si>
  <si>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</si>
  <si>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</si>
  <si>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</si>
  <si>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</si>
  <si>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</si>
  <si>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</si>
  <si>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</si>
  <si>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</si>
  <si>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</si>
  <si>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</si>
  <si>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</si>
  <si>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</si>
  <si>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</si>
  <si>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</si>
  <si>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</si>
  <si>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</si>
  <si>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</si>
  <si>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</si>
  <si>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</si>
  <si>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</si>
  <si>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</si>
  <si>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</si>
  <si>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</si>
  <si>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</si>
  <si>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</si>
  <si>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</si>
  <si>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</si>
  <si>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</si>
  <si>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</si>
  <si>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</si>
  <si>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</si>
  <si>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</si>
  <si>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</si>
  <si>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</si>
  <si>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</si>
  <si>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</si>
  <si>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</si>
  <si>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</si>
  <si>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</si>
  <si>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</si>
  <si>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</si>
  <si>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</si>
  <si>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</si>
  <si>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</si>
  <si>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</si>
  <si>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</si>
  <si>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</si>
  <si>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</si>
  <si>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</si>
  <si>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</si>
  <si>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</si>
  <si>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</si>
  <si>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</si>
  <si>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</si>
  <si>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</si>
  <si>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</si>
  <si>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</si>
  <si>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</si>
  <si>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</si>
  <si>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</si>
  <si>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</si>
  <si>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</si>
  <si>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</si>
  <si>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</si>
  <si>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</si>
  <si>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</si>
  <si>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</si>
  <si>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</si>
  <si>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</si>
  <si>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</si>
  <si>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</si>
  <si>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</si>
  <si>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</si>
  <si>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</si>
  <si>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</si>
  <si>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</si>
  <si>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</si>
  <si>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</si>
  <si>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</si>
  <si>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</si>
  <si>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</si>
  <si>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</si>
  <si>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</si>
  <si>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</si>
  <si>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</si>
  <si>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</si>
  <si>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</si>
  <si>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</si>
  <si>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</si>
  <si>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</si>
  <si>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</si>
  <si>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</si>
  <si>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</si>
  <si>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</si>
  <si>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</si>
  <si>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</si>
  <si>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</si>
  <si>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</si>
  <si>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</si>
  <si>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</si>
  <si>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</si>
  <si>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</si>
  <si>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</si>
  <si>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</si>
  <si>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</si>
  <si>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</si>
  <si>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</si>
  <si>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</si>
  <si>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</si>
  <si>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</si>
  <si>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</si>
  <si>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</si>
  <si>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</si>
  <si>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</si>
  <si>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</si>
  <si>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</si>
  <si>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</si>
  <si>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</si>
  <si>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</si>
  <si>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</si>
  <si>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</si>
  <si>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</si>
  <si>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</si>
  <si>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</si>
  <si>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</si>
  <si>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</si>
  <si>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</si>
  <si>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</si>
  <si>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</si>
  <si>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</si>
  <si>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</si>
  <si>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</si>
  <si>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</si>
  <si>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</si>
  <si>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</si>
  <si>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</si>
  <si>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</si>
  <si>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</si>
  <si>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</si>
  <si>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</si>
  <si>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</si>
  <si>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</si>
  <si>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</si>
  <si>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</si>
  <si>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</si>
  <si>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</si>
  <si>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</si>
  <si>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</si>
  <si>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</si>
  <si>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</si>
  <si>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</si>
  <si>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</si>
  <si>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</si>
  <si>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</si>
  <si>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</si>
  <si>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</si>
  <si>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</si>
  <si>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</si>
  <si>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</si>
  <si>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</si>
  <si>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</si>
  <si>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</si>
  <si>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</si>
  <si>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</si>
  <si>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</si>
  <si>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</si>
  <si>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</si>
  <si>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</si>
  <si>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</si>
  <si>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</si>
  <si>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</si>
  <si>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</si>
  <si>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</si>
  <si>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</si>
  <si>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</si>
  <si>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</si>
  <si>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</si>
  <si>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</si>
  <si>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</si>
  <si>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</si>
  <si>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</si>
  <si>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</si>
  <si>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</si>
  <si>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</si>
  <si>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</si>
  <si>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</si>
  <si>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</si>
  <si>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</si>
  <si>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</si>
  <si>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</si>
  <si>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</si>
  <si>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</si>
  <si>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</si>
  <si>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</si>
  <si>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</si>
  <si>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</si>
  <si>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</si>
  <si>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</si>
  <si>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</si>
  <si>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</si>
  <si>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</si>
  <si>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</si>
  <si>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</si>
  <si>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</si>
  <si>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</si>
  <si>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</si>
  <si>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</si>
  <si>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</si>
  <si>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</si>
  <si>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</si>
  <si>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</si>
  <si>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</si>
  <si>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</si>
  <si>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</si>
  <si>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</si>
  <si>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</si>
  <si>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</si>
  <si>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</si>
  <si>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</si>
  <si>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</si>
  <si>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</si>
  <si>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</si>
  <si>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</si>
  <si>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</si>
  <si>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</si>
  <si>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</si>
  <si>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</si>
  <si>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</si>
  <si>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</si>
  <si>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</si>
  <si>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</si>
  <si>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</si>
  <si>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</si>
  <si>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</si>
  <si>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</si>
  <si>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</si>
  <si>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</si>
  <si>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</si>
  <si>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</si>
  <si>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</si>
  <si>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</si>
  <si>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</si>
  <si>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</si>
  <si>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</si>
  <si>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</si>
  <si>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</si>
  <si>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</si>
  <si>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</si>
  <si>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</si>
  <si>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</si>
  <si>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</si>
  <si>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</si>
  <si>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</si>
  <si>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</si>
  <si>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</si>
  <si>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</si>
  <si>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</si>
  <si>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</si>
  <si>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</si>
  <si>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</si>
  <si>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</si>
  <si>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</si>
  <si>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</si>
  <si>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</si>
  <si>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</si>
  <si>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</si>
  <si>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</si>
  <si>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</si>
  <si>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</si>
  <si>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</si>
  <si>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</si>
  <si>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</si>
  <si>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</si>
  <si>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</si>
  <si>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</si>
  <si>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</si>
  <si>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</si>
  <si>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</si>
  <si>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</si>
  <si>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</si>
  <si>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</si>
  <si>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</si>
  <si>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</si>
  <si>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</si>
  <si>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</si>
  <si>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</si>
  <si>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</si>
  <si>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</si>
  <si>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</si>
  <si>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</si>
  <si>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</si>
  <si>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</si>
  <si>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</si>
  <si>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</si>
  <si>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</si>
  <si>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</si>
  <si>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</si>
  <si>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</si>
  <si>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</si>
  <si>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</si>
  <si>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</si>
  <si>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</si>
  <si>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</si>
  <si>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</si>
  <si>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</si>
  <si>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</si>
  <si>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</si>
  <si>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</si>
  <si>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</si>
  <si>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</si>
  <si>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</si>
  <si>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</si>
  <si>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</si>
  <si>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</si>
  <si>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</si>
  <si>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</si>
  <si>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</si>
  <si>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</si>
  <si>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</si>
  <si>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</si>
  <si>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</si>
  <si>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</si>
  <si>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</si>
  <si>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</si>
  <si>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</si>
  <si>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</si>
  <si>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</si>
  <si>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</si>
  <si>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</si>
  <si>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</si>
  <si>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</si>
  <si>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</si>
  <si>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</si>
  <si>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</si>
  <si>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</si>
  <si>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</si>
  <si>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</si>
  <si>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</si>
  <si>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</si>
  <si>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</si>
  <si>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</si>
  <si>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</si>
  <si>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</si>
  <si>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</si>
  <si>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</si>
  <si>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</si>
  <si>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</si>
  <si>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</si>
  <si>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</si>
  <si>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</si>
  <si>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</si>
  <si>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</si>
  <si>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</si>
  <si>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</si>
  <si>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</si>
  <si>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</si>
  <si>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</si>
  <si>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</si>
  <si>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</si>
  <si>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</si>
  <si>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</si>
  <si>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</si>
  <si>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</si>
  <si>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</si>
  <si>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</si>
  <si>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</si>
  <si>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</si>
  <si>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</si>
  <si>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</si>
  <si>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</si>
  <si>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</si>
  <si>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</si>
  <si>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</si>
  <si>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</si>
  <si>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</si>
  <si>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</si>
  <si>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</si>
  <si>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</si>
  <si>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</si>
  <si>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</si>
  <si>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</si>
  <si>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</si>
  <si>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</si>
  <si>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</si>
  <si>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</si>
  <si>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</si>
  <si>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</si>
  <si>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</si>
  <si>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</si>
  <si>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</si>
  <si>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</si>
  <si>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</si>
  <si>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</si>
  <si>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</si>
  <si>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</si>
  <si>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</si>
  <si>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</si>
  <si>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</si>
  <si>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</si>
  <si>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</si>
  <si>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</si>
  <si>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</si>
  <si>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</si>
  <si>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</si>
  <si>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</si>
  <si>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</si>
  <si>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</si>
  <si>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</si>
  <si>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</si>
  <si>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</si>
  <si>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</si>
  <si>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</si>
  <si>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</si>
  <si>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</si>
  <si>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</si>
  <si>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</si>
  <si>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</si>
  <si>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</si>
  <si>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</si>
  <si>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</si>
  <si>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</si>
  <si>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</si>
  <si>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</si>
  <si>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</si>
  <si>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</si>
  <si>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</si>
  <si>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</si>
  <si>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</si>
  <si>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</si>
  <si>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</si>
  <si>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</si>
  <si>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</si>
  <si>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</si>
  <si>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</si>
  <si>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</si>
  <si>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</si>
  <si>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</si>
  <si>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</si>
  <si>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</si>
  <si>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</si>
  <si>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</si>
  <si>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</si>
  <si>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</si>
  <si>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</si>
  <si>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</si>
  <si>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</si>
  <si>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</si>
  <si>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</si>
  <si>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</si>
  <si>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</si>
  <si>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</si>
  <si>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</si>
  <si>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</si>
  <si>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</si>
  <si>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</si>
  <si>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</si>
  <si>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</si>
  <si>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</si>
  <si>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</si>
  <si>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</si>
  <si>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</si>
  <si>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</si>
  <si>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</si>
  <si>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</si>
  <si>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</si>
  <si>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</si>
  <si>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</si>
  <si>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</si>
  <si>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</si>
  <si>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</si>
  <si>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</si>
  <si>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</si>
  <si>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</si>
  <si>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</si>
  <si>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</si>
  <si>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</si>
  <si>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</si>
  <si>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</si>
  <si>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</si>
  <si>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</si>
  <si>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</si>
  <si>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</si>
  <si>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</si>
  <si>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</si>
  <si>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</si>
  <si>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</si>
  <si>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</si>
  <si>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</si>
  <si>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</si>
  <si>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</si>
  <si>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</si>
  <si>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</si>
  <si>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</si>
  <si>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</si>
  <si>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</si>
  <si>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</si>
  <si>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</si>
  <si>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</si>
  <si>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</si>
  <si>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</si>
  <si>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</si>
  <si>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</si>
  <si>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</si>
  <si>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</si>
  <si>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</si>
  <si>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</si>
  <si>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</si>
  <si>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</si>
  <si>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</si>
  <si>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</si>
  <si>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</si>
  <si>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</si>
  <si>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</si>
  <si>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</si>
  <si>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</si>
  <si>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</si>
  <si>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</si>
  <si>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</si>
  <si>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</si>
  <si>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</si>
  <si>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</si>
  <si>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</si>
  <si>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</si>
  <si>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</si>
  <si>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</si>
  <si>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</si>
  <si>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</si>
  <si>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</si>
  <si>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</si>
  <si>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</si>
  <si>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</si>
  <si>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</si>
  <si>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</si>
  <si>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</si>
  <si>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</si>
  <si>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</si>
  <si>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</si>
  <si>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</si>
  <si>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</si>
  <si>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</si>
  <si>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</si>
  <si>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</si>
  <si>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</si>
  <si>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</si>
  <si>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</si>
  <si>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</si>
  <si>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</si>
  <si>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</si>
  <si>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</si>
  <si>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</si>
  <si>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</si>
  <si>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</si>
  <si>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</si>
  <si>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</si>
  <si>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</si>
  <si>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</si>
  <si>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</si>
  <si>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</si>
  <si>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</si>
  <si>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</si>
  <si>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</si>
  <si>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</si>
  <si>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</si>
  <si>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</si>
  <si>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</si>
  <si>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</si>
  <si>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</si>
  <si>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</si>
  <si>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</si>
  <si>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</si>
  <si>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</si>
  <si>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</si>
  <si>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</si>
  <si>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</si>
  <si>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</si>
  <si>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</si>
  <si>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</si>
  <si>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</si>
  <si>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</si>
  <si>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</si>
  <si>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</si>
  <si>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</si>
  <si>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</si>
  <si>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</si>
  <si>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</si>
  <si>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</si>
  <si>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</si>
  <si>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</si>
  <si>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</si>
  <si>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</si>
  <si>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</si>
  <si>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</si>
  <si>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</si>
  <si>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</si>
  <si>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</si>
  <si>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</si>
  <si>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</si>
  <si>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</si>
  <si>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</si>
  <si>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</si>
  <si>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</si>
  <si>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</si>
  <si>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</si>
  <si>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</si>
  <si>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</si>
  <si>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</si>
  <si>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</si>
  <si>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</si>
  <si>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</si>
  <si>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</si>
  <si>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</si>
  <si>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</si>
  <si>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</si>
  <si>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</si>
  <si>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</si>
  <si>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</si>
  <si>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</si>
  <si>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</si>
  <si>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</si>
  <si>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</si>
  <si>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</si>
  <si>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</si>
  <si>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</si>
  <si>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</si>
  <si>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</si>
  <si>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</si>
  <si>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</si>
  <si>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</si>
  <si>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</si>
  <si>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</si>
  <si>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</si>
  <si>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</si>
  <si>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</si>
  <si>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</si>
  <si>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</si>
  <si>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</si>
  <si>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</si>
  <si>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</si>
  <si>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</si>
  <si>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</si>
  <si>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</si>
  <si>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</si>
  <si>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</si>
  <si>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</si>
  <si>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</si>
  <si>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</si>
  <si>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</si>
  <si>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</si>
  <si>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</si>
  <si>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</si>
  <si>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</si>
  <si>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</si>
  <si>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</si>
  <si>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</si>
  <si>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</si>
  <si>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</si>
  <si>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</si>
  <si>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</si>
  <si>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</si>
  <si>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</si>
  <si>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</si>
  <si>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</si>
  <si>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</si>
  <si>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</si>
  <si>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</si>
  <si>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</si>
  <si>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</si>
  <si>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</si>
  <si>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</si>
  <si>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</si>
  <si>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</si>
  <si>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</si>
  <si>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</si>
  <si>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</si>
  <si>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</si>
  <si>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</si>
  <si>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</si>
  <si>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</si>
  <si>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</si>
  <si>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</si>
  <si>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</si>
  <si>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</si>
  <si>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</si>
  <si>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</si>
  <si>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</si>
  <si>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</si>
  <si>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</si>
  <si>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</si>
  <si>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</si>
  <si>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</si>
  <si>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</si>
  <si>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</si>
  <si>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</si>
  <si>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</si>
  <si>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</si>
  <si>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</si>
  <si>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</si>
  <si>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</si>
  <si>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</si>
  <si>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</si>
  <si>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</si>
  <si>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</si>
  <si>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</si>
  <si>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</si>
  <si>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</si>
  <si>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</si>
  <si>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</si>
  <si>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</si>
  <si>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</si>
  <si>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</si>
  <si>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</si>
  <si>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</si>
  <si>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</si>
  <si>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</si>
  <si>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</si>
  <si>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</si>
  <si>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</si>
  <si>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</si>
  <si>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</si>
  <si>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</si>
  <si>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</si>
  <si>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</si>
  <si>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</si>
  <si>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</si>
  <si>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</si>
  <si>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</si>
  <si>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</si>
  <si>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</si>
  <si>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</si>
  <si>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</si>
  <si>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</si>
  <si>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</si>
  <si>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</si>
  <si>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</si>
  <si>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</si>
  <si>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</si>
  <si>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</si>
  <si>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</si>
  <si>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</si>
  <si>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</si>
  <si>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</si>
  <si>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</si>
  <si>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</si>
  <si>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</si>
  <si>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</si>
  <si>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</si>
  <si>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</si>
  <si>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</si>
  <si>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</si>
  <si>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</si>
  <si>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</si>
  <si>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</si>
  <si>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</si>
  <si>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</si>
  <si>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</si>
  <si>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</si>
  <si>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</si>
  <si>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</si>
  <si>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</si>
  <si>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</si>
  <si>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</si>
  <si>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</si>
  <si>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</si>
  <si>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</si>
  <si>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</si>
  <si>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</si>
  <si>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</si>
  <si>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</si>
  <si>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</si>
  <si>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</si>
  <si>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</si>
  <si>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</si>
  <si>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</si>
  <si>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</si>
  <si>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</si>
  <si>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</si>
  <si>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</si>
  <si>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</si>
  <si>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</si>
  <si>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</si>
  <si>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</si>
  <si>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</si>
  <si>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</si>
  <si>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</si>
  <si>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</si>
  <si>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</si>
  <si>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</si>
  <si>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</si>
  <si>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</si>
  <si>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</si>
  <si>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</si>
  <si>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</si>
  <si>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</si>
  <si>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</si>
  <si>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</si>
  <si>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</si>
  <si>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</si>
  <si>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</si>
  <si>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</si>
  <si>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</si>
  <si>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</si>
  <si>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</si>
  <si>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</si>
  <si>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</si>
  <si>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</si>
  <si>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</si>
  <si>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</si>
  <si>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</si>
  <si>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</si>
  <si>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</si>
  <si>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</si>
  <si>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</si>
  <si>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</si>
  <si>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</si>
  <si>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</si>
  <si>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</si>
  <si>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</si>
  <si>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</si>
  <si>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</si>
  <si>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</si>
  <si>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</si>
  <si>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</si>
  <si>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</si>
  <si>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</si>
  <si>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</si>
  <si>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</si>
  <si>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</si>
  <si>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</si>
  <si>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</si>
  <si>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</si>
  <si>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</si>
  <si>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</si>
  <si>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</si>
  <si>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</si>
  <si>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</si>
  <si>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</si>
  <si>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</si>
  <si>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</si>
  <si>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</si>
  <si>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</si>
  <si>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</si>
  <si>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</si>
  <si>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</si>
  <si>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</si>
  <si>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</si>
  <si>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</si>
  <si>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</si>
  <si>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</si>
  <si>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</si>
  <si>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</si>
  <si>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</si>
  <si>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</si>
  <si>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</si>
  <si>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</si>
  <si>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</si>
  <si>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</si>
  <si>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</si>
  <si>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</si>
  <si>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</si>
  <si>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</si>
  <si>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</si>
  <si>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</si>
  <si>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</si>
  <si>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</si>
  <si>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</si>
  <si>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</si>
  <si>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</si>
  <si>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</si>
  <si>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</si>
  <si>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</si>
  <si>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</si>
  <si>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</si>
  <si>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</si>
  <si>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</si>
  <si>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</si>
  <si>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</si>
  <si>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</si>
  <si>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</si>
  <si>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</si>
  <si>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</si>
  <si>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</si>
  <si>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</si>
  <si>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</si>
  <si>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</si>
  <si>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</si>
  <si>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</si>
  <si>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</si>
  <si>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</si>
  <si>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</si>
  <si>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</si>
  <si>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</si>
  <si>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</si>
  <si>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</si>
  <si>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</si>
  <si>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</si>
  <si>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</si>
  <si>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</si>
  <si>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</si>
  <si>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</si>
  <si>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</si>
  <si>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</si>
  <si>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</si>
  <si>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</si>
  <si>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</si>
  <si>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</si>
  <si>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</si>
  <si>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</si>
  <si>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</si>
  <si>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</si>
  <si>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</si>
  <si>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</si>
  <si>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</si>
  <si>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</si>
  <si>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</si>
  <si>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</si>
  <si>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</si>
  <si>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</si>
  <si>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</si>
  <si>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</si>
  <si>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</si>
  <si>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</si>
  <si>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</si>
  <si>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</si>
  <si>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</si>
  <si>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</si>
  <si>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</si>
  <si>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</si>
  <si>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</si>
  <si>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</si>
  <si>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</si>
  <si>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</si>
  <si>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</si>
  <si>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</si>
  <si>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</si>
  <si>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</si>
  <si>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</si>
  <si>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</si>
  <si>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</si>
  <si>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</si>
  <si>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</si>
  <si>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</si>
  <si>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</si>
  <si>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</si>
  <si>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</si>
  <si>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</si>
  <si>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</si>
  <si>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</si>
  <si>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</si>
  <si>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</si>
  <si>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</si>
  <si>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</si>
  <si>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</si>
  <si>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</si>
  <si>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</si>
  <si>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</si>
  <si>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</si>
  <si>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</si>
  <si>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</si>
  <si>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</si>
  <si>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</si>
  <si>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</si>
  <si>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</si>
  <si>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</si>
  <si>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</si>
  <si>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</si>
  <si>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</si>
  <si>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</si>
  <si>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</si>
  <si>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</si>
  <si>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</si>
  <si>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</si>
  <si>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</si>
  <si>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</si>
  <si>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</si>
  <si>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</si>
  <si>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</si>
  <si>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</si>
  <si>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</si>
  <si>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</si>
  <si>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</si>
  <si>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</si>
  <si>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</si>
  <si>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</si>
  <si>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</si>
  <si>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</si>
  <si>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</si>
  <si>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</si>
  <si>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</si>
  <si>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</si>
  <si>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</si>
  <si>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</si>
  <si>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</si>
  <si>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</si>
  <si>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</si>
  <si>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</si>
  <si>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</si>
  <si>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</si>
  <si>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</si>
  <si>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</si>
  <si>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</si>
  <si>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</si>
  <si>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</si>
  <si>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</si>
  <si>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</si>
  <si>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</si>
  <si>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</si>
  <si>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</si>
  <si>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</si>
  <si>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</si>
  <si>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</si>
  <si>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</si>
  <si>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</si>
  <si>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</si>
  <si>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</si>
  <si>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</si>
  <si>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</si>
  <si>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</si>
  <si>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</si>
  <si>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</si>
  <si>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</si>
  <si>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</si>
  <si>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</si>
  <si>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</si>
  <si>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</si>
  <si>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</si>
  <si>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</si>
  <si>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</si>
  <si>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</si>
  <si>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</si>
  <si>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</si>
  <si>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</si>
  <si>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</si>
  <si>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</si>
  <si>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</si>
  <si>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</si>
  <si>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</si>
  <si>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</si>
  <si>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</si>
  <si>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</si>
  <si>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</si>
  <si>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</si>
  <si>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</si>
  <si>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</si>
  <si>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</si>
  <si>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</si>
  <si>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</si>
  <si>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</si>
  <si>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</si>
  <si>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</si>
  <si>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</si>
  <si>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</si>
  <si>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</si>
  <si>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</si>
  <si>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</si>
  <si>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</si>
  <si>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</si>
  <si>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</si>
  <si>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</si>
  <si>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</si>
  <si>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</si>
  <si>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</si>
  <si>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</si>
  <si>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</si>
  <si>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</si>
  <si>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</si>
  <si>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</si>
  <si>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</si>
  <si>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</si>
  <si>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</si>
  <si>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</si>
  <si>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</si>
  <si>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</si>
  <si>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</si>
  <si>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</si>
  <si>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</si>
  <si>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</si>
  <si>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</si>
  <si>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</si>
  <si>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</si>
  <si>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</si>
  <si>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</si>
  <si>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</si>
  <si>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</si>
  <si>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</si>
  <si>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</si>
  <si>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</si>
  <si>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</si>
  <si>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</si>
  <si>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</si>
  <si>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</si>
  <si>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</si>
  <si>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</si>
  <si>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</si>
  <si>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</si>
  <si>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</si>
  <si>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</si>
  <si>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</si>
  <si>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</si>
  <si>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</si>
  <si>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</si>
  <si>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</si>
  <si>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</si>
  <si>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</si>
  <si>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</si>
  <si>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</si>
  <si>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</si>
  <si>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</si>
  <si>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</si>
  <si>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</si>
  <si>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</si>
  <si>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</si>
  <si>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</si>
  <si>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</si>
  <si>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</si>
  <si>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</si>
  <si>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</si>
  <si>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</si>
  <si>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</si>
  <si>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</si>
  <si>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</si>
  <si>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</si>
  <si>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</si>
  <si>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</si>
  <si>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</si>
  <si>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</si>
  <si>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</si>
  <si>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</si>
  <si>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</si>
  <si>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</si>
  <si>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</si>
  <si>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</si>
  <si>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</si>
  <si>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</si>
  <si>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</si>
  <si>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</si>
  <si>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</si>
  <si>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</si>
  <si>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</si>
  <si>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</si>
  <si>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</si>
  <si>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</si>
  <si>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</si>
  <si>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</si>
  <si>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</si>
  <si>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</si>
  <si>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</si>
  <si>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</si>
  <si>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</si>
  <si>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</si>
  <si>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</si>
  <si>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</si>
  <si>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</si>
  <si>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</si>
  <si>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</si>
  <si>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</si>
  <si>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</si>
  <si>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</si>
  <si>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</si>
  <si>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</si>
  <si>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</si>
  <si>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</si>
  <si>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</si>
  <si>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</si>
  <si>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</si>
  <si>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</si>
  <si>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</si>
  <si>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</si>
  <si>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</si>
  <si>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</si>
  <si>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</si>
  <si>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</si>
  <si>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</si>
  <si>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</si>
  <si>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</si>
  <si>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</si>
  <si>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</si>
  <si>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</si>
  <si>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</si>
  <si>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</si>
  <si>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</si>
  <si>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</si>
  <si>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</si>
  <si>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</si>
  <si>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</si>
  <si>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</si>
  <si>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</si>
  <si>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</si>
  <si>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</si>
  <si>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</si>
  <si>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</si>
  <si>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</si>
  <si>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</si>
  <si>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</si>
  <si>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</si>
  <si>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</si>
  <si>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</si>
  <si>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</si>
  <si>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</si>
  <si>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</si>
  <si>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</si>
  <si>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</si>
  <si>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</si>
  <si>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</si>
  <si>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</si>
  <si>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</si>
  <si>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</si>
  <si>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</si>
  <si>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</si>
  <si>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</si>
  <si>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</si>
  <si>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</si>
  <si>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</si>
  <si>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</si>
  <si>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</si>
  <si>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</si>
  <si>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</si>
  <si>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</si>
  <si>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</si>
  <si>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</si>
  <si>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</si>
  <si>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</si>
  <si>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</si>
  <si>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</si>
  <si>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</si>
  <si>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</si>
  <si>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</si>
  <si>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</si>
  <si>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</si>
  <si>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</si>
  <si>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</si>
  <si>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</si>
  <si>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</si>
  <si>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</si>
  <si>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</si>
  <si>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</si>
  <si>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</si>
  <si>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</si>
  <si>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</si>
  <si>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</si>
  <si>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</si>
  <si>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</si>
  <si>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</si>
  <si>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</si>
  <si>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</si>
  <si>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</si>
  <si>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</si>
  <si>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</si>
  <si>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</si>
  <si>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</si>
  <si>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</si>
  <si>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</si>
  <si>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</si>
  <si>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</si>
  <si>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</si>
  <si>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</si>
  <si>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</si>
  <si>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</si>
  <si>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</si>
  <si>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</si>
  <si>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</si>
  <si>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</si>
  <si>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</si>
  <si>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</si>
  <si>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</si>
  <si>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</si>
  <si>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</si>
  <si>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</si>
  <si>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</si>
  <si>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</si>
  <si>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</si>
  <si>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</si>
  <si>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</si>
  <si>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</si>
  <si>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</si>
  <si>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</si>
  <si>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</si>
  <si>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</si>
  <si>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</si>
  <si>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</si>
  <si>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</si>
  <si>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</si>
  <si>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</si>
  <si>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</si>
  <si>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</si>
  <si>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</si>
  <si>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</si>
  <si>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</si>
  <si>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</si>
  <si>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</si>
  <si>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</si>
  <si>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</si>
  <si>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</si>
  <si>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</si>
  <si>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</si>
  <si>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</si>
  <si>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</si>
  <si>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</si>
  <si>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</si>
  <si>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</si>
  <si>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</si>
  <si>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</si>
  <si>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</si>
  <si>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</si>
  <si>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</si>
  <si>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</si>
  <si>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</si>
  <si>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</si>
  <si>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</si>
  <si>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</si>
  <si>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</si>
  <si>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</si>
  <si>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</si>
  <si>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</si>
  <si>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</si>
  <si>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</si>
  <si>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</si>
  <si>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</si>
  <si>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</si>
  <si>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</si>
  <si>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</si>
  <si>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</si>
  <si>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</si>
  <si>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</si>
  <si>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</si>
  <si>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</si>
  <si>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</si>
  <si>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</si>
  <si>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</si>
  <si>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</si>
  <si>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</si>
  <si>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</si>
  <si>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</si>
  <si>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</si>
  <si>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</si>
  <si>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</si>
  <si>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</si>
  <si>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</si>
  <si>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</si>
  <si>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</si>
  <si>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</si>
  <si>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</si>
  <si>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</si>
  <si>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</si>
  <si>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</si>
  <si>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</si>
  <si>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</si>
  <si>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</si>
  <si>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</si>
  <si>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</si>
  <si>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</si>
  <si>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</si>
  <si>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</si>
  <si>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</si>
  <si>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</si>
  <si>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</si>
  <si>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</si>
  <si>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</si>
  <si>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</si>
  <si>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</si>
  <si>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</si>
  <si>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</si>
  <si>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</si>
  <si>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</si>
  <si>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</si>
  <si>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</si>
  <si>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</si>
  <si>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</si>
  <si>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</si>
  <si>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</si>
  <si>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</si>
  <si>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</si>
  <si>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</si>
  <si>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</si>
  <si>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</si>
  <si>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</si>
  <si>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</si>
  <si>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</si>
  <si>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</si>
  <si>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</si>
  <si>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</si>
  <si>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</si>
  <si>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</si>
  <si>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</si>
  <si>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</si>
  <si>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</si>
  <si>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</si>
  <si>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</si>
  <si>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</si>
  <si>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</si>
  <si>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</si>
  <si>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</si>
  <si>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</si>
  <si>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</si>
  <si>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</si>
  <si>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</si>
  <si>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</si>
  <si>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</si>
  <si>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</si>
  <si>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</si>
  <si>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</si>
  <si>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</si>
  <si>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</si>
  <si>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</si>
  <si>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</si>
  <si>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</si>
  <si>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</si>
  <si>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</si>
  <si>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</si>
  <si>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</si>
  <si>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</si>
  <si>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</si>
  <si>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</si>
  <si>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</si>
  <si>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</si>
  <si>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</si>
  <si>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</si>
  <si>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</si>
  <si>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</si>
  <si>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</si>
  <si>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</si>
  <si>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</si>
  <si>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</si>
  <si>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</si>
  <si>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</si>
  <si>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</si>
  <si>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</si>
  <si>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</si>
  <si>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</si>
  <si>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</si>
  <si>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</si>
  <si>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</si>
  <si>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</si>
  <si>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</si>
  <si>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</si>
  <si>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</si>
  <si>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</si>
  <si>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</si>
  <si>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</si>
  <si>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</si>
  <si>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</si>
  <si>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</si>
  <si>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</si>
  <si>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</si>
  <si>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</si>
  <si>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</si>
  <si>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</si>
  <si>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</si>
  <si>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</si>
  <si>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</si>
  <si>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</si>
  <si>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</si>
  <si>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</si>
  <si>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</si>
  <si>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</si>
  <si>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</si>
  <si>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</si>
  <si>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</si>
  <si>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</si>
  <si>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</si>
  <si>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</si>
  <si>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</si>
  <si>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</si>
  <si>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</si>
  <si>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</si>
  <si>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</si>
  <si>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</si>
  <si>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</si>
  <si>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</si>
  <si>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</si>
  <si>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</si>
  <si>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</si>
  <si>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</si>
  <si>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</si>
  <si>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</si>
  <si>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</si>
  <si>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</si>
  <si>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</si>
  <si>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</si>
  <si>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</si>
  <si>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</si>
  <si>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</si>
  <si>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</si>
  <si>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</si>
  <si>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</si>
  <si>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</si>
  <si>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</si>
  <si>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</si>
  <si>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</si>
  <si>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</si>
  <si>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</si>
  <si>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</si>
  <si>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</si>
  <si>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</si>
  <si>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</si>
  <si>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</si>
  <si>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</si>
  <si>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</si>
  <si>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</si>
  <si>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</si>
  <si>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</si>
  <si>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</si>
  <si>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</si>
  <si>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</si>
  <si>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</si>
  <si>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</si>
  <si>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</si>
  <si>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</si>
  <si>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</si>
  <si>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</si>
  <si>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</si>
  <si>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</si>
  <si>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</si>
  <si>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</si>
  <si>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</si>
  <si>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</si>
  <si>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</si>
  <si>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</si>
  <si>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</si>
  <si>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</si>
  <si>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</si>
  <si>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</si>
  <si>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</si>
  <si>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</si>
  <si>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</si>
  <si>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</si>
  <si>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</si>
  <si>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</si>
  <si>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</si>
  <si>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</si>
  <si>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</si>
  <si>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</si>
  <si>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</si>
  <si>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</si>
  <si>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</si>
  <si>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</si>
  <si>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</si>
  <si>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</si>
  <si>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</si>
  <si>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</si>
  <si>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</si>
  <si>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</si>
  <si>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</si>
  <si>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</si>
  <si>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</si>
  <si>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</si>
  <si>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</si>
  <si>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</si>
  <si>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</si>
  <si>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</si>
  <si>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</si>
  <si>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</si>
  <si>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</si>
  <si>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</si>
  <si>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</si>
  <si>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</si>
  <si>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</si>
  <si>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</si>
  <si>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</si>
  <si>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</si>
  <si>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</si>
  <si>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</si>
  <si>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</si>
  <si>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</si>
  <si>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</si>
  <si>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</si>
  <si>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</si>
  <si>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</si>
  <si>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</si>
  <si>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</si>
  <si>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</si>
  <si>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</si>
  <si>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</si>
  <si>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</si>
  <si>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</si>
  <si>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</si>
  <si>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</si>
  <si>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</si>
  <si>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</si>
  <si>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</si>
  <si>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</si>
  <si>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</si>
  <si>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</si>
  <si>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</si>
  <si>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</si>
  <si>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</si>
  <si>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</si>
  <si>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</si>
  <si>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</si>
  <si>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</si>
  <si>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</si>
  <si>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</si>
  <si>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</si>
  <si>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</si>
  <si>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</si>
  <si>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</si>
  <si>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</si>
  <si>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</si>
  <si>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</si>
  <si>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</si>
  <si>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</si>
  <si>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</si>
  <si>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</si>
  <si>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</si>
  <si>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</si>
  <si>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</si>
  <si>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</si>
  <si>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</si>
  <si>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</si>
  <si>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</si>
  <si>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</si>
  <si>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</si>
  <si>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</si>
  <si>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</si>
  <si>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</si>
  <si>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</si>
  <si>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</si>
  <si>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</si>
  <si>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</si>
  <si>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</si>
  <si>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</si>
  <si>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</si>
  <si>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</si>
  <si>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</si>
  <si>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</si>
  <si>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</si>
  <si>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</si>
  <si>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</si>
  <si>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</si>
  <si>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</si>
  <si>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</si>
  <si>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</si>
  <si>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</si>
  <si>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</si>
  <si>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</si>
  <si>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</si>
  <si>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</si>
  <si>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</si>
  <si>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</si>
  <si>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</si>
  <si>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</si>
  <si>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</si>
  <si>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</si>
  <si>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</si>
  <si>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</si>
  <si>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</si>
  <si>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</si>
  <si>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</si>
  <si>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</si>
  <si>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</si>
  <si>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</si>
  <si>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</si>
  <si>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</si>
  <si>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</si>
  <si>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</si>
  <si>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</si>
  <si>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</si>
  <si>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</si>
  <si>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</si>
  <si>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</si>
  <si>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</si>
  <si>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</si>
  <si>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</si>
  <si>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</si>
  <si>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</si>
  <si>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</si>
  <si>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</si>
  <si>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</si>
  <si>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</si>
  <si>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</si>
  <si>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</si>
  <si>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</si>
  <si>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</si>
  <si>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</si>
  <si>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</si>
  <si>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</si>
  <si>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</si>
  <si>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</si>
  <si>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</si>
  <si>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</si>
  <si>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</si>
  <si>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</si>
  <si>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</si>
  <si>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</si>
  <si>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</si>
  <si>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</si>
  <si>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</si>
  <si>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</si>
  <si>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</si>
  <si>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</si>
  <si>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</si>
  <si>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</si>
  <si>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</si>
  <si>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</si>
  <si>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</si>
  <si>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</si>
  <si>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</si>
  <si>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</si>
  <si>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</si>
  <si>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</si>
  <si>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</si>
  <si>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</si>
  <si>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</si>
  <si>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</si>
  <si>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</si>
  <si>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</si>
  <si>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</si>
  <si>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</si>
  <si>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</si>
  <si>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</si>
  <si>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</si>
  <si>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</si>
  <si>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</si>
  <si>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</si>
  <si>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</si>
  <si>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</si>
  <si>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</si>
  <si>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</si>
  <si>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</si>
  <si>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</si>
  <si>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</si>
  <si>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</si>
  <si>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</si>
  <si>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</si>
  <si>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</si>
  <si>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</si>
  <si>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</si>
  <si>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</si>
  <si>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</si>
  <si>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</si>
  <si>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</si>
  <si>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</si>
  <si>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</si>
  <si>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</si>
  <si>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</si>
  <si>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</si>
  <si>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</si>
  <si>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</si>
  <si>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</si>
  <si>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</si>
  <si>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</si>
  <si>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</si>
  <si>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</si>
  <si>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</si>
  <si>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</si>
  <si>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</si>
  <si>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</si>
  <si>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</si>
  <si>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</si>
  <si>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</si>
  <si>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</si>
  <si>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</si>
  <si>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</si>
  <si>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</si>
  <si>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</si>
  <si>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</si>
  <si>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</si>
  <si>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</si>
  <si>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</si>
  <si>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</si>
  <si>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</si>
  <si>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</si>
  <si>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</si>
  <si>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</si>
  <si>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</si>
  <si>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</si>
  <si>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</si>
  <si>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</si>
  <si>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</si>
  <si>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</si>
  <si>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</si>
  <si>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</si>
  <si>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</si>
  <si>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</si>
  <si>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</si>
  <si>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</si>
  <si>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</si>
  <si>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</si>
  <si>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</si>
  <si>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</si>
  <si>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</si>
  <si>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</si>
  <si>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</si>
  <si>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</si>
  <si>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</si>
  <si>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</si>
  <si>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</si>
  <si>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</si>
  <si>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</si>
  <si>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</si>
  <si>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</si>
  <si>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</si>
  <si>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</si>
  <si>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</si>
  <si>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</si>
  <si>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</si>
  <si>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</si>
  <si>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</si>
  <si>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</si>
  <si>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</si>
  <si>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</si>
  <si>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</si>
  <si>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</si>
  <si>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</si>
  <si>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</si>
  <si>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</si>
  <si>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</si>
  <si>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</si>
  <si>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</si>
  <si>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</si>
  <si>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</si>
  <si>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</si>
  <si>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</si>
  <si>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</si>
  <si>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</si>
  <si>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</si>
  <si>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</si>
  <si>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</si>
  <si>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</si>
  <si>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</si>
  <si>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</si>
  <si>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</si>
  <si>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</si>
  <si>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</si>
  <si>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</si>
  <si>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</si>
  <si>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</si>
  <si>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</si>
  <si>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</si>
  <si>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</si>
  <si>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</si>
  <si>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</si>
  <si>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</si>
  <si>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</si>
  <si>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</si>
  <si>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</si>
  <si>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</si>
  <si>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</si>
  <si>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</si>
  <si>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</si>
  <si>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</si>
  <si>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</si>
  <si>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</si>
  <si>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</si>
  <si>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</si>
  <si>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</si>
  <si>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</si>
  <si>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</si>
  <si>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</si>
  <si>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</si>
  <si>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</si>
  <si>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</si>
  <si>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</si>
  <si>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</si>
  <si>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</si>
  <si>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</si>
  <si>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</si>
  <si>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</si>
  <si>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</si>
  <si>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</si>
  <si>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</si>
  <si>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</si>
  <si>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</si>
  <si>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</si>
  <si>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</si>
  <si>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</si>
  <si>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</si>
  <si>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</si>
  <si>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</si>
  <si>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</si>
  <si>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</si>
  <si>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</si>
  <si>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</si>
  <si>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</si>
  <si>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</si>
  <si>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</si>
  <si>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</si>
  <si>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</si>
  <si>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</si>
  <si>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</si>
  <si>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</si>
  <si>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</si>
  <si>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</si>
  <si>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</si>
  <si>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</si>
  <si>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</si>
  <si>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</si>
  <si>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</si>
  <si>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</si>
  <si>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</si>
  <si>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</si>
  <si>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</si>
  <si>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</si>
  <si>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</si>
  <si>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</si>
  <si>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</si>
  <si>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</si>
  <si>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</si>
  <si>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</si>
  <si>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</si>
  <si>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</si>
  <si>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</si>
  <si>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</si>
  <si>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</si>
  <si>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</si>
  <si>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</si>
  <si>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</si>
  <si>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</si>
  <si>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</si>
  <si>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</si>
  <si>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</si>
  <si>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</si>
  <si>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</si>
  <si>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</si>
  <si>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</si>
  <si>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</si>
  <si>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</si>
  <si>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</si>
  <si>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</si>
  <si>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</si>
  <si>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</si>
  <si>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</si>
  <si>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</si>
  <si>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</si>
  <si>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</si>
  <si>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</si>
  <si>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</si>
  <si>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</si>
  <si>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</si>
  <si>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</si>
  <si>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</si>
  <si>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</si>
  <si>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</si>
  <si>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</si>
  <si>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</si>
  <si>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</si>
  <si>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</si>
  <si>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</si>
  <si>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</si>
  <si>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</si>
  <si>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</si>
  <si>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</si>
  <si>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</si>
  <si>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</si>
  <si>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</si>
  <si>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</si>
  <si>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</si>
  <si>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</si>
  <si>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</si>
  <si>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</si>
  <si>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</si>
  <si>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</si>
  <si>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</si>
  <si>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</si>
  <si>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</si>
  <si>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</si>
  <si>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</si>
  <si>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</si>
  <si>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</si>
  <si>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</si>
  <si>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</si>
  <si>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</si>
  <si>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</si>
  <si>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</si>
  <si>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</si>
  <si>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</si>
  <si>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</si>
  <si>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</si>
  <si>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</si>
  <si>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</si>
  <si>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</si>
  <si>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</si>
  <si>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</si>
  <si>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</si>
  <si>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</si>
  <si>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</si>
  <si>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</si>
  <si>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</si>
  <si>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</si>
  <si>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</si>
  <si>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</si>
  <si>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</si>
  <si>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</si>
  <si>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</si>
  <si>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</si>
  <si>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</si>
  <si>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</si>
  <si>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</si>
  <si>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</si>
  <si>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</si>
  <si>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</si>
  <si>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</si>
  <si>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</si>
  <si>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</si>
  <si>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</si>
  <si>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</si>
  <si>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</si>
  <si>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</si>
  <si>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</si>
  <si>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</si>
  <si>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</si>
  <si>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</si>
  <si>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</si>
  <si>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</si>
  <si>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</si>
  <si>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</si>
  <si>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</si>
  <si>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</si>
  <si>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</si>
  <si>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</si>
  <si>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</si>
  <si>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</si>
  <si>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</si>
  <si>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</si>
  <si>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</si>
  <si>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</si>
  <si>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</si>
  <si>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</si>
  <si>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</si>
  <si>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</si>
  <si>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</si>
  <si>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</si>
  <si>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</si>
  <si>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</si>
  <si>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</si>
  <si>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</si>
  <si>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</si>
  <si>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</si>
  <si>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</si>
  <si>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</si>
  <si>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</si>
  <si>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</si>
  <si>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</si>
  <si>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</si>
  <si>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</si>
  <si>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</si>
  <si>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</si>
  <si>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</si>
  <si>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</si>
  <si>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</si>
  <si>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</si>
  <si>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</si>
  <si>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</si>
  <si>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</si>
  <si>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</si>
  <si>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</si>
  <si>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</si>
  <si>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</si>
  <si>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</si>
  <si>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</si>
  <si>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</si>
  <si>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</si>
  <si>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</si>
  <si>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</si>
  <si>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</si>
  <si>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</si>
  <si>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</si>
  <si>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</si>
  <si>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</si>
  <si>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</si>
  <si>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</si>
  <si>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</si>
  <si>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</si>
  <si>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</si>
  <si>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</si>
  <si>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</si>
  <si>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</si>
  <si>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</si>
  <si>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</si>
  <si>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</si>
  <si>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</si>
  <si>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</si>
  <si>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</si>
  <si>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</si>
  <si>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</si>
  <si>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</si>
  <si>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</si>
  <si>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</si>
  <si>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</si>
  <si>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</si>
  <si>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</si>
  <si>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</si>
  <si>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</si>
  <si>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</si>
  <si>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</si>
  <si>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</si>
  <si>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</si>
  <si>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</si>
  <si>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</si>
  <si>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</si>
  <si>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</si>
  <si>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</si>
  <si>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</si>
  <si>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</si>
  <si>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</si>
  <si>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</si>
  <si>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</si>
  <si>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</si>
  <si>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</si>
  <si>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</si>
  <si>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</si>
  <si>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</si>
  <si>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</si>
  <si>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</si>
  <si>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</si>
  <si>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</si>
  <si>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</si>
  <si>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</si>
  <si>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</si>
  <si>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</si>
  <si>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</si>
  <si>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</si>
  <si>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</si>
  <si>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</si>
  <si>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</si>
  <si>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</si>
  <si>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</si>
  <si>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</si>
  <si>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</si>
  <si>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</si>
  <si>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</si>
  <si>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</si>
  <si>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</si>
  <si>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</si>
  <si>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</si>
  <si>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</si>
  <si>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</si>
  <si>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</si>
  <si>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</si>
  <si>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</si>
  <si>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</si>
  <si>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</si>
  <si>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</si>
  <si>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</si>
  <si>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</si>
  <si>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</si>
  <si>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</si>
  <si>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</si>
  <si>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</si>
  <si>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</si>
  <si>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</si>
  <si>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</si>
  <si>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</si>
  <si>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</si>
  <si>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</si>
  <si>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</si>
  <si>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</si>
  <si>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</si>
  <si>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</si>
  <si>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</si>
  <si>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</si>
  <si>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</si>
  <si>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</si>
  <si>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</si>
  <si>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</si>
  <si>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</si>
  <si>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</si>
  <si>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</si>
  <si>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</si>
  <si>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</si>
  <si>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</si>
  <si>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</si>
  <si>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</si>
  <si>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</si>
  <si>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</si>
  <si>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</si>
  <si>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</si>
  <si>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</si>
  <si>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</si>
  <si>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</si>
  <si>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</si>
  <si>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</si>
  <si>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</si>
  <si>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</si>
  <si>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</si>
  <si>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</si>
  <si>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</si>
  <si>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</si>
  <si>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</si>
  <si>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</si>
  <si>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</si>
  <si>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</si>
  <si>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</si>
  <si>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</si>
  <si>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</si>
  <si>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</si>
  <si>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</si>
  <si>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</si>
  <si>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</si>
  <si>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</si>
  <si>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</si>
  <si>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</si>
  <si>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</si>
  <si>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</si>
  <si>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</si>
  <si>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</si>
  <si>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</si>
  <si>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</si>
  <si>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</si>
  <si>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</si>
  <si>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</si>
  <si>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</si>
  <si>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</si>
  <si>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</si>
  <si>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</si>
  <si>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</si>
  <si>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</si>
  <si>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</si>
  <si>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</si>
  <si>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</si>
  <si>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</si>
  <si>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</si>
  <si>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</si>
  <si>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</si>
  <si>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</si>
  <si>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</si>
  <si>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</si>
  <si>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</si>
  <si>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</si>
  <si>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</si>
  <si>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</si>
  <si>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</si>
  <si>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</si>
  <si>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</si>
  <si>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</si>
  <si>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</si>
  <si>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</si>
  <si>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</si>
  <si>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</si>
  <si>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</si>
  <si>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</si>
  <si>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</si>
  <si>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</si>
  <si>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</si>
  <si>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</si>
  <si>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</si>
  <si>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</si>
  <si>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</si>
  <si>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</si>
  <si>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</si>
  <si>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</si>
  <si>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</si>
  <si>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</si>
  <si>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</si>
  <si>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</si>
  <si>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</si>
  <si>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</si>
  <si>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</si>
  <si>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</si>
  <si>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</si>
  <si>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</si>
  <si>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</si>
  <si>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</si>
  <si>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</si>
  <si>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</si>
  <si>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</si>
  <si>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</si>
  <si>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</si>
  <si>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</si>
  <si>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</si>
  <si>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</si>
  <si>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</si>
  <si>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</si>
  <si>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</si>
  <si>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</si>
  <si>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</si>
  <si>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</si>
  <si>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</si>
  <si>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</si>
  <si>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</si>
  <si>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</si>
  <si>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</si>
  <si>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</si>
  <si>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</si>
  <si>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</si>
  <si>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</si>
  <si>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</si>
  <si>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</si>
  <si>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</si>
  <si>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</si>
  <si>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</si>
  <si>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</si>
  <si>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</si>
  <si>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</si>
  <si>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</si>
  <si>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</si>
  <si>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</si>
  <si>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</si>
  <si>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</si>
  <si>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</si>
  <si>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</si>
  <si>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</si>
  <si>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</si>
  <si>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</si>
  <si>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</si>
  <si>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</si>
  <si>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</si>
  <si>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</si>
  <si>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</si>
  <si>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</si>
  <si>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</si>
  <si>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</si>
  <si>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</si>
  <si>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</si>
  <si>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</si>
  <si>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</si>
  <si>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</si>
  <si>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</si>
  <si>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</si>
  <si>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</si>
  <si>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</si>
  <si>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</si>
  <si>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</si>
  <si>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</si>
  <si>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</si>
  <si>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</si>
  <si>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</si>
  <si>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</si>
  <si>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</si>
  <si>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</si>
  <si>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</si>
  <si>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</si>
  <si>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</si>
  <si>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</si>
  <si>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</si>
  <si>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</si>
  <si>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</si>
  <si>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</si>
  <si>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</si>
  <si>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</si>
  <si>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</si>
  <si>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</si>
  <si>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</si>
  <si>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</si>
  <si>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</si>
  <si>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</si>
  <si>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</si>
  <si>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</si>
  <si>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</si>
  <si>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</si>
  <si>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</si>
  <si>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</si>
  <si>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</si>
  <si>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</si>
  <si>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</si>
  <si>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</si>
  <si>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</si>
  <si>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</si>
  <si>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</si>
  <si>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</si>
  <si>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</si>
  <si>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</si>
  <si>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</si>
  <si>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</si>
  <si>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</si>
  <si>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</si>
  <si>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</si>
  <si>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</si>
  <si>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</si>
  <si>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</si>
  <si>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</si>
  <si>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</si>
  <si>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</si>
  <si>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</si>
  <si>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</si>
  <si>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</si>
  <si>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</si>
  <si>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</si>
  <si>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</si>
  <si>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</si>
  <si>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</si>
  <si>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</si>
  <si>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</si>
  <si>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</si>
  <si>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</si>
  <si>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</si>
  <si>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</si>
  <si>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</si>
  <si>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</si>
  <si>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</si>
  <si>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</si>
  <si>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</si>
  <si>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</si>
  <si>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</si>
  <si>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</si>
  <si>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</si>
  <si>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</si>
  <si>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</si>
  <si>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</si>
  <si>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</si>
  <si>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</si>
  <si>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</si>
  <si>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</si>
  <si>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</si>
  <si>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</si>
  <si>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</si>
  <si>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</si>
  <si>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</si>
  <si>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</si>
  <si>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</si>
  <si>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</si>
  <si>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</si>
  <si>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</si>
  <si>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</si>
  <si>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</si>
  <si>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</si>
  <si>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</si>
  <si>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</si>
  <si>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</si>
  <si>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</si>
  <si>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</si>
  <si>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</si>
  <si>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</si>
  <si>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</si>
  <si>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</si>
  <si>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</si>
  <si>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</si>
  <si>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</si>
  <si>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</si>
  <si>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</si>
  <si>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</si>
  <si>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</si>
  <si>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</si>
  <si>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</si>
  <si>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</si>
  <si>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</si>
  <si>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</si>
  <si>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</si>
  <si>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</si>
  <si>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</si>
  <si>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</si>
  <si>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</si>
  <si>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</si>
  <si>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</si>
  <si>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</si>
  <si>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</si>
  <si>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</si>
  <si>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</si>
  <si>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</si>
  <si>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</si>
  <si>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</si>
  <si>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</si>
  <si>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</si>
  <si>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</si>
  <si>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</si>
  <si>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</si>
  <si>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</si>
  <si>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</si>
  <si>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</si>
  <si>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</si>
  <si>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</si>
  <si>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</si>
  <si>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</si>
  <si>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</si>
  <si>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</si>
  <si>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</si>
  <si>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</si>
  <si>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</si>
  <si>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</si>
  <si>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</si>
  <si>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</si>
  <si>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</si>
  <si>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</si>
  <si>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</si>
  <si>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</si>
  <si>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</si>
  <si>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</si>
  <si>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</si>
  <si>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</si>
  <si>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</si>
  <si>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</si>
  <si>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</si>
  <si>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</si>
  <si>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</si>
  <si>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</si>
  <si>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</si>
  <si>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</si>
  <si>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</si>
  <si>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</si>
  <si>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</si>
  <si>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</si>
  <si>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</si>
  <si>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</si>
  <si>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</si>
  <si>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</si>
  <si>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</si>
  <si>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</si>
  <si>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</si>
  <si>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</si>
  <si>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</si>
  <si>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</si>
  <si>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</si>
  <si>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</si>
  <si>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</si>
  <si>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</si>
  <si>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</si>
  <si>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</si>
  <si>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</si>
  <si>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</si>
  <si>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</si>
  <si>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</si>
  <si>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</si>
  <si>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</si>
  <si>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</si>
  <si>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</si>
  <si>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</si>
  <si>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</si>
  <si>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</si>
  <si>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</si>
  <si>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</si>
  <si>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</si>
  <si>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</si>
  <si>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</si>
  <si>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</si>
  <si>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</si>
  <si>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</si>
  <si>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</si>
  <si>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</si>
  <si>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</si>
  <si>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</si>
  <si>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</si>
  <si>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</si>
  <si>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</si>
  <si>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</si>
  <si>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</si>
  <si>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</si>
  <si>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</si>
  <si>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</si>
  <si>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</si>
  <si>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</si>
  <si>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</si>
  <si>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</si>
  <si>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</si>
  <si>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</si>
  <si>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</si>
  <si>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</si>
  <si>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</si>
  <si>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</si>
  <si>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</si>
  <si>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</si>
  <si>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</si>
  <si>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</si>
  <si>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</si>
  <si>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</si>
  <si>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</si>
  <si>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</si>
  <si>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</si>
  <si>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</si>
  <si>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</si>
  <si>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</si>
  <si>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</si>
  <si>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</si>
  <si>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</si>
  <si>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</si>
  <si>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</si>
  <si>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</si>
  <si>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</si>
  <si>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</si>
  <si>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</si>
  <si>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</si>
  <si>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</si>
  <si>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</si>
  <si>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</si>
  <si>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</si>
  <si>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</si>
  <si>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</si>
  <si>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</si>
  <si>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</si>
  <si>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</si>
  <si>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</si>
  <si>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</si>
  <si>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</si>
  <si>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</si>
  <si>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</si>
  <si>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</si>
  <si>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</si>
  <si>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</si>
  <si>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</si>
  <si>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</si>
  <si>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</si>
  <si>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</si>
  <si>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</si>
  <si>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</si>
  <si>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</si>
  <si>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</si>
  <si>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</si>
  <si>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</si>
  <si>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</si>
  <si>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</si>
  <si>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</si>
  <si>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</si>
  <si>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</si>
  <si>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</si>
  <si>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</si>
  <si>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</si>
  <si>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</si>
  <si>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</si>
  <si>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</si>
  <si>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</si>
  <si>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</si>
  <si>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</si>
  <si>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</si>
  <si>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</si>
  <si>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</si>
  <si>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</si>
  <si>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</si>
  <si>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</si>
  <si>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</si>
  <si>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</si>
  <si>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</si>
  <si>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</si>
  <si>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</si>
  <si>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</si>
  <si>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</si>
  <si>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</si>
  <si>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</si>
  <si>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</si>
  <si>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</si>
  <si>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</si>
  <si>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</si>
  <si>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</si>
  <si>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</si>
  <si>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</si>
  <si>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</si>
  <si>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</si>
  <si>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</si>
  <si>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</si>
  <si>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</si>
  <si>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</si>
  <si>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</si>
  <si>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</si>
  <si>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</si>
  <si>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</si>
  <si>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</si>
  <si>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</si>
  <si>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</si>
  <si>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</si>
  <si>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</si>
  <si>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</si>
  <si>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</si>
  <si>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</si>
  <si>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</si>
  <si>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</si>
  <si>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</si>
  <si>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</si>
  <si>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</si>
  <si>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</si>
  <si>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</si>
  <si>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</si>
  <si>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</si>
  <si>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</si>
  <si>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</si>
  <si>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</si>
  <si>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</si>
  <si>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</si>
  <si>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</si>
  <si>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</si>
  <si>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</si>
  <si>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</si>
  <si>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</si>
  <si>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</si>
  <si>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</si>
  <si>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</si>
  <si>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</si>
  <si>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</si>
  <si>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</si>
  <si>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</si>
  <si>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</si>
  <si>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</si>
  <si>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</si>
  <si>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</si>
  <si>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</si>
  <si>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</si>
  <si>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</si>
  <si>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</si>
  <si>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</si>
  <si>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</si>
  <si>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</si>
  <si>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</si>
  <si>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</si>
  <si>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</si>
  <si>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</si>
  <si>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</si>
  <si>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</si>
  <si>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</si>
  <si>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</si>
  <si>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</si>
  <si>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</si>
  <si>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</si>
  <si>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</si>
  <si>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</si>
  <si>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</si>
  <si>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</si>
  <si>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</si>
  <si>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</si>
  <si>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</si>
  <si>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</si>
  <si>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</si>
  <si>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</si>
  <si>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</si>
  <si>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</si>
  <si>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</si>
  <si>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</si>
  <si>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</si>
  <si>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</si>
  <si>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</si>
  <si>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</si>
  <si>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</si>
  <si>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</si>
  <si>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</si>
  <si>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</si>
  <si>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</si>
  <si>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</si>
  <si>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</si>
  <si>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</si>
  <si>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</si>
  <si>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</si>
  <si>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</si>
  <si>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</si>
  <si>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</si>
  <si>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</si>
  <si>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</si>
  <si>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</si>
  <si>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</si>
  <si>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</si>
  <si>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</si>
  <si>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</si>
  <si>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</si>
  <si>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</si>
  <si>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</si>
  <si>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</si>
  <si>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</si>
  <si>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</si>
  <si>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</si>
  <si>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</si>
  <si>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</si>
  <si>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</si>
  <si>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</si>
  <si>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</si>
  <si>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</si>
  <si>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</si>
  <si>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</si>
  <si>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</si>
  <si>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</si>
  <si>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</si>
  <si>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</si>
  <si>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</si>
  <si>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</si>
  <si>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</si>
  <si>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</si>
  <si>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</si>
  <si>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</si>
  <si>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</si>
  <si>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</si>
  <si>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</si>
  <si>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</si>
  <si>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</si>
  <si>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</si>
  <si>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</si>
  <si>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</si>
  <si>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</si>
  <si>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</si>
  <si>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</si>
  <si>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</si>
  <si>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</si>
  <si>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</si>
  <si>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</si>
  <si>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</si>
  <si>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</si>
  <si>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</si>
  <si>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</si>
  <si>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</si>
  <si>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</si>
  <si>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</si>
  <si>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</si>
  <si>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</si>
  <si>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</si>
  <si>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</si>
  <si>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</si>
  <si>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</si>
  <si>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</si>
  <si>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</si>
  <si>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</si>
  <si>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</si>
  <si>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</si>
  <si>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</si>
  <si>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</si>
  <si>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</si>
  <si>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</si>
  <si>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</si>
  <si>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</si>
  <si>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</si>
  <si>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</si>
  <si>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</si>
  <si>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</si>
  <si>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</si>
  <si>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</si>
  <si>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</si>
  <si>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</si>
  <si>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</si>
  <si>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</si>
  <si>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</si>
  <si>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</si>
  <si>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</si>
  <si>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</si>
  <si>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</si>
  <si>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</si>
  <si>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</si>
  <si>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</si>
  <si>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</si>
  <si>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</si>
  <si>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</si>
  <si>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</si>
  <si>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</si>
  <si>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</si>
  <si>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</si>
  <si>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</si>
  <si>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</si>
  <si>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</si>
  <si>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</si>
  <si>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</si>
  <si>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</si>
  <si>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</si>
  <si>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</si>
  <si>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</si>
  <si>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</si>
  <si>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</si>
  <si>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</si>
  <si>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</si>
  <si>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</si>
  <si>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</si>
  <si>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</si>
  <si>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</si>
  <si>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</si>
  <si>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</si>
  <si>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</si>
  <si>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</si>
  <si>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</si>
  <si>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</si>
  <si>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</si>
  <si>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</si>
  <si>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</si>
  <si>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</si>
  <si>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</si>
  <si>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</si>
  <si>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</si>
  <si>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</si>
  <si>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</si>
  <si>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</si>
  <si>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</si>
  <si>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</si>
  <si>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</si>
  <si>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</si>
  <si>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</si>
  <si>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</si>
  <si>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</si>
  <si>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</si>
  <si>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</si>
  <si>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</si>
  <si>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</si>
  <si>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</si>
  <si>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</si>
  <si>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</si>
  <si>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</si>
  <si>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</si>
  <si>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</si>
  <si>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</si>
  <si>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</si>
  <si>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</si>
  <si>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</si>
  <si>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</si>
  <si>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</si>
  <si>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</si>
  <si>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</si>
  <si>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</si>
  <si>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</si>
  <si>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</si>
  <si>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</si>
  <si>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</si>
  <si>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</si>
  <si>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</si>
  <si>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</si>
  <si>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</si>
  <si>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</si>
  <si>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</si>
  <si>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</si>
  <si>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</si>
  <si>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</si>
  <si>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</si>
  <si>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</si>
  <si>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</si>
  <si>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</si>
  <si>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</si>
  <si>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</si>
  <si>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</si>
  <si>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</si>
  <si>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</si>
  <si>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</si>
  <si>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</si>
  <si>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</si>
  <si>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</si>
  <si>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</si>
  <si>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</si>
  <si>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</si>
  <si>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</si>
  <si>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</si>
  <si>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</si>
  <si>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</si>
  <si>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</si>
  <si>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</si>
  <si>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</si>
  <si>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</si>
  <si>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</si>
  <si>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</si>
  <si>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</si>
  <si>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</si>
  <si>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</si>
  <si>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</si>
  <si>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</si>
  <si>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</si>
  <si>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</si>
  <si>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</si>
  <si>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</si>
  <si>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</si>
  <si>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</si>
  <si>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</si>
  <si>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</si>
  <si>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</si>
  <si>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</si>
  <si>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</si>
  <si>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</si>
  <si>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</si>
  <si>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</si>
  <si>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</si>
  <si>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</si>
  <si>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</si>
  <si>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</si>
  <si>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</si>
  <si>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</si>
  <si>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</si>
  <si>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</si>
  <si>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</si>
  <si>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</si>
  <si>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</si>
  <si>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</si>
  <si>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</si>
  <si>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</si>
  <si>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</si>
  <si>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</si>
  <si>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</si>
  <si>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</si>
  <si>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</si>
  <si>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</si>
  <si>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</si>
  <si>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</si>
  <si>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</si>
  <si>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</si>
  <si>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</si>
  <si>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</si>
  <si>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</si>
  <si>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</si>
  <si>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</si>
  <si>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</si>
  <si>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</si>
  <si>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</si>
  <si>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</si>
  <si>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</si>
  <si>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</si>
  <si>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</si>
  <si>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</si>
  <si>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</si>
  <si>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</si>
  <si>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</si>
  <si>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</si>
  <si>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</si>
  <si>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</si>
  <si>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</si>
  <si>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</si>
  <si>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</si>
  <si>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</si>
  <si>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</si>
  <si>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</si>
  <si>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</si>
  <si>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</si>
  <si>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</si>
  <si>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</si>
  <si>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</si>
  <si>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</si>
  <si>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</si>
  <si>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</si>
  <si>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</si>
  <si>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</si>
  <si>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</si>
  <si>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</si>
  <si>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</si>
  <si>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</si>
  <si>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</si>
  <si>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</si>
  <si>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</si>
  <si>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</si>
  <si>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</si>
  <si>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</si>
  <si>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</si>
  <si>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</si>
  <si>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</si>
  <si>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</si>
  <si>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</si>
  <si>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</si>
  <si>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</si>
  <si>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</si>
  <si>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</si>
  <si>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</si>
  <si>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</si>
  <si>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</si>
  <si>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</si>
  <si>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</si>
  <si>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</si>
  <si>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</si>
  <si>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</si>
  <si>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</si>
  <si>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</si>
  <si>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</si>
  <si>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</si>
  <si>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</si>
  <si>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</si>
  <si>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</si>
  <si>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</si>
  <si>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</si>
  <si>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</si>
  <si>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</si>
  <si>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</si>
  <si>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</si>
  <si>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</si>
  <si>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</si>
  <si>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</si>
  <si>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</si>
  <si>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</si>
  <si>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</si>
  <si>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</si>
  <si>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</si>
  <si>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</si>
  <si>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</si>
  <si>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</si>
  <si>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</si>
  <si>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</si>
  <si>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</si>
  <si>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</si>
  <si>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</si>
  <si>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</si>
  <si>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</si>
  <si>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</si>
  <si>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</si>
  <si>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</si>
  <si>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</si>
  <si>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</si>
  <si>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</si>
  <si>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</si>
  <si>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</si>
  <si>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</si>
  <si>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</si>
  <si>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</si>
  <si>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</si>
  <si>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</si>
  <si>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</si>
  <si>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</si>
  <si>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</si>
  <si>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</si>
  <si>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</si>
  <si>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</si>
  <si>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</si>
  <si>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</si>
  <si>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</si>
  <si>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</si>
  <si>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</si>
  <si>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</si>
  <si>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</si>
  <si>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</si>
  <si>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</si>
  <si>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</si>
  <si>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</si>
  <si>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</si>
  <si>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</si>
  <si>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</si>
  <si>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</si>
  <si>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</si>
  <si>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</si>
  <si>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</si>
  <si>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</si>
  <si>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</si>
  <si>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</si>
  <si>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</si>
  <si>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</si>
  <si>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</si>
  <si>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</si>
  <si>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</si>
  <si>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</si>
  <si>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</si>
  <si>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</si>
  <si>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</si>
  <si>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</si>
  <si>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</si>
  <si>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</si>
  <si>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</si>
  <si>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</si>
  <si>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</si>
  <si>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</si>
  <si>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</si>
  <si>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</si>
  <si>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</si>
  <si>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</si>
  <si>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</si>
  <si>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</si>
  <si>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</si>
  <si>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</si>
  <si>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</si>
  <si>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</si>
  <si>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</si>
  <si>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</si>
  <si>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</si>
  <si>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</si>
  <si>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</si>
  <si>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</si>
  <si>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</si>
  <si>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</si>
  <si>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</si>
  <si>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</si>
  <si>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</si>
  <si>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</si>
  <si>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</si>
  <si>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</si>
  <si>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</si>
  <si>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</si>
  <si>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</si>
  <si>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</si>
  <si>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</si>
  <si>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</si>
  <si>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</si>
  <si>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</si>
  <si>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</si>
  <si>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</si>
  <si>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</si>
  <si>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</si>
  <si>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</si>
  <si>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</si>
  <si>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</si>
  <si>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</si>
  <si>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</si>
  <si>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</si>
  <si>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</si>
  <si>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</si>
  <si>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</si>
  <si>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</si>
  <si>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</si>
  <si>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</si>
  <si>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</si>
  <si>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</si>
  <si>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</si>
  <si>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</si>
  <si>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</si>
  <si>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</si>
  <si>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</si>
  <si>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</si>
  <si>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</si>
  <si>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</si>
  <si>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</si>
  <si>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</si>
  <si>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</si>
  <si>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</si>
  <si>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</si>
  <si>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</si>
  <si>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</si>
  <si>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</si>
  <si>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</si>
  <si>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</si>
  <si>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</si>
  <si>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</si>
  <si>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</si>
  <si>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</si>
  <si>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</si>
  <si>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</si>
  <si>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</si>
  <si>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</si>
  <si>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</si>
  <si>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</si>
  <si>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</si>
  <si>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</si>
  <si>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</si>
  <si>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</si>
  <si>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</si>
  <si>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</si>
  <si>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</si>
  <si>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</si>
  <si>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</si>
  <si>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</si>
  <si>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</si>
  <si>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</si>
  <si>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</si>
  <si>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</si>
  <si>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</si>
  <si>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</si>
  <si>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</si>
  <si>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</si>
  <si>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</si>
  <si>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</si>
  <si>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</si>
  <si>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</si>
  <si>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</si>
  <si>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</si>
  <si>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</si>
  <si>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</si>
  <si>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</si>
  <si>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</si>
  <si>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</si>
  <si>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</si>
  <si>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</si>
  <si>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</si>
  <si>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</si>
  <si>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</si>
  <si>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</si>
  <si>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</si>
  <si>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</si>
  <si>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</si>
  <si>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</si>
  <si>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</si>
  <si>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</si>
  <si>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</si>
  <si>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</si>
  <si>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</si>
  <si>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</si>
  <si>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</si>
  <si>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</si>
  <si>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</si>
  <si>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</si>
  <si>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</si>
  <si>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</si>
  <si>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</si>
  <si>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</si>
  <si>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</si>
  <si>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</si>
  <si>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</si>
  <si>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</si>
  <si>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</si>
  <si>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</si>
  <si>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</si>
  <si>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</si>
  <si>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</si>
  <si>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</si>
  <si>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</si>
  <si>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</si>
  <si>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</si>
  <si>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</si>
  <si>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</si>
  <si>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</si>
  <si>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</si>
  <si>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</si>
  <si>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</si>
  <si>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</si>
  <si>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</si>
  <si>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</si>
  <si>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</si>
  <si>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</si>
  <si>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</si>
  <si>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</si>
  <si>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</si>
  <si>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</si>
  <si>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</si>
  <si>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</si>
  <si>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</si>
  <si>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</si>
  <si>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</si>
  <si>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</si>
  <si>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</si>
  <si>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</si>
  <si>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</si>
  <si>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</si>
  <si>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</si>
  <si>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</si>
  <si>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</si>
  <si>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</si>
  <si>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</si>
  <si>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</si>
  <si>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</si>
  <si>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</si>
  <si>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</si>
  <si>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</si>
  <si>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</si>
  <si>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</si>
  <si>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</si>
  <si>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</si>
  <si>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</si>
  <si>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</si>
  <si>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</si>
  <si>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</si>
  <si>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</si>
  <si>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</si>
  <si>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</si>
  <si>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</si>
  <si>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</si>
  <si>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</si>
  <si>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</si>
  <si>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</si>
  <si>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</si>
  <si>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</si>
  <si>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</si>
  <si>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</si>
  <si>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</si>
  <si>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</si>
  <si>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</si>
  <si>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</si>
  <si>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</si>
  <si>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</si>
  <si>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</si>
  <si>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</si>
  <si>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</si>
  <si>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</si>
  <si>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</si>
  <si>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</si>
  <si>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</si>
  <si>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</si>
  <si>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</si>
  <si>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</si>
  <si>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</si>
  <si>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</si>
  <si>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</si>
  <si>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</si>
  <si>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</si>
  <si>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</si>
  <si>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</si>
  <si>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</si>
  <si>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</si>
  <si>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</si>
  <si>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</si>
  <si>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</si>
  <si>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</si>
  <si>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</si>
  <si>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</si>
  <si>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</si>
  <si>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</si>
  <si>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</si>
  <si>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</si>
  <si>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</si>
  <si>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</si>
  <si>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</si>
  <si>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</si>
  <si>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</si>
  <si>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</si>
  <si>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</si>
  <si>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</si>
  <si>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</si>
  <si>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</si>
  <si>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</si>
  <si>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</si>
  <si>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</si>
  <si>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</si>
  <si>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</si>
  <si>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</si>
  <si>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</si>
  <si>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</si>
  <si>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</si>
  <si>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</si>
  <si>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</si>
  <si>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</si>
  <si>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</si>
  <si>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</si>
  <si>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</si>
  <si>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</si>
  <si>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</si>
  <si>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</si>
  <si>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</si>
  <si>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</si>
  <si>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</si>
  <si>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</si>
  <si>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</si>
  <si>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</si>
  <si>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</si>
  <si>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</si>
  <si>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</si>
  <si>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</si>
  <si>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</si>
  <si>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</si>
  <si>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</si>
  <si>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</si>
  <si>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</si>
  <si>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</si>
  <si>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</si>
  <si>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</si>
  <si>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</si>
  <si>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</si>
  <si>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</si>
  <si>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</si>
  <si>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</si>
  <si>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</si>
  <si>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</si>
  <si>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</si>
  <si>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</si>
  <si>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</si>
  <si>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</si>
  <si>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</si>
  <si>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</si>
  <si>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</si>
  <si>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</si>
  <si>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</si>
  <si>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</si>
  <si>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</si>
  <si>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</si>
  <si>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</si>
  <si>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</si>
  <si>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</si>
  <si>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</si>
  <si>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</si>
  <si>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</si>
  <si>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</si>
  <si>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</si>
  <si>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</si>
  <si>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</si>
  <si>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</si>
  <si>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</si>
  <si>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</si>
  <si>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</si>
  <si>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</si>
  <si>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</si>
  <si>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</si>
  <si>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</si>
  <si>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</si>
  <si>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</si>
  <si>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</si>
  <si>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</si>
  <si>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</si>
  <si>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</si>
  <si>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</si>
  <si>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</si>
  <si>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</si>
  <si>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</si>
  <si>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</si>
  <si>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</si>
  <si>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</si>
  <si>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</si>
  <si>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</si>
  <si>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</si>
  <si>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</si>
  <si>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</si>
  <si>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</si>
  <si>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</si>
  <si>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</si>
  <si>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</si>
  <si>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</si>
  <si>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</si>
  <si>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</si>
  <si>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</si>
  <si>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</si>
  <si>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</si>
  <si>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</si>
  <si>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</si>
  <si>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</si>
  <si>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</si>
  <si>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</si>
  <si>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</si>
  <si>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</si>
  <si>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</si>
  <si>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</si>
  <si>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</si>
  <si>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</si>
  <si>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</si>
  <si>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</si>
  <si>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</si>
  <si>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</si>
  <si>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</si>
  <si>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</si>
  <si>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</si>
  <si>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</si>
  <si>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</si>
  <si>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</si>
  <si>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</si>
  <si>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</si>
  <si>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</si>
  <si>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</si>
  <si>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</si>
  <si>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</si>
  <si>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</si>
  <si>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</si>
  <si>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</si>
  <si>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</si>
  <si>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</si>
  <si>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</si>
  <si>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</si>
  <si>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</si>
  <si>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</si>
  <si>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</si>
  <si>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</si>
  <si>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</si>
  <si>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</si>
  <si>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</si>
  <si>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</si>
  <si>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</si>
  <si>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</si>
  <si>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</si>
  <si>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</si>
  <si>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</si>
  <si>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</si>
  <si>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</si>
  <si>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</si>
  <si>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</si>
  <si>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</si>
  <si>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</si>
  <si>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</si>
  <si>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</si>
  <si>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</si>
  <si>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</si>
  <si>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</si>
  <si>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</si>
  <si>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</si>
  <si>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</si>
  <si>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</si>
  <si>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</si>
  <si>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</si>
  <si>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</si>
  <si>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</si>
  <si>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</si>
  <si>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</si>
  <si>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</si>
  <si>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</si>
  <si>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</si>
  <si>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</si>
  <si>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</si>
  <si>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</si>
  <si>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</si>
  <si>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</si>
  <si>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</si>
  <si>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</si>
  <si>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</si>
  <si>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</si>
  <si>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</si>
  <si>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</si>
  <si>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</si>
  <si>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</si>
  <si>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</si>
  <si>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</si>
  <si>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</si>
  <si>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</si>
  <si>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</si>
  <si>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</si>
  <si>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</si>
  <si>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</si>
  <si>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</si>
  <si>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</si>
  <si>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</si>
  <si>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</si>
  <si>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</si>
  <si>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</si>
  <si>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</si>
  <si>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</si>
  <si>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</si>
  <si>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</si>
  <si>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</si>
  <si>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</si>
  <si>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</si>
  <si>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</si>
  <si>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</si>
  <si>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</si>
  <si>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</si>
  <si>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</si>
  <si>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</si>
  <si>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</si>
  <si>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</si>
  <si>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</si>
  <si>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</si>
  <si>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</si>
  <si>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</si>
  <si>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</si>
  <si>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</si>
  <si>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</si>
  <si>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</si>
  <si>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</si>
  <si>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</si>
  <si>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</si>
  <si>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</si>
  <si>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</si>
  <si>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</si>
  <si>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</si>
  <si>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</si>
  <si>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</si>
  <si>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</si>
  <si>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</si>
  <si>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</si>
  <si>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</si>
  <si>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</si>
  <si>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</si>
  <si>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</si>
  <si>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</si>
  <si>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</si>
  <si>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</si>
  <si>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</si>
  <si>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</si>
  <si>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</si>
  <si>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</si>
  <si>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</si>
  <si>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</si>
  <si>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</si>
  <si>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</si>
  <si>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</si>
  <si>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</si>
  <si>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</si>
  <si>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</si>
  <si>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</si>
  <si>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</si>
  <si>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</si>
  <si>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</si>
  <si>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</si>
  <si>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</si>
  <si>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</si>
  <si>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</si>
  <si>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</si>
  <si>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</si>
  <si>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</si>
  <si>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</si>
  <si>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</si>
  <si>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</si>
  <si>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</si>
  <si>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</si>
  <si>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</si>
  <si>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</si>
  <si>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</si>
  <si>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</si>
  <si>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</si>
  <si>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</si>
  <si>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</si>
  <si>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</si>
  <si>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</si>
  <si>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</si>
  <si>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</si>
  <si>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</si>
  <si>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</si>
  <si>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</si>
  <si>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</si>
  <si>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</si>
  <si>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</si>
  <si>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</si>
  <si>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</si>
  <si>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</si>
  <si>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</si>
  <si>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</si>
  <si>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</si>
  <si>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</si>
  <si>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</si>
  <si>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</si>
  <si>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</si>
  <si>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</si>
  <si>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</si>
  <si>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</si>
  <si>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</si>
  <si>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</si>
  <si>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</si>
  <si>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</si>
  <si>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</si>
  <si>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</si>
  <si>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</si>
  <si>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</si>
  <si>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</si>
  <si>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</si>
  <si>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</si>
  <si>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</si>
  <si>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</si>
  <si>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</si>
  <si>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</si>
  <si>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</si>
  <si>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</si>
  <si>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</si>
  <si>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</si>
  <si>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</si>
  <si>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</si>
  <si>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</si>
  <si>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</si>
  <si>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</si>
  <si>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</si>
  <si>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</si>
  <si>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</si>
  <si>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</si>
  <si>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</si>
  <si>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</si>
  <si>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</si>
  <si>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</si>
  <si>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</si>
  <si>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</si>
  <si>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</si>
  <si>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</si>
  <si>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</si>
  <si>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</si>
  <si>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</si>
  <si>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</si>
  <si>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</si>
  <si>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</si>
  <si>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</si>
  <si>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</si>
  <si>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</si>
  <si>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</si>
  <si>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</si>
  <si>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</si>
  <si>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</si>
  <si>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</si>
  <si>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</si>
  <si>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</si>
  <si>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</si>
  <si>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</si>
  <si>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</si>
  <si>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</si>
  <si>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</si>
  <si>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</si>
  <si>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</si>
  <si>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</si>
  <si>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</si>
  <si>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</si>
  <si>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</si>
  <si>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</si>
  <si>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</si>
  <si>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</si>
  <si>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</si>
  <si>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</si>
  <si>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</si>
  <si>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</si>
  <si>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</si>
  <si>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</si>
  <si>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</si>
  <si>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</si>
  <si>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</si>
  <si>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</si>
  <si>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</si>
  <si>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</si>
  <si>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</si>
  <si>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</si>
  <si>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</si>
  <si>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</si>
  <si>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</si>
  <si>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</si>
  <si>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</si>
  <si>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</si>
  <si>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</si>
  <si>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</si>
  <si>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</si>
  <si>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</si>
  <si>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</si>
  <si>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</si>
  <si>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</si>
  <si>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</si>
  <si>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</si>
  <si>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</si>
  <si>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</si>
  <si>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</si>
  <si>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</si>
  <si>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</si>
  <si>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</si>
  <si>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</si>
  <si>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</si>
  <si>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</si>
  <si>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</si>
  <si>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</si>
  <si>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</si>
  <si>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</si>
  <si>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</si>
  <si>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</si>
  <si>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</si>
  <si>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</si>
  <si>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</si>
  <si>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</si>
  <si>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</si>
  <si>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</si>
  <si>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</si>
  <si>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</si>
  <si>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</si>
  <si>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</si>
  <si>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</si>
  <si>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</si>
  <si>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</si>
  <si>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</si>
  <si>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</si>
  <si>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</si>
  <si>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</si>
  <si>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</si>
  <si>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</si>
  <si>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</si>
  <si>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</si>
  <si>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</si>
  <si>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</si>
  <si>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</si>
  <si>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</si>
  <si>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</si>
  <si>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</si>
  <si>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</si>
  <si>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</si>
  <si>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</si>
  <si>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</si>
  <si>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</si>
  <si>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</si>
  <si>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</si>
  <si>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</si>
  <si>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</si>
  <si>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</si>
  <si>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</si>
  <si>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</si>
  <si>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</si>
  <si>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</si>
  <si>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</si>
  <si>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</si>
  <si>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</si>
  <si>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</si>
  <si>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</si>
  <si>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</si>
  <si>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</si>
  <si>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</si>
  <si>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</si>
  <si>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</si>
  <si>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</si>
  <si>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</si>
  <si>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</si>
  <si>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</si>
  <si>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</si>
  <si>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</si>
  <si>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</si>
  <si>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</si>
  <si>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</si>
  <si>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</si>
  <si>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</si>
  <si>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</si>
  <si>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</si>
  <si>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</si>
  <si>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</si>
  <si>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</si>
  <si>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</si>
  <si>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</si>
  <si>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</si>
  <si>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</si>
  <si>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</si>
  <si>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</si>
  <si>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</si>
  <si>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</si>
  <si>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</si>
  <si>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</si>
  <si>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</si>
  <si>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</si>
  <si>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</si>
  <si>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</si>
  <si>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</si>
  <si>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</si>
  <si>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</si>
  <si>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</si>
  <si>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</si>
  <si>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</si>
  <si>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</si>
  <si>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</si>
  <si>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</si>
  <si>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</si>
  <si>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</si>
  <si>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</si>
  <si>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</si>
  <si>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</si>
  <si>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</si>
  <si>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</si>
  <si>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</si>
  <si>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</si>
  <si>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</si>
  <si>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</si>
  <si>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</si>
  <si>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</si>
  <si>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</si>
  <si>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</si>
  <si>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</si>
  <si>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</si>
  <si>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</si>
  <si>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</si>
  <si>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</si>
  <si>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</si>
  <si>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</si>
  <si>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</si>
  <si>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</si>
  <si>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</si>
  <si>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</si>
  <si>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</si>
  <si>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</si>
  <si>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</si>
  <si>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</si>
  <si>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</si>
  <si>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</si>
  <si>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</si>
  <si>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</si>
  <si>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</si>
  <si>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</si>
  <si>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</si>
  <si>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</si>
  <si>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</si>
  <si>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</si>
  <si>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</si>
  <si>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</si>
  <si>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</si>
  <si>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</si>
  <si>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</si>
  <si>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</si>
  <si>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</si>
  <si>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</si>
  <si>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</si>
  <si>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</si>
  <si>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</si>
  <si>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</si>
  <si>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</si>
  <si>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</si>
  <si>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</si>
  <si>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</si>
  <si>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</si>
  <si>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</si>
  <si>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</si>
  <si>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</si>
  <si>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</si>
  <si>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</si>
  <si>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</si>
  <si>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</si>
  <si>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</si>
  <si>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</si>
  <si>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</si>
  <si>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</si>
  <si>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</si>
  <si>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</si>
  <si>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</si>
  <si>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</si>
  <si>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</si>
  <si>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</si>
  <si>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</si>
  <si>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</si>
  <si>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</si>
  <si>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</si>
  <si>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</si>
  <si>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</si>
  <si>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</si>
  <si>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</si>
  <si>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</si>
  <si>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</si>
  <si>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</si>
  <si>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</si>
  <si>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</si>
  <si>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</si>
  <si>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</si>
  <si>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</si>
  <si>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</si>
  <si>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</si>
  <si>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</si>
  <si>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</si>
  <si>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</si>
  <si>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</si>
  <si>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</si>
  <si>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</si>
  <si>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</si>
  <si>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</si>
  <si>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</si>
  <si>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</si>
  <si>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</si>
  <si>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</si>
  <si>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</si>
  <si>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</si>
  <si>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</si>
  <si>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</si>
  <si>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</si>
  <si>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</si>
  <si>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</si>
  <si>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</si>
  <si>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</si>
  <si>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</si>
  <si>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</si>
  <si>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</si>
  <si>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</si>
  <si>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</si>
  <si>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</si>
  <si>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</si>
  <si>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</si>
  <si>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</si>
  <si>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</si>
  <si>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</si>
  <si>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</si>
  <si>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</si>
  <si>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</si>
  <si>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</si>
  <si>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</si>
  <si>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</si>
  <si>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</si>
  <si>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</si>
  <si>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</si>
  <si>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</si>
  <si>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</si>
  <si>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</si>
  <si>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</si>
  <si>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</si>
  <si>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</si>
  <si>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</si>
  <si>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</si>
  <si>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</si>
  <si>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</si>
  <si>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</si>
  <si>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</si>
  <si>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</si>
  <si>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</si>
  <si>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</si>
  <si>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</si>
  <si>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</si>
  <si>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</si>
  <si>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</si>
  <si>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</si>
  <si>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</si>
  <si>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</si>
  <si>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</si>
  <si>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</si>
  <si>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</si>
  <si>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</si>
  <si>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</si>
  <si>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</si>
  <si>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</si>
  <si>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</si>
  <si>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</si>
  <si>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</si>
  <si>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</si>
  <si>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</si>
  <si>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</si>
  <si>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</si>
  <si>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</si>
  <si>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</si>
  <si>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</si>
  <si>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</si>
  <si>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</si>
  <si>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</si>
  <si>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</si>
  <si>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</si>
  <si>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</si>
  <si>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</si>
  <si>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</si>
  <si>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</si>
  <si>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</si>
  <si>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</si>
  <si>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</si>
  <si>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</si>
  <si>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</si>
  <si>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</si>
  <si>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</si>
  <si>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</si>
  <si>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</si>
  <si>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</si>
  <si>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</si>
  <si>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</si>
  <si>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</si>
  <si>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</si>
  <si>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</si>
  <si>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</si>
  <si>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</si>
  <si>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</si>
  <si>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</si>
  <si>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</si>
  <si>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</si>
  <si>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</si>
  <si>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</si>
  <si>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</si>
  <si>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</si>
  <si>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</si>
  <si>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</si>
  <si>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</si>
  <si>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</si>
  <si>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</si>
  <si>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</si>
  <si>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</si>
  <si>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</si>
  <si>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</si>
  <si>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</si>
  <si>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</si>
  <si>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</si>
  <si>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</si>
  <si>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</si>
  <si>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</si>
  <si>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</si>
  <si>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</si>
  <si>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</si>
  <si>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</si>
  <si>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</si>
  <si>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</si>
  <si>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</si>
  <si>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</si>
  <si>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</si>
  <si>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</si>
  <si>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</si>
  <si>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</si>
  <si>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</si>
  <si>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</si>
  <si>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</si>
  <si>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</si>
  <si>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</si>
  <si>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</si>
  <si>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</si>
  <si>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</si>
  <si>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</si>
  <si>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</si>
  <si>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</si>
  <si>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</si>
  <si>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</si>
  <si>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</si>
  <si>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</si>
  <si>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</si>
  <si>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</si>
  <si>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</si>
  <si>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</si>
  <si>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</si>
  <si>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</si>
  <si>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</si>
  <si>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</si>
  <si>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</si>
  <si>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</si>
  <si>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</si>
  <si>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</si>
  <si>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</si>
  <si>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</si>
  <si>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</si>
  <si>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</si>
  <si>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</si>
  <si>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</si>
  <si>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</si>
  <si>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</si>
  <si>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</si>
  <si>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</si>
  <si>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</si>
  <si>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</si>
  <si>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</si>
  <si>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</si>
  <si>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</si>
  <si>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</si>
  <si>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</si>
  <si>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</si>
  <si>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</si>
  <si>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</si>
  <si>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</si>
  <si>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</si>
  <si>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</si>
  <si>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</si>
  <si>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</si>
  <si>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</si>
  <si>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</si>
  <si>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</si>
  <si>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</si>
  <si>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</si>
  <si>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</si>
  <si>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</si>
  <si>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</si>
  <si>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</si>
  <si>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</si>
  <si>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</si>
  <si>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</si>
  <si>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</si>
  <si>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</si>
  <si>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</si>
  <si>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</si>
  <si>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</si>
  <si>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</si>
  <si>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</si>
  <si>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</si>
  <si>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</si>
  <si>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</si>
  <si>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</si>
  <si>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</si>
  <si>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</si>
  <si>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</si>
  <si>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</si>
  <si>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</si>
  <si>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</si>
  <si>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</si>
  <si>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</si>
  <si>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</si>
  <si>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</si>
  <si>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</si>
  <si>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</si>
  <si>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</si>
  <si>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</si>
  <si>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</si>
  <si>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</si>
  <si>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</si>
  <si>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</si>
  <si>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</si>
  <si>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</si>
  <si>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</si>
  <si>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</si>
  <si>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</si>
  <si>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</si>
  <si>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</si>
  <si>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</si>
  <si>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</si>
  <si>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</si>
  <si>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</si>
  <si>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</si>
  <si>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</si>
  <si>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</si>
  <si>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</si>
  <si>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</si>
  <si>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</si>
  <si>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</si>
  <si>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</si>
  <si>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</si>
  <si>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</si>
  <si>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</si>
  <si>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</si>
  <si>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</si>
  <si>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</si>
  <si>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</si>
  <si>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</si>
  <si>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</si>
  <si>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</si>
  <si>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</si>
  <si>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</si>
  <si>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</si>
  <si>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</si>
  <si>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</si>
  <si>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</si>
  <si>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</si>
  <si>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</si>
  <si>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</si>
  <si>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</si>
  <si>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</si>
  <si>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</si>
  <si>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</si>
  <si>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</si>
  <si>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</si>
  <si>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</si>
  <si>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</si>
  <si>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</si>
  <si>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</si>
  <si>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</si>
  <si>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</si>
  <si>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</si>
  <si>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</si>
  <si>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</si>
  <si>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</si>
  <si>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</si>
  <si>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</si>
  <si>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</si>
  <si>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</si>
  <si>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</si>
  <si>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</si>
  <si>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</si>
  <si>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</si>
  <si>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</si>
  <si>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</si>
  <si>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</si>
  <si>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</si>
  <si>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</si>
  <si>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</si>
  <si>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</si>
  <si>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</si>
  <si>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</si>
  <si>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</si>
  <si>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</si>
  <si>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</si>
  <si>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</si>
  <si>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</si>
  <si>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</si>
  <si>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</si>
  <si>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</si>
  <si>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</si>
  <si>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</si>
  <si>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</si>
  <si>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</si>
  <si>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</si>
  <si>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</si>
  <si>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</si>
  <si>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</si>
  <si>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</si>
  <si>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</si>
  <si>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</si>
  <si>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</si>
  <si>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</si>
  <si>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</si>
  <si>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</si>
  <si>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</si>
  <si>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</si>
  <si>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</si>
  <si>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</si>
  <si>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</si>
  <si>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</si>
  <si>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</si>
  <si>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</si>
  <si>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</si>
  <si>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</si>
  <si>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</si>
  <si>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</si>
  <si>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</si>
  <si>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</si>
  <si>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</si>
  <si>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</si>
  <si>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</si>
  <si>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</si>
  <si>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</si>
  <si>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</si>
  <si>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</si>
  <si>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</si>
  <si>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</si>
  <si>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</si>
  <si>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</si>
  <si>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</si>
  <si>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</si>
  <si>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</si>
  <si>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</si>
  <si>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</si>
  <si>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</si>
  <si>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</si>
  <si>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</si>
  <si>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</si>
  <si>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</si>
  <si>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</si>
  <si>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</si>
  <si>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</si>
  <si>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</si>
  <si>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</si>
  <si>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</si>
  <si>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</si>
  <si>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</si>
  <si>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</si>
  <si>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</si>
  <si>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</si>
  <si>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</si>
  <si>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</si>
  <si>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</si>
  <si>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</si>
  <si>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</si>
  <si>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</si>
  <si>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</si>
  <si>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</si>
  <si>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</si>
  <si>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</si>
  <si>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</si>
  <si>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</si>
  <si>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</si>
  <si>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</si>
  <si>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</si>
  <si>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</si>
  <si>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</si>
  <si>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</si>
  <si>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</si>
  <si>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</si>
  <si>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</si>
  <si>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</si>
  <si>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</si>
  <si>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</si>
  <si>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</si>
  <si>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</si>
  <si>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</si>
  <si>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</si>
  <si>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</si>
  <si>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</si>
  <si>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</si>
  <si>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</si>
  <si>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</si>
  <si>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</si>
  <si>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</si>
  <si>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</si>
  <si>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</si>
  <si>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</si>
  <si>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</si>
  <si>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</si>
  <si>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</si>
  <si>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</si>
  <si>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</si>
  <si>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</si>
  <si>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</si>
  <si>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</si>
  <si>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</si>
  <si>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</si>
  <si>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</si>
  <si>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</si>
  <si>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</si>
  <si>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</si>
  <si>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</si>
  <si>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</si>
  <si>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</si>
  <si>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</si>
  <si>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</si>
  <si>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</si>
  <si>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</si>
  <si>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</si>
  <si>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</si>
  <si>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</si>
  <si>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</si>
  <si>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</si>
  <si>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</si>
  <si>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</si>
  <si>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</si>
  <si>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</si>
  <si>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</si>
  <si>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</si>
  <si>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</si>
  <si>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</si>
  <si>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</si>
  <si>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</si>
  <si>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</si>
  <si>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</si>
  <si>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</si>
  <si>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</si>
  <si>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</si>
  <si>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</si>
  <si>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</si>
  <si>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</si>
  <si>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</si>
  <si>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</si>
  <si>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</si>
  <si>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</si>
  <si>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</si>
  <si>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</si>
  <si>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</si>
  <si>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</si>
  <si>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</si>
  <si>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</si>
  <si>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</si>
  <si>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</si>
  <si>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</si>
  <si>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</si>
  <si>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</si>
  <si>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</si>
  <si>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</si>
  <si>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</si>
  <si>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</si>
  <si>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</si>
  <si>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</si>
  <si>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</si>
  <si>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</si>
  <si>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</si>
  <si>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</si>
  <si>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</si>
  <si>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</si>
  <si>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</si>
  <si>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</si>
  <si>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</si>
  <si>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</si>
  <si>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</si>
  <si>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</si>
  <si>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</si>
  <si>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</si>
  <si>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</si>
  <si>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</si>
  <si>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</si>
  <si>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</si>
  <si>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</si>
  <si>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</si>
  <si>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</si>
  <si>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</si>
  <si>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</si>
  <si>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</si>
  <si>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</si>
  <si>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</si>
  <si>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</si>
  <si>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</si>
  <si>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</si>
  <si>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</si>
  <si>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</si>
  <si>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</si>
  <si>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</si>
  <si>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</si>
  <si>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</si>
  <si>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</si>
  <si>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</si>
  <si>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</si>
  <si>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</si>
  <si>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</si>
  <si>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</si>
  <si>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</si>
  <si>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</si>
  <si>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</si>
  <si>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</si>
  <si>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</si>
  <si>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</si>
  <si>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</si>
  <si>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</si>
  <si>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</si>
  <si>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</si>
  <si>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</si>
  <si>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</si>
  <si>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</si>
  <si>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</si>
  <si>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</si>
  <si>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</si>
  <si>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</si>
  <si>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</si>
  <si>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</si>
  <si>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</si>
  <si>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</si>
  <si>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</si>
  <si>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</si>
  <si>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</si>
  <si>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</si>
  <si>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</si>
  <si>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</si>
  <si>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</si>
  <si>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</si>
  <si>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</si>
  <si>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</si>
  <si>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</si>
  <si>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</si>
  <si>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</si>
  <si>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</si>
  <si>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</si>
  <si>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</si>
  <si>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</si>
  <si>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</si>
  <si>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</si>
  <si>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</si>
  <si>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</si>
  <si>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</si>
  <si>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</si>
  <si>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</si>
  <si>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</si>
  <si>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</si>
  <si>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</si>
  <si>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</si>
  <si>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</si>
  <si>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</si>
  <si>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</si>
  <si>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</si>
  <si>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</si>
  <si>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</si>
  <si>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</si>
  <si>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</si>
  <si>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</si>
  <si>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</si>
  <si>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</si>
  <si>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</si>
  <si>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</si>
  <si>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</si>
  <si>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</si>
  <si>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</si>
  <si>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</si>
  <si>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</si>
  <si>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</si>
  <si>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</si>
  <si>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</si>
  <si>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</si>
  <si>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</si>
  <si>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</si>
  <si>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</si>
  <si>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</si>
  <si>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</si>
  <si>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</si>
  <si>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</si>
  <si>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</si>
  <si>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</si>
  <si>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</si>
  <si>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</si>
  <si>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</si>
  <si>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</si>
  <si>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</si>
  <si>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</si>
  <si>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</si>
  <si>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</si>
  <si>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</si>
  <si>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</si>
  <si>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</si>
  <si>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</si>
  <si>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</si>
  <si>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</si>
  <si>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</si>
  <si>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</si>
  <si>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</si>
  <si>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</si>
  <si>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</si>
  <si>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</si>
  <si>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</si>
  <si>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</si>
  <si>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</si>
  <si>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</si>
  <si>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</si>
  <si>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</si>
  <si>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</si>
  <si>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</si>
  <si>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</si>
  <si>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</si>
  <si>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</si>
  <si>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</si>
  <si>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</si>
  <si>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</si>
  <si>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</si>
  <si>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</si>
  <si>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</si>
  <si>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</si>
  <si>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</si>
  <si>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</si>
  <si>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</si>
  <si>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</si>
  <si>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</si>
  <si>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</si>
  <si>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</si>
  <si>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</si>
  <si>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</si>
  <si>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</si>
  <si>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</si>
  <si>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</si>
  <si>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</si>
  <si>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</si>
  <si>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</si>
  <si>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</si>
  <si>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</si>
  <si>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</si>
  <si>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</si>
  <si>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</si>
  <si>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</si>
  <si>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</si>
  <si>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</si>
  <si>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</si>
  <si>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</si>
  <si>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</si>
  <si>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</si>
  <si>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</si>
  <si>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</si>
  <si>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</si>
  <si>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</si>
  <si>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</si>
  <si>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</si>
  <si>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</si>
  <si>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</si>
  <si>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</si>
  <si>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</si>
  <si>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</si>
  <si>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</si>
  <si>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</si>
  <si>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</si>
  <si>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</si>
  <si>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</si>
  <si>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</si>
  <si>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</si>
  <si>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</si>
  <si>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</si>
  <si>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</si>
  <si>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</si>
  <si>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</si>
  <si>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</si>
  <si>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</si>
  <si>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</si>
  <si>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</si>
  <si>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</si>
  <si>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</si>
  <si>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</si>
  <si>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</si>
  <si>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</si>
  <si>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</si>
  <si>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</si>
  <si>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</si>
  <si>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</si>
  <si>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</si>
  <si>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</si>
  <si>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</si>
  <si>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</si>
  <si>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</si>
  <si>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</si>
  <si>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</si>
  <si>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</si>
  <si>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</si>
  <si>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</si>
  <si>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</si>
  <si>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</si>
  <si>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</si>
  <si>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</si>
  <si>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</si>
  <si>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</si>
  <si>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</si>
  <si>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</si>
  <si>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</si>
  <si>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</si>
  <si>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</si>
  <si>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</si>
  <si>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</si>
  <si>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</si>
  <si>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</si>
  <si>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</si>
  <si>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</si>
  <si>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</si>
  <si>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</si>
  <si>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</si>
  <si>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</si>
  <si>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</si>
  <si>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</si>
  <si>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</si>
  <si>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</si>
  <si>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</si>
  <si>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</si>
  <si>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</si>
  <si>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</si>
  <si>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</si>
  <si>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</si>
  <si>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</si>
  <si>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</si>
  <si>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</si>
  <si>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</si>
  <si>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</si>
  <si>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</si>
  <si>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</si>
  <si>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</si>
  <si>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</si>
  <si>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</si>
  <si>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</si>
  <si>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</si>
  <si>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</si>
  <si>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</si>
  <si>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</si>
  <si>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</si>
  <si>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</si>
  <si>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</si>
  <si>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</si>
  <si>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</si>
  <si>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</si>
  <si>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</si>
  <si>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</si>
  <si>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</si>
  <si>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</si>
  <si>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</si>
  <si>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</si>
  <si>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</si>
  <si>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</si>
  <si>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</si>
  <si>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</si>
  <si>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</si>
  <si>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</si>
  <si>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</si>
  <si>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</si>
  <si>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</si>
  <si>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</si>
  <si>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</si>
  <si>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</si>
  <si>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</si>
  <si>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</si>
  <si>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</si>
  <si>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</si>
  <si>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</si>
  <si>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</si>
  <si>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</si>
  <si>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</si>
  <si>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</si>
  <si>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</si>
  <si>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</si>
  <si>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</si>
  <si>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</si>
  <si>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</si>
  <si>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</si>
  <si>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</si>
  <si>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</si>
  <si>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</si>
  <si>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</si>
  <si>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</si>
  <si>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</si>
  <si>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</si>
  <si>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</si>
  <si>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</si>
  <si>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</si>
  <si>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</si>
  <si>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</si>
  <si>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</si>
  <si>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</si>
  <si>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</si>
  <si>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</si>
  <si>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</si>
  <si>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</si>
  <si>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</si>
  <si>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</si>
  <si>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</si>
  <si>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</si>
  <si>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</si>
  <si>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</si>
  <si>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</si>
  <si>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</si>
  <si>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</si>
  <si>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</si>
  <si>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</si>
  <si>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</si>
  <si>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</si>
  <si>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</si>
  <si>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</si>
  <si>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</si>
  <si>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</si>
  <si>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</si>
  <si>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</si>
  <si>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</si>
  <si>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</si>
  <si>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</si>
  <si>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</si>
  <si>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</si>
  <si>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</si>
  <si>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</si>
  <si>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</si>
  <si>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</si>
  <si>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</si>
  <si>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</si>
  <si>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</si>
  <si>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</si>
  <si>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</si>
  <si>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</si>
  <si>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</si>
  <si>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</si>
  <si>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</si>
  <si>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</si>
  <si>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</si>
  <si>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</si>
  <si>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</si>
  <si>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</si>
  <si>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</si>
  <si>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</si>
  <si>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</si>
  <si>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</si>
  <si>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</si>
  <si>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</si>
  <si>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</si>
  <si>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</si>
  <si>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</si>
  <si>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</si>
  <si>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</si>
  <si>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</si>
  <si>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</si>
  <si>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</si>
  <si>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</si>
  <si>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</si>
  <si>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</si>
  <si>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</si>
  <si>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</si>
  <si>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</si>
  <si>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</si>
  <si>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</si>
  <si>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</si>
  <si>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</si>
  <si>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</si>
  <si>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</si>
  <si>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</si>
  <si>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</si>
  <si>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</si>
  <si>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</si>
  <si>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</si>
  <si>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</si>
  <si>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</si>
  <si>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</si>
  <si>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</si>
  <si>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</si>
  <si>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</si>
  <si>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</si>
  <si>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</si>
  <si>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</si>
  <si>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</si>
  <si>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</si>
  <si>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</si>
  <si>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</si>
  <si>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</si>
  <si>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</si>
  <si>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</si>
  <si>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</si>
  <si>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</si>
  <si>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</si>
  <si>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</si>
  <si>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</si>
  <si>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</si>
  <si>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</si>
  <si>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</si>
  <si>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</si>
  <si>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</si>
  <si>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</si>
  <si>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</si>
  <si>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</si>
  <si>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</si>
  <si>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</si>
  <si>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</si>
  <si>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</si>
  <si>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</si>
  <si>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</si>
  <si>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</si>
  <si>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</si>
  <si>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</si>
  <si>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</si>
  <si>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</si>
  <si>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</si>
  <si>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</si>
  <si>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</si>
  <si>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</si>
  <si>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</si>
  <si>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</si>
  <si>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</si>
  <si>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</si>
  <si>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</si>
  <si>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</si>
  <si>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</si>
  <si>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</si>
  <si>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</si>
  <si>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</si>
  <si>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</si>
  <si>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</si>
  <si>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</si>
  <si>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</si>
  <si>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</si>
  <si>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</si>
  <si>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</si>
  <si>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</si>
  <si>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</si>
  <si>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</si>
  <si>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</si>
  <si>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</si>
  <si>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</si>
  <si>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</si>
  <si>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</si>
  <si>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</si>
  <si>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</si>
  <si>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</si>
  <si>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</si>
  <si>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</si>
  <si>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</si>
  <si>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</si>
  <si>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</si>
  <si>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</si>
  <si>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</si>
  <si>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</si>
  <si>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</si>
  <si>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</si>
  <si>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</si>
  <si>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</si>
  <si>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</si>
  <si>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</si>
  <si>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</si>
  <si>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</si>
  <si>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</si>
  <si>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</si>
  <si>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</si>
  <si>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</si>
  <si>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</si>
  <si>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</si>
  <si>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</si>
  <si>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</si>
  <si>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</si>
  <si>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</si>
  <si>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</si>
  <si>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</si>
  <si>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</si>
  <si>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</si>
  <si>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</si>
  <si>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</si>
  <si>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</si>
  <si>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</si>
  <si>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</si>
  <si>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</si>
  <si>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</si>
  <si>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</si>
  <si>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</si>
  <si>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</si>
  <si>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</si>
  <si>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</si>
  <si>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</si>
  <si>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</si>
  <si>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</si>
  <si>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</si>
  <si>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</si>
  <si>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</si>
  <si>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</si>
  <si>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</si>
  <si>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</si>
  <si>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</si>
  <si>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</si>
  <si>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</si>
  <si>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</si>
  <si>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</si>
  <si>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</si>
  <si>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</si>
  <si>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</si>
  <si>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</si>
  <si>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</si>
  <si>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</si>
  <si>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</si>
  <si>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</si>
  <si>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</si>
  <si>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</si>
  <si>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</si>
  <si>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</si>
  <si>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</si>
  <si>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</si>
  <si>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</si>
  <si>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</si>
  <si>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</si>
  <si>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</si>
  <si>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</si>
  <si>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</si>
  <si>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</si>
  <si>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</si>
  <si>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</si>
  <si>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</si>
  <si>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</si>
  <si>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</si>
  <si>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</si>
  <si>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</si>
  <si>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</si>
  <si>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</si>
  <si>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</si>
  <si>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</si>
  <si>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</si>
  <si>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</si>
  <si>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</si>
  <si>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</si>
  <si>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</si>
  <si>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</si>
  <si>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</si>
  <si>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</si>
  <si>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</si>
  <si>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</si>
  <si>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</si>
  <si>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</si>
  <si>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</si>
  <si>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</si>
  <si>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</si>
  <si>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</si>
  <si>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</si>
  <si>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</si>
  <si>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</si>
  <si>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</si>
  <si>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</si>
  <si>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</si>
  <si>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</si>
  <si>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</si>
  <si>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</si>
  <si>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</si>
  <si>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</si>
  <si>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</si>
  <si>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</si>
  <si>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</si>
  <si>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</si>
  <si>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</si>
  <si>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</si>
  <si>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</si>
  <si>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</si>
  <si>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</si>
  <si>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</si>
  <si>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</si>
  <si>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</si>
  <si>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</si>
  <si>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</si>
  <si>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</si>
  <si>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</si>
  <si>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</si>
  <si>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</si>
  <si>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</si>
  <si>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</si>
  <si>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</si>
  <si>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</si>
  <si>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</si>
  <si>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</si>
  <si>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</si>
  <si>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</si>
  <si>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</si>
  <si>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</si>
  <si>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</si>
  <si>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</si>
  <si>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</si>
  <si>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</si>
  <si>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</si>
  <si>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</si>
  <si>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</si>
  <si>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</si>
  <si>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</si>
  <si>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</si>
  <si>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</si>
  <si>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</si>
  <si>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</si>
  <si>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</si>
  <si>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</si>
  <si>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</si>
  <si>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</si>
  <si>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</si>
  <si>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</si>
  <si>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</si>
  <si>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</si>
  <si>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</si>
  <si>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</si>
  <si>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</si>
  <si>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</si>
  <si>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</si>
  <si>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</si>
  <si>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</si>
  <si>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</si>
  <si>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</si>
  <si>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</si>
  <si>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</si>
  <si>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</si>
  <si>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</si>
  <si>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</si>
  <si>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</si>
  <si>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</si>
  <si>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</si>
  <si>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</si>
  <si>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</si>
  <si>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</si>
  <si>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</si>
  <si>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</si>
  <si>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</si>
  <si>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</si>
  <si>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</si>
  <si>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</si>
  <si>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</si>
  <si>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</si>
  <si>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</si>
  <si>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</si>
  <si>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</si>
  <si>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</si>
  <si>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</si>
  <si>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</si>
  <si>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</si>
  <si>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</si>
  <si>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</si>
  <si>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</si>
  <si>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</si>
  <si>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</si>
  <si>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</si>
  <si>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</si>
  <si>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</si>
  <si>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</si>
  <si>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</si>
  <si>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</si>
  <si>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</si>
  <si>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</si>
  <si>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</si>
  <si>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</si>
  <si>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</si>
  <si>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</si>
  <si>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</si>
  <si>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</si>
  <si>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</si>
  <si>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</si>
  <si>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</si>
  <si>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</si>
  <si>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</si>
  <si>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</si>
  <si>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</si>
  <si>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</si>
  <si>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</si>
  <si>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</si>
  <si>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</si>
  <si>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</si>
  <si>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</si>
  <si>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</si>
  <si>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</si>
  <si>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</si>
  <si>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</si>
  <si>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</si>
  <si>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</si>
  <si>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</si>
  <si>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</si>
  <si>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</si>
  <si>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</si>
  <si>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</si>
  <si>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</si>
  <si>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</si>
  <si>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</si>
  <si>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</si>
  <si>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</si>
  <si>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</si>
  <si>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</si>
  <si>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</si>
  <si>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</si>
  <si>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</si>
  <si>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</si>
  <si>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</si>
  <si>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</si>
  <si>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</si>
  <si>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</si>
  <si>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</si>
  <si>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</si>
  <si>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</si>
  <si>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</si>
  <si>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</si>
  <si>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</si>
  <si>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</si>
  <si>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</si>
  <si>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</si>
  <si>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</si>
  <si>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</si>
  <si>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</si>
  <si>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</si>
  <si>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</si>
  <si>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</si>
  <si>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</si>
  <si>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</si>
  <si>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</si>
  <si>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</si>
  <si>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</si>
  <si>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</si>
  <si>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</si>
  <si>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</si>
  <si>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</si>
  <si>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</si>
  <si>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</si>
  <si>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</si>
  <si>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</si>
  <si>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</si>
  <si>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</si>
  <si>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</si>
  <si>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</si>
  <si>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</si>
  <si>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</si>
  <si>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</si>
  <si>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</si>
  <si>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</si>
  <si>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</si>
  <si>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</si>
  <si>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</si>
  <si>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</si>
  <si>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</si>
  <si>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</si>
  <si>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</si>
  <si>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</si>
  <si>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</si>
  <si>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</si>
  <si>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</si>
  <si>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</si>
  <si>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</si>
  <si>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</si>
  <si>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</si>
  <si>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</si>
  <si>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</si>
  <si>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</si>
  <si>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</si>
  <si>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</si>
  <si>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</si>
  <si>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</si>
  <si>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</si>
  <si>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</si>
  <si>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</si>
  <si>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</si>
  <si>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</si>
  <si>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</si>
  <si>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</si>
  <si>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</si>
  <si>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</si>
  <si>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</si>
  <si>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</si>
  <si>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</si>
  <si>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</si>
  <si>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</si>
  <si>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</si>
  <si>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</si>
  <si>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</si>
  <si>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</si>
  <si>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</si>
  <si>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</si>
  <si>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</si>
  <si>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</si>
  <si>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</si>
  <si>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</si>
  <si>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</si>
  <si>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</si>
  <si>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</si>
  <si>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</si>
  <si>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</si>
  <si>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</si>
  <si>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</si>
  <si>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</si>
  <si>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</si>
  <si>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</si>
  <si>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</si>
  <si>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</si>
  <si>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</si>
  <si>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</si>
  <si>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</si>
  <si>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</si>
  <si>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</si>
  <si>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</si>
  <si>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</si>
  <si>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</si>
  <si>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</si>
  <si>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</si>
  <si>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</si>
  <si>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</si>
  <si>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</si>
  <si>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</si>
  <si>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</si>
  <si>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</si>
  <si>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</si>
  <si>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</si>
  <si>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</si>
  <si>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</si>
  <si>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</si>
  <si>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</si>
  <si>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</si>
  <si>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</si>
  <si>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</si>
  <si>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</si>
  <si>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</si>
  <si>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</si>
  <si>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</si>
  <si>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</si>
  <si>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</si>
  <si>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</si>
  <si>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</si>
  <si>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</si>
  <si>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</si>
  <si>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</si>
  <si>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</si>
  <si>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</si>
  <si>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</si>
  <si>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</si>
  <si>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</si>
  <si>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</si>
  <si>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</si>
  <si>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</si>
  <si>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</si>
  <si>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</si>
  <si>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</si>
  <si>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</si>
  <si>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</si>
  <si>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</si>
  <si>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</si>
  <si>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</si>
  <si>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</si>
  <si>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</si>
  <si>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</si>
  <si>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</si>
  <si>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</si>
  <si>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</si>
  <si>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</si>
  <si>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</si>
  <si>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</si>
  <si>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</si>
  <si>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</si>
  <si>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</si>
  <si>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</si>
  <si>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</si>
  <si>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</si>
  <si>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</si>
  <si>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</si>
  <si>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</si>
  <si>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</si>
  <si>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</si>
  <si>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</si>
  <si>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</si>
  <si>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</si>
  <si>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</si>
  <si>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</si>
  <si>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</si>
  <si>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</si>
  <si>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</si>
  <si>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</si>
  <si>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</si>
  <si>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</si>
  <si>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</si>
  <si>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</si>
  <si>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</si>
  <si>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</si>
  <si>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</si>
  <si>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</si>
  <si>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</si>
  <si>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</si>
  <si>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</si>
  <si>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</si>
  <si>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</si>
  <si>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</si>
  <si>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</si>
  <si>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</si>
  <si>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</si>
  <si>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</si>
  <si>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</si>
  <si>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</si>
  <si>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</si>
  <si>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</si>
  <si>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</si>
  <si>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</si>
  <si>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</si>
  <si>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</si>
  <si>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</si>
  <si>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</si>
  <si>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</si>
  <si>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</si>
  <si>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</si>
  <si>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</si>
  <si>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</si>
  <si>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</si>
  <si>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</si>
  <si>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</si>
  <si>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</si>
  <si>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</si>
  <si>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</si>
  <si>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</si>
  <si>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</si>
  <si>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</si>
  <si>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</si>
  <si>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</si>
  <si>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</si>
  <si>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</si>
  <si>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</si>
  <si>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</si>
  <si>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</si>
  <si>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</si>
  <si>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</si>
  <si>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</si>
  <si>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</si>
  <si>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</si>
  <si>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</si>
  <si>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</si>
  <si>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</si>
  <si>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</si>
  <si>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</si>
  <si>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</si>
  <si>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</si>
  <si>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</si>
  <si>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</si>
  <si>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</si>
  <si>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</si>
  <si>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</si>
  <si>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</si>
  <si>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</si>
  <si>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</si>
  <si>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</si>
  <si>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</si>
  <si>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</si>
  <si>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</si>
  <si>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</si>
  <si>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</si>
  <si>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</si>
  <si>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</si>
  <si>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</si>
  <si>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</si>
  <si>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</si>
  <si>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</si>
  <si>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</si>
  <si>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</si>
  <si>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</si>
  <si>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</si>
  <si>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</si>
  <si>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</si>
  <si>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</si>
  <si>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</si>
  <si>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</si>
  <si>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</si>
  <si>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</si>
  <si>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</si>
  <si>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</si>
  <si>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</si>
  <si>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</si>
  <si>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</si>
  <si>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</si>
  <si>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</si>
  <si>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</si>
  <si>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</si>
  <si>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</si>
  <si>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</si>
  <si>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</si>
  <si>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</si>
  <si>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</si>
  <si>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</si>
  <si>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</si>
  <si>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</si>
  <si>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</si>
  <si>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</si>
  <si>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</si>
  <si>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</si>
  <si>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</si>
  <si>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</si>
  <si>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</si>
  <si>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</si>
  <si>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</si>
  <si>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</si>
  <si>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</si>
  <si>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</si>
  <si>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</si>
  <si>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</si>
  <si>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</si>
  <si>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</si>
  <si>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</si>
  <si>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</si>
  <si>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</si>
  <si>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</si>
  <si>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</si>
  <si>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</si>
  <si>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</si>
  <si>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</si>
  <si>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</si>
  <si>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</si>
  <si>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</si>
  <si>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</si>
  <si>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</si>
  <si>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</si>
  <si>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</si>
  <si>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</si>
  <si>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</si>
  <si>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</si>
  <si>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</si>
  <si>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</si>
  <si>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</si>
  <si>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</si>
  <si>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</si>
  <si>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</si>
  <si>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</si>
  <si>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</si>
  <si>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</si>
  <si>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</si>
  <si>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</si>
  <si>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</si>
  <si>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</si>
  <si>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</si>
  <si>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</si>
  <si>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</si>
  <si>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</si>
  <si>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</si>
  <si>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</si>
  <si>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</si>
  <si>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</si>
  <si>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</si>
  <si>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</si>
  <si>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</si>
  <si>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</si>
  <si>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</si>
  <si>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</si>
  <si>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</si>
  <si>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</si>
  <si>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</si>
  <si>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</si>
  <si>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</si>
  <si>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</si>
  <si>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</si>
  <si>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</si>
  <si>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</si>
  <si>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</si>
  <si>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</si>
  <si>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</si>
  <si>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</si>
  <si>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</si>
  <si>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</si>
  <si>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</si>
  <si>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</si>
  <si>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</si>
  <si>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</si>
  <si>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</si>
  <si>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</si>
  <si>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</si>
  <si>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</si>
  <si>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</si>
  <si>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</si>
  <si>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</si>
  <si>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</si>
  <si>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</si>
  <si>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</si>
  <si>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</si>
  <si>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</si>
  <si>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</si>
  <si>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</si>
  <si>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</si>
  <si>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</si>
  <si>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</si>
  <si>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</si>
  <si>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</si>
  <si>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</si>
  <si>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</si>
  <si>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</si>
  <si>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</si>
  <si>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</si>
  <si>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</si>
  <si>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</si>
  <si>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</si>
  <si>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</si>
  <si>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</si>
  <si>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</si>
  <si>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</si>
  <si>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</si>
  <si>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</si>
  <si>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</si>
  <si>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</si>
  <si>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</si>
  <si>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</si>
  <si>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</si>
  <si>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</si>
  <si>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</si>
  <si>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</si>
  <si>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</si>
  <si>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</si>
  <si>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</si>
  <si>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</si>
  <si>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</si>
  <si>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</si>
  <si>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</si>
  <si>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</si>
  <si>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</si>
  <si>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</si>
  <si>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</si>
  <si>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</si>
  <si>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</si>
  <si>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</si>
  <si>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</si>
  <si>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</si>
  <si>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</si>
  <si>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</si>
  <si>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</si>
  <si>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</si>
  <si>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</si>
  <si>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</si>
  <si>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</si>
  <si>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</si>
  <si>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</si>
  <si>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</si>
  <si>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</si>
  <si>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</si>
  <si>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</si>
  <si>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</si>
  <si>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</si>
  <si>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</si>
  <si>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</si>
  <si>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</si>
  <si>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</si>
  <si>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</si>
  <si>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</si>
  <si>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</si>
  <si>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</si>
  <si>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</si>
  <si>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</si>
  <si>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</si>
  <si>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</si>
  <si>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</si>
  <si>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</si>
  <si>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</si>
  <si>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</si>
  <si>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</si>
  <si>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</si>
  <si>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</si>
  <si>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</si>
  <si>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</si>
  <si>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</si>
  <si>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</si>
  <si>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</si>
  <si>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</si>
  <si>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</si>
  <si>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</si>
  <si>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</si>
  <si>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</si>
  <si>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</si>
  <si>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</si>
  <si>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</si>
  <si>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</si>
  <si>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</si>
  <si>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</si>
  <si>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</si>
  <si>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</si>
  <si>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</si>
  <si>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</si>
  <si>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</si>
  <si>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</si>
  <si>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</si>
  <si>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</si>
  <si>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</si>
  <si>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</si>
  <si>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</si>
  <si>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</si>
  <si>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</si>
  <si>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</si>
  <si>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</si>
  <si>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</si>
  <si>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</si>
  <si>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</si>
  <si>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</si>
  <si>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</si>
  <si>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</si>
  <si>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</si>
  <si>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</si>
  <si>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</si>
  <si>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</si>
  <si>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</si>
  <si>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</si>
  <si>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</si>
  <si>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</si>
  <si>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</si>
  <si>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</si>
  <si>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</si>
  <si>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</si>
  <si>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</si>
  <si>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</si>
  <si>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</si>
  <si>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</si>
  <si>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</si>
  <si>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</si>
  <si>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</si>
  <si>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</si>
  <si>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</si>
  <si>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</si>
  <si>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</si>
  <si>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</si>
  <si>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</si>
  <si>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</si>
  <si>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</si>
  <si>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</si>
  <si>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</si>
  <si>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</si>
  <si>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</si>
  <si>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</si>
  <si>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</si>
  <si>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</si>
  <si>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</si>
  <si>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</si>
  <si>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</si>
  <si>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</si>
  <si>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</si>
  <si>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</si>
  <si>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</si>
  <si>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</si>
  <si>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</si>
  <si>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</si>
  <si>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</si>
  <si>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</si>
  <si>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</si>
  <si>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</si>
  <si>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</si>
  <si>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</si>
  <si>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</si>
  <si>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</si>
  <si>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</si>
  <si>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</si>
  <si>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</si>
  <si>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</si>
  <si>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</si>
  <si>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</si>
  <si>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</si>
  <si>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</si>
  <si>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</si>
  <si>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</si>
  <si>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</si>
  <si>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</si>
  <si>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</si>
  <si>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</si>
  <si>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</si>
  <si>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</si>
  <si>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</si>
  <si>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</si>
  <si>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</si>
  <si>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</si>
  <si>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</si>
  <si>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</si>
  <si>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</si>
  <si>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</si>
  <si>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</si>
  <si>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</si>
  <si>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</si>
  <si>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</si>
  <si>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</si>
  <si>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</si>
  <si>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</si>
  <si>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</si>
  <si>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</si>
  <si>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</si>
  <si>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</si>
  <si>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</si>
  <si>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</si>
  <si>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</si>
  <si>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</si>
  <si>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</si>
  <si>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</si>
  <si>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</si>
  <si>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</si>
  <si>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</si>
  <si>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</si>
  <si>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</si>
  <si>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</si>
  <si>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</si>
  <si>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</si>
  <si>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</si>
  <si>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</si>
  <si>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</si>
  <si>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</si>
  <si>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</si>
  <si>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</si>
  <si>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</si>
  <si>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</si>
  <si>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</si>
  <si>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</si>
  <si>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</si>
  <si>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</si>
  <si>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</si>
  <si>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</si>
  <si>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</si>
  <si>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</si>
  <si>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</si>
  <si>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</si>
  <si>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</si>
  <si>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</si>
  <si>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</si>
  <si>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</si>
  <si>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</si>
  <si>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</si>
  <si>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</si>
  <si>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</si>
  <si>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</si>
  <si>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</si>
  <si>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</si>
  <si>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</si>
  <si>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</si>
  <si>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</si>
  <si>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</si>
  <si>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</si>
  <si>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</si>
  <si>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</si>
  <si>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</si>
  <si>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</si>
  <si>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</si>
  <si>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</si>
  <si>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</si>
  <si>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</si>
  <si>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</si>
  <si>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</si>
  <si>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</si>
  <si>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</si>
  <si>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</si>
  <si>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</si>
  <si>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</si>
  <si>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</si>
  <si>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</si>
  <si>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</si>
  <si>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</si>
  <si>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</si>
  <si>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</si>
  <si>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</si>
  <si>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</si>
  <si>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</si>
  <si>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</si>
  <si>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</si>
  <si>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</si>
  <si>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</si>
  <si>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</si>
  <si>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</si>
  <si>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</si>
  <si>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</si>
  <si>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</si>
  <si>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</si>
  <si>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</si>
  <si>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</si>
  <si>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</si>
  <si>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</si>
  <si>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</si>
  <si>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</si>
  <si>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</si>
  <si>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</si>
  <si>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</si>
  <si>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</si>
  <si>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</si>
  <si>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</si>
  <si>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</si>
  <si>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</si>
  <si>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</si>
  <si>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</si>
  <si>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</si>
  <si>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</si>
  <si>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</si>
  <si>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</si>
  <si>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</si>
  <si>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</si>
  <si>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</si>
  <si>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</si>
  <si>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</si>
  <si>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</si>
  <si>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</si>
  <si>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</si>
  <si>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</si>
  <si>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</si>
  <si>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</si>
  <si>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</si>
  <si>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</si>
  <si>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</si>
  <si>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</si>
  <si>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</si>
  <si>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</si>
  <si>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</si>
  <si>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(All)</t>
  </si>
  <si>
    <t>Count of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</si>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</sst>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729"/>
      <name val="Var(--ff-mono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horizontal="left" vertical="center"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3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A-40E3-949F-B779D4719AE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DA-40E3-949F-B779D4719AE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DA-40E3-949F-B779D4719AE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9DA-40E3-949F-B779D4719AEC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F9DA-40E3-949F-B779D4719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35584"/>
        <c:axId val="54933504"/>
      </c:barChart>
      <c:catAx>
        <c:axId val="549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3504"/>
        <c:crosses val="autoZero"/>
        <c:auto val="1"/>
        <c:lblAlgn val="ctr"/>
        <c:lblOffset val="100"/>
        <c:noMultiLvlLbl val="0"/>
      </c:catAx>
      <c:valAx>
        <c:axId val="5493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4-4E1F-A4F5-0EC931A218C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94-4E1F-A4F5-0EC931A218C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94-4E1F-A4F5-0EC931A218C4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94-4E1F-A4F5-0EC931A218C4}"/>
            </c:ext>
          </c:extLst>
        </c:ser>
        <c:ser>
          <c:idx val="4"/>
          <c:order val="4"/>
          <c:tx>
            <c:strRef>
              <c:f>'Sub-Category'!$F$4:$F$5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7-0B94-4E1F-A4F5-0EC931A21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4972624"/>
        <c:axId val="2104973872"/>
      </c:barChart>
      <c:catAx>
        <c:axId val="210497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973872"/>
        <c:crosses val="autoZero"/>
        <c:auto val="1"/>
        <c:lblAlgn val="ctr"/>
        <c:lblOffset val="100"/>
        <c:noMultiLvlLbl val="0"/>
      </c:catAx>
      <c:valAx>
        <c:axId val="210497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97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32</c:v>
                </c:pt>
                <c:pt idx="1">
                  <c:v>27</c:v>
                </c:pt>
                <c:pt idx="2">
                  <c:v>26</c:v>
                </c:pt>
                <c:pt idx="3">
                  <c:v>27</c:v>
                </c:pt>
                <c:pt idx="4">
                  <c:v>23</c:v>
                </c:pt>
                <c:pt idx="5">
                  <c:v>27</c:v>
                </c:pt>
                <c:pt idx="6">
                  <c:v>40</c:v>
                </c:pt>
                <c:pt idx="7">
                  <c:v>30</c:v>
                </c:pt>
                <c:pt idx="8">
                  <c:v>23</c:v>
                </c:pt>
                <c:pt idx="9">
                  <c:v>20</c:v>
                </c:pt>
                <c:pt idx="10">
                  <c:v>37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0-4692-94B2-D1EFECA6CA48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142</c:v>
                </c:pt>
                <c:pt idx="1">
                  <c:v>102</c:v>
                </c:pt>
                <c:pt idx="2">
                  <c:v>100</c:v>
                </c:pt>
                <c:pt idx="3">
                  <c:v>94</c:v>
                </c:pt>
                <c:pt idx="4">
                  <c:v>116</c:v>
                </c:pt>
                <c:pt idx="5">
                  <c:v>137</c:v>
                </c:pt>
                <c:pt idx="6">
                  <c:v>142</c:v>
                </c:pt>
                <c:pt idx="7">
                  <c:v>126</c:v>
                </c:pt>
                <c:pt idx="8">
                  <c:v>112</c:v>
                </c:pt>
                <c:pt idx="9">
                  <c:v>141</c:v>
                </c:pt>
                <c:pt idx="10">
                  <c:v>102</c:v>
                </c:pt>
                <c:pt idx="11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F0-4692-94B2-D1EFECA6CA48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F0-4692-94B2-D1EFECA6CA48}"/>
            </c:ext>
          </c:extLst>
        </c:ser>
        <c:ser>
          <c:idx val="3"/>
          <c:order val="3"/>
          <c:tx>
            <c:strRef>
              <c:f>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Dates!$E$6:$E$18</c:f>
              <c:numCache>
                <c:formatCode>General</c:formatCode>
                <c:ptCount val="12"/>
                <c:pt idx="0">
                  <c:v>148</c:v>
                </c:pt>
                <c:pt idx="1">
                  <c:v>174</c:v>
                </c:pt>
                <c:pt idx="2">
                  <c:v>137</c:v>
                </c:pt>
                <c:pt idx="3">
                  <c:v>157</c:v>
                </c:pt>
                <c:pt idx="4">
                  <c:v>197</c:v>
                </c:pt>
                <c:pt idx="5">
                  <c:v>169</c:v>
                </c:pt>
                <c:pt idx="6">
                  <c:v>162</c:v>
                </c:pt>
                <c:pt idx="7">
                  <c:v>129</c:v>
                </c:pt>
                <c:pt idx="8">
                  <c:v>120</c:v>
                </c:pt>
                <c:pt idx="9">
                  <c:v>150</c:v>
                </c:pt>
                <c:pt idx="10">
                  <c:v>150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F0-4692-94B2-D1EFECA6C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2202256"/>
        <c:axId val="1992204752"/>
      </c:lineChart>
      <c:catAx>
        <c:axId val="199220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204752"/>
        <c:crosses val="autoZero"/>
        <c:auto val="1"/>
        <c:lblAlgn val="ctr"/>
        <c:lblOffset val="100"/>
        <c:noMultiLvlLbl val="0"/>
      </c:catAx>
      <c:valAx>
        <c:axId val="19922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20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15</xdr:row>
      <xdr:rowOff>176212</xdr:rowOff>
    </xdr:from>
    <xdr:to>
      <xdr:col>7</xdr:col>
      <xdr:colOff>133350</xdr:colOff>
      <xdr:row>30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21EE4-4313-43F3-A10E-03ED415D0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51</xdr:row>
      <xdr:rowOff>138112</xdr:rowOff>
    </xdr:from>
    <xdr:to>
      <xdr:col>6</xdr:col>
      <xdr:colOff>542925</xdr:colOff>
      <xdr:row>66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06A698-A3D8-470F-A23D-4C24E784F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22</xdr:row>
      <xdr:rowOff>128587</xdr:rowOff>
    </xdr:from>
    <xdr:to>
      <xdr:col>7</xdr:col>
      <xdr:colOff>238125</xdr:colOff>
      <xdr:row>37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094EA-AB38-4ACB-B7EB-BDC50333C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Ward" refreshedDate="44372.775046990741" createdVersion="7" refreshedVersion="7" minRefreshableVersion="3" recordCount="4115" xr:uid="{B6915996-EF13-4563-89D4-9E322557333D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Ward" refreshedDate="44372.807866087962" createdVersion="7" refreshedVersion="7" minRefreshableVersion="3" recordCount="4115" xr:uid="{FCB2BE9B-4DC9-46AF-AA5E-D7FA5484557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x v="17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x v="4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x v="65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x v="4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x v="83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x v="10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x v="1070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x v="107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x v="113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x v="1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x v="132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x v="14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x v="155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x v="196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x v="228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x v="120"/>
    <x v="1"/>
    <x v="6"/>
  </r>
  <r>
    <m/>
    <m/>
    <m/>
    <m/>
    <m/>
    <x v="4"/>
    <x v="21"/>
    <m/>
    <m/>
    <m/>
    <m/>
    <m/>
    <m/>
    <x v="41"/>
    <m/>
    <x v="293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113"/>
    <d v="2016-01-08T06:34:00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4E350-0D9C-41C9-8E22-B10D1CA6F586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D2BC9-3C93-4C0A-B1C4-C8E1BD5D0A26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A6DFC4-4D26-4D10-A223-C717187CF1BE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14CA6-8D8B-4E13-8ECF-DAC8C27DBBAB}">
  <dimension ref="A1:G15"/>
  <sheetViews>
    <sheetView workbookViewId="0">
      <selection activeCell="D38" sqref="D3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8" t="s">
        <v>8223</v>
      </c>
      <c r="B1" t="s">
        <v>8364</v>
      </c>
    </row>
    <row r="3" spans="1:7" x14ac:dyDescent="0.25">
      <c r="A3" s="8" t="s">
        <v>8365</v>
      </c>
      <c r="B3" s="8" t="s">
        <v>8363</v>
      </c>
    </row>
    <row r="4" spans="1:7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t="s">
        <v>8321</v>
      </c>
    </row>
    <row r="5" spans="1:7" x14ac:dyDescent="0.25">
      <c r="A5" s="9" t="s">
        <v>8311</v>
      </c>
      <c r="B5" s="10">
        <v>40</v>
      </c>
      <c r="C5" s="10">
        <v>180</v>
      </c>
      <c r="D5" s="10"/>
      <c r="E5" s="10">
        <v>300</v>
      </c>
      <c r="F5" s="10"/>
      <c r="G5" s="10">
        <v>520</v>
      </c>
    </row>
    <row r="6" spans="1:7" x14ac:dyDescent="0.2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/>
      <c r="G6" s="10">
        <v>200</v>
      </c>
    </row>
    <row r="7" spans="1:7" x14ac:dyDescent="0.25">
      <c r="A7" s="9" t="s">
        <v>8313</v>
      </c>
      <c r="B7" s="10"/>
      <c r="C7" s="10">
        <v>140</v>
      </c>
      <c r="D7" s="10"/>
      <c r="E7" s="10">
        <v>80</v>
      </c>
      <c r="F7" s="10"/>
      <c r="G7" s="10">
        <v>220</v>
      </c>
    </row>
    <row r="8" spans="1:7" x14ac:dyDescent="0.25">
      <c r="A8" s="9" t="s">
        <v>8314</v>
      </c>
      <c r="B8" s="10">
        <v>24</v>
      </c>
      <c r="C8" s="10"/>
      <c r="D8" s="10"/>
      <c r="E8" s="10"/>
      <c r="F8" s="10"/>
      <c r="G8" s="10">
        <v>24</v>
      </c>
    </row>
    <row r="9" spans="1:7" x14ac:dyDescent="0.2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/>
      <c r="G9" s="10">
        <v>700</v>
      </c>
    </row>
    <row r="10" spans="1:7" x14ac:dyDescent="0.25">
      <c r="A10" s="9" t="s">
        <v>8316</v>
      </c>
      <c r="B10" s="10"/>
      <c r="C10" s="10">
        <v>117</v>
      </c>
      <c r="D10" s="10"/>
      <c r="E10" s="10">
        <v>103</v>
      </c>
      <c r="F10" s="10"/>
      <c r="G10" s="10">
        <v>220</v>
      </c>
    </row>
    <row r="11" spans="1:7" x14ac:dyDescent="0.25">
      <c r="A11" s="9" t="s">
        <v>8317</v>
      </c>
      <c r="B11" s="10">
        <v>30</v>
      </c>
      <c r="C11" s="10">
        <v>127</v>
      </c>
      <c r="D11" s="10"/>
      <c r="E11" s="10">
        <v>80</v>
      </c>
      <c r="F11" s="10"/>
      <c r="G11" s="10">
        <v>237</v>
      </c>
    </row>
    <row r="12" spans="1:7" x14ac:dyDescent="0.25">
      <c r="A12" s="9" t="s">
        <v>8318</v>
      </c>
      <c r="B12" s="10">
        <v>178</v>
      </c>
      <c r="C12" s="10">
        <v>213</v>
      </c>
      <c r="D12" s="10"/>
      <c r="E12" s="10">
        <v>209</v>
      </c>
      <c r="F12" s="10"/>
      <c r="G12" s="10">
        <v>600</v>
      </c>
    </row>
    <row r="13" spans="1:7" x14ac:dyDescent="0.2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/>
      <c r="G13" s="10">
        <v>1393</v>
      </c>
    </row>
    <row r="14" spans="1:7" x14ac:dyDescent="0.25">
      <c r="A14" s="9" t="s">
        <v>8320</v>
      </c>
      <c r="B14" s="10"/>
      <c r="C14" s="10"/>
      <c r="D14" s="10"/>
      <c r="E14" s="10"/>
      <c r="F14" s="10"/>
      <c r="G14" s="10"/>
    </row>
    <row r="15" spans="1:7" x14ac:dyDescent="0.25">
      <c r="A15" s="9" t="s">
        <v>8321</v>
      </c>
      <c r="B15" s="10">
        <v>349</v>
      </c>
      <c r="C15" s="10">
        <v>1530</v>
      </c>
      <c r="D15" s="10">
        <v>50</v>
      </c>
      <c r="E15" s="10">
        <v>2185</v>
      </c>
      <c r="F15" s="10"/>
      <c r="G1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9E998-390A-4082-B3E8-1D628E86EE06}">
  <dimension ref="A1:G48"/>
  <sheetViews>
    <sheetView workbookViewId="0">
      <selection activeCell="H59" sqref="H59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11" width="16.85546875" bestFit="1" customWidth="1"/>
    <col min="12" max="12" width="13.85546875" bestFit="1" customWidth="1"/>
    <col min="13" max="36" width="16.85546875" bestFit="1" customWidth="1"/>
    <col min="37" max="41" width="11" bestFit="1" customWidth="1"/>
    <col min="43" max="63" width="16.85546875" bestFit="1" customWidth="1"/>
    <col min="64" max="64" width="15" bestFit="1" customWidth="1"/>
    <col min="66" max="66" width="12.140625" bestFit="1" customWidth="1"/>
    <col min="67" max="67" width="11.28515625" bestFit="1" customWidth="1"/>
  </cols>
  <sheetData>
    <row r="1" spans="1:7" x14ac:dyDescent="0.25">
      <c r="A1" s="8" t="s">
        <v>8223</v>
      </c>
      <c r="B1" t="s">
        <v>8364</v>
      </c>
    </row>
    <row r="2" spans="1:7" x14ac:dyDescent="0.25">
      <c r="A2" s="8" t="s">
        <v>8308</v>
      </c>
      <c r="B2" t="s">
        <v>8364</v>
      </c>
    </row>
    <row r="4" spans="1:7" x14ac:dyDescent="0.25">
      <c r="A4" s="8" t="s">
        <v>8366</v>
      </c>
      <c r="B4" s="8" t="s">
        <v>8363</v>
      </c>
    </row>
    <row r="5" spans="1:7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 x14ac:dyDescent="0.25">
      <c r="A6" s="9" t="s">
        <v>8322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25">
      <c r="A7" s="9" t="s">
        <v>8348</v>
      </c>
      <c r="B7" s="10">
        <v>20</v>
      </c>
      <c r="C7" s="10"/>
      <c r="D7" s="10"/>
      <c r="E7" s="10"/>
      <c r="F7" s="10"/>
      <c r="G7" s="10">
        <v>20</v>
      </c>
    </row>
    <row r="8" spans="1:7" x14ac:dyDescent="0.25">
      <c r="A8" s="9" t="s">
        <v>8334</v>
      </c>
      <c r="B8" s="10">
        <v>24</v>
      </c>
      <c r="C8" s="10"/>
      <c r="D8" s="10"/>
      <c r="E8" s="10"/>
      <c r="F8" s="10"/>
      <c r="G8" s="10">
        <v>24</v>
      </c>
    </row>
    <row r="9" spans="1:7" x14ac:dyDescent="0.25">
      <c r="A9" s="9" t="s">
        <v>8349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25">
      <c r="A10" s="9" t="s">
        <v>8335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25">
      <c r="A11" s="9" t="s">
        <v>8323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25">
      <c r="A12" s="9" t="s">
        <v>8324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25">
      <c r="A13" s="9" t="s">
        <v>8336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25">
      <c r="A14" s="9" t="s">
        <v>8337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25">
      <c r="A15" s="9" t="s">
        <v>8350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25">
      <c r="A16" s="9" t="s">
        <v>8328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25">
      <c r="A17" s="9" t="s">
        <v>8354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25">
      <c r="A18" s="9" t="s">
        <v>8355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25">
      <c r="A19" s="9" t="s">
        <v>8338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25">
      <c r="A20" s="9" t="s">
        <v>8339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25">
      <c r="A21" s="9" t="s">
        <v>8356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25">
      <c r="A22" s="9" t="s">
        <v>8340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25">
      <c r="A23" s="9" t="s">
        <v>8331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25">
      <c r="A24" s="9" t="s">
        <v>8360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25">
      <c r="A25" s="9" t="s">
        <v>8344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25">
      <c r="A26" s="9" t="s">
        <v>8351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25">
      <c r="A27" s="9" t="s">
        <v>8345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25">
      <c r="A28" s="9" t="s">
        <v>8346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25">
      <c r="A29" s="9" t="s">
        <v>8347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25">
      <c r="A30" s="9" t="s">
        <v>8361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25">
      <c r="A31" s="9" t="s">
        <v>8341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25">
      <c r="A32" s="9" t="s">
        <v>8352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25">
      <c r="A33" s="9" t="s">
        <v>8329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25">
      <c r="A34" s="9" t="s">
        <v>8342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25">
      <c r="A35" s="9" t="s">
        <v>8325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25">
      <c r="A36" s="9" t="s">
        <v>8326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25">
      <c r="A37" s="9" t="s">
        <v>8330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25">
      <c r="A38" s="9" t="s">
        <v>8357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25">
      <c r="A39" s="9" t="s">
        <v>8362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25">
      <c r="A40" s="9" t="s">
        <v>8332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25">
      <c r="A41" s="9" t="s">
        <v>8327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25">
      <c r="A42" s="9" t="s">
        <v>8353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25">
      <c r="A43" s="9" t="s">
        <v>8333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25">
      <c r="A44" s="9" t="s">
        <v>8358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25">
      <c r="A45" s="9" t="s">
        <v>8359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25">
      <c r="A46" s="9" t="s">
        <v>8343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25">
      <c r="A47" s="9" t="s">
        <v>8320</v>
      </c>
      <c r="B47" s="10"/>
      <c r="C47" s="10"/>
      <c r="D47" s="10"/>
      <c r="E47" s="10"/>
      <c r="F47" s="10"/>
      <c r="G47" s="10"/>
    </row>
    <row r="48" spans="1:7" x14ac:dyDescent="0.25">
      <c r="A48" s="9" t="s">
        <v>8321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08B0A-AF1E-4849-93C5-040FE9ED1B23}">
  <dimension ref="A1:F18"/>
  <sheetViews>
    <sheetView workbookViewId="0">
      <selection activeCell="B8" sqref="B8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8308</v>
      </c>
      <c r="B1" t="s">
        <v>8364</v>
      </c>
    </row>
    <row r="2" spans="1:6" x14ac:dyDescent="0.25">
      <c r="A2" s="8" t="s">
        <v>8382</v>
      </c>
      <c r="B2" t="s">
        <v>8383</v>
      </c>
    </row>
    <row r="4" spans="1:6" x14ac:dyDescent="0.25">
      <c r="A4" s="8" t="s">
        <v>8381</v>
      </c>
      <c r="B4" s="8" t="s">
        <v>8363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9" t="s">
        <v>8375</v>
      </c>
      <c r="B6" s="10">
        <v>32</v>
      </c>
      <c r="C6" s="10">
        <v>142</v>
      </c>
      <c r="D6" s="10">
        <v>2</v>
      </c>
      <c r="E6" s="10">
        <v>148</v>
      </c>
      <c r="F6" s="10">
        <v>324</v>
      </c>
    </row>
    <row r="7" spans="1:6" x14ac:dyDescent="0.25">
      <c r="A7" s="9" t="s">
        <v>8376</v>
      </c>
      <c r="B7" s="10">
        <v>27</v>
      </c>
      <c r="C7" s="10">
        <v>102</v>
      </c>
      <c r="D7" s="10">
        <v>18</v>
      </c>
      <c r="E7" s="10">
        <v>174</v>
      </c>
      <c r="F7" s="10">
        <v>321</v>
      </c>
    </row>
    <row r="8" spans="1:6" x14ac:dyDescent="0.25">
      <c r="A8" s="9" t="s">
        <v>8377</v>
      </c>
      <c r="B8" s="10">
        <v>26</v>
      </c>
      <c r="C8" s="10">
        <v>100</v>
      </c>
      <c r="D8" s="10">
        <v>30</v>
      </c>
      <c r="E8" s="10">
        <v>137</v>
      </c>
      <c r="F8" s="10">
        <v>293</v>
      </c>
    </row>
    <row r="9" spans="1:6" x14ac:dyDescent="0.25">
      <c r="A9" s="9" t="s">
        <v>8378</v>
      </c>
      <c r="B9" s="10">
        <v>27</v>
      </c>
      <c r="C9" s="10">
        <v>94</v>
      </c>
      <c r="D9" s="10"/>
      <c r="E9" s="10">
        <v>157</v>
      </c>
      <c r="F9" s="10">
        <v>278</v>
      </c>
    </row>
    <row r="10" spans="1:6" x14ac:dyDescent="0.25">
      <c r="A10" s="9" t="s">
        <v>8369</v>
      </c>
      <c r="B10" s="10">
        <v>23</v>
      </c>
      <c r="C10" s="10">
        <v>116</v>
      </c>
      <c r="D10" s="10"/>
      <c r="E10" s="10">
        <v>197</v>
      </c>
      <c r="F10" s="10">
        <v>336</v>
      </c>
    </row>
    <row r="11" spans="1:6" x14ac:dyDescent="0.25">
      <c r="A11" s="9" t="s">
        <v>8379</v>
      </c>
      <c r="B11" s="10">
        <v>27</v>
      </c>
      <c r="C11" s="10">
        <v>137</v>
      </c>
      <c r="D11" s="10"/>
      <c r="E11" s="10">
        <v>169</v>
      </c>
      <c r="F11" s="10">
        <v>333</v>
      </c>
    </row>
    <row r="12" spans="1:6" x14ac:dyDescent="0.25">
      <c r="A12" s="9" t="s">
        <v>8370</v>
      </c>
      <c r="B12" s="10">
        <v>40</v>
      </c>
      <c r="C12" s="10">
        <v>142</v>
      </c>
      <c r="D12" s="10"/>
      <c r="E12" s="10">
        <v>162</v>
      </c>
      <c r="F12" s="10">
        <v>344</v>
      </c>
    </row>
    <row r="13" spans="1:6" x14ac:dyDescent="0.25">
      <c r="A13" s="9" t="s">
        <v>8371</v>
      </c>
      <c r="B13" s="10">
        <v>30</v>
      </c>
      <c r="C13" s="10">
        <v>126</v>
      </c>
      <c r="D13" s="10"/>
      <c r="E13" s="10">
        <v>129</v>
      </c>
      <c r="F13" s="10">
        <v>285</v>
      </c>
    </row>
    <row r="14" spans="1:6" x14ac:dyDescent="0.25">
      <c r="A14" s="9" t="s">
        <v>8372</v>
      </c>
      <c r="B14" s="10">
        <v>23</v>
      </c>
      <c r="C14" s="10">
        <v>112</v>
      </c>
      <c r="D14" s="10"/>
      <c r="E14" s="10">
        <v>120</v>
      </c>
      <c r="F14" s="10">
        <v>255</v>
      </c>
    </row>
    <row r="15" spans="1:6" x14ac:dyDescent="0.25">
      <c r="A15" s="9" t="s">
        <v>8373</v>
      </c>
      <c r="B15" s="10">
        <v>20</v>
      </c>
      <c r="C15" s="10">
        <v>141</v>
      </c>
      <c r="D15" s="10"/>
      <c r="E15" s="10">
        <v>150</v>
      </c>
      <c r="F15" s="10">
        <v>311</v>
      </c>
    </row>
    <row r="16" spans="1:6" x14ac:dyDescent="0.25">
      <c r="A16" s="9" t="s">
        <v>8374</v>
      </c>
      <c r="B16" s="10">
        <v>37</v>
      </c>
      <c r="C16" s="10">
        <v>102</v>
      </c>
      <c r="D16" s="10"/>
      <c r="E16" s="10">
        <v>150</v>
      </c>
      <c r="F16" s="10">
        <v>289</v>
      </c>
    </row>
    <row r="17" spans="1:6" x14ac:dyDescent="0.25">
      <c r="A17" s="9" t="s">
        <v>8380</v>
      </c>
      <c r="B17" s="10">
        <v>22</v>
      </c>
      <c r="C17" s="10">
        <v>109</v>
      </c>
      <c r="D17" s="10"/>
      <c r="E17" s="10">
        <v>82</v>
      </c>
      <c r="F17" s="10">
        <v>213</v>
      </c>
    </row>
    <row r="18" spans="1:6" x14ac:dyDescent="0.25">
      <c r="A18" s="9" t="s">
        <v>8321</v>
      </c>
      <c r="B18" s="10">
        <v>334</v>
      </c>
      <c r="C18" s="10">
        <v>1423</v>
      </c>
      <c r="D18" s="10">
        <v>50</v>
      </c>
      <c r="E18" s="10">
        <v>1775</v>
      </c>
      <c r="F18" s="10">
        <v>3582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C1779" sqref="C177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2.42578125" style="7" bestFit="1" customWidth="1"/>
    <col min="17" max="17" width="12" bestFit="1" customWidth="1"/>
    <col min="18" max="18" width="17.85546875" bestFit="1" customWidth="1"/>
    <col min="19" max="19" width="30.5703125" bestFit="1" customWidth="1"/>
    <col min="20" max="20" width="28.710937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8367</v>
      </c>
      <c r="T1" s="12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7">
        <f>E2/L2</f>
        <v>63.917582417582416</v>
      </c>
      <c r="Q2" t="str">
        <f>LEFT($N$2,(FIND("/",$N$2,1)-1))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7">
        <f t="shared" ref="P3:P66" si="1">E3/L3</f>
        <v>185.48101265822785</v>
      </c>
      <c r="Q3" t="str">
        <f t="shared" ref="Q3:Q66" si="2">LEFT(N3,(FIND("/",N3,1)-1))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7">
        <f t="shared" ref="P67:P130" si="7">E67/L67</f>
        <v>132.05263157894737</v>
      </c>
      <c r="Q67" t="str">
        <f t="shared" ref="Q67:Q130" si="8">LEFT(N67,(FIND("/",N67,1)-1))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7" t="e">
        <f t="shared" ref="P131:P194" si="13">E131/L131</f>
        <v>#DIV/0!</v>
      </c>
      <c r="Q131" t="str">
        <f t="shared" ref="Q131:Q194" si="14">LEFT(N131,(FIND("/",N131,1)-1))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7" t="e">
        <f t="shared" ref="P195:P258" si="19">E195/L195</f>
        <v>#DIV/0!</v>
      </c>
      <c r="Q195" t="str">
        <f t="shared" ref="Q195:Q258" si="20">LEFT(N195,(FIND("/",N195,1)-1))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7">
        <f t="shared" ref="P259:P322" si="25">E259/L259</f>
        <v>66.70405357142856</v>
      </c>
      <c r="Q259" t="str">
        <f t="shared" ref="Q259:Q322" si="26">LEFT(N259,(FIND("/",N259,1)-1))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7">
        <f t="shared" ref="P323:P386" si="31">E323/L323</f>
        <v>106.62314540059347</v>
      </c>
      <c r="Q323" t="str">
        <f t="shared" ref="Q323:Q386" si="32">LEFT(N323,(FIND("/",N323,1)-1))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7">
        <f t="shared" ref="P387:P450" si="37">E387/L387</f>
        <v>111.79535864978902</v>
      </c>
      <c r="Q387" t="str">
        <f t="shared" ref="Q387:Q450" si="38">LEFT(N387,(FIND("/",N387,1)-1))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7">
        <f t="shared" ref="P451:P514" si="43">E451/L451</f>
        <v>9</v>
      </c>
      <c r="Q451" t="str">
        <f t="shared" ref="Q451:Q514" si="44">LEFT(N451,(FIND("/",N451,1)-1))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7">
        <f t="shared" ref="P515:P578" si="49">E515/L515</f>
        <v>102.38235294117646</v>
      </c>
      <c r="Q515" t="str">
        <f t="shared" ref="Q515:Q578" si="50">LEFT(N515,(FIND("/",N515,1)-1))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7">
        <f t="shared" ref="P579:P642" si="55">E579/L579</f>
        <v>10</v>
      </c>
      <c r="Q579" t="str">
        <f t="shared" ref="Q579:Q642" si="56">LEFT(N579,(FIND("/",N579,1)-1))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7">
        <f t="shared" ref="P643:P706" si="61">E643/L643</f>
        <v>151.31746031746033</v>
      </c>
      <c r="Q643" t="str">
        <f t="shared" ref="Q643:Q706" si="62">LEFT(N643,(FIND("/",N643,1)-1))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7">
        <f t="shared" ref="P707:P770" si="67">E707/L707</f>
        <v>195.4</v>
      </c>
      <c r="Q707" t="str">
        <f t="shared" ref="Q707:Q770" si="68">LEFT(N707,(FIND("/",N707,1)-1))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7">
        <f t="shared" ref="P771:P834" si="73">E771/L771</f>
        <v>31.846153846153847</v>
      </c>
      <c r="Q771" t="str">
        <f t="shared" ref="Q771:Q834" si="74">LEFT(N771,(FIND("/",N771,1)-1))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7">
        <f t="shared" ref="P835:P898" si="79">E835/L835</f>
        <v>148.78048780487805</v>
      </c>
      <c r="Q835" t="str">
        <f t="shared" ref="Q835:Q898" si="80">LEFT(N835,(FIND("/",N835,1)-1))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7" t="e">
        <f t="shared" ref="P899:P962" si="85">E899/L899</f>
        <v>#DIV/0!</v>
      </c>
      <c r="Q899" t="str">
        <f t="shared" ref="Q899:Q962" si="86">LEFT(N899,(FIND("/",N899,1)-1))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7">
        <f t="shared" ref="P963:P1026" si="91">E963/L963</f>
        <v>364.35454545454547</v>
      </c>
      <c r="Q963" t="str">
        <f t="shared" ref="Q963:Q1026" si="92">LEFT(N963,(FIND("/",N963,1)-1))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7">
        <f t="shared" ref="P1027:P1090" si="97">E1027/L1027</f>
        <v>71.848571428571432</v>
      </c>
      <c r="Q1027" t="str">
        <f t="shared" ref="Q1027:Q1090" si="98">LEFT(N1027,(FIND("/",N1027,1)-1))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7">
        <f t="shared" ref="P1091:P1154" si="103">E1091/L1091</f>
        <v>23.959183673469386</v>
      </c>
      <c r="Q1091" t="str">
        <f t="shared" ref="Q1091:Q1154" si="104">LEFT(N1091,(FIND("/",N1091,1)-1))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7">
        <f t="shared" ref="P1155:P1218" si="109">E1155/L1155</f>
        <v>50</v>
      </c>
      <c r="Q1155" t="str">
        <f t="shared" ref="Q1155:Q1218" si="110">LEFT(N1155,(FIND("/",N1155,1)-1))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7">
        <f t="shared" ref="P1219:P1282" si="115">E1219/L1219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7">
        <f t="shared" ref="P1283:P1346" si="121">E1283/L1283</f>
        <v>104.72972972972973</v>
      </c>
      <c r="Q1283" t="str">
        <f t="shared" ref="Q1283:Q1346" si="122">LEFT(N1283,(FIND("/",N1283,1)-1))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7">
        <f t="shared" ref="P1347:P1410" si="127">E1347/L1347</f>
        <v>53.571428571428569</v>
      </c>
      <c r="Q1347" t="str">
        <f t="shared" ref="Q1347:Q1410" si="128">LEFT(N1347,(FIND("/",N1347,1)-1))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7" t="e">
        <f t="shared" ref="P1411:P1474" si="133">E1411/L1411</f>
        <v>#DIV/0!</v>
      </c>
      <c r="Q1411" t="str">
        <f t="shared" ref="Q1411:Q1474" si="134">LEFT(N1411,(FIND("/",N1411,1)-1))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7">
        <f t="shared" ref="P1475:P1538" si="139">E1475/L1475</f>
        <v>38.462553191489363</v>
      </c>
      <c r="Q1475" t="str">
        <f t="shared" ref="Q1475:Q1538" si="140">LEFT(N1475,(FIND("/",N1475,1)-1))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7">
        <f t="shared" ref="P1539:P1602" si="145">E1539/L1539</f>
        <v>96.375</v>
      </c>
      <c r="Q1539" t="str">
        <f t="shared" ref="Q1539:Q1602" si="146">LEFT(N1539,(FIND("/",N1539,1)-1))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7">
        <f t="shared" ref="P1603:P1666" si="151">E1603/L1603</f>
        <v>48.325535714285714</v>
      </c>
      <c r="Q1603" t="str">
        <f t="shared" ref="Q1603:Q1666" si="152">LEFT(N1603,(FIND("/",N1603,1)-1))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7">
        <f t="shared" ref="P1667:P1730" si="157">E1667/L1667</f>
        <v>44.956989247311824</v>
      </c>
      <c r="Q1667" t="str">
        <f t="shared" ref="Q1667:Q1730" si="158">LEFT(N1667,(FIND("/",N1667,1)-1))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7" t="e">
        <f t="shared" ref="P1731:P1794" si="163">E1731/L1731</f>
        <v>#DIV/0!</v>
      </c>
      <c r="Q1731" t="str">
        <f t="shared" ref="Q1731:Q1794" si="164">LEFT(N1731,(FIND("/",N1731,1)-1))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7">
        <f t="shared" ref="P1795:P1858" si="169">E1795/L1795</f>
        <v>20</v>
      </c>
      <c r="Q1795" t="str">
        <f t="shared" ref="Q1795:Q1858" si="170">LEFT(N1795,(FIND("/",N1795,1)-1))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7">
        <f t="shared" ref="P1859:P1922" si="175">E1859/L1859</f>
        <v>136.36363636363637</v>
      </c>
      <c r="Q1859" t="str">
        <f t="shared" ref="Q1859:Q1922" si="176">LEFT(N1859,(FIND("/",N1859,1)-1))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7">
        <f t="shared" ref="P1923:P1986" si="181">E1923/L1923</f>
        <v>54</v>
      </c>
      <c r="Q1923" t="str">
        <f t="shared" ref="Q1923:Q1986" si="182">LEFT(N1923,(FIND("/",N1923,1)-1))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7">
        <f t="shared" ref="P1987:P2050" si="187">E1987/L1987</f>
        <v>12.75</v>
      </c>
      <c r="Q1987" t="str">
        <f t="shared" ref="Q1987:Q2050" si="188">LEFT(N1987,(FIND("/",N1987,1)-1))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7">
        <f t="shared" ref="P2051:P2114" si="193">E2051/L2051</f>
        <v>80.991037735849048</v>
      </c>
      <c r="Q2051" t="str">
        <f t="shared" ref="Q2051:Q2114" si="194">LEFT(N2051,(FIND("/",N2051,1)-1))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7">
        <f t="shared" ref="P2115:P2178" si="199">E2115/L2115</f>
        <v>68.598130841121488</v>
      </c>
      <c r="Q2115" t="str">
        <f t="shared" ref="Q2115:Q2178" si="200">LEFT(N2115,(FIND("/",N2115,1)-1))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7">
        <f t="shared" ref="P2179:P2242" si="205">E2179/L2179</f>
        <v>65.868421052631575</v>
      </c>
      <c r="Q2179" t="str">
        <f t="shared" ref="Q2179:Q2242" si="206">LEFT(N2179,(FIND("/",N2179,1)-1))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7">
        <f t="shared" ref="P2243:P2306" si="211">E2243/L2243</f>
        <v>49.472392638036808</v>
      </c>
      <c r="Q2243" t="str">
        <f t="shared" ref="Q2243:Q2306" si="212">LEFT(N2243,(FIND("/",N2243,1)-1))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7">
        <f t="shared" ref="P2307:P2370" si="217">E2307/L2307</f>
        <v>109.10778443113773</v>
      </c>
      <c r="Q2307" t="str">
        <f t="shared" ref="Q2307:Q2370" si="218">LEFT(N2307,(FIND("/",N2307,1)-1))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7" t="e">
        <f t="shared" ref="P2371:P2434" si="223">E2371/L2371</f>
        <v>#DIV/0!</v>
      </c>
      <c r="Q2371" t="str">
        <f t="shared" ref="Q2371:Q2434" si="224">LEFT(N2371,(FIND("/",N2371,1)-1))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7" t="e">
        <f t="shared" ref="P2435:P2498" si="229">E2435/L2435</f>
        <v>#DIV/0!</v>
      </c>
      <c r="Q2435" t="str">
        <f t="shared" ref="Q2435:Q2498" si="230">LEFT(N2435,(FIND("/",N2435,1)-1))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7">
        <f t="shared" ref="P2499:P2562" si="235">E2499/L2499</f>
        <v>80.551071428571419</v>
      </c>
      <c r="Q2499" t="str">
        <f t="shared" ref="Q2499:Q2562" si="236">LEFT(N2499,(FIND("/",N2499,1)-1))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7" t="e">
        <f t="shared" ref="P2563:P2626" si="241">E2563/L2563</f>
        <v>#DIV/0!</v>
      </c>
      <c r="Q2563" t="str">
        <f t="shared" ref="Q2563:Q2626" si="242">LEFT(N2563,(FIND("/",N2563,1)-1))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7">
        <f t="shared" ref="P2627:P2690" si="247">E2627/L2627</f>
        <v>27.576923076923077</v>
      </c>
      <c r="Q2627" t="str">
        <f t="shared" ref="Q2627:Q2690" si="248">LEFT(N2627,(FIND("/",N2627,1)-1))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7">
        <f t="shared" ref="P2691:P2754" si="253">E2691/L2691</f>
        <v>1</v>
      </c>
      <c r="Q2691" t="str">
        <f t="shared" ref="Q2691:Q2754" si="254">LEFT(N2691,(FIND("/",N2691,1)-1))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7">
        <f t="shared" ref="P2755:P2818" si="259">E2755/L2755</f>
        <v>47.5</v>
      </c>
      <c r="Q2755" t="str">
        <f t="shared" ref="Q2755:Q2818" si="260">LEFT(N2755,(FIND("/",N2755,1)-1))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7">
        <f t="shared" ref="P2819:P2882" si="265">E2819/L2819</f>
        <v>23.636363636363637</v>
      </c>
      <c r="Q2819" t="str">
        <f t="shared" ref="Q2819:Q2882" si="266">LEFT(N2819,(FIND("/",N2819,1)-1))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7" t="e">
        <f t="shared" ref="P2883:P2946" si="271">E2883/L2883</f>
        <v>#DIV/0!</v>
      </c>
      <c r="Q2883" t="str">
        <f t="shared" ref="Q2883:Q2946" si="272">LEFT(N2883,(FIND("/",N2883,1)-1))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7" t="e">
        <f t="shared" ref="P2947:P3010" si="277">E2947/L2947</f>
        <v>#DIV/0!</v>
      </c>
      <c r="Q2947" t="str">
        <f t="shared" ref="Q2947:Q3010" si="278">LEFT(N2947,(FIND("/",N2947,1)-1))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7">
        <f t="shared" ref="P3011:P3074" si="283">E3011/L3011</f>
        <v>233.8984375</v>
      </c>
      <c r="Q3011" t="str">
        <f t="shared" ref="Q3011:Q3074" si="284">LEFT(N3011,(FIND("/",N3011,1)-1))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7">
        <f t="shared" ref="P3075:P3138" si="289">E3075/L3075</f>
        <v>92.142857142857139</v>
      </c>
      <c r="Q3075" t="str">
        <f t="shared" ref="Q3075:Q3138" si="290">LEFT(N3075,(FIND("/",N3075,1)-1))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7">
        <f t="shared" ref="P3139:P3202" si="295">E3139/L3139</f>
        <v>50</v>
      </c>
      <c r="Q3139" t="str">
        <f t="shared" ref="Q3139:Q3202" si="296">LEFT(N3139,(FIND("/",N3139,1)-1))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7">
        <f t="shared" ref="P3203:P3266" si="301">E3203/L3203</f>
        <v>12.5</v>
      </c>
      <c r="Q3203" t="str">
        <f t="shared" ref="Q3203:Q3266" si="302">LEFT(N3203,(FIND("/",N3203,1)-1))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7">
        <f t="shared" ref="P3267:P3330" si="307">E3267/L3267</f>
        <v>70.285714285714292</v>
      </c>
      <c r="Q3267" t="str">
        <f t="shared" ref="Q3267:Q3330" si="308">LEFT(N3267,(FIND("/",N3267,1)-1))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7">
        <f t="shared" ref="P3331:P3394" si="313">E3331/L3331</f>
        <v>44.92307692307692</v>
      </c>
      <c r="Q3331" t="str">
        <f t="shared" ref="Q3331:Q3394" si="314">LEFT(N3331,(FIND("/",N3331,1)-1))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7">
        <f t="shared" ref="P3395:P3458" si="319">E3395/L3395</f>
        <v>36.06818181818182</v>
      </c>
      <c r="Q3395" t="str">
        <f t="shared" ref="Q3395:Q3458" si="320">LEFT(N3395,(FIND("/",N3395,1)-1))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7">
        <f t="shared" ref="P3459:P3522" si="325">E3459/L3459</f>
        <v>50.981818181818184</v>
      </c>
      <c r="Q3459" t="str">
        <f t="shared" ref="Q3459:Q3522" si="326">LEFT(N3459,(FIND("/",N3459,1)-1))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7">
        <f t="shared" ref="P3523:P3586" si="331">E3523/L3523</f>
        <v>45.615384615384613</v>
      </c>
      <c r="Q3523" t="str">
        <f t="shared" ref="Q3523:Q3586" si="332">LEFT(N3523,(FIND("/",N3523,1)-1))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7">
        <f t="shared" ref="P3587:P3650" si="337">E3587/L3587</f>
        <v>176.08695652173913</v>
      </c>
      <c r="Q3587" t="str">
        <f t="shared" ref="Q3587:Q3650" si="338">LEFT(N3587,(FIND("/",N3587,1)-1))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7">
        <f t="shared" ref="P3651:P3714" si="343">E3651/L3651</f>
        <v>97.5</v>
      </c>
      <c r="Q3651" t="str">
        <f t="shared" ref="Q3651:Q3714" si="344">LEFT(N3651,(FIND("/",N3651,1)-1))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7">
        <f t="shared" ref="P3715:P3778" si="349">E3715/L3715</f>
        <v>106.84210526315789</v>
      </c>
      <c r="Q3715" t="str">
        <f t="shared" ref="Q3715:Q3778" si="350">LEFT(N3715,(FIND("/",N3715,1)-1))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7">
        <f t="shared" ref="P3779:P3842" si="355">E3779/L3779</f>
        <v>48.542372881355931</v>
      </c>
      <c r="Q3779" t="str">
        <f t="shared" ref="Q3779:Q3842" si="356">LEFT(N3779,(FIND("/",N3779,1)-1))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7">
        <f t="shared" ref="P3843:P3906" si="361">E3843/L3843</f>
        <v>25.647058823529413</v>
      </c>
      <c r="Q3843" t="str">
        <f t="shared" ref="Q3843:Q3906" si="362">LEFT(N3843,(FIND("/",N3843,1)-1))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7">
        <f t="shared" ref="P3907:P3970" si="367">E3907/L3907</f>
        <v>24.714285714285715</v>
      </c>
      <c r="Q3907" t="str">
        <f t="shared" ref="Q3907:Q3970" si="368">LEFT(N3907,(FIND("/",N3907,1)-1))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7">
        <f t="shared" ref="P3971:P4034" si="373">E3971/L3971</f>
        <v>35.166666666666664</v>
      </c>
      <c r="Q3971" t="str">
        <f t="shared" ref="Q3971:Q4034" si="374">LEFT(N3971,(FIND("/",N3971,1)-1))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7">
        <f t="shared" ref="P4035:P4098" si="379">E4035/L4035</f>
        <v>65.340319148936175</v>
      </c>
      <c r="Q4035" t="str">
        <f t="shared" ref="Q4035:Q4098" si="380">LEFT(N4035,(FIND("/",N4035,1)-1))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7" t="e">
        <f t="shared" ref="P4099:P4115" si="385">E4099/L4099</f>
        <v>#DIV/0!</v>
      </c>
      <c r="Q4099" t="str">
        <f t="shared" ref="Q4099:Q4115" si="386">LEFT(N4099,(FIND("/",N4099,1)-1))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2" priority="6" operator="containsText" text="successful">
      <formula>NOT(ISERROR(SEARCH("successful",F1)))</formula>
    </cfRule>
    <cfRule type="containsText" dxfId="1" priority="5" operator="containsText" text="canceled">
      <formula>NOT(ISERROR(SEARCH("canceled",F1)))</formula>
    </cfRule>
    <cfRule type="containsText" dxfId="0" priority="4" operator="containsText" text="failed">
      <formula>NOT(ISERROR(SEARCH("failed",F1)))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Sub-Category</vt:lpstr>
      <vt:lpstr>Dates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Ward</cp:lastModifiedBy>
  <dcterms:created xsi:type="dcterms:W3CDTF">2017-04-20T15:17:24Z</dcterms:created>
  <dcterms:modified xsi:type="dcterms:W3CDTF">2021-06-26T02:53:50Z</dcterms:modified>
</cp:coreProperties>
</file>