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ti5\OneDrive\Documentos\EXCEL\"/>
    </mc:Choice>
  </mc:AlternateContent>
  <xr:revisionPtr revIDLastSave="0" documentId="13_ncr:1_{E06D6C6F-CE3B-4D51-AD48-CD6ACCBB2979}" xr6:coauthVersionLast="47" xr6:coauthVersionMax="47" xr10:uidLastSave="{00000000-0000-0000-0000-000000000000}"/>
  <bookViews>
    <workbookView xWindow="20205" yWindow="0" windowWidth="18300" windowHeight="16305" tabRatio="695" firstSheet="1" activeTab="3" xr2:uid="{28DD5B76-0634-4F87-BE60-8BFA7EF2E23B}"/>
  </bookViews>
  <sheets>
    <sheet name="A̳ssets (Recursos de apoio)" sheetId="1" r:id="rId1"/>
    <sheet name="B̳ases (Gerar dados)" sheetId="2" r:id="rId2"/>
    <sheet name="C̳álculos (Processa os dados)" sheetId="3" r:id="rId3"/>
    <sheet name="D̳ashboard (Painél visual)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3" l="1"/>
  <c r="D24" i="3"/>
</calcChain>
</file>

<file path=xl/sharedStrings.xml><?xml version="1.0" encoding="utf-8"?>
<sst xmlns="http://schemas.openxmlformats.org/spreadsheetml/2006/main" count="2023" uniqueCount="325">
  <si>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</si>
  <si>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</si>
  <si>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</si>
  <si>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</si>
  <si>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</si>
  <si>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</si>
  <si>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</si>
  <si>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</si>
  <si>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</si>
  <si>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</si>
  <si>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</si>
  <si>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</si>
  <si>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</si>
  <si>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</si>
  <si>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</si>
  <si>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</si>
  <si>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</si>
  <si>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</si>
  <si>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</si>
  <si>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</si>
  <si>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</si>
  <si>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</si>
  <si>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</si>
  <si>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</si>
  <si>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</si>
  <si>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</si>
  <si>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</si>
  <si>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</si>
  <si>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</si>
  <si>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</si>
  <si>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</si>
  <si>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</si>
  <si>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</si>
  <si>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</si>
  <si>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</si>
  <si>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</si>
  <si>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</si>
  <si>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</si>
  <si>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</si>
  <si>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</si>
  <si>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</si>
  <si>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</si>
  <si>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</si>
  <si>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</si>
  <si>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</si>
  <si>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</si>
  <si>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</si>
  <si>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</si>
  <si>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</si>
  <si>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</si>
  <si>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</si>
  <si>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</si>
  <si>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</si>
  <si>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</si>
  <si>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</si>
  <si>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</si>
  <si>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</si>
  <si>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</si>
  <si>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</si>
  <si>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</si>
  <si>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</si>
  <si>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</si>
  <si>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</si>
  <si>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</si>
  <si>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</si>
  <si>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</si>
  <si>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</si>
  <si>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</si>
  <si>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</si>
  <si>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</si>
  <si>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</si>
  <si>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</si>
  <si>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</si>
  <si>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</si>
  <si>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</si>
  <si>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</si>
  <si>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</si>
  <si>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</si>
  <si>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</si>
  <si>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</si>
  <si>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</si>
  <si>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</si>
  <si>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</si>
  <si>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</si>
  <si>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</si>
  <si>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</si>
  <si>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</si>
  <si>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</si>
  <si>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</si>
  <si>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</si>
  <si>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</si>
  <si>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</si>
  <si>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</si>
  <si>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</si>
  <si>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</si>
  <si>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</si>
  <si>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</si>
  <si>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</si>
  <si>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</si>
  <si>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</si>
  <si>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</si>
  <si>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</si>
  <si>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</si>
  <si>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</si>
  <si>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</si>
  <si>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</si>
  <si>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</si>
  <si>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</si>
  <si>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</si>
  <si>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</si>
  <si>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</si>
  <si>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</si>
  <si>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</si>
  <si>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</si>
  <si>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</si>
  <si>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</si>
  <si>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</si>
  <si>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</si>
  <si>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</si>
  <si>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</si>
  <si>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</si>
  <si>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</si>
  <si>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</si>
  <si>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</si>
  <si>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</si>
  <si>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</si>
  <si>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</si>
  <si>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</si>
  <si>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</si>
  <si>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</si>
  <si>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</si>
  <si>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</si>
  <si>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</si>
  <si>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</si>
  <si>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</si>
  <si>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</si>
  <si>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</si>
  <si>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</si>
  <si>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</si>
  <si>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</si>
  <si>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</si>
  <si>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</si>
  <si>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</si>
  <si>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</si>
  <si>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</si>
  <si>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</si>
  <si>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</si>
  <si>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</si>
  <si>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</si>
  <si>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</si>
  <si>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</si>
  <si>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</si>
  <si>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</si>
  <si>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</si>
  <si>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</si>
  <si>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</si>
  <si>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</si>
  <si>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</si>
  <si>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</si>
  <si>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</si>
  <si>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</si>
  <si>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</si>
  <si>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</si>
  <si>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</si>
  <si>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</si>
  <si>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</si>
  <si>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</si>
  <si>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</si>
  <si>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</si>
  <si>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</si>
  <si>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</si>
  <si>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</si>
  <si>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</si>
  <si>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</si>
  <si>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</si>
  <si>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</si>
  <si>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</si>
  <si>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</si>
  <si>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</si>
  <si>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</si>
  <si>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</si>
  <si>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</si>
  <si>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</si>
  <si>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</si>
  <si>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</si>
  <si>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</si>
  <si>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</si>
  <si>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</si>
  <si>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</si>
  <si>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</si>
  <si>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</si>
  <si>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</si>
  <si>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</si>
  <si>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</si>
  <si>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</si>
  <si>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</si>
  <si>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</si>
  <si>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</si>
  <si>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</si>
  <si>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</si>
  <si>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</si>
  <si>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</si>
  <si>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</si>
  <si>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</si>
  <si>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</si>
  <si>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</si>
  <si>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</si>
  <si>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</si>
  <si>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</si>
  <si>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</si>
  <si>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</si>
  <si>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</si>
  <si>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</si>
  <si>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</si>
  <si>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</si>
  <si>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</si>
  <si>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</si>
  <si>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</si>
  <si>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</si>
  <si>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</si>
  <si>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</si>
  <si>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</si>
  <si>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</si>
  <si>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</si>
  <si>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</si>
  <si>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</si>
  <si>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</si>
  <si>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</si>
  <si>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</si>
  <si>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</si>
  <si>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</si>
  <si>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</si>
  <si>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</si>
  <si>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</si>
  <si>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</si>
  <si>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</si>
  <si>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</si>
  <si>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</si>
  <si>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</si>
  <si>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</si>
  <si>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</si>
  <si>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</si>
  <si>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</si>
  <si>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</si>
  <si>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</si>
  <si>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</si>
  <si>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</si>
  <si>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</si>
  <si>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</si>
  <si>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</si>
  <si>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</si>
  <si>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</si>
  <si>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</si>
  <si>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</si>
  <si>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</si>
  <si>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</si>
  <si>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</si>
  <si>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</si>
  <si>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</si>
  <si>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</si>
  <si>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</si>
  <si>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</si>
  <si>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</si>
  <si>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</si>
  <si>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</si>
  <si>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</si>
  <si>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</si>
  <si>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</si>
  <si>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</si>
  <si>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</si>
  <si>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</si>
  <si>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</si>
  <si>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</si>
  <si>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</si>
  <si>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</si>
  <si>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</si>
  <si>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</si>
  <si>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</si>
  <si>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</si>
  <si>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</si>
  <si>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</si>
  <si>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</si>
  <si>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</si>
  <si>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</si>
  <si>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</si>
  <si>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</si>
  <si>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</si>
  <si>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</si>
  <si>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</si>
  <si>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</si>
  <si>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</si>
  <si>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</si>
  <si>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</si>
  <si>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</si>
  <si>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</si>
  <si>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</si>
  <si>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</si>
  <si>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</si>
  <si>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</si>
  <si>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</si>
  <si>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</si>
  <si>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</si>
  <si>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</si>
  <si>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</si>
  <si>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</si>
  <si>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</si>
  <si>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</si>
  <si>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</si>
  <si>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</si>
  <si>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</si>
  <si>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</si>
  <si>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</si>
  <si>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</si>
  <si>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Obs.: Ocultar todas as abas que não forem relevantes para a pessoa que vai receber o Dashboard!</t>
  </si>
  <si>
    <t>Rótulos de Linha</t>
  </si>
  <si>
    <t>Total Geral</t>
  </si>
  <si>
    <t>Soma de Total Value</t>
  </si>
  <si>
    <r>
      <t xml:space="preserve">Pergunta de Negócio 1 :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</si>
  <si>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 xml:space="preserve">Pergunta de Negócio 2: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, separado por auto renovação </t>
    </r>
    <r>
      <rPr>
        <b/>
        <sz val="11"/>
        <color theme="1"/>
        <rFont val="Aptos Narrow"/>
        <family val="2"/>
        <scheme val="minor"/>
      </rPr>
      <t>não é por auto renovação</t>
    </r>
  </si>
  <si>
    <t>Pergunta de negócio: É uma pergunta respondida através de alguma análise de dado específica</t>
  </si>
  <si>
    <t>XBOX GAMES PASS SUBSCRIPTIONS SALES</t>
  </si>
  <si>
    <t>Pergunta de Negócio 3: Total de assinaturas do EA play</t>
  </si>
  <si>
    <t>Soma de EA Play Season Pass</t>
  </si>
  <si>
    <t>Pergunta de Negócio 4: Total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</si>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</sst>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22C55E"/>
      <name val="Aptos Narrow"/>
      <family val="2"/>
      <scheme val="minor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CC6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5BF6A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8" borderId="0" xfId="0" applyFont="1" applyFill="1"/>
    <xf numFmtId="0" fontId="1" fillId="0" borderId="0" xfId="1" applyBorder="1" applyAlignment="1"/>
    <xf numFmtId="0" fontId="5" fillId="4" borderId="0" xfId="0" applyFont="1" applyFill="1"/>
    <xf numFmtId="0" fontId="6" fillId="0" borderId="2" xfId="1" applyFont="1" applyBorder="1" applyAlignment="1">
      <alignment horizontal="left"/>
    </xf>
    <xf numFmtId="0" fontId="0" fillId="0" borderId="0" xfId="0" applyNumberFormat="1"/>
    <xf numFmtId="44" fontId="0" fillId="0" borderId="0" xfId="2" applyFont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6"/>
        </bottom>
        <vertical/>
        <horizontal/>
      </border>
    </dxf>
    <dxf>
      <font>
        <color theme="1"/>
      </font>
      <fill>
        <patternFill patternType="solid">
          <fgColor rgb="FF22C55E"/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3 2" pivot="0" table="0" count="10" xr9:uid="{154CD4B2-55A6-4A54-A87D-9082BA1D7A93}">
      <tableStyleElement type="wholeTable" dxfId="1"/>
      <tableStyleElement type="headerRow" dxfId="0"/>
    </tableStyle>
  </tableStyles>
  <colors>
    <mruColors>
      <color rgb="FFE8E6E9"/>
      <color rgb="FF33CC33"/>
      <color rgb="FF5BF6A8"/>
      <color rgb="FF619B2D"/>
      <color rgb="FF22C55E"/>
      <color rgb="FF2AE6B1"/>
      <color rgb="FFFFCC66"/>
      <color rgb="FF000000"/>
      <color rgb="FFE0E0E0"/>
      <color rgb="FFEDEDED"/>
    </mruColors>
  </colors>
  <extLst>
    <ext xmlns:x14="http://schemas.microsoft.com/office/spreadsheetml/2009/9/main" uri="{46F421CA-312F-682f-3DD2-61675219B42D}">
      <x14:dxfs count="40">
        <dxf>
          <font>
            <color rgb="FF000000"/>
          </font>
          <fill>
            <patternFill patternType="solid">
              <fgColor auto="1"/>
              <bgColor theme="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5BF6A8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5BF6A8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0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5BF6A8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5BF6A8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5117038483843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5BF6A8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5BF6A8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5117038483843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33CC3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5BF6A8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5BF6A8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5117038483843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33CC3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5BF6A8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5BF6A8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3 2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vendas.xlsx]C̳álculos (Processa os dados)!tbl_annual_total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rgbClr val="33CC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3CC33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33CC3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33CC33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8"/>
        <c:spPr>
          <a:solidFill>
            <a:srgbClr val="33CC3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33CC33"/>
                    </a:solidFill>
                    <a:latin typeface="+mn-lt"/>
                    <a:ea typeface="+mn-ea"/>
                    <a:cs typeface="+mn-cs"/>
                  </a:defRPr>
                </a:pPr>
                <a:fld id="{214FF0D7-7E41-4AFA-B223-49F50A089867}" type="VALUE">
                  <a:rPr lang="en-US" sz="1000"/>
                  <a:pPr>
                    <a:defRPr b="0">
                      <a:solidFill>
                        <a:srgbClr val="33CC33"/>
                      </a:solidFill>
                    </a:defRPr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3CC33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8808275667105054"/>
          <c:y val="0.23406969962088073"/>
          <c:w val="0.70912977403500888"/>
          <c:h val="0.715004374453193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'C̳álculos (Processa os dados)'!$C$10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3CC3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33CC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0C-41BD-9D08-C9E37DC89642}"/>
              </c:ext>
            </c:extLst>
          </c:dPt>
          <c:dPt>
            <c:idx val="1"/>
            <c:invertIfNegative val="0"/>
            <c:bubble3D val="0"/>
            <c:spPr>
              <a:solidFill>
                <a:srgbClr val="33CC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0C-41BD-9D08-C9E37DC89642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fld id="{214FF0D7-7E41-4AFA-B223-49F50A089867}" type="VALUE">
                      <a:rPr lang="en-US" sz="1000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70C-41BD-9D08-C9E37DC896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33CC33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'C̳álculos (Processa os dados)'!$B$11:$B$13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'C̳álculos (Processa os dados)'!$C$11:$C$13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0C-41BD-9D08-C9E37DC89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2607152"/>
        <c:axId val="1482612432"/>
      </c:barChart>
      <c:catAx>
        <c:axId val="148260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2612432"/>
        <c:crosses val="autoZero"/>
        <c:auto val="1"/>
        <c:lblAlgn val="ctr"/>
        <c:lblOffset val="100"/>
        <c:noMultiLvlLbl val="0"/>
      </c:catAx>
      <c:valAx>
        <c:axId val="148261243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8260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11</xdr:row>
      <xdr:rowOff>0</xdr:rowOff>
    </xdr:from>
    <xdr:to>
      <xdr:col>11</xdr:col>
      <xdr:colOff>304800</xdr:colOff>
      <xdr:row>12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304800</xdr:colOff>
      <xdr:row>12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455544</xdr:colOff>
      <xdr:row>0</xdr:row>
      <xdr:rowOff>185841</xdr:rowOff>
    </xdr:from>
    <xdr:to>
      <xdr:col>0</xdr:col>
      <xdr:colOff>1225640</xdr:colOff>
      <xdr:row>4</xdr:row>
      <xdr:rowOff>78685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784538-BC9A-4D0E-96AB-7EA6A8BD44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9801" r="72360" b="21962"/>
        <a:stretch>
          <a:fillRect/>
        </a:stretch>
      </xdr:blipFill>
      <xdr:spPr>
        <a:xfrm>
          <a:off x="455544" y="185841"/>
          <a:ext cx="770096" cy="787366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6</xdr:row>
      <xdr:rowOff>129002</xdr:rowOff>
    </xdr:from>
    <xdr:to>
      <xdr:col>1</xdr:col>
      <xdr:colOff>2759</xdr:colOff>
      <xdr:row>13</xdr:row>
      <xdr:rowOff>71852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48044504-0413-49FF-B152-B6367F285C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06473"/>
              <a:ext cx="1829318" cy="1276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268942</xdr:colOff>
      <xdr:row>6</xdr:row>
      <xdr:rowOff>130083</xdr:rowOff>
    </xdr:from>
    <xdr:to>
      <xdr:col>9</xdr:col>
      <xdr:colOff>56029</xdr:colOff>
      <xdr:row>14</xdr:row>
      <xdr:rowOff>73762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D8A0DCEF-774B-02EE-C2D7-D0B948144F49}"/>
            </a:ext>
          </a:extLst>
        </xdr:cNvPr>
        <xdr:cNvGrpSpPr/>
      </xdr:nvGrpSpPr>
      <xdr:grpSpPr>
        <a:xfrm>
          <a:off x="2095501" y="1407554"/>
          <a:ext cx="4336675" cy="1467679"/>
          <a:chOff x="2153479" y="1192696"/>
          <a:chExt cx="4580282" cy="1467679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C58E10F7-0220-C8DA-38B8-5F6622592D4D}"/>
              </a:ext>
            </a:extLst>
          </xdr:cNvPr>
          <xdr:cNvSpPr/>
        </xdr:nvSpPr>
        <xdr:spPr>
          <a:xfrm>
            <a:off x="2161761" y="1200978"/>
            <a:ext cx="4563717" cy="1416326"/>
          </a:xfrm>
          <a:prstGeom prst="roundRect">
            <a:avLst>
              <a:gd name="adj" fmla="val 906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4000"/>
              <a:t>990</a:t>
            </a:r>
          </a:p>
        </xdr:txBody>
      </xdr:sp>
      <xdr:sp macro="" textlink="'C̳álculos (Processa os dados)'!D24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F8B1C831-D74F-4D0D-AF7C-8AF50338312E}"/>
              </a:ext>
            </a:extLst>
          </xdr:cNvPr>
          <xdr:cNvSpPr/>
        </xdr:nvSpPr>
        <xdr:spPr>
          <a:xfrm>
            <a:off x="3382618" y="1701248"/>
            <a:ext cx="2928730" cy="659297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8FA1F55-632A-4871-97B8-4DC58943B1E2}" type="TxLink">
              <a:rPr lang="en-US" sz="3600" b="0" i="0" u="none" strike="noStrike">
                <a:solidFill>
                  <a:srgbClr val="33CC33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 R$ 600,00 </a:t>
            </a:fld>
            <a:endParaRPr lang="en-US" sz="9600" b="0">
              <a:solidFill>
                <a:srgbClr val="33CC33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2EDF0211-E266-4841-A0CD-20D72D97E4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26804" y="1441175"/>
            <a:ext cx="1219200" cy="1219200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A6119F44-E4F6-DC4B-E32A-0E74DA420A18}"/>
              </a:ext>
            </a:extLst>
          </xdr:cNvPr>
          <xdr:cNvSpPr/>
        </xdr:nvSpPr>
        <xdr:spPr>
          <a:xfrm>
            <a:off x="2153479" y="1192696"/>
            <a:ext cx="4580282" cy="356152"/>
          </a:xfrm>
          <a:prstGeom prst="round2SameRect">
            <a:avLst/>
          </a:prstGeom>
          <a:solidFill>
            <a:srgbClr val="33CC33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9</xdr:col>
      <xdr:colOff>246529</xdr:colOff>
      <xdr:row>6</xdr:row>
      <xdr:rowOff>141678</xdr:rowOff>
    </xdr:from>
    <xdr:to>
      <xdr:col>16</xdr:col>
      <xdr:colOff>500270</xdr:colOff>
      <xdr:row>14</xdr:row>
      <xdr:rowOff>42286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61BFD145-7CDB-785C-C715-63D5E431E120}"/>
            </a:ext>
          </a:extLst>
        </xdr:cNvPr>
        <xdr:cNvGrpSpPr/>
      </xdr:nvGrpSpPr>
      <xdr:grpSpPr>
        <a:xfrm>
          <a:off x="6622676" y="1419149"/>
          <a:ext cx="4489565" cy="1424608"/>
          <a:chOff x="6944140" y="1204291"/>
          <a:chExt cx="4580282" cy="1424608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13B27973-BE32-4EC2-A6DD-0F5D92FB3A14}"/>
              </a:ext>
            </a:extLst>
          </xdr:cNvPr>
          <xdr:cNvSpPr/>
        </xdr:nvSpPr>
        <xdr:spPr>
          <a:xfrm>
            <a:off x="6952422" y="1212573"/>
            <a:ext cx="4563717" cy="1416326"/>
          </a:xfrm>
          <a:prstGeom prst="roundRect">
            <a:avLst>
              <a:gd name="adj" fmla="val 906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4000"/>
              <a:t>990</a:t>
            </a:r>
          </a:p>
        </xdr:txBody>
      </xdr:sp>
      <xdr:sp macro="" textlink="'C̳álculos (Processa os dados)'!D35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CB9A6D03-4C30-5730-F312-F76A2BB3E4F2}"/>
              </a:ext>
            </a:extLst>
          </xdr:cNvPr>
          <xdr:cNvSpPr/>
        </xdr:nvSpPr>
        <xdr:spPr>
          <a:xfrm>
            <a:off x="8297518" y="1696279"/>
            <a:ext cx="2928730" cy="659297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2B5125D3-AF1A-499B-BE30-62ACF6B69CB2}" type="TxLink">
              <a:rPr lang="en-US" sz="3600" b="0" i="0" u="none" strike="noStrike">
                <a:solidFill>
                  <a:srgbClr val="33CC33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pPr marL="0" indent="0" algn="ctr"/>
              <a:t> R$ 940,00 </a:t>
            </a:fld>
            <a:endParaRPr lang="en-US" sz="3600" b="0" i="0" u="none" strike="noStrike">
              <a:solidFill>
                <a:srgbClr val="33CC33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  <xdr:sp macro="" textlink="">
        <xdr:nvSpPr>
          <xdr:cNvPr id="17" name="Retângulo: Cantos Superiores Arredondados 16">
            <a:extLst>
              <a:ext uri="{FF2B5EF4-FFF2-40B4-BE49-F238E27FC236}">
                <a16:creationId xmlns:a16="http://schemas.microsoft.com/office/drawing/2014/main" id="{EAD193F7-2E39-4C9A-AD4B-EBE6F8744A87}"/>
              </a:ext>
            </a:extLst>
          </xdr:cNvPr>
          <xdr:cNvSpPr/>
        </xdr:nvSpPr>
        <xdr:spPr>
          <a:xfrm>
            <a:off x="6944140" y="1204291"/>
            <a:ext cx="4580282" cy="356152"/>
          </a:xfrm>
          <a:prstGeom prst="round2SameRect">
            <a:avLst/>
          </a:prstGeom>
          <a:solidFill>
            <a:srgbClr val="33CC33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SUBSCRIPTIONS MINECRAFT SEASON PASS</a:t>
            </a:r>
          </a:p>
        </xdr:txBody>
      </xdr: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19708770-9B79-4CA6-B8D7-944FF532D80E}"/>
              </a:ext>
            </a:extLst>
          </xdr:cNvPr>
          <xdr:cNvGrpSpPr/>
        </xdr:nvGrpSpPr>
        <xdr:grpSpPr>
          <a:xfrm>
            <a:off x="7159488" y="1701247"/>
            <a:ext cx="1280490" cy="584753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BBBBFAFC-95E9-FD78-07B0-2641CE5CC34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600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846A7294-1168-7B6B-01DC-FB3EFF490B2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0</xdr:colOff>
      <xdr:row>15</xdr:row>
      <xdr:rowOff>11203</xdr:rowOff>
    </xdr:from>
    <xdr:to>
      <xdr:col>16</xdr:col>
      <xdr:colOff>515470</xdr:colOff>
      <xdr:row>30</xdr:row>
      <xdr:rowOff>82041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FCCBBD5C-2146-ED9C-9231-2EB7FAD3444D}"/>
            </a:ext>
          </a:extLst>
        </xdr:cNvPr>
        <xdr:cNvGrpSpPr/>
      </xdr:nvGrpSpPr>
      <xdr:grpSpPr>
        <a:xfrm>
          <a:off x="0" y="3003174"/>
          <a:ext cx="11127441" cy="2928338"/>
          <a:chOff x="-1361" y="2789144"/>
          <a:chExt cx="11469460" cy="2928338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1C2FEB2F-C9C0-8321-7932-0580401B464F}"/>
              </a:ext>
            </a:extLst>
          </xdr:cNvPr>
          <xdr:cNvGrpSpPr/>
        </xdr:nvGrpSpPr>
        <xdr:grpSpPr>
          <a:xfrm>
            <a:off x="-1361" y="2789144"/>
            <a:ext cx="11459286" cy="2928338"/>
            <a:chOff x="898562" y="1156644"/>
            <a:chExt cx="5926308" cy="2928338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FACE2563-C9F9-CC89-9FB7-F364F98C5DD5}"/>
                </a:ext>
              </a:extLst>
            </xdr:cNvPr>
            <xdr:cNvSpPr/>
          </xdr:nvSpPr>
          <xdr:spPr>
            <a:xfrm>
              <a:off x="2029240" y="1209261"/>
              <a:ext cx="4795630" cy="2799521"/>
            </a:xfrm>
            <a:prstGeom prst="roundRect">
              <a:avLst>
                <a:gd name="adj" fmla="val 6904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540A603D-7A92-47AE-883D-93D9469C6C73}"/>
                </a:ext>
              </a:extLst>
            </xdr:cNvPr>
            <xdr:cNvGraphicFramePr>
              <a:graphicFrameLocks/>
            </xdr:cNvGraphicFramePr>
          </xdr:nvGraphicFramePr>
          <xdr:xfrm>
            <a:off x="898562" y="1156644"/>
            <a:ext cx="5921718" cy="29283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2C7ED92B-453D-4746-94FF-AFC5A275CAC5}"/>
              </a:ext>
            </a:extLst>
          </xdr:cNvPr>
          <xdr:cNvSpPr/>
        </xdr:nvSpPr>
        <xdr:spPr>
          <a:xfrm>
            <a:off x="2171700" y="2841349"/>
            <a:ext cx="9296399" cy="356152"/>
          </a:xfrm>
          <a:prstGeom prst="round2SameRect">
            <a:avLst/>
          </a:prstGeom>
          <a:solidFill>
            <a:srgbClr val="33CC33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SUBSCRIPTIONS XBOX GAME PASS</a:t>
            </a:r>
          </a:p>
        </xdr:txBody>
      </xdr:sp>
    </xdr:grpSp>
    <xdr:clientData/>
  </xdr:twoCellAnchor>
  <xdr:twoCellAnchor>
    <xdr:from>
      <xdr:col>1</xdr:col>
      <xdr:colOff>223630</xdr:colOff>
      <xdr:row>4</xdr:row>
      <xdr:rowOff>173935</xdr:rowOff>
    </xdr:from>
    <xdr:to>
      <xdr:col>8</xdr:col>
      <xdr:colOff>488673</xdr:colOff>
      <xdr:row>6</xdr:row>
      <xdr:rowOff>82826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E73BFE54-EA41-3EA2-D420-911855898845}"/>
            </a:ext>
          </a:extLst>
        </xdr:cNvPr>
        <xdr:cNvSpPr txBox="1"/>
      </xdr:nvSpPr>
      <xdr:spPr>
        <a:xfrm>
          <a:off x="2054087" y="1068457"/>
          <a:ext cx="4257260" cy="2898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900">
              <a:solidFill>
                <a:schemeClr val="bg2">
                  <a:lumMod val="50000"/>
                </a:schemeClr>
              </a:solidFill>
            </a:rPr>
            <a:t>Calculation</a:t>
          </a:r>
          <a:r>
            <a:rPr lang="pt-BR" sz="900" baseline="0">
              <a:solidFill>
                <a:schemeClr val="bg2">
                  <a:lumMod val="50000"/>
                </a:schemeClr>
              </a:solidFill>
            </a:rPr>
            <a:t> period: 01/01/2024 | Update date: 25/12/2024   09:00:00</a:t>
          </a:r>
          <a:endParaRPr lang="pt-BR" sz="9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25262</xdr:colOff>
      <xdr:row>4</xdr:row>
      <xdr:rowOff>20707</xdr:rowOff>
    </xdr:from>
    <xdr:to>
      <xdr:col>2</xdr:col>
      <xdr:colOff>0</xdr:colOff>
      <xdr:row>5</xdr:row>
      <xdr:rowOff>120098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09ECF503-8D8D-43B8-A53A-9824FFF4CF3F}"/>
            </a:ext>
          </a:extLst>
        </xdr:cNvPr>
        <xdr:cNvSpPr txBox="1"/>
      </xdr:nvSpPr>
      <xdr:spPr>
        <a:xfrm>
          <a:off x="25262" y="916057"/>
          <a:ext cx="2117863" cy="2898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Welcome to your report!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Carvalho" refreshedDate="45816.656192708331" createdVersion="8" refreshedVersion="8" minRefreshableVersion="3" recordCount="295" xr:uid="{428587AC-F896-4C11-9F15-FF5CC089E7C2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46524542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F97CDB-6B18-4D9F-AE9B-E2A19A6A6746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1:C3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D276C6-564C-480A-A34F-43E4321311E0}" name="tbl_easeasonpass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0:C2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4E7FC2-0D20-4FD6-82FE-6BAA735B1603}" name="tbl_an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0:C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3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E4AFB9CD-C317-4163-AEE4-CE9147BCDA67}" sourceName="Subscription Type">
  <pivotTables>
    <pivotTable tabId="3" name="tbl_annual_total"/>
    <pivotTable tabId="3" name="tbl_easeasonpass_total"/>
    <pivotTable tabId="3" name="Tabela dinâmica3"/>
  </pivotTables>
  <data>
    <tabular pivotCacheId="46524542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5B3F1A3B-599B-4BD6-94DD-30EB61806C1B}" cache="SegmentaçãodeDados_Subscription_Type" caption="Subscription Type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34"/>
  <sheetViews>
    <sheetView showGridLines="0" zoomScaleNormal="100" workbookViewId="0">
      <selection activeCell="E5" sqref="E5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  <row r="34" spans="2:2" x14ac:dyDescent="0.25">
      <c r="B34" t="s">
        <v>313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Normal="100" workbookViewId="0">
      <selection sqref="A1:M29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F35"/>
  <sheetViews>
    <sheetView showGridLines="0" workbookViewId="0">
      <selection activeCell="F27" sqref="F27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2:6" x14ac:dyDescent="0.25">
      <c r="B2" s="15" t="s">
        <v>319</v>
      </c>
      <c r="C2" s="15"/>
      <c r="D2" s="15"/>
      <c r="E2" s="15"/>
      <c r="F2" s="15"/>
    </row>
    <row r="5" spans="2:6" x14ac:dyDescent="0.25">
      <c r="B5" t="s">
        <v>317</v>
      </c>
    </row>
    <row r="6" spans="2:6" x14ac:dyDescent="0.25">
      <c r="B6" t="s">
        <v>318</v>
      </c>
    </row>
    <row r="8" spans="2:6" x14ac:dyDescent="0.25">
      <c r="B8" s="12" t="s">
        <v>16</v>
      </c>
      <c r="C8" t="s">
        <v>24</v>
      </c>
    </row>
    <row r="10" spans="2:6" x14ac:dyDescent="0.25">
      <c r="B10" s="12" t="s">
        <v>314</v>
      </c>
      <c r="C10" t="s">
        <v>316</v>
      </c>
    </row>
    <row r="11" spans="2:6" x14ac:dyDescent="0.25">
      <c r="B11" s="13" t="s">
        <v>23</v>
      </c>
      <c r="C11" s="14">
        <v>217</v>
      </c>
    </row>
    <row r="12" spans="2:6" x14ac:dyDescent="0.25">
      <c r="B12" s="13" t="s">
        <v>19</v>
      </c>
      <c r="C12" s="14">
        <v>1537</v>
      </c>
    </row>
    <row r="13" spans="2:6" x14ac:dyDescent="0.25">
      <c r="B13" s="13" t="s">
        <v>315</v>
      </c>
      <c r="C13" s="14">
        <v>1754</v>
      </c>
    </row>
    <row r="16" spans="2:6" x14ac:dyDescent="0.25">
      <c r="B16" s="13" t="s">
        <v>321</v>
      </c>
    </row>
    <row r="18" spans="2:4" x14ac:dyDescent="0.25">
      <c r="B18" s="12" t="s">
        <v>16</v>
      </c>
      <c r="C18" t="s">
        <v>24</v>
      </c>
    </row>
    <row r="20" spans="2:4" x14ac:dyDescent="0.25">
      <c r="B20" s="12" t="s">
        <v>314</v>
      </c>
      <c r="C20" t="s">
        <v>322</v>
      </c>
    </row>
    <row r="21" spans="2:4" x14ac:dyDescent="0.25">
      <c r="B21" s="13" t="s">
        <v>22</v>
      </c>
      <c r="C21" s="19">
        <v>0</v>
      </c>
    </row>
    <row r="22" spans="2:4" x14ac:dyDescent="0.25">
      <c r="B22" s="13" t="s">
        <v>26</v>
      </c>
      <c r="C22" s="19">
        <v>0</v>
      </c>
    </row>
    <row r="23" spans="2:4" x14ac:dyDescent="0.25">
      <c r="B23" s="13" t="s">
        <v>18</v>
      </c>
      <c r="C23" s="19">
        <v>600</v>
      </c>
    </row>
    <row r="24" spans="2:4" x14ac:dyDescent="0.25">
      <c r="B24" s="13" t="s">
        <v>315</v>
      </c>
      <c r="C24" s="19">
        <v>600</v>
      </c>
      <c r="D24" s="20">
        <f>GETPIVOTDATA("EA Play Season Pass
Price",$B$20)</f>
        <v>600</v>
      </c>
    </row>
    <row r="27" spans="2:4" x14ac:dyDescent="0.25">
      <c r="B27" s="13" t="s">
        <v>323</v>
      </c>
    </row>
    <row r="29" spans="2:4" x14ac:dyDescent="0.25">
      <c r="B29" s="12" t="s">
        <v>16</v>
      </c>
      <c r="C29" t="s">
        <v>24</v>
      </c>
    </row>
    <row r="31" spans="2:4" x14ac:dyDescent="0.25">
      <c r="B31" s="12" t="s">
        <v>314</v>
      </c>
      <c r="C31" t="s">
        <v>324</v>
      </c>
    </row>
    <row r="32" spans="2:4" x14ac:dyDescent="0.25">
      <c r="B32" s="13" t="s">
        <v>22</v>
      </c>
      <c r="C32" s="14">
        <v>0</v>
      </c>
    </row>
    <row r="33" spans="2:4" x14ac:dyDescent="0.25">
      <c r="B33" s="13" t="s">
        <v>26</v>
      </c>
      <c r="C33" s="14">
        <v>540</v>
      </c>
    </row>
    <row r="34" spans="2:4" x14ac:dyDescent="0.25">
      <c r="B34" s="13" t="s">
        <v>18</v>
      </c>
      <c r="C34" s="14">
        <v>400</v>
      </c>
    </row>
    <row r="35" spans="2:4" x14ac:dyDescent="0.25">
      <c r="B35" s="13" t="s">
        <v>315</v>
      </c>
      <c r="C35" s="14">
        <v>940</v>
      </c>
      <c r="D35" s="20">
        <f>GETPIVOTDATA("Minecraft Season Pass Price",$B$31)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3:AW114"/>
  <sheetViews>
    <sheetView showGridLines="0" tabSelected="1" zoomScale="85" zoomScaleNormal="85" workbookViewId="0">
      <selection activeCell="A32" sqref="A32"/>
    </sheetView>
  </sheetViews>
  <sheetFormatPr defaultRowHeight="15" x14ac:dyDescent="0.25"/>
  <cols>
    <col min="1" max="1" width="27.42578125" style="17" customWidth="1"/>
    <col min="2" max="2" width="4.7109375" customWidth="1"/>
  </cols>
  <sheetData>
    <row r="3" spans="2:49" ht="24.75" thickBot="1" x14ac:dyDescent="0.5">
      <c r="B3" s="16"/>
      <c r="C3" s="18" t="s">
        <v>320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</row>
    <row r="4" spans="2:49" ht="15.75" thickTop="1" x14ac:dyDescent="0.25"/>
    <row r="6" spans="2:49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</row>
    <row r="7" spans="2:49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</row>
    <row r="8" spans="2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</row>
    <row r="20" spans="2:49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</row>
    <row r="21" spans="2:49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</row>
    <row r="22" spans="2:49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</row>
    <row r="23" spans="2:49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</row>
    <row r="24" spans="2:49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</row>
    <row r="25" spans="2:49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</row>
    <row r="26" spans="2:49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</row>
    <row r="27" spans="2:49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</row>
    <row r="28" spans="2:49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</row>
    <row r="29" spans="2:49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</row>
    <row r="30" spans="2:49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</row>
    <row r="31" spans="2:49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</row>
    <row r="32" spans="2:49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</row>
    <row r="33" spans="2:49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</row>
    <row r="34" spans="2:49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</row>
    <row r="35" spans="2:49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</row>
    <row r="36" spans="2:49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</row>
    <row r="37" spans="2:49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</row>
    <row r="38" spans="2:49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</row>
    <row r="39" spans="2:49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</row>
    <row r="40" spans="2:49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</row>
    <row r="41" spans="2:49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</row>
    <row r="42" spans="2:49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</row>
    <row r="43" spans="2:49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</row>
    <row r="44" spans="2:49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</row>
    <row r="45" spans="2:49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</row>
    <row r="46" spans="2:49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</row>
    <row r="47" spans="2:49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</row>
    <row r="48" spans="2:49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</row>
    <row r="49" spans="2:49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</row>
    <row r="50" spans="2:49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</row>
    <row r="51" spans="2:49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</row>
    <row r="52" spans="2:49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</row>
    <row r="53" spans="2:49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</row>
    <row r="54" spans="2:49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</row>
    <row r="55" spans="2:49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</row>
    <row r="56" spans="2:49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</row>
    <row r="57" spans="2:49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</row>
    <row r="58" spans="2:49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</row>
    <row r="59" spans="2:49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</row>
    <row r="60" spans="2:49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</row>
    <row r="61" spans="2:49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</row>
    <row r="62" spans="2:49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</row>
    <row r="63" spans="2:49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</row>
    <row r="64" spans="2:49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</row>
    <row r="65" spans="2:49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</row>
    <row r="66" spans="2:49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</row>
    <row r="67" spans="2:49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</row>
    <row r="68" spans="2:49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</row>
    <row r="69" spans="2:49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</row>
    <row r="70" spans="2:49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</row>
    <row r="71" spans="2:49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</row>
    <row r="72" spans="2:49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</row>
    <row r="73" spans="2:49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</row>
    <row r="74" spans="2:49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</row>
    <row r="75" spans="2:49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</row>
    <row r="76" spans="2:49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</row>
    <row r="77" spans="2:49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</row>
    <row r="78" spans="2:49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</row>
    <row r="79" spans="2:49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</row>
    <row r="80" spans="2:49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</row>
    <row r="81" spans="2:49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</row>
    <row r="82" spans="2:49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</row>
    <row r="83" spans="2:49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</row>
    <row r="84" spans="2:49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</row>
    <row r="85" spans="2:49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</row>
    <row r="86" spans="2:49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</row>
    <row r="87" spans="2:49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</row>
    <row r="88" spans="2:49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</row>
    <row r="89" spans="2:49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</row>
    <row r="90" spans="2:49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</row>
    <row r="91" spans="2:49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</row>
    <row r="92" spans="2:49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</row>
    <row r="93" spans="2:49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</row>
    <row r="94" spans="2:49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</row>
    <row r="95" spans="2:49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</row>
    <row r="96" spans="2:49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</row>
    <row r="97" spans="2:49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</row>
    <row r="98" spans="2:49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</row>
    <row r="99" spans="2:49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</row>
    <row r="100" spans="2:49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</row>
    <row r="101" spans="2:49" x14ac:dyDescent="0.2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</row>
    <row r="102" spans="2:49" x14ac:dyDescent="0.2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</row>
    <row r="103" spans="2:49" x14ac:dyDescent="0.2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</row>
    <row r="104" spans="2:49" x14ac:dyDescent="0.2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</row>
    <row r="105" spans="2:49" x14ac:dyDescent="0.2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</row>
    <row r="106" spans="2:49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</row>
    <row r="107" spans="2:49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</row>
    <row r="108" spans="2:49" x14ac:dyDescent="0.2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</row>
    <row r="109" spans="2:49" x14ac:dyDescent="0.2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</row>
    <row r="110" spans="2:49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</row>
    <row r="111" spans="2:49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</row>
    <row r="112" spans="2:49" x14ac:dyDescent="0.2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</row>
    <row r="113" spans="2:49" x14ac:dyDescent="0.2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</row>
    <row r="114" spans="2:49" x14ac:dyDescent="0.2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</row>
  </sheetData>
  <mergeCells count="1">
    <mergeCell ref="C3:Q3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 (Recursos de apoio)</vt:lpstr>
      <vt:lpstr>B̳ases (Gerar dados)</vt:lpstr>
      <vt:lpstr>C̳álculos (Processa os dados)</vt:lpstr>
      <vt:lpstr>D̳ashboard (Painél visual)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Robert Carvalho</cp:lastModifiedBy>
  <dcterms:created xsi:type="dcterms:W3CDTF">2024-12-19T13:13:10Z</dcterms:created>
  <dcterms:modified xsi:type="dcterms:W3CDTF">2025-06-08T21:04:59Z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