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bert\Desktop\355_Project - Git\website\data\"/>
    </mc:Choice>
  </mc:AlternateContent>
  <xr:revisionPtr revIDLastSave="0" documentId="13_ncr:40009_{C5361650-CCA6-460B-9C10-8AC8A1415753}" xr6:coauthVersionLast="45" xr6:coauthVersionMax="45" xr10:uidLastSave="{00000000-0000-0000-0000-000000000000}"/>
  <bookViews>
    <workbookView xWindow="-120" yWindow="-120" windowWidth="29040" windowHeight="15840"/>
  </bookViews>
  <sheets>
    <sheet name="annual-co-emissions-world" sheetId="1" r:id="rId1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3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4" i="1"/>
  <c r="H3" i="1"/>
  <c r="G5" i="1"/>
  <c r="G6" i="1"/>
  <c r="G7" i="1"/>
  <c r="G8" i="1"/>
  <c r="G9" i="1"/>
  <c r="G10" i="1"/>
  <c r="G11" i="1"/>
  <c r="G12" i="1"/>
  <c r="G13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7" i="1"/>
  <c r="G79" i="1"/>
  <c r="G80" i="1"/>
  <c r="G81" i="1"/>
  <c r="G82" i="1"/>
  <c r="G83" i="1"/>
  <c r="G85" i="1"/>
  <c r="G86" i="1"/>
  <c r="G87" i="1"/>
  <c r="G89" i="1"/>
  <c r="G90" i="1"/>
  <c r="G91" i="1"/>
  <c r="G93" i="1"/>
  <c r="G99" i="1"/>
  <c r="G100" i="1"/>
  <c r="G103" i="1"/>
  <c r="G104" i="1"/>
  <c r="G107" i="1"/>
  <c r="G109" i="1"/>
  <c r="G111" i="1"/>
  <c r="G112" i="1"/>
  <c r="G116" i="1"/>
  <c r="G117" i="1"/>
  <c r="G120" i="1"/>
  <c r="G122" i="1"/>
  <c r="G123" i="1"/>
  <c r="G126" i="1"/>
  <c r="G127" i="1"/>
  <c r="G129" i="1"/>
  <c r="G130" i="1"/>
  <c r="G132" i="1"/>
  <c r="G133" i="1"/>
  <c r="G136" i="1"/>
  <c r="G139" i="1"/>
  <c r="G142" i="1"/>
  <c r="G146" i="1"/>
  <c r="G147" i="1"/>
  <c r="G148" i="1"/>
  <c r="G149" i="1"/>
  <c r="G152" i="1"/>
  <c r="G154" i="1"/>
  <c r="G158" i="1"/>
  <c r="G159" i="1"/>
  <c r="G163" i="1"/>
  <c r="G166" i="1"/>
  <c r="G168" i="1"/>
  <c r="G172" i="1"/>
  <c r="G173" i="1"/>
  <c r="G175" i="1"/>
  <c r="G177" i="1"/>
  <c r="G178" i="1"/>
  <c r="G181" i="1"/>
  <c r="G194" i="1"/>
  <c r="G202" i="1"/>
  <c r="G204" i="1"/>
  <c r="G4" i="1"/>
  <c r="G2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" i="1"/>
  <c r="E4" i="1"/>
  <c r="E5" i="1" s="1"/>
  <c r="E14" i="1"/>
  <c r="E15" i="1"/>
  <c r="E24" i="1"/>
  <c r="E30" i="1"/>
  <c r="E31" i="1"/>
  <c r="E45" i="1"/>
  <c r="E47" i="1"/>
  <c r="E50" i="1"/>
  <c r="E65" i="1"/>
  <c r="E76" i="1"/>
  <c r="E78" i="1"/>
  <c r="E84" i="1"/>
  <c r="E88" i="1"/>
  <c r="E92" i="1"/>
  <c r="E94" i="1"/>
  <c r="E95" i="1"/>
  <c r="E96" i="1"/>
  <c r="E97" i="1"/>
  <c r="E98" i="1"/>
  <c r="E101" i="1"/>
  <c r="E102" i="1"/>
  <c r="E105" i="1"/>
  <c r="E106" i="1"/>
  <c r="E108" i="1"/>
  <c r="E110" i="1"/>
  <c r="E113" i="1"/>
  <c r="E114" i="1"/>
  <c r="E115" i="1"/>
  <c r="E118" i="1"/>
  <c r="E119" i="1"/>
  <c r="E121" i="1"/>
  <c r="E124" i="1"/>
  <c r="E125" i="1"/>
  <c r="E128" i="1"/>
  <c r="E131" i="1"/>
  <c r="E134" i="1"/>
  <c r="E135" i="1"/>
  <c r="E137" i="1"/>
  <c r="E138" i="1"/>
  <c r="E140" i="1"/>
  <c r="E141" i="1"/>
  <c r="E143" i="1"/>
  <c r="E144" i="1"/>
  <c r="E145" i="1"/>
  <c r="E150" i="1"/>
  <c r="E151" i="1"/>
  <c r="E153" i="1"/>
  <c r="E155" i="1"/>
  <c r="E156" i="1"/>
  <c r="E157" i="1"/>
  <c r="E160" i="1"/>
  <c r="E161" i="1"/>
  <c r="E162" i="1"/>
  <c r="E164" i="1"/>
  <c r="E165" i="1"/>
  <c r="E167" i="1"/>
  <c r="E169" i="1"/>
  <c r="E170" i="1"/>
  <c r="E171" i="1"/>
  <c r="E174" i="1"/>
  <c r="E176" i="1"/>
  <c r="E179" i="1"/>
  <c r="E180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5" i="1"/>
  <c r="E196" i="1"/>
  <c r="E197" i="1"/>
  <c r="E198" i="1"/>
  <c r="E199" i="1"/>
  <c r="E200" i="1"/>
  <c r="E201" i="1"/>
  <c r="E203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3" i="1"/>
  <c r="E2" i="1"/>
  <c r="G15" i="1" l="1"/>
  <c r="G14" i="1"/>
  <c r="E6" i="1"/>
  <c r="G24" i="1" l="1"/>
  <c r="E7" i="1"/>
  <c r="E8" i="1"/>
  <c r="E9" i="1"/>
  <c r="G30" i="1" l="1"/>
  <c r="E10" i="1"/>
  <c r="E11" i="1"/>
  <c r="G31" i="1" l="1"/>
  <c r="G45" i="1"/>
  <c r="E12" i="1"/>
  <c r="G47" i="1" l="1"/>
  <c r="E13" i="1"/>
  <c r="G50" i="1" l="1"/>
  <c r="E16" i="1"/>
  <c r="E17" i="1"/>
  <c r="E18" i="1" s="1"/>
  <c r="E19" i="1" s="1"/>
  <c r="E20" i="1" s="1"/>
  <c r="E21" i="1" s="1"/>
  <c r="E22" i="1" s="1"/>
  <c r="E23" i="1" s="1"/>
  <c r="E25" i="1" s="1"/>
  <c r="E26" i="1" s="1"/>
  <c r="E27" i="1" s="1"/>
  <c r="E28" i="1" s="1"/>
  <c r="E29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6" i="1" s="1"/>
  <c r="E48" i="1" s="1"/>
  <c r="E49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7" i="1" s="1"/>
  <c r="E79" i="1" s="1"/>
  <c r="E80" i="1" s="1"/>
  <c r="E81" i="1" s="1"/>
  <c r="E82" i="1" s="1"/>
  <c r="E83" i="1" s="1"/>
  <c r="E85" i="1" s="1"/>
  <c r="E86" i="1" s="1"/>
  <c r="E87" i="1" s="1"/>
  <c r="E89" i="1" s="1"/>
  <c r="E90" i="1" s="1"/>
  <c r="E91" i="1" s="1"/>
  <c r="E93" i="1" s="1"/>
  <c r="E99" i="1" s="1"/>
  <c r="E100" i="1" s="1"/>
  <c r="E103" i="1" s="1"/>
  <c r="E104" i="1" s="1"/>
  <c r="E107" i="1" s="1"/>
  <c r="E109" i="1" s="1"/>
  <c r="E111" i="1" s="1"/>
  <c r="E112" i="1" s="1"/>
  <c r="E116" i="1" s="1"/>
  <c r="E117" i="1" s="1"/>
  <c r="E120" i="1" s="1"/>
  <c r="E122" i="1" s="1"/>
  <c r="E123" i="1" s="1"/>
  <c r="E126" i="1" s="1"/>
  <c r="E127" i="1" s="1"/>
  <c r="E129" i="1" s="1"/>
  <c r="E130" i="1" s="1"/>
  <c r="E132" i="1" s="1"/>
  <c r="E133" i="1" s="1"/>
  <c r="E136" i="1" s="1"/>
  <c r="E139" i="1" s="1"/>
  <c r="E142" i="1" s="1"/>
  <c r="E146" i="1" s="1"/>
  <c r="E147" i="1" s="1"/>
  <c r="E148" i="1" s="1"/>
  <c r="E149" i="1" s="1"/>
  <c r="E152" i="1" s="1"/>
  <c r="E154" i="1" s="1"/>
  <c r="E158" i="1" s="1"/>
  <c r="E159" i="1" s="1"/>
  <c r="E163" i="1" s="1"/>
  <c r="E166" i="1" s="1"/>
  <c r="E168" i="1" s="1"/>
  <c r="E172" i="1" s="1"/>
  <c r="E173" i="1" s="1"/>
  <c r="E175" i="1" s="1"/>
  <c r="E177" i="1" s="1"/>
  <c r="E178" i="1" s="1"/>
  <c r="E181" i="1" s="1"/>
  <c r="E194" i="1" s="1"/>
  <c r="E202" i="1" s="1"/>
  <c r="E204" i="1" s="1"/>
  <c r="G65" i="1" l="1"/>
  <c r="G76" i="1" l="1"/>
  <c r="G78" i="1" s="1"/>
  <c r="G84" i="1" s="1"/>
  <c r="G88" i="1" s="1"/>
  <c r="G92" i="1" s="1"/>
  <c r="G94" i="1" s="1"/>
  <c r="G95" i="1" s="1"/>
  <c r="G96" i="1" s="1"/>
  <c r="G97" i="1" s="1"/>
  <c r="G98" i="1" s="1"/>
  <c r="G101" i="1" s="1"/>
  <c r="G102" i="1" s="1"/>
  <c r="G105" i="1" s="1"/>
  <c r="G106" i="1" s="1"/>
  <c r="G108" i="1" s="1"/>
  <c r="G110" i="1" s="1"/>
  <c r="G113" i="1" s="1"/>
  <c r="G114" i="1" s="1"/>
  <c r="G115" i="1" s="1"/>
  <c r="G118" i="1" s="1"/>
  <c r="G119" i="1" s="1"/>
  <c r="G121" i="1" s="1"/>
  <c r="G124" i="1" s="1"/>
  <c r="G125" i="1" s="1"/>
  <c r="G128" i="1" s="1"/>
  <c r="G131" i="1" s="1"/>
  <c r="G134" i="1" s="1"/>
  <c r="G135" i="1" s="1"/>
  <c r="G137" i="1" s="1"/>
  <c r="G138" i="1" s="1"/>
  <c r="G140" i="1" s="1"/>
  <c r="G141" i="1" s="1"/>
  <c r="G143" i="1" s="1"/>
  <c r="G144" i="1" s="1"/>
  <c r="G145" i="1" s="1"/>
  <c r="G150" i="1" s="1"/>
  <c r="G151" i="1" s="1"/>
  <c r="G153" i="1" s="1"/>
  <c r="G155" i="1" s="1"/>
  <c r="G156" i="1" s="1"/>
  <c r="G157" i="1" s="1"/>
  <c r="G160" i="1" s="1"/>
  <c r="G161" i="1" s="1"/>
  <c r="G162" i="1" s="1"/>
  <c r="G164" i="1" s="1"/>
  <c r="G165" i="1" s="1"/>
  <c r="G167" i="1" s="1"/>
  <c r="G169" i="1" s="1"/>
  <c r="G170" i="1" s="1"/>
  <c r="G171" i="1" s="1"/>
  <c r="G174" i="1" s="1"/>
  <c r="G176" i="1" s="1"/>
  <c r="G179" i="1" s="1"/>
  <c r="G180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5" i="1" s="1"/>
  <c r="G196" i="1" s="1"/>
  <c r="G197" i="1" s="1"/>
  <c r="G198" i="1" s="1"/>
  <c r="G199" i="1" s="1"/>
  <c r="G200" i="1" s="1"/>
  <c r="G201" i="1" s="1"/>
  <c r="G203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</calcChain>
</file>

<file path=xl/sharedStrings.xml><?xml version="1.0" encoding="utf-8"?>
<sst xmlns="http://schemas.openxmlformats.org/spreadsheetml/2006/main" count="7" uniqueCount="5">
  <si>
    <t>year</t>
  </si>
  <si>
    <t>co2</t>
  </si>
  <si>
    <t>helper column</t>
  </si>
  <si>
    <t>C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</si>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</sst>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729"/>
      <name val="Consolas"/>
      <family val="3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44724491/excel-how-do-i-compare-two-columns-of-different-length-and-extract-the-diff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"/>
  <sheetViews>
    <sheetView tabSelected="1" topLeftCell="A254" workbookViewId="0">
      <selection activeCell="J272" sqref="J272"/>
    </sheetView>
  </sheetViews>
  <sheetFormatPr defaultRowHeight="15" x14ac:dyDescent="0.25"/>
  <cols>
    <col min="5" max="5" width="16.5703125" customWidth="1"/>
    <col min="7" max="7" width="17" customWidth="1"/>
  </cols>
  <sheetData>
    <row r="1" spans="1:9" x14ac:dyDescent="0.25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s="3" t="s">
        <v>4</v>
      </c>
    </row>
    <row r="2" spans="1:9" x14ac:dyDescent="0.25">
      <c r="A2">
        <v>1751</v>
      </c>
      <c r="B2">
        <v>9350528</v>
      </c>
      <c r="C2">
        <v>1752</v>
      </c>
      <c r="D2">
        <v>277.23</v>
      </c>
      <c r="E2" s="1">
        <f>IF(COUNTIF(C:C,A2)=0,1,"")</f>
        <v>1</v>
      </c>
      <c r="F2" s="1">
        <f>IFERROR(INDEX(A:A,MATCH(ROWS($2:2),E:E,0)),"")</f>
        <v>1751</v>
      </c>
      <c r="G2" s="2" t="str">
        <f>IF(E2="",1,"")</f>
        <v/>
      </c>
    </row>
    <row r="3" spans="1:9" x14ac:dyDescent="0.25">
      <c r="A3">
        <v>1752</v>
      </c>
      <c r="B3">
        <v>9354192</v>
      </c>
      <c r="C3">
        <v>1763</v>
      </c>
      <c r="D3">
        <v>277.16000000000003</v>
      </c>
      <c r="E3" s="1" t="str">
        <f>IF(COUNTIF(C:C,A3)=0,1+MAX($E$2:E2),"")</f>
        <v/>
      </c>
      <c r="F3" s="1">
        <f>IFERROR(INDEX(A:A,MATCH(ROWS($2:3),E:E,0)),"")</f>
        <v>1753</v>
      </c>
      <c r="G3" s="2">
        <f>IF(E3="",2,"not blank")</f>
        <v>2</v>
      </c>
      <c r="H3">
        <f>IFERROR(INDEX(C:C, G3, 1),"")</f>
        <v>1752</v>
      </c>
      <c r="I3">
        <f>IFERROR(INDEX(D:D, G3, 1),"")</f>
        <v>277.23</v>
      </c>
    </row>
    <row r="4" spans="1:9" x14ac:dyDescent="0.25">
      <c r="A4">
        <v>1753</v>
      </c>
      <c r="B4">
        <v>9354192</v>
      </c>
      <c r="C4">
        <v>1764</v>
      </c>
      <c r="D4">
        <v>276.39999999999998</v>
      </c>
      <c r="E4" s="1">
        <f>IF(COUNTIF(C:C,A4)=0,1+MAX($E$2:E3),"")</f>
        <v>2</v>
      </c>
      <c r="F4" s="1">
        <f>IFERROR(INDEX(A:A,MATCH(ROWS($2:4),E:E,0)),"")</f>
        <v>1754</v>
      </c>
      <c r="G4" s="2" t="str">
        <f>IF(E4="",MAX($G$2:G3)+1,"")</f>
        <v/>
      </c>
      <c r="H4" t="str">
        <f>IFERROR(INDEX(C:C, G4, 1),"")</f>
        <v/>
      </c>
      <c r="I4" t="str">
        <f t="shared" ref="I4:I67" si="0">IFERROR(INDEX(D:D, G4, 1),"")</f>
        <v/>
      </c>
    </row>
    <row r="5" spans="1:9" x14ac:dyDescent="0.25">
      <c r="A5">
        <v>1754</v>
      </c>
      <c r="B5">
        <v>9357856</v>
      </c>
      <c r="C5">
        <v>1773</v>
      </c>
      <c r="D5">
        <v>277.86</v>
      </c>
      <c r="E5" s="1">
        <f>IF(COUNTIF(C:C,A5)=0,1+MAX($E$2:E4),"")</f>
        <v>3</v>
      </c>
      <c r="F5" s="1">
        <f>IFERROR(INDEX(A:A,MATCH(ROWS($2:5),E:E,0)),"")</f>
        <v>1755</v>
      </c>
      <c r="G5" s="2" t="str">
        <f>IF(E5="",MAX($G$2:G4)+1,"")</f>
        <v/>
      </c>
      <c r="H5" t="str">
        <f t="shared" ref="H5:H68" si="1">IFERROR(INDEX(C:C, G5, 1),"")</f>
        <v/>
      </c>
      <c r="I5" t="str">
        <f t="shared" si="0"/>
        <v/>
      </c>
    </row>
    <row r="6" spans="1:9" x14ac:dyDescent="0.25">
      <c r="A6">
        <v>1755</v>
      </c>
      <c r="B6">
        <v>9361520</v>
      </c>
      <c r="C6">
        <v>1779</v>
      </c>
      <c r="D6">
        <v>280.24</v>
      </c>
      <c r="E6" s="1">
        <f>IF(COUNTIF(C:C,A6)=0,1+MAX($E$2:E5),"")</f>
        <v>4</v>
      </c>
      <c r="F6" s="1">
        <f>IFERROR(INDEX(A:A,MATCH(ROWS($2:6),E:E,0)),"")</f>
        <v>1756</v>
      </c>
      <c r="G6" s="2" t="str">
        <f>IF(E6="",MAX($G$2:G5)+1,"")</f>
        <v/>
      </c>
      <c r="H6" t="str">
        <f t="shared" si="1"/>
        <v/>
      </c>
      <c r="I6" t="str">
        <f t="shared" si="0"/>
        <v/>
      </c>
    </row>
    <row r="7" spans="1:9" x14ac:dyDescent="0.25">
      <c r="A7">
        <v>1756</v>
      </c>
      <c r="B7">
        <v>10006384</v>
      </c>
      <c r="C7">
        <v>1780</v>
      </c>
      <c r="D7">
        <v>273.07</v>
      </c>
      <c r="E7" s="1">
        <f>IF(COUNTIF(C:C,A7)=0,1+MAX($E$2:E6),"")</f>
        <v>5</v>
      </c>
      <c r="F7" s="1">
        <f>IFERROR(INDEX(A:A,MATCH(ROWS($2:7),E:E,0)),"")</f>
        <v>1757</v>
      </c>
      <c r="G7" s="2" t="str">
        <f>IF(E7="",MAX($G$2:G6)+1,"")</f>
        <v/>
      </c>
      <c r="H7" t="str">
        <f t="shared" si="1"/>
        <v/>
      </c>
      <c r="I7" t="str">
        <f t="shared" si="0"/>
        <v/>
      </c>
    </row>
    <row r="8" spans="1:9" x14ac:dyDescent="0.25">
      <c r="A8">
        <v>1757</v>
      </c>
      <c r="B8">
        <v>10010048</v>
      </c>
      <c r="C8">
        <v>1794</v>
      </c>
      <c r="D8">
        <v>281.62</v>
      </c>
      <c r="E8" s="1">
        <f>IF(COUNTIF(C:C,A8)=0,1+MAX($E$2:E7),"")</f>
        <v>6</v>
      </c>
      <c r="F8" s="1">
        <f>IFERROR(INDEX(A:A,MATCH(ROWS($2:8),E:E,0)),"")</f>
        <v>1758</v>
      </c>
      <c r="G8" s="2" t="str">
        <f>IF(E8="",MAX($G$2:G7)+1,"")</f>
        <v/>
      </c>
      <c r="H8" t="str">
        <f t="shared" si="1"/>
        <v/>
      </c>
      <c r="I8" t="str">
        <f t="shared" si="0"/>
        <v/>
      </c>
    </row>
    <row r="9" spans="1:9" x14ac:dyDescent="0.25">
      <c r="A9">
        <v>1758</v>
      </c>
      <c r="B9">
        <v>10013712</v>
      </c>
      <c r="C9">
        <v>1796</v>
      </c>
      <c r="D9">
        <v>281.35000000000002</v>
      </c>
      <c r="E9" s="1">
        <f>IF(COUNTIF(C:C,A9)=0,1+MAX($E$2:E8),"")</f>
        <v>7</v>
      </c>
      <c r="F9" s="1">
        <f>IFERROR(INDEX(A:A,MATCH(ROWS($2:9),E:E,0)),"")</f>
        <v>1759</v>
      </c>
      <c r="G9" s="2" t="str">
        <f>IF(E9="",MAX($G$2:G8)+1,"")</f>
        <v/>
      </c>
      <c r="H9" t="str">
        <f t="shared" si="1"/>
        <v/>
      </c>
      <c r="I9" t="str">
        <f t="shared" si="0"/>
        <v/>
      </c>
    </row>
    <row r="10" spans="1:9" x14ac:dyDescent="0.25">
      <c r="A10">
        <v>1759</v>
      </c>
      <c r="B10">
        <v>10017376</v>
      </c>
      <c r="C10">
        <v>1799</v>
      </c>
      <c r="D10">
        <v>282.8</v>
      </c>
      <c r="E10" s="1">
        <f>IF(COUNTIF(C:C,A10)=0,1+MAX($E$2:E9),"")</f>
        <v>8</v>
      </c>
      <c r="F10" s="1">
        <f>IFERROR(INDEX(A:A,MATCH(ROWS($2:10),E:E,0)),"")</f>
        <v>1760</v>
      </c>
      <c r="G10" s="2" t="str">
        <f>IF(E10="",MAX($G$2:G9)+1,"")</f>
        <v/>
      </c>
      <c r="H10" t="str">
        <f t="shared" si="1"/>
        <v/>
      </c>
      <c r="I10" t="str">
        <f t="shared" si="0"/>
        <v/>
      </c>
    </row>
    <row r="11" spans="1:9" x14ac:dyDescent="0.25">
      <c r="A11">
        <v>1760</v>
      </c>
      <c r="B11">
        <v>10017376</v>
      </c>
      <c r="C11">
        <v>1814</v>
      </c>
      <c r="D11">
        <v>284.43</v>
      </c>
      <c r="E11" s="1">
        <f>IF(COUNTIF(C:C,A11)=0,1+MAX($E$2:E10),"")</f>
        <v>9</v>
      </c>
      <c r="F11" s="1">
        <f>IFERROR(INDEX(A:A,MATCH(ROWS($2:11),E:E,0)),"")</f>
        <v>1761</v>
      </c>
      <c r="G11" s="2" t="str">
        <f>IF(E11="",MAX($G$2:G10)+1,"")</f>
        <v/>
      </c>
      <c r="H11" t="str">
        <f t="shared" si="1"/>
        <v/>
      </c>
      <c r="I11" t="str">
        <f t="shared" si="0"/>
        <v/>
      </c>
    </row>
    <row r="12" spans="1:9" x14ac:dyDescent="0.25">
      <c r="A12">
        <v>1761</v>
      </c>
      <c r="B12">
        <v>10973680</v>
      </c>
      <c r="C12">
        <v>1825</v>
      </c>
      <c r="D12">
        <v>281.36</v>
      </c>
      <c r="E12" s="1">
        <f>IF(COUNTIF(C:C,A12)=0,1+MAX($E$2:E11),"")</f>
        <v>10</v>
      </c>
      <c r="F12" s="1">
        <f>IFERROR(INDEX(A:A,MATCH(ROWS($2:12),E:E,0)),"")</f>
        <v>1762</v>
      </c>
      <c r="G12" s="2" t="str">
        <f>IF(E12="",MAX($G$2:G11)+1,"")</f>
        <v/>
      </c>
      <c r="H12" t="str">
        <f t="shared" si="1"/>
        <v/>
      </c>
      <c r="I12" t="str">
        <f t="shared" si="0"/>
        <v/>
      </c>
    </row>
    <row r="13" spans="1:9" x14ac:dyDescent="0.25">
      <c r="A13">
        <v>1762</v>
      </c>
      <c r="B13">
        <v>10977344</v>
      </c>
      <c r="C13">
        <v>1827</v>
      </c>
      <c r="D13">
        <v>285.91000000000003</v>
      </c>
      <c r="E13" s="1">
        <f>IF(COUNTIF(C:C,A13)=0,1+MAX($E$2:E12),"")</f>
        <v>11</v>
      </c>
      <c r="F13" s="1">
        <f>IFERROR(INDEX(A:A,MATCH(ROWS($2:13),E:E,0)),"")</f>
        <v>1765</v>
      </c>
      <c r="G13" s="2" t="str">
        <f>IF(E13="",MAX($G$2:G12)+1,"")</f>
        <v/>
      </c>
      <c r="H13" t="str">
        <f t="shared" si="1"/>
        <v/>
      </c>
      <c r="I13" t="str">
        <f t="shared" si="0"/>
        <v/>
      </c>
    </row>
    <row r="14" spans="1:9" x14ac:dyDescent="0.25">
      <c r="A14">
        <v>1763</v>
      </c>
      <c r="B14">
        <v>10981008</v>
      </c>
      <c r="C14">
        <v>1833</v>
      </c>
      <c r="D14">
        <v>284.45</v>
      </c>
      <c r="E14" s="1" t="str">
        <f>IF(COUNTIF(C:C,A14)=0,1+MAX($E$2:E13),"")</f>
        <v/>
      </c>
      <c r="F14" s="1">
        <f>IFERROR(INDEX(A:A,MATCH(ROWS($2:14),E:E,0)),"")</f>
        <v>1766</v>
      </c>
      <c r="G14" s="2">
        <f>IF(E14="",MAX($G$2:G13)+1,"")</f>
        <v>3</v>
      </c>
      <c r="H14">
        <f t="shared" si="1"/>
        <v>1763</v>
      </c>
      <c r="I14">
        <f t="shared" si="0"/>
        <v>277.16000000000003</v>
      </c>
    </row>
    <row r="15" spans="1:9" x14ac:dyDescent="0.25">
      <c r="A15">
        <v>1764</v>
      </c>
      <c r="B15">
        <v>10984672</v>
      </c>
      <c r="C15">
        <v>1837</v>
      </c>
      <c r="D15">
        <v>284.14999999999998</v>
      </c>
      <c r="E15" s="1" t="str">
        <f>IF(COUNTIF(C:C,A15)=0,1+MAX($E$2:E14),"")</f>
        <v/>
      </c>
      <c r="F15" s="1">
        <f>IFERROR(INDEX(A:A,MATCH(ROWS($2:15),E:E,0)),"")</f>
        <v>1767</v>
      </c>
      <c r="G15" s="2">
        <f>IF(E15="",MAX($G$2:G14)+1,"")</f>
        <v>4</v>
      </c>
      <c r="H15">
        <f t="shared" si="1"/>
        <v>1764</v>
      </c>
      <c r="I15">
        <f t="shared" si="0"/>
        <v>276.39999999999998</v>
      </c>
    </row>
    <row r="16" spans="1:9" x14ac:dyDescent="0.25">
      <c r="A16">
        <v>1765</v>
      </c>
      <c r="B16">
        <v>10988336</v>
      </c>
      <c r="C16">
        <v>1841</v>
      </c>
      <c r="D16">
        <v>283.64999999999998</v>
      </c>
      <c r="E16" s="1">
        <f>IF(COUNTIF(C:C,A16)=0,1+MAX($E$2:E15),"")</f>
        <v>12</v>
      </c>
      <c r="F16" s="1">
        <f>IFERROR(INDEX(A:A,MATCH(ROWS($2:16),E:E,0)),"")</f>
        <v>1768</v>
      </c>
      <c r="G16" s="2" t="str">
        <f>IF(E16="",MAX($G$2:G15)+1,"")</f>
        <v/>
      </c>
      <c r="H16" t="str">
        <f t="shared" si="1"/>
        <v/>
      </c>
      <c r="I16" t="str">
        <f t="shared" si="0"/>
        <v/>
      </c>
    </row>
    <row r="17" spans="1:9" x14ac:dyDescent="0.25">
      <c r="A17">
        <v>1766</v>
      </c>
      <c r="B17">
        <v>12259744</v>
      </c>
      <c r="C17">
        <v>1843</v>
      </c>
      <c r="D17">
        <v>281.58</v>
      </c>
      <c r="E17" s="1">
        <f>IF(COUNTIF(C:C,A17)=0,1+MAX($E$2:E16),"")</f>
        <v>13</v>
      </c>
      <c r="F17" s="1">
        <f>IFERROR(INDEX(A:A,MATCH(ROWS($2:17),E:E,0)),"")</f>
        <v>1769</v>
      </c>
      <c r="G17" s="2" t="str">
        <f>IF(E17="",MAX($G$2:G16)+1,"")</f>
        <v/>
      </c>
      <c r="H17" t="str">
        <f t="shared" si="1"/>
        <v/>
      </c>
      <c r="I17" t="str">
        <f t="shared" si="0"/>
        <v/>
      </c>
    </row>
    <row r="18" spans="1:9" x14ac:dyDescent="0.25">
      <c r="A18">
        <v>1767</v>
      </c>
      <c r="B18">
        <v>12263408</v>
      </c>
      <c r="C18">
        <v>1844</v>
      </c>
      <c r="D18">
        <v>283.52999999999997</v>
      </c>
      <c r="E18" s="1">
        <f>IF(COUNTIF(C:C,A18)=0,1+MAX($E$2:E17),"")</f>
        <v>14</v>
      </c>
      <c r="F18" s="1">
        <f>IFERROR(INDEX(A:A,MATCH(ROWS($2:18),E:E,0)),"")</f>
        <v>1770</v>
      </c>
      <c r="G18" s="2" t="str">
        <f>IF(E18="",MAX($G$2:G17)+1,"")</f>
        <v/>
      </c>
      <c r="H18" t="str">
        <f t="shared" si="1"/>
        <v/>
      </c>
      <c r="I18" t="str">
        <f t="shared" si="0"/>
        <v/>
      </c>
    </row>
    <row r="19" spans="1:9" x14ac:dyDescent="0.25">
      <c r="A19">
        <v>1768</v>
      </c>
      <c r="B19">
        <v>12267072</v>
      </c>
      <c r="C19">
        <v>1845</v>
      </c>
      <c r="D19">
        <v>283.18</v>
      </c>
      <c r="E19" s="1">
        <f>IF(COUNTIF(C:C,A19)=0,1+MAX($E$2:E18),"")</f>
        <v>15</v>
      </c>
      <c r="F19" s="1">
        <f>IFERROR(INDEX(A:A,MATCH(ROWS($2:19),E:E,0)),"")</f>
        <v>1771</v>
      </c>
      <c r="G19" s="2" t="str">
        <f>IF(E19="",MAX($G$2:G18)+1,"")</f>
        <v/>
      </c>
      <c r="H19" t="str">
        <f t="shared" si="1"/>
        <v/>
      </c>
      <c r="I19" t="str">
        <f t="shared" si="0"/>
        <v/>
      </c>
    </row>
    <row r="20" spans="1:9" x14ac:dyDescent="0.25">
      <c r="A20">
        <v>1769</v>
      </c>
      <c r="B20">
        <v>12270736</v>
      </c>
      <c r="C20">
        <v>1846</v>
      </c>
      <c r="D20">
        <v>283.62</v>
      </c>
      <c r="E20" s="1">
        <f>IF(COUNTIF(C:C,A20)=0,1+MAX($E$2:E19),"")</f>
        <v>16</v>
      </c>
      <c r="F20" s="1">
        <f>IFERROR(INDEX(A:A,MATCH(ROWS($2:20),E:E,0)),"")</f>
        <v>1772</v>
      </c>
      <c r="G20" s="2" t="str">
        <f>IF(E20="",MAX($G$2:G19)+1,"")</f>
        <v/>
      </c>
      <c r="H20" t="str">
        <f t="shared" si="1"/>
        <v/>
      </c>
      <c r="I20" t="str">
        <f t="shared" si="0"/>
        <v/>
      </c>
    </row>
    <row r="21" spans="1:9" x14ac:dyDescent="0.25">
      <c r="A21">
        <v>1770</v>
      </c>
      <c r="B21">
        <v>12274400</v>
      </c>
      <c r="C21">
        <v>1847</v>
      </c>
      <c r="D21">
        <v>286.83999999999997</v>
      </c>
      <c r="E21" s="1">
        <f>IF(COUNTIF(C:C,A21)=0,1+MAX($E$2:E20),"")</f>
        <v>17</v>
      </c>
      <c r="F21" s="1">
        <f>IFERROR(INDEX(A:A,MATCH(ROWS($2:21),E:E,0)),"")</f>
        <v>1774</v>
      </c>
      <c r="G21" s="2" t="str">
        <f>IF(E21="",MAX($G$2:G20)+1,"")</f>
        <v/>
      </c>
      <c r="H21" t="str">
        <f t="shared" si="1"/>
        <v/>
      </c>
      <c r="I21" t="str">
        <f t="shared" si="0"/>
        <v/>
      </c>
    </row>
    <row r="22" spans="1:9" x14ac:dyDescent="0.25">
      <c r="A22">
        <v>1771</v>
      </c>
      <c r="B22">
        <v>13611760</v>
      </c>
      <c r="C22">
        <v>1850</v>
      </c>
      <c r="D22">
        <v>284</v>
      </c>
      <c r="E22" s="1">
        <f>IF(COUNTIF(C:C,A22)=0,1+MAX($E$2:E21),"")</f>
        <v>18</v>
      </c>
      <c r="F22" s="1">
        <f>IFERROR(INDEX(A:A,MATCH(ROWS($2:22),E:E,0)),"")</f>
        <v>1775</v>
      </c>
      <c r="G22" s="2" t="str">
        <f>IF(E22="",MAX($G$2:G21)+1,"")</f>
        <v/>
      </c>
      <c r="H22" t="str">
        <f t="shared" si="1"/>
        <v/>
      </c>
      <c r="I22" t="str">
        <f t="shared" si="0"/>
        <v/>
      </c>
    </row>
    <row r="23" spans="1:9" x14ac:dyDescent="0.25">
      <c r="A23">
        <v>1772</v>
      </c>
      <c r="B23">
        <v>13615424</v>
      </c>
      <c r="C23">
        <v>1851</v>
      </c>
      <c r="D23">
        <v>287.13</v>
      </c>
      <c r="E23" s="1">
        <f>IF(COUNTIF(C:C,A23)=0,1+MAX($E$2:E22),"")</f>
        <v>19</v>
      </c>
      <c r="F23" s="1">
        <f>IFERROR(INDEX(A:A,MATCH(ROWS($2:23),E:E,0)),"")</f>
        <v>1776</v>
      </c>
      <c r="G23" s="2" t="str">
        <f>IF(E23="",MAX($G$2:G22)+1,"")</f>
        <v/>
      </c>
      <c r="H23" t="str">
        <f t="shared" si="1"/>
        <v/>
      </c>
      <c r="I23" t="str">
        <f t="shared" si="0"/>
        <v/>
      </c>
    </row>
    <row r="24" spans="1:9" x14ac:dyDescent="0.25">
      <c r="A24">
        <v>1773</v>
      </c>
      <c r="B24">
        <v>13619088</v>
      </c>
      <c r="C24">
        <v>1854</v>
      </c>
      <c r="D24">
        <v>288.05</v>
      </c>
      <c r="E24" s="1" t="str">
        <f>IF(COUNTIF(C:C,A24)=0,1+MAX($E$2:E23),"")</f>
        <v/>
      </c>
      <c r="F24" s="1">
        <f>IFERROR(INDEX(A:A,MATCH(ROWS($2:24),E:E,0)),"")</f>
        <v>1777</v>
      </c>
      <c r="G24" s="2">
        <f>IF(E24="",MAX($G$2:G23)+1,"")</f>
        <v>5</v>
      </c>
      <c r="H24">
        <f t="shared" si="1"/>
        <v>1773</v>
      </c>
      <c r="I24">
        <f t="shared" si="0"/>
        <v>277.86</v>
      </c>
    </row>
    <row r="25" spans="1:9" x14ac:dyDescent="0.25">
      <c r="A25">
        <v>1774</v>
      </c>
      <c r="B25">
        <v>13622752</v>
      </c>
      <c r="C25">
        <v>1855</v>
      </c>
      <c r="D25">
        <v>285.57</v>
      </c>
      <c r="E25" s="1">
        <f>IF(COUNTIF(C:C,A25)=0,1+MAX($E$2:E24),"")</f>
        <v>20</v>
      </c>
      <c r="F25" s="1">
        <f>IFERROR(INDEX(A:A,MATCH(ROWS($2:25),E:E,0)),"")</f>
        <v>1778</v>
      </c>
      <c r="G25" s="2" t="str">
        <f>IF(E25="",MAX($G$2:G24)+1,"")</f>
        <v/>
      </c>
      <c r="H25" t="str">
        <f t="shared" si="1"/>
        <v/>
      </c>
      <c r="I25" t="str">
        <f t="shared" si="0"/>
        <v/>
      </c>
    </row>
    <row r="26" spans="1:9" x14ac:dyDescent="0.25">
      <c r="A26">
        <v>1775</v>
      </c>
      <c r="B26">
        <v>13626416</v>
      </c>
      <c r="C26">
        <v>1857</v>
      </c>
      <c r="D26">
        <v>283.16000000000003</v>
      </c>
      <c r="E26" s="1">
        <f>IF(COUNTIF(C:C,A26)=0,1+MAX($E$2:E25),"")</f>
        <v>21</v>
      </c>
      <c r="F26" s="1">
        <f>IFERROR(INDEX(A:A,MATCH(ROWS($2:26),E:E,0)),"")</f>
        <v>1781</v>
      </c>
      <c r="G26" s="2" t="str">
        <f>IF(E26="",MAX($G$2:G25)+1,"")</f>
        <v/>
      </c>
      <c r="H26" t="str">
        <f t="shared" si="1"/>
        <v/>
      </c>
      <c r="I26" t="str">
        <f t="shared" si="0"/>
        <v/>
      </c>
    </row>
    <row r="27" spans="1:9" x14ac:dyDescent="0.25">
      <c r="A27">
        <v>1776</v>
      </c>
      <c r="B27">
        <v>15037056</v>
      </c>
      <c r="C27">
        <v>1859</v>
      </c>
      <c r="D27">
        <v>286.63</v>
      </c>
      <c r="E27" s="1">
        <f>IF(COUNTIF(C:C,A27)=0,1+MAX($E$2:E26),"")</f>
        <v>22</v>
      </c>
      <c r="F27" s="1">
        <f>IFERROR(INDEX(A:A,MATCH(ROWS($2:27),E:E,0)),"")</f>
        <v>1782</v>
      </c>
      <c r="G27" s="2" t="str">
        <f>IF(E27="",MAX($G$2:G26)+1,"")</f>
        <v/>
      </c>
      <c r="H27" t="str">
        <f t="shared" si="1"/>
        <v/>
      </c>
      <c r="I27" t="str">
        <f t="shared" si="0"/>
        <v/>
      </c>
    </row>
    <row r="28" spans="1:9" x14ac:dyDescent="0.25">
      <c r="A28">
        <v>1777</v>
      </c>
      <c r="B28">
        <v>15040720</v>
      </c>
      <c r="C28">
        <v>1862</v>
      </c>
      <c r="D28">
        <v>287.17</v>
      </c>
      <c r="E28" s="1">
        <f>IF(COUNTIF(C:C,A28)=0,1+MAX($E$2:E27),"")</f>
        <v>23</v>
      </c>
      <c r="F28" s="1">
        <f>IFERROR(INDEX(A:A,MATCH(ROWS($2:28),E:E,0)),"")</f>
        <v>1783</v>
      </c>
      <c r="G28" s="2" t="str">
        <f>IF(E28="",MAX($G$2:G27)+1,"")</f>
        <v/>
      </c>
      <c r="H28" t="str">
        <f t="shared" si="1"/>
        <v/>
      </c>
      <c r="I28" t="str">
        <f t="shared" si="0"/>
        <v/>
      </c>
    </row>
    <row r="29" spans="1:9" x14ac:dyDescent="0.25">
      <c r="A29">
        <v>1778</v>
      </c>
      <c r="B29">
        <v>15044384</v>
      </c>
      <c r="C29">
        <v>1863</v>
      </c>
      <c r="D29">
        <v>285.35000000000002</v>
      </c>
      <c r="E29" s="1">
        <f>IF(COUNTIF(C:C,A29)=0,1+MAX($E$2:E28),"")</f>
        <v>24</v>
      </c>
      <c r="F29" s="1">
        <f>IFERROR(INDEX(A:A,MATCH(ROWS($2:29),E:E,0)),"")</f>
        <v>1784</v>
      </c>
      <c r="G29" s="2" t="str">
        <f>IF(E29="",MAX($G$2:G28)+1,"")</f>
        <v/>
      </c>
      <c r="H29" t="str">
        <f t="shared" si="1"/>
        <v/>
      </c>
      <c r="I29" t="str">
        <f t="shared" si="0"/>
        <v/>
      </c>
    </row>
    <row r="30" spans="1:9" x14ac:dyDescent="0.25">
      <c r="A30">
        <v>1779</v>
      </c>
      <c r="B30">
        <v>15048048</v>
      </c>
      <c r="C30">
        <v>1864</v>
      </c>
      <c r="D30">
        <v>286.64999999999998</v>
      </c>
      <c r="E30" s="1" t="str">
        <f>IF(COUNTIF(C:C,A30)=0,1+MAX($E$2:E29),"")</f>
        <v/>
      </c>
      <c r="F30" s="1">
        <f>IFERROR(INDEX(A:A,MATCH(ROWS($2:30),E:E,0)),"")</f>
        <v>1785</v>
      </c>
      <c r="G30" s="2">
        <f>IF(E30="",MAX($G$2:G29)+1,"")</f>
        <v>6</v>
      </c>
      <c r="H30">
        <f t="shared" si="1"/>
        <v>1779</v>
      </c>
      <c r="I30">
        <f t="shared" si="0"/>
        <v>280.24</v>
      </c>
    </row>
    <row r="31" spans="1:9" x14ac:dyDescent="0.25">
      <c r="A31">
        <v>1780</v>
      </c>
      <c r="B31">
        <v>15055376</v>
      </c>
      <c r="C31">
        <v>1867</v>
      </c>
      <c r="D31">
        <v>285.05</v>
      </c>
      <c r="E31" s="1" t="str">
        <f>IF(COUNTIF(C:C,A31)=0,1+MAX($E$2:E30),"")</f>
        <v/>
      </c>
      <c r="F31" s="1">
        <f>IFERROR(INDEX(A:A,MATCH(ROWS($2:31),E:E,0)),"")</f>
        <v>1786</v>
      </c>
      <c r="G31" s="2">
        <f>IF(E31="",MAX($G$2:G30)+1,"")</f>
        <v>7</v>
      </c>
      <c r="H31">
        <f t="shared" si="1"/>
        <v>1780</v>
      </c>
      <c r="I31">
        <f t="shared" si="0"/>
        <v>273.07</v>
      </c>
    </row>
    <row r="32" spans="1:9" x14ac:dyDescent="0.25">
      <c r="A32">
        <v>1781</v>
      </c>
      <c r="B32">
        <v>16843408</v>
      </c>
      <c r="C32">
        <v>1868</v>
      </c>
      <c r="D32">
        <v>288.76</v>
      </c>
      <c r="E32" s="1">
        <f>IF(COUNTIF(C:C,A32)=0,1+MAX($E$2:E31),"")</f>
        <v>25</v>
      </c>
      <c r="F32" s="1">
        <f>IFERROR(INDEX(A:A,MATCH(ROWS($2:32),E:E,0)),"")</f>
        <v>1787</v>
      </c>
      <c r="G32" s="2" t="str">
        <f>IF(E32="",MAX($G$2:G31)+1,"")</f>
        <v/>
      </c>
      <c r="H32" t="str">
        <f t="shared" si="1"/>
        <v/>
      </c>
      <c r="I32" t="str">
        <f t="shared" si="0"/>
        <v/>
      </c>
    </row>
    <row r="33" spans="1:9" x14ac:dyDescent="0.25">
      <c r="A33">
        <v>1782</v>
      </c>
      <c r="B33">
        <v>16847072</v>
      </c>
      <c r="C33">
        <v>1870</v>
      </c>
      <c r="D33">
        <v>287.16000000000003</v>
      </c>
      <c r="E33" s="1">
        <f>IF(COUNTIF(C:C,A33)=0,1+MAX($E$2:E32),"")</f>
        <v>26</v>
      </c>
      <c r="F33" s="1">
        <f>IFERROR(INDEX(A:A,MATCH(ROWS($2:33),E:E,0)),"")</f>
        <v>1788</v>
      </c>
      <c r="G33" s="2" t="str">
        <f>IF(E33="",MAX($G$2:G32)+1,"")</f>
        <v/>
      </c>
      <c r="H33" t="str">
        <f t="shared" si="1"/>
        <v/>
      </c>
      <c r="I33" t="str">
        <f t="shared" si="0"/>
        <v/>
      </c>
    </row>
    <row r="34" spans="1:9" x14ac:dyDescent="0.25">
      <c r="A34">
        <v>1783</v>
      </c>
      <c r="B34">
        <v>16854400</v>
      </c>
      <c r="C34">
        <v>1873</v>
      </c>
      <c r="D34">
        <v>286.66000000000003</v>
      </c>
      <c r="E34" s="1">
        <f>IF(COUNTIF(C:C,A34)=0,1+MAX($E$2:E33),"")</f>
        <v>27</v>
      </c>
      <c r="F34" s="1">
        <f>IFERROR(INDEX(A:A,MATCH(ROWS($2:34),E:E,0)),"")</f>
        <v>1789</v>
      </c>
      <c r="G34" s="2" t="str">
        <f>IF(E34="",MAX($G$2:G33)+1,"")</f>
        <v/>
      </c>
      <c r="H34" t="str">
        <f t="shared" si="1"/>
        <v/>
      </c>
      <c r="I34" t="str">
        <f t="shared" si="0"/>
        <v/>
      </c>
    </row>
    <row r="35" spans="1:9" x14ac:dyDescent="0.25">
      <c r="A35">
        <v>1784</v>
      </c>
      <c r="B35">
        <v>16858064</v>
      </c>
      <c r="C35">
        <v>1874</v>
      </c>
      <c r="D35">
        <v>291.56</v>
      </c>
      <c r="E35" s="1">
        <f>IF(COUNTIF(C:C,A35)=0,1+MAX($E$2:E34),"")</f>
        <v>28</v>
      </c>
      <c r="F35" s="1">
        <f>IFERROR(INDEX(A:A,MATCH(ROWS($2:35),E:E,0)),"")</f>
        <v>1790</v>
      </c>
      <c r="G35" s="2" t="str">
        <f>IF(E35="",MAX($G$2:G34)+1,"")</f>
        <v/>
      </c>
      <c r="H35" t="str">
        <f t="shared" si="1"/>
        <v/>
      </c>
      <c r="I35" t="str">
        <f t="shared" si="0"/>
        <v/>
      </c>
    </row>
    <row r="36" spans="1:9" x14ac:dyDescent="0.25">
      <c r="A36">
        <v>1785</v>
      </c>
      <c r="B36">
        <v>16869056</v>
      </c>
      <c r="C36">
        <v>1877</v>
      </c>
      <c r="D36">
        <v>289.33</v>
      </c>
      <c r="E36" s="1">
        <f>IF(COUNTIF(C:C,A36)=0,1+MAX($E$2:E35),"")</f>
        <v>29</v>
      </c>
      <c r="F36" s="1">
        <f>IFERROR(INDEX(A:A,MATCH(ROWS($2:36),E:E,0)),"")</f>
        <v>1791</v>
      </c>
      <c r="G36" s="2" t="str">
        <f>IF(E36="",MAX($G$2:G35)+1,"")</f>
        <v/>
      </c>
      <c r="H36" t="str">
        <f t="shared" si="1"/>
        <v/>
      </c>
      <c r="I36" t="str">
        <f t="shared" si="0"/>
        <v/>
      </c>
    </row>
    <row r="37" spans="1:9" x14ac:dyDescent="0.25">
      <c r="A37">
        <v>1786</v>
      </c>
      <c r="B37">
        <v>19151728</v>
      </c>
      <c r="C37">
        <v>1880</v>
      </c>
      <c r="D37">
        <v>287.77</v>
      </c>
      <c r="E37" s="1">
        <f>IF(COUNTIF(C:C,A37)=0,1+MAX($E$2:E36),"")</f>
        <v>30</v>
      </c>
      <c r="F37" s="1">
        <f>IFERROR(INDEX(A:A,MATCH(ROWS($2:37),E:E,0)),"")</f>
        <v>1792</v>
      </c>
      <c r="G37" s="2" t="str">
        <f>IF(E37="",MAX($G$2:G36)+1,"")</f>
        <v/>
      </c>
      <c r="H37" t="str">
        <f t="shared" si="1"/>
        <v/>
      </c>
      <c r="I37" t="str">
        <f t="shared" si="0"/>
        <v/>
      </c>
    </row>
    <row r="38" spans="1:9" x14ac:dyDescent="0.25">
      <c r="A38">
        <v>1787</v>
      </c>
      <c r="B38">
        <v>19159056</v>
      </c>
      <c r="C38">
        <v>1883</v>
      </c>
      <c r="D38">
        <v>292.45999999999998</v>
      </c>
      <c r="E38" s="1">
        <f>IF(COUNTIF(C:C,A38)=0,1+MAX($E$2:E37),"")</f>
        <v>31</v>
      </c>
      <c r="F38" s="1">
        <f>IFERROR(INDEX(A:A,MATCH(ROWS($2:38),E:E,0)),"")</f>
        <v>1793</v>
      </c>
      <c r="G38" s="2" t="str">
        <f>IF(E38="",MAX($G$2:G37)+1,"")</f>
        <v/>
      </c>
      <c r="H38" t="str">
        <f t="shared" si="1"/>
        <v/>
      </c>
      <c r="I38" t="str">
        <f t="shared" si="0"/>
        <v/>
      </c>
    </row>
    <row r="39" spans="1:9" x14ac:dyDescent="0.25">
      <c r="A39">
        <v>1788</v>
      </c>
      <c r="B39">
        <v>19162720</v>
      </c>
      <c r="C39">
        <v>1884</v>
      </c>
      <c r="D39">
        <v>289.49</v>
      </c>
      <c r="E39" s="1">
        <f>IF(COUNTIF(C:C,A39)=0,1+MAX($E$2:E38),"")</f>
        <v>32</v>
      </c>
      <c r="F39" s="1">
        <f>IFERROR(INDEX(A:A,MATCH(ROWS($2:39),E:E,0)),"")</f>
        <v>1795</v>
      </c>
      <c r="G39" s="2" t="str">
        <f>IF(E39="",MAX($G$2:G38)+1,"")</f>
        <v/>
      </c>
      <c r="H39" t="str">
        <f t="shared" si="1"/>
        <v/>
      </c>
      <c r="I39" t="str">
        <f t="shared" si="0"/>
        <v/>
      </c>
    </row>
    <row r="40" spans="1:9" x14ac:dyDescent="0.25">
      <c r="A40">
        <v>1789</v>
      </c>
      <c r="B40">
        <v>19170048</v>
      </c>
      <c r="C40">
        <v>1886</v>
      </c>
      <c r="D40">
        <v>288.12</v>
      </c>
      <c r="E40" s="1">
        <f>IF(COUNTIF(C:C,A40)=0,1+MAX($E$2:E39),"")</f>
        <v>33</v>
      </c>
      <c r="F40" s="1">
        <f>IFERROR(INDEX(A:A,MATCH(ROWS($2:40),E:E,0)),"")</f>
        <v>1797</v>
      </c>
      <c r="G40" s="2" t="str">
        <f>IF(E40="",MAX($G$2:G39)+1,"")</f>
        <v/>
      </c>
      <c r="H40" t="str">
        <f t="shared" si="1"/>
        <v/>
      </c>
      <c r="I40" t="str">
        <f t="shared" si="0"/>
        <v/>
      </c>
    </row>
    <row r="41" spans="1:9" x14ac:dyDescent="0.25">
      <c r="A41">
        <v>1790</v>
      </c>
      <c r="B41">
        <v>19177376</v>
      </c>
      <c r="C41">
        <v>1887</v>
      </c>
      <c r="D41">
        <v>294.33999999999997</v>
      </c>
      <c r="E41" s="1">
        <f>IF(COUNTIF(C:C,A41)=0,1+MAX($E$2:E40),"")</f>
        <v>34</v>
      </c>
      <c r="F41" s="1">
        <f>IFERROR(INDEX(A:A,MATCH(ROWS($2:41),E:E,0)),"")</f>
        <v>1798</v>
      </c>
      <c r="G41" s="2" t="str">
        <f>IF(E41="",MAX($G$2:G40)+1,"")</f>
        <v/>
      </c>
      <c r="H41" t="str">
        <f t="shared" si="1"/>
        <v/>
      </c>
      <c r="I41" t="str">
        <f t="shared" si="0"/>
        <v/>
      </c>
    </row>
    <row r="42" spans="1:9" x14ac:dyDescent="0.25">
      <c r="A42">
        <v>1791</v>
      </c>
      <c r="B42">
        <v>21419744</v>
      </c>
      <c r="C42">
        <v>1889</v>
      </c>
      <c r="D42">
        <v>292.33999999999997</v>
      </c>
      <c r="E42" s="1">
        <f>IF(COUNTIF(C:C,A42)=0,1+MAX($E$2:E41),"")</f>
        <v>35</v>
      </c>
      <c r="F42" s="1">
        <f>IFERROR(INDEX(A:A,MATCH(ROWS($2:42),E:E,0)),"")</f>
        <v>1800</v>
      </c>
      <c r="G42" s="2" t="str">
        <f>IF(E42="",MAX($G$2:G41)+1,"")</f>
        <v/>
      </c>
      <c r="H42" t="str">
        <f t="shared" si="1"/>
        <v/>
      </c>
      <c r="I42" t="str">
        <f t="shared" si="0"/>
        <v/>
      </c>
    </row>
    <row r="43" spans="1:9" x14ac:dyDescent="0.25">
      <c r="A43">
        <v>1792</v>
      </c>
      <c r="B43">
        <v>21896064</v>
      </c>
      <c r="C43">
        <v>1890</v>
      </c>
      <c r="D43">
        <v>290.92</v>
      </c>
      <c r="E43" s="1">
        <f>IF(COUNTIF(C:C,A43)=0,1+MAX($E$2:E42),"")</f>
        <v>36</v>
      </c>
      <c r="F43" s="1">
        <f>IFERROR(INDEX(A:A,MATCH(ROWS($2:43),E:E,0)),"")</f>
        <v>1801</v>
      </c>
      <c r="G43" s="2" t="str">
        <f>IF(E43="",MAX($G$2:G42)+1,"")</f>
        <v/>
      </c>
      <c r="H43" t="str">
        <f t="shared" si="1"/>
        <v/>
      </c>
      <c r="I43" t="str">
        <f t="shared" si="0"/>
        <v/>
      </c>
    </row>
    <row r="44" spans="1:9" x14ac:dyDescent="0.25">
      <c r="A44">
        <v>1793</v>
      </c>
      <c r="B44">
        <v>21914384</v>
      </c>
      <c r="C44">
        <v>1892</v>
      </c>
      <c r="D44">
        <v>295.17</v>
      </c>
      <c r="E44" s="1">
        <f>IF(COUNTIF(C:C,A44)=0,1+MAX($E$2:E43),"")</f>
        <v>37</v>
      </c>
      <c r="F44" s="1">
        <f>IFERROR(INDEX(A:A,MATCH(ROWS($2:44),E:E,0)),"")</f>
        <v>1802</v>
      </c>
      <c r="G44" s="2" t="str">
        <f>IF(E44="",MAX($G$2:G43)+1,"")</f>
        <v/>
      </c>
      <c r="H44" t="str">
        <f t="shared" si="1"/>
        <v/>
      </c>
      <c r="I44" t="str">
        <f t="shared" si="0"/>
        <v/>
      </c>
    </row>
    <row r="45" spans="1:9" x14ac:dyDescent="0.25">
      <c r="A45">
        <v>1794</v>
      </c>
      <c r="B45">
        <v>21881408</v>
      </c>
      <c r="C45">
        <v>1893</v>
      </c>
      <c r="D45">
        <v>295.08999999999997</v>
      </c>
      <c r="E45" s="1" t="str">
        <f>IF(COUNTIF(C:C,A45)=0,1+MAX($E$2:E44),"")</f>
        <v/>
      </c>
      <c r="F45" s="1">
        <f>IFERROR(INDEX(A:A,MATCH(ROWS($2:45),E:E,0)),"")</f>
        <v>1803</v>
      </c>
      <c r="G45" s="2">
        <f>IF(E45="",MAX($G$2:G44)+1,"")</f>
        <v>8</v>
      </c>
      <c r="H45">
        <f t="shared" si="1"/>
        <v>1794</v>
      </c>
      <c r="I45">
        <f t="shared" si="0"/>
        <v>281.62</v>
      </c>
    </row>
    <row r="46" spans="1:9" x14ac:dyDescent="0.25">
      <c r="A46">
        <v>1795</v>
      </c>
      <c r="B46">
        <v>21892400</v>
      </c>
      <c r="C46">
        <v>1894</v>
      </c>
      <c r="D46">
        <v>293.49</v>
      </c>
      <c r="E46" s="1">
        <f>IF(COUNTIF(C:C,A46)=0,1+MAX($E$2:E45),"")</f>
        <v>38</v>
      </c>
      <c r="F46" s="1">
        <f>IFERROR(INDEX(A:A,MATCH(ROWS($2:46),E:E,0)),"")</f>
        <v>1804</v>
      </c>
      <c r="G46" s="2" t="str">
        <f>IF(E46="",MAX($G$2:G45)+1,"")</f>
        <v/>
      </c>
      <c r="H46" t="str">
        <f t="shared" si="1"/>
        <v/>
      </c>
      <c r="I46" t="str">
        <f t="shared" si="0"/>
        <v/>
      </c>
    </row>
    <row r="47" spans="1:9" x14ac:dyDescent="0.25">
      <c r="A47">
        <v>1796</v>
      </c>
      <c r="B47">
        <v>22951296</v>
      </c>
      <c r="C47">
        <v>1899</v>
      </c>
      <c r="D47">
        <v>296.16000000000003</v>
      </c>
      <c r="E47" s="1" t="str">
        <f>IF(COUNTIF(C:C,A47)=0,1+MAX($E$2:E46),"")</f>
        <v/>
      </c>
      <c r="F47" s="1">
        <f>IFERROR(INDEX(A:A,MATCH(ROWS($2:47),E:E,0)),"")</f>
        <v>1805</v>
      </c>
      <c r="G47" s="2">
        <f>IF(E47="",MAX($G$2:G46)+1,"")</f>
        <v>9</v>
      </c>
      <c r="H47">
        <f t="shared" si="1"/>
        <v>1796</v>
      </c>
      <c r="I47">
        <f t="shared" si="0"/>
        <v>281.35000000000002</v>
      </c>
    </row>
    <row r="48" spans="1:9" x14ac:dyDescent="0.25">
      <c r="A48">
        <v>1797</v>
      </c>
      <c r="B48">
        <v>24094464</v>
      </c>
      <c r="C48">
        <v>1900</v>
      </c>
      <c r="D48">
        <v>294.22000000000003</v>
      </c>
      <c r="E48" s="1">
        <f>IF(COUNTIF(C:C,A48)=0,1+MAX($E$2:E47),"")</f>
        <v>39</v>
      </c>
      <c r="F48" s="1">
        <f>IFERROR(INDEX(A:A,MATCH(ROWS($2:48),E:E,0)),"")</f>
        <v>1806</v>
      </c>
      <c r="G48" s="2" t="str">
        <f>IF(E48="",MAX($G$2:G47)+1,"")</f>
        <v/>
      </c>
      <c r="H48" t="str">
        <f t="shared" si="1"/>
        <v/>
      </c>
      <c r="I48" t="str">
        <f t="shared" si="0"/>
        <v/>
      </c>
    </row>
    <row r="49" spans="1:9" x14ac:dyDescent="0.25">
      <c r="A49">
        <v>1798</v>
      </c>
      <c r="B49">
        <v>25094736</v>
      </c>
      <c r="C49">
        <v>1902</v>
      </c>
      <c r="D49">
        <v>295.61</v>
      </c>
      <c r="E49" s="1">
        <f>IF(COUNTIF(C:C,A49)=0,1+MAX($E$2:E48),"")</f>
        <v>40</v>
      </c>
      <c r="F49" s="1">
        <f>IFERROR(INDEX(A:A,MATCH(ROWS($2:49),E:E,0)),"")</f>
        <v>1807</v>
      </c>
      <c r="G49" s="2" t="str">
        <f>IF(E49="",MAX($G$2:G48)+1,"")</f>
        <v/>
      </c>
      <c r="H49" t="str">
        <f t="shared" si="1"/>
        <v/>
      </c>
      <c r="I49" t="str">
        <f t="shared" si="0"/>
        <v/>
      </c>
    </row>
    <row r="50" spans="1:9" x14ac:dyDescent="0.25">
      <c r="A50">
        <v>1799</v>
      </c>
      <c r="B50">
        <v>26428432</v>
      </c>
      <c r="C50">
        <v>1904</v>
      </c>
      <c r="D50">
        <v>295.99</v>
      </c>
      <c r="E50" s="1" t="str">
        <f>IF(COUNTIF(C:C,A50)=0,1+MAX($E$2:E49),"")</f>
        <v/>
      </c>
      <c r="F50" s="1">
        <f>IFERROR(INDEX(A:A,MATCH(ROWS($2:50),E:E,0)),"")</f>
        <v>1808</v>
      </c>
      <c r="G50" s="2">
        <f>IF(E50="",MAX($G$2:G49)+1,"")</f>
        <v>10</v>
      </c>
      <c r="H50">
        <f t="shared" si="1"/>
        <v>1799</v>
      </c>
      <c r="I50">
        <f t="shared" si="0"/>
        <v>282.8</v>
      </c>
    </row>
    <row r="51" spans="1:9" x14ac:dyDescent="0.25">
      <c r="A51">
        <v>1800</v>
      </c>
      <c r="B51">
        <v>28091888</v>
      </c>
      <c r="C51">
        <v>1905</v>
      </c>
      <c r="D51">
        <v>299.02</v>
      </c>
      <c r="E51" s="1">
        <f>IF(COUNTIF(C:C,A51)=0,1+MAX($E$2:E50),"")</f>
        <v>41</v>
      </c>
      <c r="F51" s="1">
        <f>IFERROR(INDEX(A:A,MATCH(ROWS($2:51),E:E,0)),"")</f>
        <v>1809</v>
      </c>
      <c r="G51" s="2" t="str">
        <f>IF(E51="",MAX($G$2:G50)+1,"")</f>
        <v/>
      </c>
      <c r="H51" t="str">
        <f t="shared" si="1"/>
        <v/>
      </c>
      <c r="I51" t="str">
        <f t="shared" si="0"/>
        <v/>
      </c>
    </row>
    <row r="52" spans="1:9" x14ac:dyDescent="0.25">
      <c r="A52">
        <v>1801</v>
      </c>
      <c r="B52">
        <v>27959984</v>
      </c>
      <c r="C52">
        <v>1906</v>
      </c>
      <c r="D52">
        <v>298.48</v>
      </c>
      <c r="E52" s="1">
        <f>IF(COUNTIF(C:C,A52)=0,1+MAX($E$2:E51),"")</f>
        <v>42</v>
      </c>
      <c r="F52" s="1">
        <f>IFERROR(INDEX(A:A,MATCH(ROWS($2:52),E:E,0)),"")</f>
        <v>1810</v>
      </c>
      <c r="G52" s="2" t="str">
        <f>IF(E52="",MAX($G$2:G51)+1,"")</f>
        <v/>
      </c>
      <c r="H52" t="str">
        <f t="shared" si="1"/>
        <v/>
      </c>
      <c r="I52" t="str">
        <f t="shared" si="0"/>
        <v/>
      </c>
    </row>
    <row r="53" spans="1:9" x14ac:dyDescent="0.25">
      <c r="A53">
        <v>1802</v>
      </c>
      <c r="B53">
        <v>36782896</v>
      </c>
      <c r="C53">
        <v>1909</v>
      </c>
      <c r="D53">
        <v>301.5</v>
      </c>
      <c r="E53" s="1">
        <f>IF(COUNTIF(C:C,A53)=0,1+MAX($E$2:E52),"")</f>
        <v>43</v>
      </c>
      <c r="F53" s="1">
        <f>IFERROR(INDEX(A:A,MATCH(ROWS($2:53),E:E,0)),"")</f>
        <v>1811</v>
      </c>
      <c r="G53" s="2" t="str">
        <f>IF(E53="",MAX($G$2:G52)+1,"")</f>
        <v/>
      </c>
      <c r="H53" t="str">
        <f t="shared" si="1"/>
        <v/>
      </c>
      <c r="I53" t="str">
        <f t="shared" si="0"/>
        <v/>
      </c>
    </row>
    <row r="54" spans="1:9" x14ac:dyDescent="0.25">
      <c r="A54">
        <v>1803</v>
      </c>
      <c r="B54">
        <v>31488416</v>
      </c>
      <c r="C54">
        <v>1910</v>
      </c>
      <c r="D54">
        <v>297.87</v>
      </c>
      <c r="E54" s="1">
        <f>IF(COUNTIF(C:C,A54)=0,1+MAX($E$2:E53),"")</f>
        <v>44</v>
      </c>
      <c r="F54" s="1">
        <f>IFERROR(INDEX(A:A,MATCH(ROWS($2:54),E:E,0)),"")</f>
        <v>1812</v>
      </c>
      <c r="G54" s="2" t="str">
        <f>IF(E54="",MAX($G$2:G53)+1,"")</f>
        <v/>
      </c>
      <c r="H54" t="str">
        <f t="shared" si="1"/>
        <v/>
      </c>
      <c r="I54" t="str">
        <f t="shared" si="0"/>
        <v/>
      </c>
    </row>
    <row r="55" spans="1:9" x14ac:dyDescent="0.25">
      <c r="A55">
        <v>1804</v>
      </c>
      <c r="B55">
        <v>34309696</v>
      </c>
      <c r="C55">
        <v>1911</v>
      </c>
      <c r="D55">
        <v>298.36</v>
      </c>
      <c r="E55" s="1">
        <f>IF(COUNTIF(C:C,A55)=0,1+MAX($E$2:E54),"")</f>
        <v>45</v>
      </c>
      <c r="F55" s="1">
        <f>IFERROR(INDEX(A:A,MATCH(ROWS($2:55),E:E,0)),"")</f>
        <v>1813</v>
      </c>
      <c r="G55" s="2" t="str">
        <f>IF(E55="",MAX($G$2:G54)+1,"")</f>
        <v/>
      </c>
      <c r="H55" t="str">
        <f t="shared" si="1"/>
        <v/>
      </c>
      <c r="I55" t="str">
        <f t="shared" si="0"/>
        <v/>
      </c>
    </row>
    <row r="56" spans="1:9" x14ac:dyDescent="0.25">
      <c r="A56">
        <v>1805</v>
      </c>
      <c r="B56">
        <v>33419344</v>
      </c>
      <c r="C56">
        <v>1913</v>
      </c>
      <c r="D56">
        <v>301.3</v>
      </c>
      <c r="E56" s="1">
        <f>IF(COUNTIF(C:C,A56)=0,1+MAX($E$2:E55),"")</f>
        <v>46</v>
      </c>
      <c r="F56" s="1">
        <f>IFERROR(INDEX(A:A,MATCH(ROWS($2:56),E:E,0)),"")</f>
        <v>1815</v>
      </c>
      <c r="G56" s="2" t="str">
        <f>IF(E56="",MAX($G$2:G55)+1,"")</f>
        <v/>
      </c>
      <c r="H56" t="str">
        <f t="shared" si="1"/>
        <v/>
      </c>
      <c r="I56" t="str">
        <f t="shared" si="0"/>
        <v/>
      </c>
    </row>
    <row r="57" spans="1:9" x14ac:dyDescent="0.25">
      <c r="A57">
        <v>1806</v>
      </c>
      <c r="B57">
        <v>35046160</v>
      </c>
      <c r="C57">
        <v>1914</v>
      </c>
      <c r="D57">
        <v>300.7</v>
      </c>
      <c r="E57" s="1">
        <f>IF(COUNTIF(C:C,A57)=0,1+MAX($E$2:E56),"")</f>
        <v>47</v>
      </c>
      <c r="F57" s="1">
        <f>IFERROR(INDEX(A:A,MATCH(ROWS($2:57),E:E,0)),"")</f>
        <v>1816</v>
      </c>
      <c r="G57" s="2" t="str">
        <f>IF(E57="",MAX($G$2:G56)+1,"")</f>
        <v/>
      </c>
      <c r="H57" t="str">
        <f t="shared" si="1"/>
        <v/>
      </c>
      <c r="I57" t="str">
        <f t="shared" si="0"/>
        <v/>
      </c>
    </row>
    <row r="58" spans="1:9" x14ac:dyDescent="0.25">
      <c r="A58">
        <v>1807</v>
      </c>
      <c r="B58">
        <v>36874496</v>
      </c>
      <c r="C58">
        <v>1916</v>
      </c>
      <c r="D58">
        <v>301.92</v>
      </c>
      <c r="E58" s="1">
        <f>IF(COUNTIF(C:C,A58)=0,1+MAX($E$2:E57),"")</f>
        <v>48</v>
      </c>
      <c r="F58" s="1">
        <f>IFERROR(INDEX(A:A,MATCH(ROWS($2:58),E:E,0)),"")</f>
        <v>1817</v>
      </c>
      <c r="G58" s="2" t="str">
        <f>IF(E58="",MAX($G$2:G57)+1,"")</f>
        <v/>
      </c>
      <c r="H58" t="str">
        <f t="shared" si="1"/>
        <v/>
      </c>
      <c r="I58" t="str">
        <f t="shared" si="0"/>
        <v/>
      </c>
    </row>
    <row r="59" spans="1:9" x14ac:dyDescent="0.25">
      <c r="A59">
        <v>1808</v>
      </c>
      <c r="B59">
        <v>35064480</v>
      </c>
      <c r="C59">
        <v>1918</v>
      </c>
      <c r="D59">
        <v>303.85000000000002</v>
      </c>
      <c r="E59" s="1">
        <f>IF(COUNTIF(C:C,A59)=0,1+MAX($E$2:E58),"")</f>
        <v>49</v>
      </c>
      <c r="F59" s="1">
        <f>IFERROR(INDEX(A:A,MATCH(ROWS($2:59),E:E,0)),"")</f>
        <v>1818</v>
      </c>
      <c r="G59" s="2" t="str">
        <f>IF(E59="",MAX($G$2:G58)+1,"")</f>
        <v/>
      </c>
      <c r="H59" t="str">
        <f t="shared" si="1"/>
        <v/>
      </c>
      <c r="I59" t="str">
        <f t="shared" si="0"/>
        <v/>
      </c>
    </row>
    <row r="60" spans="1:9" x14ac:dyDescent="0.25">
      <c r="A60">
        <v>1809</v>
      </c>
      <c r="B60">
        <v>35090128</v>
      </c>
      <c r="C60">
        <v>1919</v>
      </c>
      <c r="D60">
        <v>304.61</v>
      </c>
      <c r="E60" s="1">
        <f>IF(COUNTIF(C:C,A60)=0,1+MAX($E$2:E59),"")</f>
        <v>50</v>
      </c>
      <c r="F60" s="1">
        <f>IFERROR(INDEX(A:A,MATCH(ROWS($2:60),E:E,0)),"")</f>
        <v>1819</v>
      </c>
      <c r="G60" s="2" t="str">
        <f>IF(E60="",MAX($G$2:G59)+1,"")</f>
        <v/>
      </c>
      <c r="H60" t="str">
        <f t="shared" si="1"/>
        <v/>
      </c>
      <c r="I60" t="str">
        <f t="shared" si="0"/>
        <v/>
      </c>
    </row>
    <row r="61" spans="1:9" x14ac:dyDescent="0.25">
      <c r="A61">
        <v>1810</v>
      </c>
      <c r="B61">
        <v>37380128</v>
      </c>
      <c r="C61">
        <v>1920</v>
      </c>
      <c r="D61">
        <v>301.88</v>
      </c>
      <c r="E61" s="1">
        <f>IF(COUNTIF(C:C,A61)=0,1+MAX($E$2:E60),"")</f>
        <v>51</v>
      </c>
      <c r="F61" s="1">
        <f>IFERROR(INDEX(A:A,MATCH(ROWS($2:61),E:E,0)),"")</f>
        <v>1820</v>
      </c>
      <c r="G61" s="2" t="str">
        <f>IF(E61="",MAX($G$2:G60)+1,"")</f>
        <v/>
      </c>
      <c r="H61" t="str">
        <f t="shared" si="1"/>
        <v/>
      </c>
      <c r="I61" t="str">
        <f t="shared" si="0"/>
        <v/>
      </c>
    </row>
    <row r="62" spans="1:9" x14ac:dyDescent="0.25">
      <c r="A62">
        <v>1811</v>
      </c>
      <c r="B62">
        <v>39582192</v>
      </c>
      <c r="C62">
        <v>1923</v>
      </c>
      <c r="D62">
        <v>304.69</v>
      </c>
      <c r="E62" s="1">
        <f>IF(COUNTIF(C:C,A62)=0,1+MAX($E$2:E61),"")</f>
        <v>52</v>
      </c>
      <c r="F62" s="1">
        <f>IFERROR(INDEX(A:A,MATCH(ROWS($2:62),E:E,0)),"")</f>
        <v>1821</v>
      </c>
      <c r="G62" s="2" t="str">
        <f>IF(E62="",MAX($G$2:G61)+1,"")</f>
        <v/>
      </c>
      <c r="H62" t="str">
        <f t="shared" si="1"/>
        <v/>
      </c>
      <c r="I62" t="str">
        <f t="shared" si="0"/>
        <v/>
      </c>
    </row>
    <row r="63" spans="1:9" x14ac:dyDescent="0.25">
      <c r="A63">
        <v>1812</v>
      </c>
      <c r="B63">
        <v>41007488</v>
      </c>
      <c r="C63">
        <v>1925</v>
      </c>
      <c r="D63">
        <v>304.83999999999997</v>
      </c>
      <c r="E63" s="1">
        <f>IF(COUNTIF(C:C,A63)=0,1+MAX($E$2:E62),"")</f>
        <v>53</v>
      </c>
      <c r="F63" s="1">
        <f>IFERROR(INDEX(A:A,MATCH(ROWS($2:63),E:E,0)),"")</f>
        <v>1822</v>
      </c>
      <c r="G63" s="2" t="str">
        <f>IF(E63="",MAX($G$2:G62)+1,"")</f>
        <v/>
      </c>
      <c r="H63" t="str">
        <f t="shared" si="1"/>
        <v/>
      </c>
      <c r="I63" t="str">
        <f t="shared" si="0"/>
        <v/>
      </c>
    </row>
    <row r="64" spans="1:9" x14ac:dyDescent="0.25">
      <c r="A64">
        <v>1813</v>
      </c>
      <c r="B64">
        <v>41220000</v>
      </c>
      <c r="C64">
        <v>1928</v>
      </c>
      <c r="D64">
        <v>306.83999999999997</v>
      </c>
      <c r="E64" s="1">
        <f>IF(COUNTIF(C:C,A64)=0,1+MAX($E$2:E63),"")</f>
        <v>54</v>
      </c>
      <c r="F64" s="1">
        <f>IFERROR(INDEX(A:A,MATCH(ROWS($2:64),E:E,0)),"")</f>
        <v>1823</v>
      </c>
      <c r="G64" s="2" t="str">
        <f>IF(E64="",MAX($G$2:G63)+1,"")</f>
        <v/>
      </c>
      <c r="H64" t="str">
        <f t="shared" si="1"/>
        <v/>
      </c>
      <c r="I64" t="str">
        <f t="shared" si="0"/>
        <v/>
      </c>
    </row>
    <row r="65" spans="1:9" x14ac:dyDescent="0.25">
      <c r="A65">
        <v>1814</v>
      </c>
      <c r="B65">
        <v>42128672</v>
      </c>
      <c r="C65">
        <v>1929</v>
      </c>
      <c r="D65">
        <v>305.62</v>
      </c>
      <c r="E65" s="1" t="str">
        <f>IF(COUNTIF(C:C,A65)=0,1+MAX($E$2:E64),"")</f>
        <v/>
      </c>
      <c r="F65" s="1">
        <f>IFERROR(INDEX(A:A,MATCH(ROWS($2:65),E:E,0)),"")</f>
        <v>1824</v>
      </c>
      <c r="G65" s="2">
        <f>IF(E65="",MAX($G$2:G64)+1,"")</f>
        <v>11</v>
      </c>
      <c r="H65">
        <f t="shared" si="1"/>
        <v>1814</v>
      </c>
      <c r="I65">
        <f t="shared" si="0"/>
        <v>284.43</v>
      </c>
    </row>
    <row r="66" spans="1:9" x14ac:dyDescent="0.25">
      <c r="A66">
        <v>1815</v>
      </c>
      <c r="B66">
        <v>43488016</v>
      </c>
      <c r="C66">
        <v>1931</v>
      </c>
      <c r="D66">
        <v>305.74</v>
      </c>
      <c r="E66" s="1">
        <f>IF(COUNTIF(C:C,A66)=0,1+MAX($E$2:E65),"")</f>
        <v>55</v>
      </c>
      <c r="F66" s="1">
        <f>IFERROR(INDEX(A:A,MATCH(ROWS($2:66),E:E,0)),"")</f>
        <v>1826</v>
      </c>
      <c r="G66" s="2" t="str">
        <f>IF(E66="",MAX($G$2:G65)+1,"")</f>
        <v/>
      </c>
      <c r="H66" t="str">
        <f t="shared" si="1"/>
        <v/>
      </c>
      <c r="I66" t="str">
        <f t="shared" si="0"/>
        <v/>
      </c>
    </row>
    <row r="67" spans="1:9" x14ac:dyDescent="0.25">
      <c r="A67">
        <v>1816</v>
      </c>
      <c r="B67">
        <v>47664976</v>
      </c>
      <c r="C67">
        <v>1932</v>
      </c>
      <c r="D67">
        <v>308.26</v>
      </c>
      <c r="E67" s="1">
        <f>IF(COUNTIF(C:C,A67)=0,1+MAX($E$2:E66),"")</f>
        <v>56</v>
      </c>
      <c r="F67" s="1">
        <f>IFERROR(INDEX(A:A,MATCH(ROWS($2:67),E:E,0)),"")</f>
        <v>1828</v>
      </c>
      <c r="G67" s="2" t="str">
        <f>IF(E67="",MAX($G$2:G66)+1,"")</f>
        <v/>
      </c>
      <c r="H67" t="str">
        <f t="shared" si="1"/>
        <v/>
      </c>
      <c r="I67" t="str">
        <f t="shared" si="0"/>
        <v/>
      </c>
    </row>
    <row r="68" spans="1:9" x14ac:dyDescent="0.25">
      <c r="A68">
        <v>1817</v>
      </c>
      <c r="B68">
        <v>49431024</v>
      </c>
      <c r="C68">
        <v>1933</v>
      </c>
      <c r="D68">
        <v>307.11</v>
      </c>
      <c r="E68" s="1">
        <f>IF(COUNTIF(C:C,A68)=0,1+MAX($E$2:E67),"")</f>
        <v>57</v>
      </c>
      <c r="F68" s="1">
        <f>IFERROR(INDEX(A:A,MATCH(ROWS($2:68),E:E,0)),"")</f>
        <v>1829</v>
      </c>
      <c r="G68" s="2" t="str">
        <f>IF(E68="",MAX($G$2:G67)+1,"")</f>
        <v/>
      </c>
      <c r="H68" t="str">
        <f t="shared" si="1"/>
        <v/>
      </c>
      <c r="I68" t="str">
        <f t="shared" ref="I68:I131" si="2">IFERROR(INDEX(D:D, G68, 1),"")</f>
        <v/>
      </c>
    </row>
    <row r="69" spans="1:9" x14ac:dyDescent="0.25">
      <c r="A69">
        <v>1818</v>
      </c>
      <c r="B69">
        <v>49643536</v>
      </c>
      <c r="C69">
        <v>1934</v>
      </c>
      <c r="D69">
        <v>308.35000000000002</v>
      </c>
      <c r="E69" s="1">
        <f>IF(COUNTIF(C:C,A69)=0,1+MAX($E$2:E68),"")</f>
        <v>58</v>
      </c>
      <c r="F69" s="1">
        <f>IFERROR(INDEX(A:A,MATCH(ROWS($2:69),E:E,0)),"")</f>
        <v>1830</v>
      </c>
      <c r="G69" s="2" t="str">
        <f>IF(E69="",MAX($G$2:G68)+1,"")</f>
        <v/>
      </c>
      <c r="H69" t="str">
        <f t="shared" ref="H69:H132" si="3">IFERROR(INDEX(C:C, G69, 1),"")</f>
        <v/>
      </c>
      <c r="I69" t="str">
        <f t="shared" si="2"/>
        <v/>
      </c>
    </row>
    <row r="70" spans="1:9" x14ac:dyDescent="0.25">
      <c r="A70">
        <v>1819</v>
      </c>
      <c r="B70">
        <v>49947648</v>
      </c>
      <c r="C70">
        <v>1935</v>
      </c>
      <c r="D70">
        <v>306.32</v>
      </c>
      <c r="E70" s="1">
        <f>IF(COUNTIF(C:C,A70)=0,1+MAX($E$2:E69),"")</f>
        <v>59</v>
      </c>
      <c r="F70" s="1">
        <f>IFERROR(INDEX(A:A,MATCH(ROWS($2:70),E:E,0)),"")</f>
        <v>1831</v>
      </c>
      <c r="G70" s="2" t="str">
        <f>IF(E70="",MAX($G$2:G69)+1,"")</f>
        <v/>
      </c>
      <c r="H70" t="str">
        <f t="shared" si="3"/>
        <v/>
      </c>
      <c r="I70" t="str">
        <f t="shared" si="2"/>
        <v/>
      </c>
    </row>
    <row r="71" spans="1:9" x14ac:dyDescent="0.25">
      <c r="A71">
        <v>1820</v>
      </c>
      <c r="B71">
        <v>50687776</v>
      </c>
      <c r="C71">
        <v>1936</v>
      </c>
      <c r="D71">
        <v>308.3</v>
      </c>
      <c r="E71" s="1">
        <f>IF(COUNTIF(C:C,A71)=0,1+MAX($E$2:E70),"")</f>
        <v>60</v>
      </c>
      <c r="F71" s="1">
        <f>IFERROR(INDEX(A:A,MATCH(ROWS($2:71),E:E,0)),"")</f>
        <v>1832</v>
      </c>
      <c r="G71" s="2" t="str">
        <f>IF(E71="",MAX($G$2:G70)+1,"")</f>
        <v/>
      </c>
      <c r="H71" t="str">
        <f t="shared" si="3"/>
        <v/>
      </c>
      <c r="I71" t="str">
        <f t="shared" si="2"/>
        <v/>
      </c>
    </row>
    <row r="72" spans="1:9" x14ac:dyDescent="0.25">
      <c r="A72">
        <v>1821</v>
      </c>
      <c r="B72">
        <v>51435232</v>
      </c>
      <c r="C72">
        <v>1937</v>
      </c>
      <c r="D72">
        <v>307.41000000000003</v>
      </c>
      <c r="E72" s="1">
        <f>IF(COUNTIF(C:C,A72)=0,1+MAX($E$2:E71),"")</f>
        <v>61</v>
      </c>
      <c r="F72" s="1">
        <f>IFERROR(INDEX(A:A,MATCH(ROWS($2:72),E:E,0)),"")</f>
        <v>1834</v>
      </c>
      <c r="G72" s="2" t="str">
        <f>IF(E72="",MAX($G$2:G71)+1,"")</f>
        <v/>
      </c>
      <c r="H72" t="str">
        <f t="shared" si="3"/>
        <v/>
      </c>
      <c r="I72" t="str">
        <f t="shared" si="2"/>
        <v/>
      </c>
    </row>
    <row r="73" spans="1:9" x14ac:dyDescent="0.25">
      <c r="A73">
        <v>1822</v>
      </c>
      <c r="B73">
        <v>53465088</v>
      </c>
      <c r="C73">
        <v>1938</v>
      </c>
      <c r="D73">
        <v>311.07</v>
      </c>
      <c r="E73" s="1">
        <f>IF(COUNTIF(C:C,A73)=0,1+MAX($E$2:E72),"")</f>
        <v>62</v>
      </c>
      <c r="F73" s="1">
        <f>IFERROR(INDEX(A:A,MATCH(ROWS($2:73),E:E,0)),"")</f>
        <v>1835</v>
      </c>
      <c r="G73" s="2" t="str">
        <f>IF(E73="",MAX($G$2:G72)+1,"")</f>
        <v/>
      </c>
      <c r="H73" t="str">
        <f t="shared" si="3"/>
        <v/>
      </c>
      <c r="I73" t="str">
        <f t="shared" si="2"/>
        <v/>
      </c>
    </row>
    <row r="74" spans="1:9" x14ac:dyDescent="0.25">
      <c r="A74">
        <v>1823</v>
      </c>
      <c r="B74">
        <v>56550176</v>
      </c>
      <c r="C74">
        <v>1939</v>
      </c>
      <c r="D74">
        <v>310.83</v>
      </c>
      <c r="E74" s="1">
        <f>IF(COUNTIF(C:C,A74)=0,1+MAX($E$2:E73),"")</f>
        <v>63</v>
      </c>
      <c r="F74" s="1">
        <f>IFERROR(INDEX(A:A,MATCH(ROWS($2:74),E:E,0)),"")</f>
        <v>1836</v>
      </c>
      <c r="G74" s="2" t="str">
        <f>IF(E74="",MAX($G$2:G73)+1,"")</f>
        <v/>
      </c>
      <c r="H74" t="str">
        <f t="shared" si="3"/>
        <v/>
      </c>
      <c r="I74" t="str">
        <f t="shared" si="2"/>
        <v/>
      </c>
    </row>
    <row r="75" spans="1:9" x14ac:dyDescent="0.25">
      <c r="A75">
        <v>1824</v>
      </c>
      <c r="B75">
        <v>58525072</v>
      </c>
      <c r="C75">
        <v>1940</v>
      </c>
      <c r="D75">
        <v>310.38</v>
      </c>
      <c r="E75" s="1">
        <f>IF(COUNTIF(C:C,A75)=0,1+MAX($E$2:E74),"")</f>
        <v>64</v>
      </c>
      <c r="F75" s="1">
        <f>IFERROR(INDEX(A:A,MATCH(ROWS($2:75),E:E,0)),"")</f>
        <v>1838</v>
      </c>
      <c r="G75" s="2" t="str">
        <f>IF(E75="",MAX($G$2:G74)+1,"")</f>
        <v/>
      </c>
      <c r="H75" t="str">
        <f t="shared" si="3"/>
        <v/>
      </c>
      <c r="I75" t="str">
        <f t="shared" si="2"/>
        <v/>
      </c>
    </row>
    <row r="76" spans="1:9" x14ac:dyDescent="0.25">
      <c r="A76">
        <v>1825</v>
      </c>
      <c r="B76">
        <v>60756448</v>
      </c>
      <c r="C76">
        <v>1941</v>
      </c>
      <c r="D76">
        <v>309.77</v>
      </c>
      <c r="E76" s="1" t="str">
        <f>IF(COUNTIF(C:C,A76)=0,1+MAX($E$2:E75),"")</f>
        <v/>
      </c>
      <c r="F76" s="1">
        <f>IFERROR(INDEX(A:A,MATCH(ROWS($2:76),E:E,0)),"")</f>
        <v>1839</v>
      </c>
      <c r="G76" s="2">
        <f>IF(E76="",MAX($G$2:G75)+1,"")</f>
        <v>12</v>
      </c>
      <c r="H76">
        <f t="shared" si="3"/>
        <v>1825</v>
      </c>
      <c r="I76">
        <f t="shared" si="2"/>
        <v>281.36</v>
      </c>
    </row>
    <row r="77" spans="1:9" x14ac:dyDescent="0.25">
      <c r="A77">
        <v>1826</v>
      </c>
      <c r="B77">
        <v>61419632</v>
      </c>
      <c r="C77">
        <v>1942</v>
      </c>
      <c r="D77">
        <v>312.37</v>
      </c>
      <c r="E77" s="1">
        <f>IF(COUNTIF(C:C,A77)=0,1+MAX($E$2:E76),"")</f>
        <v>65</v>
      </c>
      <c r="F77" s="1">
        <f>IFERROR(INDEX(A:A,MATCH(ROWS($2:77),E:E,0)),"")</f>
        <v>1840</v>
      </c>
      <c r="G77" s="2" t="str">
        <f>IF(E77="",MAX($G$2:G76)+1,"")</f>
        <v/>
      </c>
      <c r="H77" t="str">
        <f t="shared" si="3"/>
        <v/>
      </c>
      <c r="I77" t="str">
        <f t="shared" si="2"/>
        <v/>
      </c>
    </row>
    <row r="78" spans="1:9" x14ac:dyDescent="0.25">
      <c r="A78">
        <v>1827</v>
      </c>
      <c r="B78">
        <v>65915360</v>
      </c>
      <c r="C78">
        <v>1944</v>
      </c>
      <c r="D78">
        <v>312.36</v>
      </c>
      <c r="E78" s="1" t="str">
        <f>IF(COUNTIF(C:C,A78)=0,1+MAX($E$2:E77),"")</f>
        <v/>
      </c>
      <c r="F78" s="1">
        <f>IFERROR(INDEX(A:A,MATCH(ROWS($2:78),E:E,0)),"")</f>
        <v>1842</v>
      </c>
      <c r="G78" s="2">
        <f>IF(E78="",MAX($G$2:G77)+1,"")</f>
        <v>13</v>
      </c>
      <c r="H78">
        <f t="shared" si="3"/>
        <v>1827</v>
      </c>
      <c r="I78">
        <f t="shared" si="2"/>
        <v>285.91000000000003</v>
      </c>
    </row>
    <row r="79" spans="1:9" x14ac:dyDescent="0.25">
      <c r="A79">
        <v>1828</v>
      </c>
      <c r="B79">
        <v>66637168</v>
      </c>
      <c r="C79">
        <v>1945</v>
      </c>
      <c r="D79">
        <v>310.94</v>
      </c>
      <c r="E79" s="1">
        <f>IF(COUNTIF(C:C,A79)=0,1+MAX($E$2:E78),"")</f>
        <v>66</v>
      </c>
      <c r="F79" s="1">
        <f>IFERROR(INDEX(A:A,MATCH(ROWS($2:79),E:E,0)),"")</f>
        <v>1848</v>
      </c>
      <c r="G79" s="2" t="str">
        <f>IF(E79="",MAX($G$2:G78)+1,"")</f>
        <v/>
      </c>
      <c r="H79" t="str">
        <f t="shared" si="3"/>
        <v/>
      </c>
      <c r="I79" t="str">
        <f t="shared" si="2"/>
        <v/>
      </c>
    </row>
    <row r="80" spans="1:9" x14ac:dyDescent="0.25">
      <c r="A80">
        <v>1829</v>
      </c>
      <c r="B80">
        <v>66395344</v>
      </c>
      <c r="C80">
        <v>1946</v>
      </c>
      <c r="D80">
        <v>312.26</v>
      </c>
      <c r="E80" s="1">
        <f>IF(COUNTIF(C:C,A80)=0,1+MAX($E$2:E79),"")</f>
        <v>67</v>
      </c>
      <c r="F80" s="1">
        <f>IFERROR(INDEX(A:A,MATCH(ROWS($2:80),E:E,0)),"")</f>
        <v>1849</v>
      </c>
      <c r="G80" s="2" t="str">
        <f>IF(E80="",MAX($G$2:G79)+1,"")</f>
        <v/>
      </c>
      <c r="H80" t="str">
        <f t="shared" si="3"/>
        <v/>
      </c>
      <c r="I80" t="str">
        <f t="shared" si="2"/>
        <v/>
      </c>
    </row>
    <row r="81" spans="1:9" x14ac:dyDescent="0.25">
      <c r="A81">
        <v>1830</v>
      </c>
      <c r="B81">
        <v>89123136</v>
      </c>
      <c r="C81">
        <v>1947</v>
      </c>
      <c r="D81">
        <v>311.61</v>
      </c>
      <c r="E81" s="1">
        <f>IF(COUNTIF(C:C,A81)=0,1+MAX($E$2:E80),"")</f>
        <v>68</v>
      </c>
      <c r="F81" s="1">
        <f>IFERROR(INDEX(A:A,MATCH(ROWS($2:81),E:E,0)),"")</f>
        <v>1852</v>
      </c>
      <c r="G81" s="2" t="str">
        <f>IF(E81="",MAX($G$2:G80)+1,"")</f>
        <v/>
      </c>
      <c r="H81" t="str">
        <f t="shared" si="3"/>
        <v/>
      </c>
      <c r="I81" t="str">
        <f t="shared" si="2"/>
        <v/>
      </c>
    </row>
    <row r="82" spans="1:9" x14ac:dyDescent="0.25">
      <c r="A82">
        <v>1831</v>
      </c>
      <c r="B82">
        <v>84528480</v>
      </c>
      <c r="C82">
        <v>1948</v>
      </c>
      <c r="D82">
        <v>311.57</v>
      </c>
      <c r="E82" s="1">
        <f>IF(COUNTIF(C:C,A82)=0,1+MAX($E$2:E81),"")</f>
        <v>69</v>
      </c>
      <c r="F82" s="1">
        <f>IFERROR(INDEX(A:A,MATCH(ROWS($2:82),E:E,0)),"")</f>
        <v>1853</v>
      </c>
      <c r="G82" s="2" t="str">
        <f>IF(E82="",MAX($G$2:G81)+1,"")</f>
        <v/>
      </c>
      <c r="H82" t="str">
        <f t="shared" si="3"/>
        <v/>
      </c>
      <c r="I82" t="str">
        <f t="shared" si="2"/>
        <v/>
      </c>
    </row>
    <row r="83" spans="1:9" x14ac:dyDescent="0.25">
      <c r="A83">
        <v>1832</v>
      </c>
      <c r="B83">
        <v>85111056</v>
      </c>
      <c r="C83">
        <v>1949</v>
      </c>
      <c r="D83">
        <v>309.69</v>
      </c>
      <c r="E83" s="1">
        <f>IF(COUNTIF(C:C,A83)=0,1+MAX($E$2:E82),"")</f>
        <v>70</v>
      </c>
      <c r="F83" s="1">
        <f>IFERROR(INDEX(A:A,MATCH(ROWS($2:83),E:E,0)),"")</f>
        <v>1856</v>
      </c>
      <c r="G83" s="2" t="str">
        <f>IF(E83="",MAX($G$2:G82)+1,"")</f>
        <v/>
      </c>
      <c r="H83" t="str">
        <f t="shared" si="3"/>
        <v/>
      </c>
      <c r="I83" t="str">
        <f t="shared" si="2"/>
        <v/>
      </c>
    </row>
    <row r="84" spans="1:9" x14ac:dyDescent="0.25">
      <c r="A84">
        <v>1833</v>
      </c>
      <c r="B84">
        <v>86807488</v>
      </c>
      <c r="C84">
        <v>1950</v>
      </c>
      <c r="D84">
        <v>312.83</v>
      </c>
      <c r="E84" s="1" t="str">
        <f>IF(COUNTIF(C:C,A84)=0,1+MAX($E$2:E83),"")</f>
        <v/>
      </c>
      <c r="F84" s="1">
        <f>IFERROR(INDEX(A:A,MATCH(ROWS($2:84),E:E,0)),"")</f>
        <v>1858</v>
      </c>
      <c r="G84" s="2">
        <f>IF(E84="",MAX($G$2:G83)+1,"")</f>
        <v>14</v>
      </c>
      <c r="H84">
        <f t="shared" si="3"/>
        <v>1833</v>
      </c>
      <c r="I84">
        <f t="shared" si="2"/>
        <v>284.45</v>
      </c>
    </row>
    <row r="85" spans="1:9" x14ac:dyDescent="0.25">
      <c r="A85">
        <v>1834</v>
      </c>
      <c r="B85">
        <v>88485600</v>
      </c>
      <c r="C85">
        <v>1952</v>
      </c>
      <c r="D85">
        <v>312.18</v>
      </c>
      <c r="E85" s="1">
        <f>IF(COUNTIF(C:C,A85)=0,1+MAX($E$2:E84),"")</f>
        <v>71</v>
      </c>
      <c r="F85" s="1">
        <f>IFERROR(INDEX(A:A,MATCH(ROWS($2:85),E:E,0)),"")</f>
        <v>1860</v>
      </c>
      <c r="G85" s="2" t="str">
        <f>IF(E85="",MAX($G$2:G84)+1,"")</f>
        <v/>
      </c>
      <c r="H85" t="str">
        <f t="shared" si="3"/>
        <v/>
      </c>
      <c r="I85" t="str">
        <f t="shared" si="2"/>
        <v/>
      </c>
    </row>
    <row r="86" spans="1:9" x14ac:dyDescent="0.25">
      <c r="A86">
        <v>1835</v>
      </c>
      <c r="B86">
        <v>90445840</v>
      </c>
      <c r="C86">
        <v>1954</v>
      </c>
      <c r="D86">
        <v>312.73</v>
      </c>
      <c r="E86" s="1">
        <f>IF(COUNTIF(C:C,A86)=0,1+MAX($E$2:E85),"")</f>
        <v>72</v>
      </c>
      <c r="F86" s="1">
        <f>IFERROR(INDEX(A:A,MATCH(ROWS($2:86),E:E,0)),"")</f>
        <v>1861</v>
      </c>
      <c r="G86" s="2" t="str">
        <f>IF(E86="",MAX($G$2:G85)+1,"")</f>
        <v/>
      </c>
      <c r="H86" t="str">
        <f t="shared" si="3"/>
        <v/>
      </c>
      <c r="I86" t="str">
        <f t="shared" si="2"/>
        <v/>
      </c>
    </row>
    <row r="87" spans="1:9" x14ac:dyDescent="0.25">
      <c r="A87">
        <v>1836</v>
      </c>
      <c r="B87">
        <v>104775744</v>
      </c>
      <c r="C87">
        <v>1955</v>
      </c>
      <c r="D87">
        <v>314.70999999999998</v>
      </c>
      <c r="E87" s="1">
        <f>IF(COUNTIF(C:C,A87)=0,1+MAX($E$2:E86),"")</f>
        <v>73</v>
      </c>
      <c r="F87" s="1">
        <f>IFERROR(INDEX(A:A,MATCH(ROWS($2:87),E:E,0)),"")</f>
        <v>1865</v>
      </c>
      <c r="G87" s="2" t="str">
        <f>IF(E87="",MAX($G$2:G86)+1,"")</f>
        <v/>
      </c>
      <c r="H87" t="str">
        <f t="shared" si="3"/>
        <v/>
      </c>
      <c r="I87" t="str">
        <f t="shared" si="2"/>
        <v/>
      </c>
    </row>
    <row r="88" spans="1:9" x14ac:dyDescent="0.25">
      <c r="A88">
        <v>1837</v>
      </c>
      <c r="B88">
        <v>104691472</v>
      </c>
      <c r="C88">
        <v>1956</v>
      </c>
      <c r="D88">
        <v>315.33999999999997</v>
      </c>
      <c r="E88" s="1" t="str">
        <f>IF(COUNTIF(C:C,A88)=0,1+MAX($E$2:E87),"")</f>
        <v/>
      </c>
      <c r="F88" s="1">
        <f>IFERROR(INDEX(A:A,MATCH(ROWS($2:88),E:E,0)),"")</f>
        <v>1866</v>
      </c>
      <c r="G88" s="2">
        <f>IF(E88="",MAX($G$2:G87)+1,"")</f>
        <v>15</v>
      </c>
      <c r="H88">
        <f t="shared" si="3"/>
        <v>1837</v>
      </c>
      <c r="I88">
        <f t="shared" si="2"/>
        <v>284.14999999999998</v>
      </c>
    </row>
    <row r="89" spans="1:9" x14ac:dyDescent="0.25">
      <c r="A89">
        <v>1838</v>
      </c>
      <c r="B89">
        <v>108044032</v>
      </c>
      <c r="C89">
        <v>1957</v>
      </c>
      <c r="D89">
        <v>315.33999999999997</v>
      </c>
      <c r="E89" s="1">
        <f>IF(COUNTIF(C:C,A89)=0,1+MAX($E$2:E88),"")</f>
        <v>74</v>
      </c>
      <c r="F89" s="1">
        <f>IFERROR(INDEX(A:A,MATCH(ROWS($2:89),E:E,0)),"")</f>
        <v>1869</v>
      </c>
      <c r="G89" s="2" t="str">
        <f>IF(E89="",MAX($G$2:G88)+1,"")</f>
        <v/>
      </c>
      <c r="H89" t="str">
        <f t="shared" si="3"/>
        <v/>
      </c>
      <c r="I89" t="str">
        <f t="shared" si="2"/>
        <v/>
      </c>
    </row>
    <row r="90" spans="1:9" x14ac:dyDescent="0.25">
      <c r="A90">
        <v>1839</v>
      </c>
      <c r="B90">
        <v>111612768</v>
      </c>
      <c r="C90">
        <v>1958</v>
      </c>
      <c r="D90">
        <v>315.33999999999997</v>
      </c>
      <c r="E90" s="1">
        <f>IF(COUNTIF(C:C,A90)=0,1+MAX($E$2:E89),"")</f>
        <v>75</v>
      </c>
      <c r="F90" s="1">
        <f>IFERROR(INDEX(A:A,MATCH(ROWS($2:90),E:E,0)),"")</f>
        <v>1871</v>
      </c>
      <c r="G90" s="2" t="str">
        <f>IF(E90="",MAX($G$2:G89)+1,"")</f>
        <v/>
      </c>
      <c r="H90" t="str">
        <f t="shared" si="3"/>
        <v/>
      </c>
      <c r="I90" t="str">
        <f t="shared" si="2"/>
        <v/>
      </c>
    </row>
    <row r="91" spans="1:9" x14ac:dyDescent="0.25">
      <c r="A91">
        <v>1840</v>
      </c>
      <c r="B91">
        <v>118929776</v>
      </c>
      <c r="C91">
        <v>1959</v>
      </c>
      <c r="D91">
        <v>315.97000000000003</v>
      </c>
      <c r="E91" s="1">
        <f>IF(COUNTIF(C:C,A91)=0,1+MAX($E$2:E90),"")</f>
        <v>76</v>
      </c>
      <c r="F91" s="1">
        <f>IFERROR(INDEX(A:A,MATCH(ROWS($2:91),E:E,0)),"")</f>
        <v>1872</v>
      </c>
      <c r="G91" s="2" t="str">
        <f>IF(E91="",MAX($G$2:G90)+1,"")</f>
        <v/>
      </c>
      <c r="H91" t="str">
        <f t="shared" si="3"/>
        <v/>
      </c>
      <c r="I91" t="str">
        <f t="shared" si="2"/>
        <v/>
      </c>
    </row>
    <row r="92" spans="1:9" x14ac:dyDescent="0.25">
      <c r="A92">
        <v>1841</v>
      </c>
      <c r="B92">
        <v>122619424</v>
      </c>
      <c r="C92">
        <v>1960</v>
      </c>
      <c r="D92">
        <v>316.91000000000003</v>
      </c>
      <c r="E92" s="1" t="str">
        <f>IF(COUNTIF(C:C,A92)=0,1+MAX($E$2:E91),"")</f>
        <v/>
      </c>
      <c r="F92" s="1">
        <f>IFERROR(INDEX(A:A,MATCH(ROWS($2:92),E:E,0)),"")</f>
        <v>1875</v>
      </c>
      <c r="G92" s="2">
        <f>IF(E92="",MAX($G$2:G91)+1,"")</f>
        <v>16</v>
      </c>
      <c r="H92">
        <f t="shared" si="3"/>
        <v>1841</v>
      </c>
      <c r="I92">
        <f t="shared" si="2"/>
        <v>283.64999999999998</v>
      </c>
    </row>
    <row r="93" spans="1:9" x14ac:dyDescent="0.25">
      <c r="A93">
        <v>1842</v>
      </c>
      <c r="B93">
        <v>129504080</v>
      </c>
      <c r="C93">
        <v>1961</v>
      </c>
      <c r="D93">
        <v>317.64</v>
      </c>
      <c r="E93" s="1">
        <f>IF(COUNTIF(C:C,A93)=0,1+MAX($E$2:E92),"")</f>
        <v>77</v>
      </c>
      <c r="F93" s="1">
        <f>IFERROR(INDEX(A:A,MATCH(ROWS($2:93),E:E,0)),"")</f>
        <v>1876</v>
      </c>
      <c r="G93" s="2" t="str">
        <f>IF(E93="",MAX($G$2:G92)+1,"")</f>
        <v/>
      </c>
      <c r="H93" t="str">
        <f t="shared" si="3"/>
        <v/>
      </c>
      <c r="I93" t="str">
        <f t="shared" si="2"/>
        <v/>
      </c>
    </row>
    <row r="94" spans="1:9" x14ac:dyDescent="0.25">
      <c r="A94">
        <v>1843</v>
      </c>
      <c r="B94">
        <v>132852976</v>
      </c>
      <c r="C94">
        <v>1962</v>
      </c>
      <c r="D94">
        <v>318.45</v>
      </c>
      <c r="E94" s="1" t="str">
        <f>IF(COUNTIF(C:C,A94)=0,1+MAX($E$2:E93),"")</f>
        <v/>
      </c>
      <c r="F94" s="1">
        <f>IFERROR(INDEX(A:A,MATCH(ROWS($2:94),E:E,0)),"")</f>
        <v>1878</v>
      </c>
      <c r="G94" s="2">
        <f>IF(E94="",MAX($G$2:G93)+1,"")</f>
        <v>17</v>
      </c>
      <c r="H94">
        <f t="shared" si="3"/>
        <v>1843</v>
      </c>
      <c r="I94">
        <f t="shared" si="2"/>
        <v>281.58</v>
      </c>
    </row>
    <row r="95" spans="1:9" x14ac:dyDescent="0.25">
      <c r="A95">
        <v>1844</v>
      </c>
      <c r="B95">
        <v>141423072</v>
      </c>
      <c r="C95">
        <v>1963</v>
      </c>
      <c r="D95">
        <v>318.99</v>
      </c>
      <c r="E95" s="1" t="str">
        <f>IF(COUNTIF(C:C,A95)=0,1+MAX($E$2:E94),"")</f>
        <v/>
      </c>
      <c r="F95" s="1">
        <f>IFERROR(INDEX(A:A,MATCH(ROWS($2:95),E:E,0)),"")</f>
        <v>1879</v>
      </c>
      <c r="G95" s="2">
        <f>IF(E95="",MAX($G$2:G94)+1,"")</f>
        <v>18</v>
      </c>
      <c r="H95">
        <f t="shared" si="3"/>
        <v>1844</v>
      </c>
      <c r="I95">
        <f t="shared" si="2"/>
        <v>283.52999999999997</v>
      </c>
    </row>
    <row r="96" spans="1:9" x14ac:dyDescent="0.25">
      <c r="A96">
        <v>1845</v>
      </c>
      <c r="B96">
        <v>155210704</v>
      </c>
      <c r="C96">
        <v>1964</v>
      </c>
      <c r="D96">
        <v>319.62</v>
      </c>
      <c r="E96" s="1" t="str">
        <f>IF(COUNTIF(C:C,A96)=0,1+MAX($E$2:E95),"")</f>
        <v/>
      </c>
      <c r="F96" s="1">
        <f>IFERROR(INDEX(A:A,MATCH(ROWS($2:96),E:E,0)),"")</f>
        <v>1881</v>
      </c>
      <c r="G96" s="2">
        <f>IF(E96="",MAX($G$2:G95)+1,"")</f>
        <v>19</v>
      </c>
      <c r="H96">
        <f t="shared" si="3"/>
        <v>1845</v>
      </c>
      <c r="I96">
        <f t="shared" si="2"/>
        <v>283.18</v>
      </c>
    </row>
    <row r="97" spans="1:9" x14ac:dyDescent="0.25">
      <c r="A97">
        <v>1846</v>
      </c>
      <c r="B97">
        <v>157793824</v>
      </c>
      <c r="C97">
        <v>1965</v>
      </c>
      <c r="D97">
        <v>320.04000000000002</v>
      </c>
      <c r="E97" s="1" t="str">
        <f>IF(COUNTIF(C:C,A97)=0,1+MAX($E$2:E96),"")</f>
        <v/>
      </c>
      <c r="F97" s="1">
        <f>IFERROR(INDEX(A:A,MATCH(ROWS($2:97),E:E,0)),"")</f>
        <v>1882</v>
      </c>
      <c r="G97" s="2">
        <f>IF(E97="",MAX($G$2:G96)+1,"")</f>
        <v>20</v>
      </c>
      <c r="H97">
        <f t="shared" si="3"/>
        <v>1846</v>
      </c>
      <c r="I97">
        <f t="shared" si="2"/>
        <v>283.62</v>
      </c>
    </row>
    <row r="98" spans="1:9" x14ac:dyDescent="0.25">
      <c r="A98">
        <v>1847</v>
      </c>
      <c r="B98">
        <v>172402192</v>
      </c>
      <c r="C98">
        <v>1966</v>
      </c>
      <c r="D98">
        <v>321.38</v>
      </c>
      <c r="E98" s="1" t="str">
        <f>IF(COUNTIF(C:C,A98)=0,1+MAX($E$2:E97),"")</f>
        <v/>
      </c>
      <c r="F98" s="1">
        <f>IFERROR(INDEX(A:A,MATCH(ROWS($2:98),E:E,0)),"")</f>
        <v>1885</v>
      </c>
      <c r="G98" s="2">
        <f>IF(E98="",MAX($G$2:G97)+1,"")</f>
        <v>21</v>
      </c>
      <c r="H98">
        <f t="shared" si="3"/>
        <v>1847</v>
      </c>
      <c r="I98">
        <f t="shared" si="2"/>
        <v>286.83999999999997</v>
      </c>
    </row>
    <row r="99" spans="1:9" x14ac:dyDescent="0.25">
      <c r="A99">
        <v>1848</v>
      </c>
      <c r="B99">
        <v>173816496</v>
      </c>
      <c r="C99">
        <v>1967</v>
      </c>
      <c r="D99">
        <v>322.16000000000003</v>
      </c>
      <c r="E99" s="1">
        <f>IF(COUNTIF(C:C,A99)=0,1+MAX($E$2:E98),"")</f>
        <v>78</v>
      </c>
      <c r="F99" s="1">
        <f>IFERROR(INDEX(A:A,MATCH(ROWS($2:99),E:E,0)),"")</f>
        <v>1888</v>
      </c>
      <c r="G99" s="2" t="str">
        <f>IF(E99="",MAX($G$2:G98)+1,"")</f>
        <v/>
      </c>
      <c r="H99" t="str">
        <f t="shared" si="3"/>
        <v/>
      </c>
      <c r="I99" t="str">
        <f t="shared" si="2"/>
        <v/>
      </c>
    </row>
    <row r="100" spans="1:9" x14ac:dyDescent="0.25">
      <c r="A100">
        <v>1849</v>
      </c>
      <c r="B100">
        <v>183511440</v>
      </c>
      <c r="C100">
        <v>1968</v>
      </c>
      <c r="D100">
        <v>323.04000000000002</v>
      </c>
      <c r="E100" s="1">
        <f>IF(COUNTIF(C:C,A100)=0,1+MAX($E$2:E99),"")</f>
        <v>79</v>
      </c>
      <c r="F100" s="1">
        <f>IFERROR(INDEX(A:A,MATCH(ROWS($2:100),E:E,0)),"")</f>
        <v>1891</v>
      </c>
      <c r="G100" s="2" t="str">
        <f>IF(E100="",MAX($G$2:G99)+1,"")</f>
        <v/>
      </c>
      <c r="H100" t="str">
        <f t="shared" si="3"/>
        <v/>
      </c>
      <c r="I100" t="str">
        <f t="shared" si="2"/>
        <v/>
      </c>
    </row>
    <row r="101" spans="1:9" x14ac:dyDescent="0.25">
      <c r="A101">
        <v>1850</v>
      </c>
      <c r="B101">
        <v>196896032</v>
      </c>
      <c r="C101">
        <v>1969</v>
      </c>
      <c r="D101">
        <v>324.62</v>
      </c>
      <c r="E101" s="1" t="str">
        <f>IF(COUNTIF(C:C,A101)=0,1+MAX($E$2:E100),"")</f>
        <v/>
      </c>
      <c r="F101" s="1">
        <f>IFERROR(INDEX(A:A,MATCH(ROWS($2:101),E:E,0)),"")</f>
        <v>1895</v>
      </c>
      <c r="G101" s="2">
        <f>IF(E101="",MAX($G$2:G100)+1,"")</f>
        <v>22</v>
      </c>
      <c r="H101">
        <f t="shared" si="3"/>
        <v>1850</v>
      </c>
      <c r="I101">
        <f t="shared" si="2"/>
        <v>284</v>
      </c>
    </row>
    <row r="102" spans="1:9" x14ac:dyDescent="0.25">
      <c r="A102">
        <v>1851</v>
      </c>
      <c r="B102">
        <v>198742688</v>
      </c>
      <c r="C102">
        <v>1970</v>
      </c>
      <c r="D102">
        <v>325.68</v>
      </c>
      <c r="E102" s="1" t="str">
        <f>IF(COUNTIF(C:C,A102)=0,1+MAX($E$2:E101),"")</f>
        <v/>
      </c>
      <c r="F102" s="1">
        <f>IFERROR(INDEX(A:A,MATCH(ROWS($2:102),E:E,0)),"")</f>
        <v>1896</v>
      </c>
      <c r="G102" s="2">
        <f>IF(E102="",MAX($G$2:G101)+1,"")</f>
        <v>23</v>
      </c>
      <c r="H102">
        <f t="shared" si="3"/>
        <v>1851</v>
      </c>
      <c r="I102">
        <f t="shared" si="2"/>
        <v>287.13</v>
      </c>
    </row>
    <row r="103" spans="1:9" x14ac:dyDescent="0.25">
      <c r="A103">
        <v>1852</v>
      </c>
      <c r="B103">
        <v>207495984</v>
      </c>
      <c r="C103">
        <v>1971</v>
      </c>
      <c r="D103">
        <v>326.32</v>
      </c>
      <c r="E103" s="1">
        <f>IF(COUNTIF(C:C,A103)=0,1+MAX($E$2:E102),"")</f>
        <v>80</v>
      </c>
      <c r="F103" s="1">
        <f>IFERROR(INDEX(A:A,MATCH(ROWS($2:103),E:E,0)),"")</f>
        <v>1897</v>
      </c>
      <c r="G103" s="2" t="str">
        <f>IF(E103="",MAX($G$2:G102)+1,"")</f>
        <v/>
      </c>
      <c r="H103" t="str">
        <f t="shared" si="3"/>
        <v/>
      </c>
      <c r="I103" t="str">
        <f t="shared" si="2"/>
        <v/>
      </c>
    </row>
    <row r="104" spans="1:9" x14ac:dyDescent="0.25">
      <c r="A104">
        <v>1853</v>
      </c>
      <c r="B104">
        <v>217099328</v>
      </c>
      <c r="C104">
        <v>1972</v>
      </c>
      <c r="D104">
        <v>327.45</v>
      </c>
      <c r="E104" s="1">
        <f>IF(COUNTIF(C:C,A104)=0,1+MAX($E$2:E103),"")</f>
        <v>81</v>
      </c>
      <c r="F104" s="1">
        <f>IFERROR(INDEX(A:A,MATCH(ROWS($2:104),E:E,0)),"")</f>
        <v>1898</v>
      </c>
      <c r="G104" s="2" t="str">
        <f>IF(E104="",MAX($G$2:G103)+1,"")</f>
        <v/>
      </c>
      <c r="H104" t="str">
        <f t="shared" si="3"/>
        <v/>
      </c>
      <c r="I104" t="str">
        <f t="shared" si="2"/>
        <v/>
      </c>
    </row>
    <row r="105" spans="1:9" x14ac:dyDescent="0.25">
      <c r="A105">
        <v>1854</v>
      </c>
      <c r="B105">
        <v>255010736</v>
      </c>
      <c r="C105">
        <v>1973</v>
      </c>
      <c r="D105">
        <v>329.68</v>
      </c>
      <c r="E105" s="1" t="str">
        <f>IF(COUNTIF(C:C,A105)=0,1+MAX($E$2:E104),"")</f>
        <v/>
      </c>
      <c r="F105" s="1">
        <f>IFERROR(INDEX(A:A,MATCH(ROWS($2:105),E:E,0)),"")</f>
        <v>1901</v>
      </c>
      <c r="G105" s="2">
        <f>IF(E105="",MAX($G$2:G104)+1,"")</f>
        <v>24</v>
      </c>
      <c r="H105">
        <f t="shared" si="3"/>
        <v>1854</v>
      </c>
      <c r="I105">
        <f t="shared" si="2"/>
        <v>288.05</v>
      </c>
    </row>
    <row r="106" spans="1:9" x14ac:dyDescent="0.25">
      <c r="A106">
        <v>1855</v>
      </c>
      <c r="B106">
        <v>260034080</v>
      </c>
      <c r="C106">
        <v>1974</v>
      </c>
      <c r="D106">
        <v>330.18</v>
      </c>
      <c r="E106" s="1" t="str">
        <f>IF(COUNTIF(C:C,A106)=0,1+MAX($E$2:E105),"")</f>
        <v/>
      </c>
      <c r="F106" s="1">
        <f>IFERROR(INDEX(A:A,MATCH(ROWS($2:106),E:E,0)),"")</f>
        <v>1903</v>
      </c>
      <c r="G106" s="2">
        <f>IF(E106="",MAX($G$2:G105)+1,"")</f>
        <v>25</v>
      </c>
      <c r="H106">
        <f t="shared" si="3"/>
        <v>1855</v>
      </c>
      <c r="I106">
        <f t="shared" si="2"/>
        <v>285.57</v>
      </c>
    </row>
    <row r="107" spans="1:9" x14ac:dyDescent="0.25">
      <c r="A107">
        <v>1856</v>
      </c>
      <c r="B107">
        <v>277108320</v>
      </c>
      <c r="C107">
        <v>1975</v>
      </c>
      <c r="D107">
        <v>331.11</v>
      </c>
      <c r="E107" s="1">
        <f>IF(COUNTIF(C:C,A107)=0,1+MAX($E$2:E106),"")</f>
        <v>82</v>
      </c>
      <c r="F107" s="1">
        <f>IFERROR(INDEX(A:A,MATCH(ROWS($2:107),E:E,0)),"")</f>
        <v>1907</v>
      </c>
      <c r="G107" s="2" t="str">
        <f>IF(E107="",MAX($G$2:G106)+1,"")</f>
        <v/>
      </c>
      <c r="H107" t="str">
        <f t="shared" si="3"/>
        <v/>
      </c>
      <c r="I107" t="str">
        <f t="shared" si="2"/>
        <v/>
      </c>
    </row>
    <row r="108" spans="1:9" x14ac:dyDescent="0.25">
      <c r="A108">
        <v>1857</v>
      </c>
      <c r="B108">
        <v>279680448</v>
      </c>
      <c r="C108">
        <v>1976</v>
      </c>
      <c r="D108">
        <v>332.04</v>
      </c>
      <c r="E108" s="1" t="str">
        <f>IF(COUNTIF(C:C,A108)=0,1+MAX($E$2:E107),"")</f>
        <v/>
      </c>
      <c r="F108" s="1">
        <f>IFERROR(INDEX(A:A,MATCH(ROWS($2:108),E:E,0)),"")</f>
        <v>1908</v>
      </c>
      <c r="G108" s="2">
        <f>IF(E108="",MAX($G$2:G107)+1,"")</f>
        <v>26</v>
      </c>
      <c r="H108">
        <f t="shared" si="3"/>
        <v>1857</v>
      </c>
      <c r="I108">
        <f t="shared" si="2"/>
        <v>283.16000000000003</v>
      </c>
    </row>
    <row r="109" spans="1:9" x14ac:dyDescent="0.25">
      <c r="A109">
        <v>1858</v>
      </c>
      <c r="B109">
        <v>283967328</v>
      </c>
      <c r="C109">
        <v>1977</v>
      </c>
      <c r="D109">
        <v>333.83</v>
      </c>
      <c r="E109" s="1">
        <f>IF(COUNTIF(C:C,A109)=0,1+MAX($E$2:E108),"")</f>
        <v>83</v>
      </c>
      <c r="F109" s="1">
        <f>IFERROR(INDEX(A:A,MATCH(ROWS($2:109),E:E,0)),"")</f>
        <v>1912</v>
      </c>
      <c r="G109" s="2" t="str">
        <f>IF(E109="",MAX($G$2:G108)+1,"")</f>
        <v/>
      </c>
      <c r="H109" t="str">
        <f t="shared" si="3"/>
        <v/>
      </c>
      <c r="I109" t="str">
        <f t="shared" si="2"/>
        <v/>
      </c>
    </row>
    <row r="110" spans="1:9" x14ac:dyDescent="0.25">
      <c r="A110">
        <v>1859</v>
      </c>
      <c r="B110">
        <v>301001264</v>
      </c>
      <c r="C110">
        <v>1978</v>
      </c>
      <c r="D110">
        <v>335.4</v>
      </c>
      <c r="E110" s="1" t="str">
        <f>IF(COUNTIF(C:C,A110)=0,1+MAX($E$2:E109),"")</f>
        <v/>
      </c>
      <c r="F110" s="1">
        <f>IFERROR(INDEX(A:A,MATCH(ROWS($2:110),E:E,0)),"")</f>
        <v>1915</v>
      </c>
      <c r="G110" s="2">
        <f>IF(E110="",MAX($G$2:G109)+1,"")</f>
        <v>27</v>
      </c>
      <c r="H110">
        <f t="shared" si="3"/>
        <v>1859</v>
      </c>
      <c r="I110">
        <f t="shared" si="2"/>
        <v>286.63</v>
      </c>
    </row>
    <row r="111" spans="1:9" x14ac:dyDescent="0.25">
      <c r="A111">
        <v>1860</v>
      </c>
      <c r="B111">
        <v>330708976</v>
      </c>
      <c r="C111">
        <v>1979</v>
      </c>
      <c r="D111">
        <v>336.84</v>
      </c>
      <c r="E111" s="1">
        <f>IF(COUNTIF(C:C,A111)=0,1+MAX($E$2:E110),"")</f>
        <v>84</v>
      </c>
      <c r="F111" s="1">
        <f>IFERROR(INDEX(A:A,MATCH(ROWS($2:111),E:E,0)),"")</f>
        <v>1917</v>
      </c>
      <c r="G111" s="2" t="str">
        <f>IF(E111="",MAX($G$2:G110)+1,"")</f>
        <v/>
      </c>
      <c r="H111" t="str">
        <f t="shared" si="3"/>
        <v/>
      </c>
      <c r="I111" t="str">
        <f t="shared" si="2"/>
        <v/>
      </c>
    </row>
    <row r="112" spans="1:9" x14ac:dyDescent="0.25">
      <c r="A112">
        <v>1861</v>
      </c>
      <c r="B112">
        <v>347786880</v>
      </c>
      <c r="C112">
        <v>1980</v>
      </c>
      <c r="D112">
        <v>338.75</v>
      </c>
      <c r="E112" s="1">
        <f>IF(COUNTIF(C:C,A112)=0,1+MAX($E$2:E111),"")</f>
        <v>85</v>
      </c>
      <c r="F112" s="1">
        <f>IFERROR(INDEX(A:A,MATCH(ROWS($2:112),E:E,0)),"")</f>
        <v>1921</v>
      </c>
      <c r="G112" s="2" t="str">
        <f>IF(E112="",MAX($G$2:G111)+1,"")</f>
        <v/>
      </c>
      <c r="H112" t="str">
        <f t="shared" si="3"/>
        <v/>
      </c>
      <c r="I112" t="str">
        <f t="shared" si="2"/>
        <v/>
      </c>
    </row>
    <row r="113" spans="1:9" x14ac:dyDescent="0.25">
      <c r="A113">
        <v>1862</v>
      </c>
      <c r="B113">
        <v>354114608</v>
      </c>
      <c r="C113">
        <v>1981</v>
      </c>
      <c r="D113">
        <v>340.11</v>
      </c>
      <c r="E113" s="1" t="str">
        <f>IF(COUNTIF(C:C,A113)=0,1+MAX($E$2:E112),"")</f>
        <v/>
      </c>
      <c r="F113" s="1">
        <f>IFERROR(INDEX(A:A,MATCH(ROWS($2:113),E:E,0)),"")</f>
        <v>1922</v>
      </c>
      <c r="G113" s="2">
        <f>IF(E113="",MAX($G$2:G112)+1,"")</f>
        <v>28</v>
      </c>
      <c r="H113">
        <f t="shared" si="3"/>
        <v>1862</v>
      </c>
      <c r="I113">
        <f t="shared" si="2"/>
        <v>287.17</v>
      </c>
    </row>
    <row r="114" spans="1:9" x14ac:dyDescent="0.25">
      <c r="A114">
        <v>1863</v>
      </c>
      <c r="B114">
        <v>377923280</v>
      </c>
      <c r="C114">
        <v>1982</v>
      </c>
      <c r="D114">
        <v>341.45</v>
      </c>
      <c r="E114" s="1" t="str">
        <f>IF(COUNTIF(C:C,A114)=0,1+MAX($E$2:E113),"")</f>
        <v/>
      </c>
      <c r="F114" s="1">
        <f>IFERROR(INDEX(A:A,MATCH(ROWS($2:114),E:E,0)),"")</f>
        <v>1924</v>
      </c>
      <c r="G114" s="2">
        <f>IF(E114="",MAX($G$2:G113)+1,"")</f>
        <v>29</v>
      </c>
      <c r="H114">
        <f t="shared" si="3"/>
        <v>1863</v>
      </c>
      <c r="I114">
        <f t="shared" si="2"/>
        <v>285.35000000000002</v>
      </c>
    </row>
    <row r="115" spans="1:9" x14ac:dyDescent="0.25">
      <c r="A115">
        <v>1864</v>
      </c>
      <c r="B115">
        <v>407151008</v>
      </c>
      <c r="C115">
        <v>1983</v>
      </c>
      <c r="D115">
        <v>343.05</v>
      </c>
      <c r="E115" s="1" t="str">
        <f>IF(COUNTIF(C:C,A115)=0,1+MAX($E$2:E114),"")</f>
        <v/>
      </c>
      <c r="F115" s="1">
        <f>IFERROR(INDEX(A:A,MATCH(ROWS($2:115),E:E,0)),"")</f>
        <v>1926</v>
      </c>
      <c r="G115" s="2">
        <f>IF(E115="",MAX($G$2:G114)+1,"")</f>
        <v>30</v>
      </c>
      <c r="H115">
        <f t="shared" si="3"/>
        <v>1864</v>
      </c>
      <c r="I115">
        <f t="shared" si="2"/>
        <v>286.64999999999998</v>
      </c>
    </row>
    <row r="116" spans="1:9" x14ac:dyDescent="0.25">
      <c r="A116">
        <v>1865</v>
      </c>
      <c r="B116">
        <v>432366656</v>
      </c>
      <c r="C116">
        <v>1984</v>
      </c>
      <c r="D116">
        <v>344.65</v>
      </c>
      <c r="E116" s="1">
        <f>IF(COUNTIF(C:C,A116)=0,1+MAX($E$2:E115),"")</f>
        <v>86</v>
      </c>
      <c r="F116" s="1">
        <f>IFERROR(INDEX(A:A,MATCH(ROWS($2:116),E:E,0)),"")</f>
        <v>1927</v>
      </c>
      <c r="G116" s="2" t="str">
        <f>IF(E116="",MAX($G$2:G115)+1,"")</f>
        <v/>
      </c>
      <c r="H116" t="str">
        <f t="shared" si="3"/>
        <v/>
      </c>
      <c r="I116" t="str">
        <f t="shared" si="2"/>
        <v/>
      </c>
    </row>
    <row r="117" spans="1:9" x14ac:dyDescent="0.25">
      <c r="A117">
        <v>1866</v>
      </c>
      <c r="B117">
        <v>446037040</v>
      </c>
      <c r="C117">
        <v>1985</v>
      </c>
      <c r="D117">
        <v>346.12</v>
      </c>
      <c r="E117" s="1">
        <f>IF(COUNTIF(C:C,A117)=0,1+MAX($E$2:E116),"")</f>
        <v>87</v>
      </c>
      <c r="F117" s="1">
        <f>IFERROR(INDEX(A:A,MATCH(ROWS($2:117),E:E,0)),"")</f>
        <v>1930</v>
      </c>
      <c r="G117" s="2" t="str">
        <f>IF(E117="",MAX($G$2:G116)+1,"")</f>
        <v/>
      </c>
      <c r="H117" t="str">
        <f t="shared" si="3"/>
        <v/>
      </c>
      <c r="I117" t="str">
        <f t="shared" si="2"/>
        <v/>
      </c>
    </row>
    <row r="118" spans="1:9" x14ac:dyDescent="0.25">
      <c r="A118">
        <v>1867</v>
      </c>
      <c r="B118">
        <v>477814912</v>
      </c>
      <c r="C118">
        <v>1986</v>
      </c>
      <c r="D118">
        <v>347.42</v>
      </c>
      <c r="E118" s="1" t="str">
        <f>IF(COUNTIF(C:C,A118)=0,1+MAX($E$2:E117),"")</f>
        <v/>
      </c>
      <c r="F118" s="1">
        <f>IFERROR(INDEX(A:A,MATCH(ROWS($2:118),E:E,0)),"")</f>
        <v>1943</v>
      </c>
      <c r="G118" s="2">
        <f>IF(E118="",MAX($G$2:G117)+1,"")</f>
        <v>31</v>
      </c>
      <c r="H118">
        <f t="shared" si="3"/>
        <v>1867</v>
      </c>
      <c r="I118">
        <f t="shared" si="2"/>
        <v>285.05</v>
      </c>
    </row>
    <row r="119" spans="1:9" x14ac:dyDescent="0.25">
      <c r="A119">
        <v>1868</v>
      </c>
      <c r="B119">
        <v>490752496</v>
      </c>
      <c r="C119">
        <v>1987</v>
      </c>
      <c r="D119">
        <v>349.19</v>
      </c>
      <c r="E119" s="1" t="str">
        <f>IF(COUNTIF(C:C,A119)=0,1+MAX($E$2:E118),"")</f>
        <v/>
      </c>
      <c r="F119" s="1">
        <f>IFERROR(INDEX(A:A,MATCH(ROWS($2:119),E:E,0)),"")</f>
        <v>1951</v>
      </c>
      <c r="G119" s="2">
        <f>IF(E119="",MAX($G$2:G118)+1,"")</f>
        <v>32</v>
      </c>
      <c r="H119">
        <f t="shared" si="3"/>
        <v>1868</v>
      </c>
      <c r="I119">
        <f t="shared" si="2"/>
        <v>288.76</v>
      </c>
    </row>
    <row r="120" spans="1:9" x14ac:dyDescent="0.25">
      <c r="A120">
        <v>1869</v>
      </c>
      <c r="B120">
        <v>521130720</v>
      </c>
      <c r="C120">
        <v>1988</v>
      </c>
      <c r="D120">
        <v>351.57</v>
      </c>
      <c r="E120" s="1">
        <f>IF(COUNTIF(C:C,A120)=0,1+MAX($E$2:E119),"")</f>
        <v>88</v>
      </c>
      <c r="F120" s="1">
        <f>IFERROR(INDEX(A:A,MATCH(ROWS($2:120),E:E,0)),"")</f>
        <v>1953</v>
      </c>
      <c r="G120" s="2" t="str">
        <f>IF(E120="",MAX($G$2:G119)+1,"")</f>
        <v/>
      </c>
      <c r="H120" t="str">
        <f t="shared" si="3"/>
        <v/>
      </c>
      <c r="I120" t="str">
        <f t="shared" si="2"/>
        <v/>
      </c>
    </row>
    <row r="121" spans="1:9" x14ac:dyDescent="0.25">
      <c r="A121">
        <v>1870</v>
      </c>
      <c r="B121">
        <v>532536752</v>
      </c>
      <c r="C121">
        <v>1989</v>
      </c>
      <c r="D121">
        <v>353.12</v>
      </c>
      <c r="E121" s="1" t="str">
        <f>IF(COUNTIF(C:C,A121)=0,1+MAX($E$2:E120),"")</f>
        <v/>
      </c>
      <c r="F121" s="1" t="str">
        <f>IFERROR(INDEX(A:A,MATCH(ROWS($2:121),E:E,0)),"")</f>
        <v/>
      </c>
      <c r="G121" s="2">
        <f>IF(E121="",MAX($G$2:G120)+1,"")</f>
        <v>33</v>
      </c>
      <c r="H121">
        <f t="shared" si="3"/>
        <v>1870</v>
      </c>
      <c r="I121">
        <f t="shared" si="2"/>
        <v>287.16000000000003</v>
      </c>
    </row>
    <row r="122" spans="1:9" x14ac:dyDescent="0.25">
      <c r="A122">
        <v>1871</v>
      </c>
      <c r="B122">
        <v>566142960</v>
      </c>
      <c r="C122">
        <v>1990</v>
      </c>
      <c r="D122">
        <v>354.39</v>
      </c>
      <c r="E122" s="1">
        <f>IF(COUNTIF(C:C,A122)=0,1+MAX($E$2:E121),"")</f>
        <v>89</v>
      </c>
      <c r="F122" s="1" t="str">
        <f>IFERROR(INDEX(A:A,MATCH(ROWS($2:122),E:E,0)),"")</f>
        <v/>
      </c>
      <c r="G122" s="2" t="str">
        <f>IF(E122="",MAX($G$2:G121)+1,"")</f>
        <v/>
      </c>
      <c r="H122" t="str">
        <f t="shared" si="3"/>
        <v/>
      </c>
      <c r="I122" t="str">
        <f t="shared" si="2"/>
        <v/>
      </c>
    </row>
    <row r="123" spans="1:9" x14ac:dyDescent="0.25">
      <c r="A123">
        <v>1872</v>
      </c>
      <c r="B123">
        <v>626371792</v>
      </c>
      <c r="C123">
        <v>1991</v>
      </c>
      <c r="D123">
        <v>355.61</v>
      </c>
      <c r="E123" s="1">
        <f>IF(COUNTIF(C:C,A123)=0,1+MAX($E$2:E122),"")</f>
        <v>90</v>
      </c>
      <c r="F123" s="1" t="str">
        <f>IFERROR(INDEX(A:A,MATCH(ROWS($2:123),E:E,0)),"")</f>
        <v/>
      </c>
      <c r="G123" s="2" t="str">
        <f>IF(E123="",MAX($G$2:G122)+1,"")</f>
        <v/>
      </c>
      <c r="H123" t="str">
        <f t="shared" si="3"/>
        <v/>
      </c>
      <c r="I123" t="str">
        <f t="shared" si="2"/>
        <v/>
      </c>
    </row>
    <row r="124" spans="1:9" x14ac:dyDescent="0.25">
      <c r="A124">
        <v>1873</v>
      </c>
      <c r="B124">
        <v>665419040</v>
      </c>
      <c r="C124">
        <v>1992</v>
      </c>
      <c r="D124">
        <v>356.45</v>
      </c>
      <c r="E124" s="1" t="str">
        <f>IF(COUNTIF(C:C,A124)=0,1+MAX($E$2:E123),"")</f>
        <v/>
      </c>
      <c r="F124" s="1" t="str">
        <f>IFERROR(INDEX(A:A,MATCH(ROWS($2:124),E:E,0)),"")</f>
        <v/>
      </c>
      <c r="G124" s="2">
        <f>IF(E124="",MAX($G$2:G123)+1,"")</f>
        <v>34</v>
      </c>
      <c r="H124">
        <f t="shared" si="3"/>
        <v>1873</v>
      </c>
      <c r="I124">
        <f t="shared" si="2"/>
        <v>286.66000000000003</v>
      </c>
    </row>
    <row r="125" spans="1:9" x14ac:dyDescent="0.25">
      <c r="A125">
        <v>1874</v>
      </c>
      <c r="B125">
        <v>622997248</v>
      </c>
      <c r="C125">
        <v>1993</v>
      </c>
      <c r="D125">
        <v>357.1</v>
      </c>
      <c r="E125" s="1" t="str">
        <f>IF(COUNTIF(C:C,A125)=0,1+MAX($E$2:E124),"")</f>
        <v/>
      </c>
      <c r="F125" s="1" t="str">
        <f>IFERROR(INDEX(A:A,MATCH(ROWS($2:125),E:E,0)),"")</f>
        <v/>
      </c>
      <c r="G125" s="2">
        <f>IF(E125="",MAX($G$2:G124)+1,"")</f>
        <v>35</v>
      </c>
      <c r="H125">
        <f t="shared" si="3"/>
        <v>1874</v>
      </c>
      <c r="I125">
        <f t="shared" si="2"/>
        <v>291.56</v>
      </c>
    </row>
    <row r="126" spans="1:9" x14ac:dyDescent="0.25">
      <c r="A126">
        <v>1875</v>
      </c>
      <c r="B126">
        <v>675799152</v>
      </c>
      <c r="C126">
        <v>1994</v>
      </c>
      <c r="D126">
        <v>358.83</v>
      </c>
      <c r="E126" s="1">
        <f>IF(COUNTIF(C:C,A126)=0,1+MAX($E$2:E125),"")</f>
        <v>91</v>
      </c>
      <c r="F126" s="1" t="str">
        <f>IFERROR(INDEX(A:A,MATCH(ROWS($2:126),E:E,0)),"")</f>
        <v/>
      </c>
      <c r="G126" s="2" t="str">
        <f>IF(E126="",MAX($G$2:G125)+1,"")</f>
        <v/>
      </c>
      <c r="H126" t="str">
        <f t="shared" si="3"/>
        <v/>
      </c>
      <c r="I126" t="str">
        <f t="shared" si="2"/>
        <v/>
      </c>
    </row>
    <row r="127" spans="1:9" x14ac:dyDescent="0.25">
      <c r="A127">
        <v>1876</v>
      </c>
      <c r="B127">
        <v>685552720</v>
      </c>
      <c r="C127">
        <v>1995</v>
      </c>
      <c r="D127">
        <v>360.82</v>
      </c>
      <c r="E127" s="1">
        <f>IF(COUNTIF(C:C,A127)=0,1+MAX($E$2:E126),"")</f>
        <v>92</v>
      </c>
      <c r="F127" s="1" t="str">
        <f>IFERROR(INDEX(A:A,MATCH(ROWS($2:127),E:E,0)),"")</f>
        <v/>
      </c>
      <c r="G127" s="2" t="str">
        <f>IF(E127="",MAX($G$2:G126)+1,"")</f>
        <v/>
      </c>
      <c r="H127" t="str">
        <f t="shared" si="3"/>
        <v/>
      </c>
      <c r="I127" t="str">
        <f t="shared" si="2"/>
        <v/>
      </c>
    </row>
    <row r="128" spans="1:9" x14ac:dyDescent="0.25">
      <c r="A128">
        <v>1877</v>
      </c>
      <c r="B128">
        <v>699098528</v>
      </c>
      <c r="C128">
        <v>1996</v>
      </c>
      <c r="D128">
        <v>362.61</v>
      </c>
      <c r="E128" s="1" t="str">
        <f>IF(COUNTIF(C:C,A128)=0,1+MAX($E$2:E127),"")</f>
        <v/>
      </c>
      <c r="F128" s="1" t="str">
        <f>IFERROR(INDEX(A:A,MATCH(ROWS($2:128),E:E,0)),"")</f>
        <v/>
      </c>
      <c r="G128" s="2">
        <f>IF(E128="",MAX($G$2:G127)+1,"")</f>
        <v>36</v>
      </c>
      <c r="H128">
        <f t="shared" si="3"/>
        <v>1877</v>
      </c>
      <c r="I128">
        <f t="shared" si="2"/>
        <v>289.33</v>
      </c>
    </row>
    <row r="129" spans="1:9" x14ac:dyDescent="0.25">
      <c r="A129">
        <v>1878</v>
      </c>
      <c r="B129">
        <v>704565216</v>
      </c>
      <c r="C129">
        <v>1997</v>
      </c>
      <c r="D129">
        <v>363.73</v>
      </c>
      <c r="E129" s="1">
        <f>IF(COUNTIF(C:C,A129)=0,1+MAX($E$2:E128),"")</f>
        <v>93</v>
      </c>
      <c r="F129" s="1" t="str">
        <f>IFERROR(INDEX(A:A,MATCH(ROWS($2:129),E:E,0)),"")</f>
        <v/>
      </c>
      <c r="G129" s="2" t="str">
        <f>IF(E129="",MAX($G$2:G128)+1,"")</f>
        <v/>
      </c>
      <c r="H129" t="str">
        <f t="shared" si="3"/>
        <v/>
      </c>
      <c r="I129" t="str">
        <f t="shared" si="2"/>
        <v/>
      </c>
    </row>
    <row r="130" spans="1:9" x14ac:dyDescent="0.25">
      <c r="A130">
        <v>1879</v>
      </c>
      <c r="B130">
        <v>755036816</v>
      </c>
      <c r="C130">
        <v>1998</v>
      </c>
      <c r="D130">
        <v>366.7</v>
      </c>
      <c r="E130" s="1">
        <f>IF(COUNTIF(C:C,A130)=0,1+MAX($E$2:E129),"")</f>
        <v>94</v>
      </c>
      <c r="F130" s="1" t="str">
        <f>IFERROR(INDEX(A:A,MATCH(ROWS($2:130),E:E,0)),"")</f>
        <v/>
      </c>
      <c r="G130" s="2" t="str">
        <f>IF(E130="",MAX($G$2:G129)+1,"")</f>
        <v/>
      </c>
      <c r="H130" t="str">
        <f t="shared" si="3"/>
        <v/>
      </c>
      <c r="I130" t="str">
        <f t="shared" si="2"/>
        <v/>
      </c>
    </row>
    <row r="131" spans="1:9" x14ac:dyDescent="0.25">
      <c r="A131">
        <v>1880</v>
      </c>
      <c r="B131">
        <v>853891536</v>
      </c>
      <c r="C131">
        <v>1999</v>
      </c>
      <c r="D131">
        <v>368.38</v>
      </c>
      <c r="E131" s="1" t="str">
        <f>IF(COUNTIF(C:C,A131)=0,1+MAX($E$2:E130),"")</f>
        <v/>
      </c>
      <c r="F131" s="1" t="str">
        <f>IFERROR(INDEX(A:A,MATCH(ROWS($2:131),E:E,0)),"")</f>
        <v/>
      </c>
      <c r="G131" s="2">
        <f>IF(E131="",MAX($G$2:G130)+1,"")</f>
        <v>37</v>
      </c>
      <c r="H131">
        <f t="shared" si="3"/>
        <v>1880</v>
      </c>
      <c r="I131">
        <f t="shared" si="2"/>
        <v>287.77</v>
      </c>
    </row>
    <row r="132" spans="1:9" x14ac:dyDescent="0.25">
      <c r="A132">
        <v>1881</v>
      </c>
      <c r="B132">
        <v>882587984</v>
      </c>
      <c r="C132">
        <v>2000</v>
      </c>
      <c r="D132">
        <v>369.55</v>
      </c>
      <c r="E132" s="1">
        <f>IF(COUNTIF(C:C,A132)=0,1+MAX($E$2:E131),"")</f>
        <v>95</v>
      </c>
      <c r="F132" s="1" t="str">
        <f>IFERROR(INDEX(A:A,MATCH(ROWS($2:132),E:E,0)),"")</f>
        <v/>
      </c>
      <c r="G132" s="2" t="str">
        <f>IF(E132="",MAX($G$2:G131)+1,"")</f>
        <v/>
      </c>
      <c r="H132" t="str">
        <f t="shared" si="3"/>
        <v/>
      </c>
      <c r="I132" t="str">
        <f t="shared" ref="I132:I195" si="4">IFERROR(INDEX(D:D, G132, 1),"")</f>
        <v/>
      </c>
    </row>
    <row r="133" spans="1:9" x14ac:dyDescent="0.25">
      <c r="A133">
        <v>1882</v>
      </c>
      <c r="B133">
        <v>932128928</v>
      </c>
      <c r="C133">
        <v>2001</v>
      </c>
      <c r="D133">
        <v>371.14</v>
      </c>
      <c r="E133" s="1">
        <f>IF(COUNTIF(C:C,A133)=0,1+MAX($E$2:E132),"")</f>
        <v>96</v>
      </c>
      <c r="F133" s="1" t="str">
        <f>IFERROR(INDEX(A:A,MATCH(ROWS($2:133),E:E,0)),"")</f>
        <v/>
      </c>
      <c r="G133" s="2" t="str">
        <f>IF(E133="",MAX($G$2:G132)+1,"")</f>
        <v/>
      </c>
      <c r="H133" t="str">
        <f t="shared" ref="H133:H196" si="5">IFERROR(INDEX(C:C, G133, 1),"")</f>
        <v/>
      </c>
      <c r="I133" t="str">
        <f t="shared" si="4"/>
        <v/>
      </c>
    </row>
    <row r="134" spans="1:9" x14ac:dyDescent="0.25">
      <c r="A134">
        <v>1883</v>
      </c>
      <c r="B134">
        <v>991273216</v>
      </c>
      <c r="C134">
        <v>2002</v>
      </c>
      <c r="D134">
        <v>373.28</v>
      </c>
      <c r="E134" s="1" t="str">
        <f>IF(COUNTIF(C:C,A134)=0,1+MAX($E$2:E133),"")</f>
        <v/>
      </c>
      <c r="F134" s="1" t="str">
        <f>IFERROR(INDEX(A:A,MATCH(ROWS($2:134),E:E,0)),"")</f>
        <v/>
      </c>
      <c r="G134" s="2">
        <f>IF(E134="",MAX($G$2:G133)+1,"")</f>
        <v>38</v>
      </c>
      <c r="H134">
        <f t="shared" si="5"/>
        <v>1883</v>
      </c>
      <c r="I134">
        <f t="shared" si="4"/>
        <v>292.45999999999998</v>
      </c>
    </row>
    <row r="135" spans="1:9" x14ac:dyDescent="0.25">
      <c r="A135">
        <v>1884</v>
      </c>
      <c r="B135">
        <v>1002430096</v>
      </c>
      <c r="C135">
        <v>2003</v>
      </c>
      <c r="D135">
        <v>375.8</v>
      </c>
      <c r="E135" s="1" t="str">
        <f>IF(COUNTIF(C:C,A135)=0,1+MAX($E$2:E134),"")</f>
        <v/>
      </c>
      <c r="F135" s="1" t="str">
        <f>IFERROR(INDEX(A:A,MATCH(ROWS($2:135),E:E,0)),"")</f>
        <v/>
      </c>
      <c r="G135" s="2">
        <f>IF(E135="",MAX($G$2:G134)+1,"")</f>
        <v>39</v>
      </c>
      <c r="H135">
        <f t="shared" si="5"/>
        <v>1884</v>
      </c>
      <c r="I135">
        <f t="shared" si="4"/>
        <v>289.49</v>
      </c>
    </row>
    <row r="136" spans="1:9" x14ac:dyDescent="0.25">
      <c r="A136">
        <v>1885</v>
      </c>
      <c r="B136">
        <v>1009908320</v>
      </c>
      <c r="C136">
        <v>2004</v>
      </c>
      <c r="D136">
        <v>377.52</v>
      </c>
      <c r="E136" s="1">
        <f>IF(COUNTIF(C:C,A136)=0,1+MAX($E$2:E135),"")</f>
        <v>97</v>
      </c>
      <c r="F136" s="1" t="str">
        <f>IFERROR(INDEX(A:A,MATCH(ROWS($2:136),E:E,0)),"")</f>
        <v/>
      </c>
      <c r="G136" s="2" t="str">
        <f>IF(E136="",MAX($G$2:G135)+1,"")</f>
        <v/>
      </c>
      <c r="H136" t="str">
        <f t="shared" si="5"/>
        <v/>
      </c>
      <c r="I136" t="str">
        <f t="shared" si="4"/>
        <v/>
      </c>
    </row>
    <row r="137" spans="1:9" x14ac:dyDescent="0.25">
      <c r="A137">
        <v>1886</v>
      </c>
      <c r="B137">
        <v>1025729472</v>
      </c>
      <c r="C137">
        <v>2005</v>
      </c>
      <c r="D137">
        <v>379.8</v>
      </c>
      <c r="E137" s="1" t="str">
        <f>IF(COUNTIF(C:C,A137)=0,1+MAX($E$2:E136),"")</f>
        <v/>
      </c>
      <c r="F137" s="1" t="str">
        <f>IFERROR(INDEX(A:A,MATCH(ROWS($2:137),E:E,0)),"")</f>
        <v/>
      </c>
      <c r="G137" s="2">
        <f>IF(E137="",MAX($G$2:G136)+1,"")</f>
        <v>40</v>
      </c>
      <c r="H137">
        <f t="shared" si="5"/>
        <v>1886</v>
      </c>
      <c r="I137">
        <f t="shared" si="4"/>
        <v>288.12</v>
      </c>
    </row>
    <row r="138" spans="1:9" x14ac:dyDescent="0.25">
      <c r="A138">
        <v>1887</v>
      </c>
      <c r="B138">
        <v>1077043792</v>
      </c>
      <c r="C138">
        <v>2006</v>
      </c>
      <c r="D138">
        <v>381.9</v>
      </c>
      <c r="E138" s="1" t="str">
        <f>IF(COUNTIF(C:C,A138)=0,1+MAX($E$2:E137),"")</f>
        <v/>
      </c>
      <c r="F138" s="1" t="str">
        <f>IFERROR(INDEX(A:A,MATCH(ROWS($2:138),E:E,0)),"")</f>
        <v/>
      </c>
      <c r="G138" s="2">
        <f>IF(E138="",MAX($G$2:G137)+1,"")</f>
        <v>41</v>
      </c>
      <c r="H138">
        <f t="shared" si="5"/>
        <v>1887</v>
      </c>
      <c r="I138">
        <f t="shared" si="4"/>
        <v>294.33999999999997</v>
      </c>
    </row>
    <row r="139" spans="1:9" x14ac:dyDescent="0.25">
      <c r="A139">
        <v>1888</v>
      </c>
      <c r="B139">
        <v>1192584368</v>
      </c>
      <c r="C139">
        <v>2007</v>
      </c>
      <c r="D139">
        <v>383.79</v>
      </c>
      <c r="E139" s="1">
        <f>IF(COUNTIF(C:C,A139)=0,1+MAX($E$2:E138),"")</f>
        <v>98</v>
      </c>
      <c r="F139" s="1" t="str">
        <f>IFERROR(INDEX(A:A,MATCH(ROWS($2:139),E:E,0)),"")</f>
        <v/>
      </c>
      <c r="G139" s="2" t="str">
        <f>IF(E139="",MAX($G$2:G138)+1,"")</f>
        <v/>
      </c>
      <c r="H139" t="str">
        <f t="shared" si="5"/>
        <v/>
      </c>
      <c r="I139" t="str">
        <f t="shared" si="4"/>
        <v/>
      </c>
    </row>
    <row r="140" spans="1:9" x14ac:dyDescent="0.25">
      <c r="A140">
        <v>1889</v>
      </c>
      <c r="B140">
        <v>1192155680</v>
      </c>
      <c r="C140">
        <v>2008</v>
      </c>
      <c r="D140">
        <v>385.6</v>
      </c>
      <c r="E140" s="1" t="str">
        <f>IF(COUNTIF(C:C,A140)=0,1+MAX($E$2:E139),"")</f>
        <v/>
      </c>
      <c r="F140" s="1" t="str">
        <f>IFERROR(INDEX(A:A,MATCH(ROWS($2:140),E:E,0)),"")</f>
        <v/>
      </c>
      <c r="G140" s="2">
        <f>IF(E140="",MAX($G$2:G139)+1,"")</f>
        <v>42</v>
      </c>
      <c r="H140">
        <f t="shared" si="5"/>
        <v>1889</v>
      </c>
      <c r="I140">
        <f t="shared" si="4"/>
        <v>292.33999999999997</v>
      </c>
    </row>
    <row r="141" spans="1:9" x14ac:dyDescent="0.25">
      <c r="A141">
        <v>1890</v>
      </c>
      <c r="B141">
        <v>1298855024</v>
      </c>
      <c r="C141">
        <v>2009</v>
      </c>
      <c r="D141">
        <v>387.43</v>
      </c>
      <c r="E141" s="1" t="str">
        <f>IF(COUNTIF(C:C,A141)=0,1+MAX($E$2:E140),"")</f>
        <v/>
      </c>
      <c r="F141" s="1" t="str">
        <f>IFERROR(INDEX(A:A,MATCH(ROWS($2:141),E:E,0)),"")</f>
        <v/>
      </c>
      <c r="G141" s="2">
        <f>IF(E141="",MAX($G$2:G140)+1,"")</f>
        <v>43</v>
      </c>
      <c r="H141">
        <f t="shared" si="5"/>
        <v>1890</v>
      </c>
      <c r="I141">
        <f t="shared" si="4"/>
        <v>290.92</v>
      </c>
    </row>
    <row r="142" spans="1:9" x14ac:dyDescent="0.25">
      <c r="A142">
        <v>1891</v>
      </c>
      <c r="B142">
        <v>1359300032</v>
      </c>
      <c r="C142">
        <v>2010</v>
      </c>
      <c r="D142">
        <v>389.9</v>
      </c>
      <c r="E142" s="1">
        <f>IF(COUNTIF(C:C,A142)=0,1+MAX($E$2:E141),"")</f>
        <v>99</v>
      </c>
      <c r="F142" s="1" t="str">
        <f>IFERROR(INDEX(A:A,MATCH(ROWS($2:142),E:E,0)),"")</f>
        <v/>
      </c>
      <c r="G142" s="2" t="str">
        <f>IF(E142="",MAX($G$2:G141)+1,"")</f>
        <v/>
      </c>
      <c r="H142" t="str">
        <f t="shared" si="5"/>
        <v/>
      </c>
      <c r="I142" t="str">
        <f t="shared" si="4"/>
        <v/>
      </c>
    </row>
    <row r="143" spans="1:9" x14ac:dyDescent="0.25">
      <c r="A143">
        <v>1892</v>
      </c>
      <c r="B143">
        <v>1370541184</v>
      </c>
      <c r="C143">
        <v>2011</v>
      </c>
      <c r="D143">
        <v>391.65</v>
      </c>
      <c r="E143" s="1" t="str">
        <f>IF(COUNTIF(C:C,A143)=0,1+MAX($E$2:E142),"")</f>
        <v/>
      </c>
      <c r="F143" s="1" t="str">
        <f>IFERROR(INDEX(A:A,MATCH(ROWS($2:143),E:E,0)),"")</f>
        <v/>
      </c>
      <c r="G143" s="2">
        <f>IF(E143="",MAX($G$2:G142)+1,"")</f>
        <v>44</v>
      </c>
      <c r="H143">
        <f t="shared" si="5"/>
        <v>1892</v>
      </c>
      <c r="I143">
        <f t="shared" si="4"/>
        <v>295.17</v>
      </c>
    </row>
    <row r="144" spans="1:9" x14ac:dyDescent="0.25">
      <c r="A144">
        <v>1893</v>
      </c>
      <c r="B144">
        <v>1354137456</v>
      </c>
      <c r="C144">
        <v>2012</v>
      </c>
      <c r="D144">
        <v>393.85</v>
      </c>
      <c r="E144" s="1" t="str">
        <f>IF(COUNTIF(C:C,A144)=0,1+MAX($E$2:E143),"")</f>
        <v/>
      </c>
      <c r="F144" s="1" t="str">
        <f>IFERROR(INDEX(A:A,MATCH(ROWS($2:144),E:E,0)),"")</f>
        <v/>
      </c>
      <c r="G144" s="2">
        <f>IF(E144="",MAX($G$2:G143)+1,"")</f>
        <v>45</v>
      </c>
      <c r="H144">
        <f t="shared" si="5"/>
        <v>1893</v>
      </c>
      <c r="I144">
        <f t="shared" si="4"/>
        <v>295.08999999999997</v>
      </c>
    </row>
    <row r="145" spans="1:9" x14ac:dyDescent="0.25">
      <c r="A145">
        <v>1894</v>
      </c>
      <c r="B145">
        <v>1401373744</v>
      </c>
      <c r="C145">
        <v>2013</v>
      </c>
      <c r="D145">
        <v>396.52</v>
      </c>
      <c r="E145" s="1" t="str">
        <f>IF(COUNTIF(C:C,A145)=0,1+MAX($E$2:E144),"")</f>
        <v/>
      </c>
      <c r="F145" s="1" t="str">
        <f>IFERROR(INDEX(A:A,MATCH(ROWS($2:145),E:E,0)),"")</f>
        <v/>
      </c>
      <c r="G145" s="2">
        <f>IF(E145="",MAX($G$2:G144)+1,"")</f>
        <v>46</v>
      </c>
      <c r="H145">
        <f t="shared" si="5"/>
        <v>1894</v>
      </c>
      <c r="I145">
        <f t="shared" si="4"/>
        <v>293.49</v>
      </c>
    </row>
    <row r="146" spans="1:9" x14ac:dyDescent="0.25">
      <c r="A146">
        <v>1895</v>
      </c>
      <c r="B146">
        <v>1485920544</v>
      </c>
      <c r="C146">
        <v>2014</v>
      </c>
      <c r="D146">
        <v>398.65</v>
      </c>
      <c r="E146" s="1">
        <f>IF(COUNTIF(C:C,A146)=0,1+MAX($E$2:E145),"")</f>
        <v>100</v>
      </c>
      <c r="F146" s="1" t="str">
        <f>IFERROR(INDEX(A:A,MATCH(ROWS($2:146),E:E,0)),"")</f>
        <v/>
      </c>
      <c r="G146" s="2" t="str">
        <f>IF(E146="",MAX($G$2:G145)+1,"")</f>
        <v/>
      </c>
      <c r="H146" t="str">
        <f t="shared" si="5"/>
        <v/>
      </c>
      <c r="I146" t="str">
        <f t="shared" si="4"/>
        <v/>
      </c>
    </row>
    <row r="147" spans="1:9" x14ac:dyDescent="0.25">
      <c r="A147">
        <v>1896</v>
      </c>
      <c r="B147">
        <v>1534406256</v>
      </c>
      <c r="C147">
        <v>2015</v>
      </c>
      <c r="D147">
        <v>400.83</v>
      </c>
      <c r="E147" s="1">
        <f>IF(COUNTIF(C:C,A147)=0,1+MAX($E$2:E146),"")</f>
        <v>101</v>
      </c>
      <c r="F147" s="1" t="str">
        <f>IFERROR(INDEX(A:A,MATCH(ROWS($2:147),E:E,0)),"")</f>
        <v/>
      </c>
      <c r="G147" s="2" t="str">
        <f>IF(E147="",MAX($G$2:G146)+1,"")</f>
        <v/>
      </c>
      <c r="H147" t="str">
        <f t="shared" si="5"/>
        <v/>
      </c>
      <c r="I147" t="str">
        <f t="shared" si="4"/>
        <v/>
      </c>
    </row>
    <row r="148" spans="1:9" x14ac:dyDescent="0.25">
      <c r="A148">
        <v>1897</v>
      </c>
      <c r="B148">
        <v>1607045056</v>
      </c>
      <c r="C148">
        <v>2016</v>
      </c>
      <c r="D148">
        <v>404.24</v>
      </c>
      <c r="E148" s="1">
        <f>IF(COUNTIF(C:C,A148)=0,1+MAX($E$2:E147),"")</f>
        <v>102</v>
      </c>
      <c r="F148" s="1" t="str">
        <f>IFERROR(INDEX(A:A,MATCH(ROWS($2:148),E:E,0)),"")</f>
        <v/>
      </c>
      <c r="G148" s="2" t="str">
        <f>IF(E148="",MAX($G$2:G147)+1,"")</f>
        <v/>
      </c>
      <c r="H148" t="str">
        <f t="shared" si="5"/>
        <v/>
      </c>
      <c r="I148" t="str">
        <f t="shared" si="4"/>
        <v/>
      </c>
    </row>
    <row r="149" spans="1:9" x14ac:dyDescent="0.25">
      <c r="A149">
        <v>1898</v>
      </c>
      <c r="B149">
        <v>1695109296</v>
      </c>
      <c r="C149">
        <v>2017</v>
      </c>
      <c r="D149">
        <v>406.55</v>
      </c>
      <c r="E149" s="1">
        <f>IF(COUNTIF(C:C,A149)=0,1+MAX($E$2:E148),"")</f>
        <v>103</v>
      </c>
      <c r="F149" s="1" t="str">
        <f>IFERROR(INDEX(A:A,MATCH(ROWS($2:149),E:E,0)),"")</f>
        <v/>
      </c>
      <c r="G149" s="2" t="str">
        <f>IF(E149="",MAX($G$2:G148)+1,"")</f>
        <v/>
      </c>
      <c r="H149" t="str">
        <f t="shared" si="5"/>
        <v/>
      </c>
      <c r="I149" t="str">
        <f t="shared" si="4"/>
        <v/>
      </c>
    </row>
    <row r="150" spans="1:9" x14ac:dyDescent="0.25">
      <c r="A150">
        <v>1899</v>
      </c>
      <c r="B150">
        <v>1851825904</v>
      </c>
      <c r="C150">
        <v>2018</v>
      </c>
      <c r="D150">
        <v>408.52</v>
      </c>
      <c r="E150" s="1" t="str">
        <f>IF(COUNTIF(C:C,A150)=0,1+MAX($E$2:E149),"")</f>
        <v/>
      </c>
      <c r="F150" s="1" t="str">
        <f>IFERROR(INDEX(A:A,MATCH(ROWS($2:150),E:E,0)),"")</f>
        <v/>
      </c>
      <c r="G150" s="2">
        <f>IF(E150="",MAX($G$2:G149)+1,"")</f>
        <v>47</v>
      </c>
      <c r="H150">
        <f t="shared" si="5"/>
        <v>1899</v>
      </c>
      <c r="I150">
        <f t="shared" si="4"/>
        <v>296.16000000000003</v>
      </c>
    </row>
    <row r="151" spans="1:9" x14ac:dyDescent="0.25">
      <c r="A151">
        <v>1900</v>
      </c>
      <c r="B151">
        <v>1953307712</v>
      </c>
      <c r="E151" s="1" t="str">
        <f>IF(COUNTIF(C:C,A151)=0,1+MAX($E$2:E150),"")</f>
        <v/>
      </c>
      <c r="F151" s="1" t="str">
        <f>IFERROR(INDEX(A:A,MATCH(ROWS($2:151),E:E,0)),"")</f>
        <v/>
      </c>
      <c r="G151" s="2">
        <f>IF(E151="",MAX($G$2:G150)+1,"")</f>
        <v>48</v>
      </c>
      <c r="H151">
        <f t="shared" si="5"/>
        <v>1900</v>
      </c>
      <c r="I151">
        <f t="shared" si="4"/>
        <v>294.22000000000003</v>
      </c>
    </row>
    <row r="152" spans="1:9" x14ac:dyDescent="0.25">
      <c r="A152">
        <v>1901</v>
      </c>
      <c r="B152">
        <v>2017969984</v>
      </c>
      <c r="E152" s="1">
        <f>IF(COUNTIF(C:C,A152)=0,1+MAX($E$2:E151),"")</f>
        <v>104</v>
      </c>
      <c r="F152" s="1" t="str">
        <f>IFERROR(INDEX(A:A,MATCH(ROWS($2:152),E:E,0)),"")</f>
        <v/>
      </c>
      <c r="G152" s="2" t="str">
        <f>IF(E152="",MAX($G$2:G151)+1,"")</f>
        <v/>
      </c>
      <c r="H152" t="str">
        <f t="shared" si="5"/>
        <v/>
      </c>
      <c r="I152" t="str">
        <f t="shared" si="4"/>
        <v/>
      </c>
    </row>
    <row r="153" spans="1:9" x14ac:dyDescent="0.25">
      <c r="A153">
        <v>1902</v>
      </c>
      <c r="B153">
        <v>2069097440</v>
      </c>
      <c r="E153" s="1" t="str">
        <f>IF(COUNTIF(C:C,A153)=0,1+MAX($E$2:E152),"")</f>
        <v/>
      </c>
      <c r="F153" s="1" t="str">
        <f>IFERROR(INDEX(A:A,MATCH(ROWS($2:153),E:E,0)),"")</f>
        <v/>
      </c>
      <c r="G153" s="2">
        <f>IF(E153="",MAX($G$2:G152)+1,"")</f>
        <v>49</v>
      </c>
      <c r="H153">
        <f t="shared" si="5"/>
        <v>1902</v>
      </c>
      <c r="I153">
        <f t="shared" si="4"/>
        <v>295.61</v>
      </c>
    </row>
    <row r="154" spans="1:9" x14ac:dyDescent="0.25">
      <c r="A154">
        <v>1903</v>
      </c>
      <c r="B154">
        <v>2257269488</v>
      </c>
      <c r="E154" s="1">
        <f>IF(COUNTIF(C:C,A154)=0,1+MAX($E$2:E153),"")</f>
        <v>105</v>
      </c>
      <c r="F154" s="1" t="str">
        <f>IFERROR(INDEX(A:A,MATCH(ROWS($2:154),E:E,0)),"")</f>
        <v/>
      </c>
      <c r="G154" s="2" t="str">
        <f>IF(E154="",MAX($G$2:G153)+1,"")</f>
        <v/>
      </c>
      <c r="H154" t="str">
        <f t="shared" si="5"/>
        <v/>
      </c>
      <c r="I154" t="str">
        <f t="shared" si="4"/>
        <v/>
      </c>
    </row>
    <row r="155" spans="1:9" x14ac:dyDescent="0.25">
      <c r="A155">
        <v>1904</v>
      </c>
      <c r="B155">
        <v>2281224720</v>
      </c>
      <c r="E155" s="1" t="str">
        <f>IF(COUNTIF(C:C,A155)=0,1+MAX($E$2:E154),"")</f>
        <v/>
      </c>
      <c r="F155" s="1" t="str">
        <f>IFERROR(INDEX(A:A,MATCH(ROWS($2:155),E:E,0)),"")</f>
        <v/>
      </c>
      <c r="G155" s="2">
        <f>IF(E155="",MAX($G$2:G154)+1,"")</f>
        <v>50</v>
      </c>
      <c r="H155">
        <f t="shared" si="5"/>
        <v>1904</v>
      </c>
      <c r="I155">
        <f t="shared" si="4"/>
        <v>295.99</v>
      </c>
    </row>
    <row r="156" spans="1:9" x14ac:dyDescent="0.25">
      <c r="A156">
        <v>1905</v>
      </c>
      <c r="B156">
        <v>2428667744</v>
      </c>
      <c r="E156" s="1" t="str">
        <f>IF(COUNTIF(C:C,A156)=0,1+MAX($E$2:E155),"")</f>
        <v/>
      </c>
      <c r="F156" s="1" t="str">
        <f>IFERROR(INDEX(A:A,MATCH(ROWS($2:156),E:E,0)),"")</f>
        <v/>
      </c>
      <c r="G156" s="2">
        <f>IF(E156="",MAX($G$2:G155)+1,"")</f>
        <v>51</v>
      </c>
      <c r="H156">
        <f t="shared" si="5"/>
        <v>1905</v>
      </c>
      <c r="I156">
        <f t="shared" si="4"/>
        <v>299.02</v>
      </c>
    </row>
    <row r="157" spans="1:9" x14ac:dyDescent="0.25">
      <c r="A157">
        <v>1906</v>
      </c>
      <c r="B157">
        <v>2550865808</v>
      </c>
      <c r="E157" s="1" t="str">
        <f>IF(COUNTIF(C:C,A157)=0,1+MAX($E$2:E156),"")</f>
        <v/>
      </c>
      <c r="F157" s="1" t="str">
        <f>IFERROR(INDEX(A:A,MATCH(ROWS($2:157),E:E,0)),"")</f>
        <v/>
      </c>
      <c r="G157" s="2">
        <f>IF(E157="",MAX($G$2:G156)+1,"")</f>
        <v>52</v>
      </c>
      <c r="H157">
        <f t="shared" si="5"/>
        <v>1906</v>
      </c>
      <c r="I157">
        <f t="shared" si="4"/>
        <v>298.48</v>
      </c>
    </row>
    <row r="158" spans="1:9" x14ac:dyDescent="0.25">
      <c r="A158">
        <v>1907</v>
      </c>
      <c r="B158">
        <v>2884659872</v>
      </c>
      <c r="E158" s="1">
        <f>IF(COUNTIF(C:C,A158)=0,1+MAX($E$2:E157),"")</f>
        <v>106</v>
      </c>
      <c r="F158" s="1" t="str">
        <f>IFERROR(INDEX(A:A,MATCH(ROWS($2:158),E:E,0)),"")</f>
        <v/>
      </c>
      <c r="G158" s="2" t="str">
        <f>IF(E158="",MAX($G$2:G157)+1,"")</f>
        <v/>
      </c>
      <c r="H158" t="str">
        <f t="shared" si="5"/>
        <v/>
      </c>
      <c r="I158" t="str">
        <f t="shared" si="4"/>
        <v/>
      </c>
    </row>
    <row r="159" spans="1:9" x14ac:dyDescent="0.25">
      <c r="A159">
        <v>1908</v>
      </c>
      <c r="B159">
        <v>2775703504</v>
      </c>
      <c r="E159" s="1">
        <f>IF(COUNTIF(C:C,A159)=0,1+MAX($E$2:E158),"")</f>
        <v>107</v>
      </c>
      <c r="F159" s="1" t="str">
        <f>IFERROR(INDEX(A:A,MATCH(ROWS($2:159),E:E,0)),"")</f>
        <v/>
      </c>
      <c r="G159" s="2" t="str">
        <f>IF(E159="",MAX($G$2:G158)+1,"")</f>
        <v/>
      </c>
      <c r="H159" t="str">
        <f t="shared" si="5"/>
        <v/>
      </c>
      <c r="I159" t="str">
        <f t="shared" si="4"/>
        <v/>
      </c>
    </row>
    <row r="160" spans="1:9" x14ac:dyDescent="0.25">
      <c r="A160">
        <v>1909</v>
      </c>
      <c r="B160">
        <v>2885293744</v>
      </c>
      <c r="E160" s="1" t="str">
        <f>IF(COUNTIF(C:C,A160)=0,1+MAX($E$2:E159),"")</f>
        <v/>
      </c>
      <c r="F160" s="1" t="str">
        <f>IFERROR(INDEX(A:A,MATCH(ROWS($2:160),E:E,0)),"")</f>
        <v/>
      </c>
      <c r="G160" s="2">
        <f>IF(E160="",MAX($G$2:G159)+1,"")</f>
        <v>53</v>
      </c>
      <c r="H160">
        <f t="shared" si="5"/>
        <v>1909</v>
      </c>
      <c r="I160">
        <f t="shared" si="4"/>
        <v>301.5</v>
      </c>
    </row>
    <row r="161" spans="1:9" x14ac:dyDescent="0.25">
      <c r="A161">
        <v>1910</v>
      </c>
      <c r="B161">
        <v>3026016992</v>
      </c>
      <c r="E161" s="1" t="str">
        <f>IF(COUNTIF(C:C,A161)=0,1+MAX($E$2:E160),"")</f>
        <v/>
      </c>
      <c r="F161" s="1" t="str">
        <f>IFERROR(INDEX(A:A,MATCH(ROWS($2:161),E:E,0)),"")</f>
        <v/>
      </c>
      <c r="G161" s="2">
        <f>IF(E161="",MAX($G$2:G160)+1,"")</f>
        <v>54</v>
      </c>
      <c r="H161">
        <f t="shared" si="5"/>
        <v>1910</v>
      </c>
      <c r="I161">
        <f t="shared" si="4"/>
        <v>297.87</v>
      </c>
    </row>
    <row r="162" spans="1:9" x14ac:dyDescent="0.25">
      <c r="A162">
        <v>1911</v>
      </c>
      <c r="B162">
        <v>3081237136</v>
      </c>
      <c r="E162" s="1" t="str">
        <f>IF(COUNTIF(C:C,A162)=0,1+MAX($E$2:E161),"")</f>
        <v/>
      </c>
      <c r="F162" s="1" t="str">
        <f>IFERROR(INDEX(A:A,MATCH(ROWS($2:162),E:E,0)),"")</f>
        <v/>
      </c>
      <c r="G162" s="2">
        <f>IF(E162="",MAX($G$2:G161)+1,"")</f>
        <v>55</v>
      </c>
      <c r="H162">
        <f t="shared" si="5"/>
        <v>1911</v>
      </c>
      <c r="I162">
        <f t="shared" si="4"/>
        <v>298.36</v>
      </c>
    </row>
    <row r="163" spans="1:9" x14ac:dyDescent="0.25">
      <c r="A163">
        <v>1912</v>
      </c>
      <c r="B163">
        <v>3226719920</v>
      </c>
      <c r="E163" s="1">
        <f>IF(COUNTIF(C:C,A163)=0,1+MAX($E$2:E162),"")</f>
        <v>108</v>
      </c>
      <c r="F163" s="1" t="str">
        <f>IFERROR(INDEX(A:A,MATCH(ROWS($2:163),E:E,0)),"")</f>
        <v/>
      </c>
      <c r="G163" s="2" t="str">
        <f>IF(E163="",MAX($G$2:G162)+1,"")</f>
        <v/>
      </c>
      <c r="H163" t="str">
        <f t="shared" si="5"/>
        <v/>
      </c>
      <c r="I163" t="str">
        <f t="shared" si="4"/>
        <v/>
      </c>
    </row>
    <row r="164" spans="1:9" x14ac:dyDescent="0.25">
      <c r="A164">
        <v>1913</v>
      </c>
      <c r="B164">
        <v>3491363312</v>
      </c>
      <c r="E164" s="1" t="str">
        <f>IF(COUNTIF(C:C,A164)=0,1+MAX($E$2:E163),"")</f>
        <v/>
      </c>
      <c r="F164" s="1" t="str">
        <f>IFERROR(INDEX(A:A,MATCH(ROWS($2:164),E:E,0)),"")</f>
        <v/>
      </c>
      <c r="G164" s="2">
        <f>IF(E164="",MAX($G$2:G163)+1,"")</f>
        <v>56</v>
      </c>
      <c r="H164">
        <f t="shared" si="5"/>
        <v>1913</v>
      </c>
      <c r="I164">
        <f t="shared" si="4"/>
        <v>301.3</v>
      </c>
    </row>
    <row r="165" spans="1:9" x14ac:dyDescent="0.25">
      <c r="A165">
        <v>1914</v>
      </c>
      <c r="B165">
        <v>3168077600</v>
      </c>
      <c r="E165" s="1" t="str">
        <f>IF(COUNTIF(C:C,A165)=0,1+MAX($E$2:E164),"")</f>
        <v/>
      </c>
      <c r="F165" s="1" t="str">
        <f>IFERROR(INDEX(A:A,MATCH(ROWS($2:165),E:E,0)),"")</f>
        <v/>
      </c>
      <c r="G165" s="2">
        <f>IF(E165="",MAX($G$2:G164)+1,"")</f>
        <v>57</v>
      </c>
      <c r="H165">
        <f t="shared" si="5"/>
        <v>1914</v>
      </c>
      <c r="I165">
        <f t="shared" si="4"/>
        <v>300.7</v>
      </c>
    </row>
    <row r="166" spans="1:9" x14ac:dyDescent="0.25">
      <c r="A166">
        <v>1915</v>
      </c>
      <c r="B166">
        <v>3125157504</v>
      </c>
      <c r="E166" s="1">
        <f>IF(COUNTIF(C:C,A166)=0,1+MAX($E$2:E165),"")</f>
        <v>109</v>
      </c>
      <c r="F166" s="1" t="str">
        <f>IFERROR(INDEX(A:A,MATCH(ROWS($2:166),E:E,0)),"")</f>
        <v/>
      </c>
      <c r="G166" s="2" t="str">
        <f>IF(E166="",MAX($G$2:G165)+1,"")</f>
        <v/>
      </c>
      <c r="H166" t="str">
        <f t="shared" si="5"/>
        <v/>
      </c>
      <c r="I166" t="str">
        <f t="shared" si="4"/>
        <v/>
      </c>
    </row>
    <row r="167" spans="1:9" x14ac:dyDescent="0.25">
      <c r="A167">
        <v>1916</v>
      </c>
      <c r="B167">
        <v>3372323616</v>
      </c>
      <c r="E167" s="1" t="str">
        <f>IF(COUNTIF(C:C,A167)=0,1+MAX($E$2:E166),"")</f>
        <v/>
      </c>
      <c r="F167" s="1" t="str">
        <f>IFERROR(INDEX(A:A,MATCH(ROWS($2:167),E:E,0)),"")</f>
        <v/>
      </c>
      <c r="G167" s="2">
        <f>IF(E167="",MAX($G$2:G166)+1,"")</f>
        <v>58</v>
      </c>
      <c r="H167">
        <f t="shared" si="5"/>
        <v>1916</v>
      </c>
      <c r="I167">
        <f t="shared" si="4"/>
        <v>301.92</v>
      </c>
    </row>
    <row r="168" spans="1:9" x14ac:dyDescent="0.25">
      <c r="A168">
        <v>1917</v>
      </c>
      <c r="B168">
        <v>3528377040</v>
      </c>
      <c r="E168" s="1">
        <f>IF(COUNTIF(C:C,A168)=0,1+MAX($E$2:E167),"")</f>
        <v>110</v>
      </c>
      <c r="F168" s="1" t="str">
        <f>IFERROR(INDEX(A:A,MATCH(ROWS($2:168),E:E,0)),"")</f>
        <v/>
      </c>
      <c r="G168" s="2" t="str">
        <f>IF(E168="",MAX($G$2:G167)+1,"")</f>
        <v/>
      </c>
      <c r="H168" t="str">
        <f t="shared" si="5"/>
        <v/>
      </c>
      <c r="I168" t="str">
        <f t="shared" si="4"/>
        <v/>
      </c>
    </row>
    <row r="169" spans="1:9" x14ac:dyDescent="0.25">
      <c r="A169">
        <v>1918</v>
      </c>
      <c r="B169">
        <v>3480686416</v>
      </c>
      <c r="E169" s="1" t="str">
        <f>IF(COUNTIF(C:C,A169)=0,1+MAX($E$2:E168),"")</f>
        <v/>
      </c>
      <c r="F169" s="1" t="str">
        <f>IFERROR(INDEX(A:A,MATCH(ROWS($2:169),E:E,0)),"")</f>
        <v/>
      </c>
      <c r="G169" s="2">
        <f>IF(E169="",MAX($G$2:G168)+1,"")</f>
        <v>59</v>
      </c>
      <c r="H169">
        <f t="shared" si="5"/>
        <v>1918</v>
      </c>
      <c r="I169">
        <f t="shared" si="4"/>
        <v>303.85000000000002</v>
      </c>
    </row>
    <row r="170" spans="1:9" x14ac:dyDescent="0.25">
      <c r="A170">
        <v>1919</v>
      </c>
      <c r="B170">
        <v>3016640816</v>
      </c>
      <c r="E170" s="1" t="str">
        <f>IF(COUNTIF(C:C,A170)=0,1+MAX($E$2:E169),"")</f>
        <v/>
      </c>
      <c r="F170" s="1" t="str">
        <f>IFERROR(INDEX(A:A,MATCH(ROWS($2:170),E:E,0)),"")</f>
        <v/>
      </c>
      <c r="G170" s="2">
        <f>IF(E170="",MAX($G$2:G169)+1,"")</f>
        <v>60</v>
      </c>
      <c r="H170">
        <f t="shared" si="5"/>
        <v>1919</v>
      </c>
      <c r="I170">
        <f t="shared" si="4"/>
        <v>304.61</v>
      </c>
    </row>
    <row r="171" spans="1:9" x14ac:dyDescent="0.25">
      <c r="A171">
        <v>1920</v>
      </c>
      <c r="B171">
        <v>3507613152</v>
      </c>
      <c r="E171" s="1" t="str">
        <f>IF(COUNTIF(C:C,A171)=0,1+MAX($E$2:E170),"")</f>
        <v/>
      </c>
      <c r="F171" s="1" t="str">
        <f>IFERROR(INDEX(A:A,MATCH(ROWS($2:171),E:E,0)),"")</f>
        <v/>
      </c>
      <c r="G171" s="2">
        <f>IF(E171="",MAX($G$2:G170)+1,"")</f>
        <v>61</v>
      </c>
      <c r="H171">
        <f t="shared" si="5"/>
        <v>1920</v>
      </c>
      <c r="I171">
        <f t="shared" si="4"/>
        <v>301.88</v>
      </c>
    </row>
    <row r="172" spans="1:9" x14ac:dyDescent="0.25">
      <c r="A172">
        <v>1921</v>
      </c>
      <c r="B172">
        <v>3077712368</v>
      </c>
      <c r="E172" s="1">
        <f>IF(COUNTIF(C:C,A172)=0,1+MAX($E$2:E171),"")</f>
        <v>111</v>
      </c>
      <c r="F172" s="1" t="str">
        <f>IFERROR(INDEX(A:A,MATCH(ROWS($2:172),E:E,0)),"")</f>
        <v/>
      </c>
      <c r="G172" s="2" t="str">
        <f>IF(E172="",MAX($G$2:G171)+1,"")</f>
        <v/>
      </c>
      <c r="H172" t="str">
        <f t="shared" si="5"/>
        <v/>
      </c>
      <c r="I172" t="str">
        <f t="shared" si="4"/>
        <v/>
      </c>
    </row>
    <row r="173" spans="1:9" x14ac:dyDescent="0.25">
      <c r="A173">
        <v>1922</v>
      </c>
      <c r="B173">
        <v>3227269520</v>
      </c>
      <c r="E173" s="1">
        <f>IF(COUNTIF(C:C,A173)=0,1+MAX($E$2:E172),"")</f>
        <v>112</v>
      </c>
      <c r="F173" s="1" t="str">
        <f>IFERROR(INDEX(A:A,MATCH(ROWS($2:173),E:E,0)),"")</f>
        <v/>
      </c>
      <c r="G173" s="2" t="str">
        <f>IF(E173="",MAX($G$2:G172)+1,"")</f>
        <v/>
      </c>
      <c r="H173" t="str">
        <f t="shared" si="5"/>
        <v/>
      </c>
      <c r="I173" t="str">
        <f t="shared" si="4"/>
        <v/>
      </c>
    </row>
    <row r="174" spans="1:9" x14ac:dyDescent="0.25">
      <c r="A174">
        <v>1923</v>
      </c>
      <c r="B174">
        <v>3661713664</v>
      </c>
      <c r="E174" s="1" t="str">
        <f>IF(COUNTIF(C:C,A174)=0,1+MAX($E$2:E173),"")</f>
        <v/>
      </c>
      <c r="F174" s="1" t="str">
        <f>IFERROR(INDEX(A:A,MATCH(ROWS($2:174),E:E,0)),"")</f>
        <v/>
      </c>
      <c r="G174" s="2">
        <f>IF(E174="",MAX($G$2:G173)+1,"")</f>
        <v>62</v>
      </c>
      <c r="H174">
        <f t="shared" si="5"/>
        <v>1923</v>
      </c>
      <c r="I174">
        <f t="shared" si="4"/>
        <v>304.69</v>
      </c>
    </row>
    <row r="175" spans="1:9" x14ac:dyDescent="0.25">
      <c r="A175">
        <v>1924</v>
      </c>
      <c r="B175">
        <v>3673299232</v>
      </c>
      <c r="E175" s="1">
        <f>IF(COUNTIF(C:C,A175)=0,1+MAX($E$2:E174),"")</f>
        <v>113</v>
      </c>
      <c r="F175" s="1" t="str">
        <f>IFERROR(INDEX(A:A,MATCH(ROWS($2:175),E:E,0)),"")</f>
        <v/>
      </c>
      <c r="G175" s="2" t="str">
        <f>IF(E175="",MAX($G$2:G174)+1,"")</f>
        <v/>
      </c>
      <c r="H175" t="str">
        <f t="shared" si="5"/>
        <v/>
      </c>
      <c r="I175" t="str">
        <f t="shared" si="4"/>
        <v/>
      </c>
    </row>
    <row r="176" spans="1:9" x14ac:dyDescent="0.25">
      <c r="A176">
        <v>1925</v>
      </c>
      <c r="B176">
        <v>3699225696</v>
      </c>
      <c r="E176" s="1" t="str">
        <f>IF(COUNTIF(C:C,A176)=0,1+MAX($E$2:E175),"")</f>
        <v/>
      </c>
      <c r="F176" s="1" t="str">
        <f>IFERROR(INDEX(A:A,MATCH(ROWS($2:176),E:E,0)),"")</f>
        <v/>
      </c>
      <c r="G176" s="2">
        <f>IF(E176="",MAX($G$2:G175)+1,"")</f>
        <v>63</v>
      </c>
      <c r="H176">
        <f t="shared" si="5"/>
        <v>1925</v>
      </c>
      <c r="I176">
        <f t="shared" si="4"/>
        <v>304.83999999999997</v>
      </c>
    </row>
    <row r="177" spans="1:9" x14ac:dyDescent="0.25">
      <c r="A177">
        <v>1926</v>
      </c>
      <c r="B177">
        <v>3641924400</v>
      </c>
      <c r="E177" s="1">
        <f>IF(COUNTIF(C:C,A177)=0,1+MAX($E$2:E176),"")</f>
        <v>114</v>
      </c>
      <c r="F177" s="1" t="str">
        <f>IFERROR(INDEX(A:A,MATCH(ROWS($2:177),E:E,0)),"")</f>
        <v/>
      </c>
      <c r="G177" s="2" t="str">
        <f>IF(E177="",MAX($G$2:G176)+1,"")</f>
        <v/>
      </c>
      <c r="H177" t="str">
        <f t="shared" si="5"/>
        <v/>
      </c>
      <c r="I177" t="str">
        <f t="shared" si="4"/>
        <v/>
      </c>
    </row>
    <row r="178" spans="1:9" x14ac:dyDescent="0.25">
      <c r="A178">
        <v>1927</v>
      </c>
      <c r="B178">
        <v>3977378256</v>
      </c>
      <c r="E178" s="1">
        <f>IF(COUNTIF(C:C,A178)=0,1+MAX($E$2:E177),"")</f>
        <v>115</v>
      </c>
      <c r="F178" s="1" t="str">
        <f>IFERROR(INDEX(A:A,MATCH(ROWS($2:178),E:E,0)),"")</f>
        <v/>
      </c>
      <c r="G178" s="2" t="str">
        <f>IF(E178="",MAX($G$2:G177)+1,"")</f>
        <v/>
      </c>
      <c r="H178" t="str">
        <f t="shared" si="5"/>
        <v/>
      </c>
      <c r="I178" t="str">
        <f t="shared" si="4"/>
        <v/>
      </c>
    </row>
    <row r="179" spans="1:9" x14ac:dyDescent="0.25">
      <c r="A179">
        <v>1928</v>
      </c>
      <c r="B179">
        <v>3991121920</v>
      </c>
      <c r="E179" s="1" t="str">
        <f>IF(COUNTIF(C:C,A179)=0,1+MAX($E$2:E178),"")</f>
        <v/>
      </c>
      <c r="F179" s="1" t="str">
        <f>IFERROR(INDEX(A:A,MATCH(ROWS($2:179),E:E,0)),"")</f>
        <v/>
      </c>
      <c r="G179" s="2">
        <f>IF(E179="",MAX($G$2:G178)+1,"")</f>
        <v>64</v>
      </c>
      <c r="H179">
        <f t="shared" si="5"/>
        <v>1928</v>
      </c>
      <c r="I179">
        <f t="shared" si="4"/>
        <v>306.83999999999997</v>
      </c>
    </row>
    <row r="180" spans="1:9" x14ac:dyDescent="0.25">
      <c r="A180">
        <v>1929</v>
      </c>
      <c r="B180">
        <v>4290749184</v>
      </c>
      <c r="E180" s="1" t="str">
        <f>IF(COUNTIF(C:C,A180)=0,1+MAX($E$2:E179),"")</f>
        <v/>
      </c>
      <c r="F180" s="1" t="str">
        <f>IFERROR(INDEX(A:A,MATCH(ROWS($2:180),E:E,0)),"")</f>
        <v/>
      </c>
      <c r="G180" s="2">
        <f>IF(E180="",MAX($G$2:G179)+1,"")</f>
        <v>65</v>
      </c>
      <c r="H180">
        <f t="shared" si="5"/>
        <v>1929</v>
      </c>
      <c r="I180">
        <f t="shared" si="4"/>
        <v>305.62</v>
      </c>
    </row>
    <row r="181" spans="1:9" x14ac:dyDescent="0.25">
      <c r="A181">
        <v>1930</v>
      </c>
      <c r="B181">
        <v>3965451936</v>
      </c>
      <c r="E181" s="1">
        <f>IF(COUNTIF(C:C,A181)=0,1+MAX($E$2:E180),"")</f>
        <v>116</v>
      </c>
      <c r="F181" s="1" t="str">
        <f>IFERROR(INDEX(A:A,MATCH(ROWS($2:181),E:E,0)),"")</f>
        <v/>
      </c>
      <c r="G181" s="2" t="str">
        <f>IF(E181="",MAX($G$2:G180)+1,"")</f>
        <v/>
      </c>
      <c r="H181" t="str">
        <f t="shared" si="5"/>
        <v/>
      </c>
      <c r="I181" t="str">
        <f t="shared" si="4"/>
        <v/>
      </c>
    </row>
    <row r="182" spans="1:9" x14ac:dyDescent="0.25">
      <c r="A182">
        <v>1931</v>
      </c>
      <c r="B182">
        <v>3542868160</v>
      </c>
      <c r="E182" s="1" t="str">
        <f>IF(COUNTIF(C:C,A182)=0,1+MAX($E$2:E181),"")</f>
        <v/>
      </c>
      <c r="F182" s="1" t="str">
        <f>IFERROR(INDEX(A:A,MATCH(ROWS($2:182),E:E,0)),"")</f>
        <v/>
      </c>
      <c r="G182" s="2">
        <f>IF(E182="",MAX($G$2:G181)+1,"")</f>
        <v>66</v>
      </c>
      <c r="H182">
        <f t="shared" si="5"/>
        <v>1931</v>
      </c>
      <c r="I182">
        <f t="shared" si="4"/>
        <v>305.74</v>
      </c>
    </row>
    <row r="183" spans="1:9" x14ac:dyDescent="0.25">
      <c r="A183">
        <v>1932</v>
      </c>
      <c r="B183">
        <v>3196286736</v>
      </c>
      <c r="E183" s="1" t="str">
        <f>IF(COUNTIF(C:C,A183)=0,1+MAX($E$2:E182),"")</f>
        <v/>
      </c>
      <c r="F183" s="1" t="str">
        <f>IFERROR(INDEX(A:A,MATCH(ROWS($2:183),E:E,0)),"")</f>
        <v/>
      </c>
      <c r="G183" s="2">
        <f>IF(E183="",MAX($G$2:G182)+1,"")</f>
        <v>67</v>
      </c>
      <c r="H183">
        <f t="shared" si="5"/>
        <v>1932</v>
      </c>
      <c r="I183">
        <f t="shared" si="4"/>
        <v>308.26</v>
      </c>
    </row>
    <row r="184" spans="1:9" x14ac:dyDescent="0.25">
      <c r="A184">
        <v>1933</v>
      </c>
      <c r="B184">
        <v>3365596512</v>
      </c>
      <c r="E184" s="1" t="str">
        <f>IF(COUNTIF(C:C,A184)=0,1+MAX($E$2:E183),"")</f>
        <v/>
      </c>
      <c r="F184" s="1" t="str">
        <f>IFERROR(INDEX(A:A,MATCH(ROWS($2:184),E:E,0)),"")</f>
        <v/>
      </c>
      <c r="G184" s="2">
        <f>IF(E184="",MAX($G$2:G183)+1,"")</f>
        <v>68</v>
      </c>
      <c r="H184">
        <f t="shared" si="5"/>
        <v>1933</v>
      </c>
      <c r="I184">
        <f t="shared" si="4"/>
        <v>307.11</v>
      </c>
    </row>
    <row r="185" spans="1:9" x14ac:dyDescent="0.25">
      <c r="A185">
        <v>1934</v>
      </c>
      <c r="B185">
        <v>3661548784</v>
      </c>
      <c r="E185" s="1" t="str">
        <f>IF(COUNTIF(C:C,A185)=0,1+MAX($E$2:E184),"")</f>
        <v/>
      </c>
      <c r="F185" s="1" t="str">
        <f>IFERROR(INDEX(A:A,MATCH(ROWS($2:185),E:E,0)),"")</f>
        <v/>
      </c>
      <c r="G185" s="2">
        <f>IF(E185="",MAX($G$2:G184)+1,"")</f>
        <v>69</v>
      </c>
      <c r="H185">
        <f t="shared" si="5"/>
        <v>1934</v>
      </c>
      <c r="I185">
        <f t="shared" si="4"/>
        <v>308.35000000000002</v>
      </c>
    </row>
    <row r="186" spans="1:9" x14ac:dyDescent="0.25">
      <c r="A186">
        <v>1935</v>
      </c>
      <c r="B186">
        <v>3846511168</v>
      </c>
      <c r="E186" s="1" t="str">
        <f>IF(COUNTIF(C:C,A186)=0,1+MAX($E$2:E185),"")</f>
        <v/>
      </c>
      <c r="F186" s="1" t="str">
        <f>IFERROR(INDEX(A:A,MATCH(ROWS($2:186),E:E,0)),"")</f>
        <v/>
      </c>
      <c r="G186" s="2">
        <f>IF(E186="",MAX($G$2:G185)+1,"")</f>
        <v>70</v>
      </c>
      <c r="H186">
        <f t="shared" si="5"/>
        <v>1935</v>
      </c>
      <c r="I186">
        <f t="shared" si="4"/>
        <v>306.32</v>
      </c>
    </row>
    <row r="187" spans="1:9" x14ac:dyDescent="0.25">
      <c r="A187">
        <v>1936</v>
      </c>
      <c r="B187">
        <v>4223676000</v>
      </c>
      <c r="E187" s="1" t="str">
        <f>IF(COUNTIF(C:C,A187)=0,1+MAX($E$2:E186),"")</f>
        <v/>
      </c>
      <c r="F187" s="1" t="str">
        <f>IFERROR(INDEX(A:A,MATCH(ROWS($2:187),E:E,0)),"")</f>
        <v/>
      </c>
      <c r="G187" s="2">
        <f>IF(E187="",MAX($G$2:G186)+1,"")</f>
        <v>71</v>
      </c>
      <c r="H187">
        <f t="shared" si="5"/>
        <v>1936</v>
      </c>
      <c r="I187">
        <f t="shared" si="4"/>
        <v>308.3</v>
      </c>
    </row>
    <row r="188" spans="1:9" x14ac:dyDescent="0.25">
      <c r="A188">
        <v>1937</v>
      </c>
      <c r="B188">
        <v>4522870912</v>
      </c>
      <c r="E188" s="1" t="str">
        <f>IF(COUNTIF(C:C,A188)=0,1+MAX($E$2:E187),"")</f>
        <v/>
      </c>
      <c r="F188" s="1" t="str">
        <f>IFERROR(INDEX(A:A,MATCH(ROWS($2:188),E:E,0)),"")</f>
        <v/>
      </c>
      <c r="G188" s="2">
        <f>IF(E188="",MAX($G$2:G187)+1,"")</f>
        <v>72</v>
      </c>
      <c r="H188">
        <f t="shared" si="5"/>
        <v>1937</v>
      </c>
      <c r="I188">
        <f t="shared" si="4"/>
        <v>307.41000000000003</v>
      </c>
    </row>
    <row r="189" spans="1:9" x14ac:dyDescent="0.25">
      <c r="A189">
        <v>1938</v>
      </c>
      <c r="B189">
        <v>4264888672</v>
      </c>
      <c r="E189" s="1" t="str">
        <f>IF(COUNTIF(C:C,A189)=0,1+MAX($E$2:E188),"")</f>
        <v/>
      </c>
      <c r="F189" s="1" t="str">
        <f>IFERROR(INDEX(A:A,MATCH(ROWS($2:189),E:E,0)),"")</f>
        <v/>
      </c>
      <c r="G189" s="2">
        <f>IF(E189="",MAX($G$2:G188)+1,"")</f>
        <v>73</v>
      </c>
      <c r="H189">
        <f t="shared" si="5"/>
        <v>1938</v>
      </c>
      <c r="I189">
        <f t="shared" si="4"/>
        <v>311.07</v>
      </c>
    </row>
    <row r="190" spans="1:9" x14ac:dyDescent="0.25">
      <c r="A190">
        <v>1939</v>
      </c>
      <c r="B190">
        <v>4503129280</v>
      </c>
      <c r="E190" s="1" t="str">
        <f>IF(COUNTIF(C:C,A190)=0,1+MAX($E$2:E189),"")</f>
        <v/>
      </c>
      <c r="F190" s="1" t="str">
        <f>IFERROR(INDEX(A:A,MATCH(ROWS($2:190),E:E,0)),"")</f>
        <v/>
      </c>
      <c r="G190" s="2">
        <f>IF(E190="",MAX($G$2:G189)+1,"")</f>
        <v>74</v>
      </c>
      <c r="H190">
        <f t="shared" si="5"/>
        <v>1939</v>
      </c>
      <c r="I190">
        <f t="shared" si="4"/>
        <v>310.83</v>
      </c>
    </row>
    <row r="191" spans="1:9" x14ac:dyDescent="0.25">
      <c r="A191">
        <v>1940</v>
      </c>
      <c r="B191">
        <v>4904007520</v>
      </c>
      <c r="E191" s="1" t="str">
        <f>IF(COUNTIF(C:C,A191)=0,1+MAX($E$2:E190),"")</f>
        <v/>
      </c>
      <c r="F191" s="1" t="str">
        <f>IFERROR(INDEX(A:A,MATCH(ROWS($2:191),E:E,0)),"")</f>
        <v/>
      </c>
      <c r="G191" s="2">
        <f>IF(E191="",MAX($G$2:G190)+1,"")</f>
        <v>75</v>
      </c>
      <c r="H191">
        <f t="shared" si="5"/>
        <v>1940</v>
      </c>
      <c r="I191">
        <f t="shared" si="4"/>
        <v>310.38</v>
      </c>
    </row>
    <row r="192" spans="1:9" x14ac:dyDescent="0.25">
      <c r="A192">
        <v>1941</v>
      </c>
      <c r="B192">
        <v>5024655712</v>
      </c>
      <c r="E192" s="1" t="str">
        <f>IF(COUNTIF(C:C,A192)=0,1+MAX($E$2:E191),"")</f>
        <v/>
      </c>
      <c r="F192" s="1" t="str">
        <f>IFERROR(INDEX(A:A,MATCH(ROWS($2:192),E:E,0)),"")</f>
        <v/>
      </c>
      <c r="G192" s="2">
        <f>IF(E192="",MAX($G$2:G191)+1,"")</f>
        <v>76</v>
      </c>
      <c r="H192">
        <f t="shared" si="5"/>
        <v>1941</v>
      </c>
      <c r="I192">
        <f t="shared" si="4"/>
        <v>309.77</v>
      </c>
    </row>
    <row r="193" spans="1:9" x14ac:dyDescent="0.25">
      <c r="A193">
        <v>1942</v>
      </c>
      <c r="B193">
        <v>5039974896</v>
      </c>
      <c r="E193" s="1" t="str">
        <f>IF(COUNTIF(C:C,A193)=0,1+MAX($E$2:E192),"")</f>
        <v/>
      </c>
      <c r="F193" s="1" t="str">
        <f>IFERROR(INDEX(A:A,MATCH(ROWS($2:193),E:E,0)),"")</f>
        <v/>
      </c>
      <c r="G193" s="2">
        <f>IF(E193="",MAX($G$2:G192)+1,"")</f>
        <v>77</v>
      </c>
      <c r="H193">
        <f t="shared" si="5"/>
        <v>1942</v>
      </c>
      <c r="I193">
        <f t="shared" si="4"/>
        <v>312.37</v>
      </c>
    </row>
    <row r="194" spans="1:9" x14ac:dyDescent="0.25">
      <c r="A194">
        <v>1943</v>
      </c>
      <c r="B194">
        <v>5216282912</v>
      </c>
      <c r="E194" s="1">
        <f>IF(COUNTIF(C:C,A194)=0,1+MAX($E$2:E193),"")</f>
        <v>117</v>
      </c>
      <c r="F194" s="1" t="str">
        <f>IFERROR(INDEX(A:A,MATCH(ROWS($2:194),E:E,0)),"")</f>
        <v/>
      </c>
      <c r="G194" s="2" t="str">
        <f>IF(E194="",MAX($G$2:G193)+1,"")</f>
        <v/>
      </c>
      <c r="H194" t="str">
        <f t="shared" si="5"/>
        <v/>
      </c>
      <c r="I194" t="str">
        <f t="shared" si="4"/>
        <v/>
      </c>
    </row>
    <row r="195" spans="1:9" x14ac:dyDescent="0.25">
      <c r="A195">
        <v>1944</v>
      </c>
      <c r="B195">
        <v>5181123168</v>
      </c>
      <c r="E195" s="1" t="str">
        <f>IF(COUNTIF(C:C,A195)=0,1+MAX($E$2:E194),"")</f>
        <v/>
      </c>
      <c r="F195" s="1" t="str">
        <f>IFERROR(INDEX(A:A,MATCH(ROWS($2:195),E:E,0)),"")</f>
        <v/>
      </c>
      <c r="G195" s="2">
        <f>IF(E195="",MAX($G$2:G194)+1,"")</f>
        <v>78</v>
      </c>
      <c r="H195">
        <f t="shared" si="5"/>
        <v>1944</v>
      </c>
      <c r="I195">
        <f t="shared" si="4"/>
        <v>312.36</v>
      </c>
    </row>
    <row r="196" spans="1:9" x14ac:dyDescent="0.25">
      <c r="A196">
        <v>1945</v>
      </c>
      <c r="B196">
        <v>4333394480</v>
      </c>
      <c r="E196" s="1" t="str">
        <f>IF(COUNTIF(C:C,A196)=0,1+MAX($E$2:E195),"")</f>
        <v/>
      </c>
      <c r="F196" s="1" t="str">
        <f>IFERROR(INDEX(A:A,MATCH(ROWS($2:196),E:E,0)),"")</f>
        <v/>
      </c>
      <c r="G196" s="2">
        <f>IF(E196="",MAX($G$2:G195)+1,"")</f>
        <v>79</v>
      </c>
      <c r="H196">
        <f t="shared" si="5"/>
        <v>1945</v>
      </c>
      <c r="I196">
        <f t="shared" ref="I196:I259" si="6">IFERROR(INDEX(D:D, G196, 1),"")</f>
        <v>310.94</v>
      </c>
    </row>
    <row r="197" spans="1:9" x14ac:dyDescent="0.25">
      <c r="A197">
        <v>1946</v>
      </c>
      <c r="B197">
        <v>4730660016</v>
      </c>
      <c r="E197" s="1" t="str">
        <f>IF(COUNTIF(C:C,A197)=0,1+MAX($E$2:E196),"")</f>
        <v/>
      </c>
      <c r="F197" s="1" t="str">
        <f>IFERROR(INDEX(A:A,MATCH(ROWS($2:197),E:E,0)),"")</f>
        <v/>
      </c>
      <c r="G197" s="2">
        <f>IF(E197="",MAX($G$2:G196)+1,"")</f>
        <v>80</v>
      </c>
      <c r="H197">
        <f t="shared" ref="H197:H260" si="7">IFERROR(INDEX(C:C, G197, 1),"")</f>
        <v>1946</v>
      </c>
      <c r="I197">
        <f t="shared" si="6"/>
        <v>312.26</v>
      </c>
    </row>
    <row r="198" spans="1:9" x14ac:dyDescent="0.25">
      <c r="A198">
        <v>1947</v>
      </c>
      <c r="B198">
        <v>5236563152</v>
      </c>
      <c r="E198" s="1" t="str">
        <f>IF(COUNTIF(C:C,A198)=0,1+MAX($E$2:E197),"")</f>
        <v/>
      </c>
      <c r="F198" s="1" t="str">
        <f>IFERROR(INDEX(A:A,MATCH(ROWS($2:198),E:E,0)),"")</f>
        <v/>
      </c>
      <c r="G198" s="2">
        <f>IF(E198="",MAX($G$2:G197)+1,"")</f>
        <v>81</v>
      </c>
      <c r="H198">
        <f t="shared" si="7"/>
        <v>1947</v>
      </c>
      <c r="I198">
        <f t="shared" si="6"/>
        <v>311.61</v>
      </c>
    </row>
    <row r="199" spans="1:9" x14ac:dyDescent="0.25">
      <c r="A199">
        <v>1948</v>
      </c>
      <c r="B199">
        <v>5505427472</v>
      </c>
      <c r="E199" s="1" t="str">
        <f>IF(COUNTIF(C:C,A199)=0,1+MAX($E$2:E198),"")</f>
        <v/>
      </c>
      <c r="F199" s="1" t="str">
        <f>IFERROR(INDEX(A:A,MATCH(ROWS($2:199),E:E,0)),"")</f>
        <v/>
      </c>
      <c r="G199" s="2">
        <f>IF(E199="",MAX($G$2:G198)+1,"")</f>
        <v>82</v>
      </c>
      <c r="H199">
        <f t="shared" si="7"/>
        <v>1948</v>
      </c>
      <c r="I199">
        <f t="shared" si="6"/>
        <v>311.57</v>
      </c>
    </row>
    <row r="200" spans="1:9" x14ac:dyDescent="0.25">
      <c r="A200">
        <v>1949</v>
      </c>
      <c r="B200">
        <v>5244854784</v>
      </c>
      <c r="E200" s="1" t="str">
        <f>IF(COUNTIF(C:C,A200)=0,1+MAX($E$2:E199),"")</f>
        <v/>
      </c>
      <c r="F200" s="1" t="str">
        <f>IFERROR(INDEX(A:A,MATCH(ROWS($2:200),E:E,0)),"")</f>
        <v/>
      </c>
      <c r="G200" s="2">
        <f>IF(E200="",MAX($G$2:G199)+1,"")</f>
        <v>83</v>
      </c>
      <c r="H200">
        <f t="shared" si="7"/>
        <v>1949</v>
      </c>
      <c r="I200">
        <f t="shared" si="6"/>
        <v>309.69</v>
      </c>
    </row>
    <row r="201" spans="1:9" x14ac:dyDescent="0.25">
      <c r="A201">
        <v>1950</v>
      </c>
      <c r="B201">
        <v>5786141168</v>
      </c>
      <c r="E201" s="1" t="str">
        <f>IF(COUNTIF(C:C,A201)=0,1+MAX($E$2:E200),"")</f>
        <v/>
      </c>
      <c r="F201" s="1" t="str">
        <f>IFERROR(INDEX(A:A,MATCH(ROWS($2:201),E:E,0)),"")</f>
        <v/>
      </c>
      <c r="G201" s="2">
        <f>IF(E201="",MAX($G$2:G200)+1,"")</f>
        <v>84</v>
      </c>
      <c r="H201">
        <f t="shared" si="7"/>
        <v>1950</v>
      </c>
      <c r="I201">
        <f t="shared" si="6"/>
        <v>312.83</v>
      </c>
    </row>
    <row r="202" spans="1:9" x14ac:dyDescent="0.25">
      <c r="A202">
        <v>1951</v>
      </c>
      <c r="B202">
        <v>6226396416</v>
      </c>
      <c r="E202" s="1">
        <f>IF(COUNTIF(C:C,A202)=0,1+MAX($E$2:E201),"")</f>
        <v>118</v>
      </c>
      <c r="F202" s="1" t="str">
        <f>IFERROR(INDEX(A:A,MATCH(ROWS($2:202),E:E,0)),"")</f>
        <v/>
      </c>
      <c r="G202" s="2" t="str">
        <f>IF(E202="",MAX($G$2:G201)+1,"")</f>
        <v/>
      </c>
      <c r="H202" t="str">
        <f t="shared" si="7"/>
        <v/>
      </c>
      <c r="I202" t="str">
        <f t="shared" si="6"/>
        <v/>
      </c>
    </row>
    <row r="203" spans="1:9" x14ac:dyDescent="0.25">
      <c r="A203">
        <v>1952</v>
      </c>
      <c r="B203">
        <v>6310375296</v>
      </c>
      <c r="E203" s="1" t="str">
        <f>IF(COUNTIF(C:C,A203)=0,1+MAX($E$2:E202),"")</f>
        <v/>
      </c>
      <c r="F203" s="1" t="str">
        <f>IFERROR(INDEX(A:A,MATCH(ROWS($2:203),E:E,0)),"")</f>
        <v/>
      </c>
      <c r="G203" s="2">
        <f>IF(E203="",MAX($G$2:G202)+1,"")</f>
        <v>85</v>
      </c>
      <c r="H203">
        <f t="shared" si="7"/>
        <v>1952</v>
      </c>
      <c r="I203">
        <f t="shared" si="6"/>
        <v>312.18</v>
      </c>
    </row>
    <row r="204" spans="1:9" x14ac:dyDescent="0.25">
      <c r="A204">
        <v>1953</v>
      </c>
      <c r="B204">
        <v>6486280272</v>
      </c>
      <c r="E204" s="1">
        <f>IF(COUNTIF(C:C,A204)=0,1+MAX($E$2:E203),"")</f>
        <v>119</v>
      </c>
      <c r="F204" s="1" t="str">
        <f>IFERROR(INDEX(A:A,MATCH(ROWS($2:204),E:E,0)),"")</f>
        <v/>
      </c>
      <c r="G204" s="2" t="str">
        <f>IF(E204="",MAX($G$2:G203)+1,"")</f>
        <v/>
      </c>
      <c r="H204" t="str">
        <f t="shared" si="7"/>
        <v/>
      </c>
      <c r="I204" t="str">
        <f t="shared" si="6"/>
        <v/>
      </c>
    </row>
    <row r="205" spans="1:9" x14ac:dyDescent="0.25">
      <c r="A205">
        <v>1954</v>
      </c>
      <c r="B205">
        <v>6629183600</v>
      </c>
      <c r="E205" s="1" t="str">
        <f>IF(COUNTIF(C:C,A205)=0,1+MAX($E$2:E204),"")</f>
        <v/>
      </c>
      <c r="F205" s="1" t="str">
        <f>IFERROR(INDEX(A:A,MATCH(ROWS($2:205),E:E,0)),"")</f>
        <v/>
      </c>
      <c r="G205" s="2">
        <f>IF(E205="",MAX($G$2:G204)+1,"")</f>
        <v>86</v>
      </c>
      <c r="H205">
        <f t="shared" si="7"/>
        <v>1954</v>
      </c>
      <c r="I205">
        <f t="shared" si="6"/>
        <v>312.73</v>
      </c>
    </row>
    <row r="206" spans="1:9" x14ac:dyDescent="0.25">
      <c r="A206">
        <v>1955</v>
      </c>
      <c r="B206">
        <v>7258204464</v>
      </c>
      <c r="E206" s="1" t="str">
        <f>IF(COUNTIF(C:C,A206)=0,1+MAX($E$2:E205),"")</f>
        <v/>
      </c>
      <c r="F206" s="1" t="str">
        <f>IFERROR(INDEX(A:A,MATCH(ROWS($2:206),E:E,0)),"")</f>
        <v/>
      </c>
      <c r="G206" s="2">
        <f>IF(E206="",MAX($G$2:G205)+1,"")</f>
        <v>87</v>
      </c>
      <c r="H206">
        <f t="shared" si="7"/>
        <v>1955</v>
      </c>
      <c r="I206">
        <f t="shared" si="6"/>
        <v>314.70999999999998</v>
      </c>
    </row>
    <row r="207" spans="1:9" x14ac:dyDescent="0.25">
      <c r="A207">
        <v>1956</v>
      </c>
      <c r="B207">
        <v>7725118976</v>
      </c>
      <c r="E207" s="1" t="str">
        <f>IF(COUNTIF(C:C,A207)=0,1+MAX($E$2:E206),"")</f>
        <v/>
      </c>
      <c r="F207" s="1" t="str">
        <f>IFERROR(INDEX(A:A,MATCH(ROWS($2:207),E:E,0)),"")</f>
        <v/>
      </c>
      <c r="G207" s="2">
        <f>IF(E207="",MAX($G$2:G206)+1,"")</f>
        <v>88</v>
      </c>
      <c r="H207">
        <f t="shared" si="7"/>
        <v>1956</v>
      </c>
      <c r="I207">
        <f t="shared" si="6"/>
        <v>315.33999999999997</v>
      </c>
    </row>
    <row r="208" spans="1:9" x14ac:dyDescent="0.25">
      <c r="A208">
        <v>1957</v>
      </c>
      <c r="B208">
        <v>7964755568</v>
      </c>
      <c r="E208" s="1" t="str">
        <f>IF(COUNTIF(C:C,A208)=0,1+MAX($E$2:E207),"")</f>
        <v/>
      </c>
      <c r="F208" s="1" t="str">
        <f>IFERROR(INDEX(A:A,MATCH(ROWS($2:208),E:E,0)),"")</f>
        <v/>
      </c>
      <c r="G208" s="2">
        <f>IF(E208="",MAX($G$2:G207)+1,"")</f>
        <v>89</v>
      </c>
      <c r="H208">
        <f t="shared" si="7"/>
        <v>1957</v>
      </c>
      <c r="I208">
        <f t="shared" si="6"/>
        <v>315.33999999999997</v>
      </c>
    </row>
    <row r="209" spans="1:9" x14ac:dyDescent="0.25">
      <c r="A209">
        <v>1958</v>
      </c>
      <c r="B209">
        <v>8215483088</v>
      </c>
      <c r="E209" s="1" t="str">
        <f>IF(COUNTIF(C:C,A209)=0,1+MAX($E$2:E208),"")</f>
        <v/>
      </c>
      <c r="F209" s="1" t="str">
        <f>IFERROR(INDEX(A:A,MATCH(ROWS($2:209),E:E,0)),"")</f>
        <v/>
      </c>
      <c r="G209" s="2">
        <f>IF(E209="",MAX($G$2:G208)+1,"")</f>
        <v>90</v>
      </c>
      <c r="H209">
        <f t="shared" si="7"/>
        <v>1958</v>
      </c>
      <c r="I209">
        <f t="shared" si="6"/>
        <v>315.33999999999997</v>
      </c>
    </row>
    <row r="210" spans="1:9" x14ac:dyDescent="0.25">
      <c r="A210">
        <v>1959</v>
      </c>
      <c r="B210">
        <v>8989176487</v>
      </c>
      <c r="E210" s="1" t="str">
        <f>IF(COUNTIF(C:C,A210)=0,1+MAX($E$2:E209),"")</f>
        <v/>
      </c>
      <c r="F210" s="1" t="str">
        <f>IFERROR(INDEX(A:A,MATCH(ROWS($2:210),E:E,0)),"")</f>
        <v/>
      </c>
      <c r="G210" s="2">
        <f>IF(E210="",MAX($G$2:G209)+1,"")</f>
        <v>91</v>
      </c>
      <c r="H210">
        <f t="shared" si="7"/>
        <v>1959</v>
      </c>
      <c r="I210">
        <f t="shared" si="6"/>
        <v>315.97000000000003</v>
      </c>
    </row>
    <row r="211" spans="1:9" x14ac:dyDescent="0.25">
      <c r="A211">
        <v>1960</v>
      </c>
      <c r="B211">
        <v>9410529753</v>
      </c>
      <c r="E211" s="1" t="str">
        <f>IF(COUNTIF(C:C,A211)=0,1+MAX($E$2:E210),"")</f>
        <v/>
      </c>
      <c r="F211" s="1" t="str">
        <f>IFERROR(INDEX(A:A,MATCH(ROWS($2:211),E:E,0)),"")</f>
        <v/>
      </c>
      <c r="G211" s="2">
        <f>IF(E211="",MAX($G$2:G210)+1,"")</f>
        <v>92</v>
      </c>
      <c r="H211">
        <f t="shared" si="7"/>
        <v>1960</v>
      </c>
      <c r="I211">
        <f t="shared" si="6"/>
        <v>316.91000000000003</v>
      </c>
    </row>
    <row r="212" spans="1:9" x14ac:dyDescent="0.25">
      <c r="A212">
        <v>1961</v>
      </c>
      <c r="B212">
        <v>9452107735</v>
      </c>
      <c r="E212" s="1" t="str">
        <f>IF(COUNTIF(C:C,A212)=0,1+MAX($E$2:E211),"")</f>
        <v/>
      </c>
      <c r="F212" s="1" t="str">
        <f>IFERROR(INDEX(A:A,MATCH(ROWS($2:212),E:E,0)),"")</f>
        <v/>
      </c>
      <c r="G212" s="2">
        <f>IF(E212="",MAX($G$2:G211)+1,"")</f>
        <v>93</v>
      </c>
      <c r="H212">
        <f t="shared" si="7"/>
        <v>1961</v>
      </c>
      <c r="I212">
        <f t="shared" si="6"/>
        <v>317.64</v>
      </c>
    </row>
    <row r="213" spans="1:9" x14ac:dyDescent="0.25">
      <c r="A213">
        <v>1962</v>
      </c>
      <c r="B213">
        <v>9838202053</v>
      </c>
      <c r="E213" s="1" t="str">
        <f>IF(COUNTIF(C:C,A213)=0,1+MAX($E$2:E212),"")</f>
        <v/>
      </c>
      <c r="F213" s="1" t="str">
        <f>IFERROR(INDEX(A:A,MATCH(ROWS($2:213),E:E,0)),"")</f>
        <v/>
      </c>
      <c r="G213" s="2">
        <f>IF(E213="",MAX($G$2:G212)+1,"")</f>
        <v>94</v>
      </c>
      <c r="H213">
        <f t="shared" si="7"/>
        <v>1962</v>
      </c>
      <c r="I213">
        <f t="shared" si="6"/>
        <v>318.45</v>
      </c>
    </row>
    <row r="214" spans="1:9" x14ac:dyDescent="0.25">
      <c r="A214">
        <v>1963</v>
      </c>
      <c r="B214">
        <v>10379067957</v>
      </c>
      <c r="E214" s="1" t="str">
        <f>IF(COUNTIF(C:C,A214)=0,1+MAX($E$2:E213),"")</f>
        <v/>
      </c>
      <c r="F214" s="1" t="str">
        <f>IFERROR(INDEX(A:A,MATCH(ROWS($2:214),E:E,0)),"")</f>
        <v/>
      </c>
      <c r="G214" s="2">
        <f>IF(E214="",MAX($G$2:G213)+1,"")</f>
        <v>95</v>
      </c>
      <c r="H214">
        <f t="shared" si="7"/>
        <v>1963</v>
      </c>
      <c r="I214">
        <f t="shared" si="6"/>
        <v>318.99</v>
      </c>
    </row>
    <row r="215" spans="1:9" x14ac:dyDescent="0.25">
      <c r="A215">
        <v>1964</v>
      </c>
      <c r="B215">
        <v>10969325141</v>
      </c>
      <c r="E215" s="1" t="str">
        <f>IF(COUNTIF(C:C,A215)=0,1+MAX($E$2:E214),"")</f>
        <v/>
      </c>
      <c r="F215" s="1" t="str">
        <f>IFERROR(INDEX(A:A,MATCH(ROWS($2:215),E:E,0)),"")</f>
        <v/>
      </c>
      <c r="G215" s="2">
        <f>IF(E215="",MAX($G$2:G214)+1,"")</f>
        <v>96</v>
      </c>
      <c r="H215">
        <f t="shared" si="7"/>
        <v>1964</v>
      </c>
      <c r="I215">
        <f t="shared" si="6"/>
        <v>319.62</v>
      </c>
    </row>
    <row r="216" spans="1:9" x14ac:dyDescent="0.25">
      <c r="A216">
        <v>1965</v>
      </c>
      <c r="B216">
        <v>11466150222</v>
      </c>
      <c r="E216" s="1" t="str">
        <f>IF(COUNTIF(C:C,A216)=0,1+MAX($E$2:E215),"")</f>
        <v/>
      </c>
      <c r="F216" s="1" t="str">
        <f>IFERROR(INDEX(A:A,MATCH(ROWS($2:216),E:E,0)),"")</f>
        <v/>
      </c>
      <c r="G216" s="2">
        <f>IF(E216="",MAX($G$2:G215)+1,"")</f>
        <v>97</v>
      </c>
      <c r="H216">
        <f t="shared" si="7"/>
        <v>1965</v>
      </c>
      <c r="I216">
        <f t="shared" si="6"/>
        <v>320.04000000000002</v>
      </c>
    </row>
    <row r="217" spans="1:9" x14ac:dyDescent="0.25">
      <c r="A217">
        <v>1966</v>
      </c>
      <c r="B217">
        <v>12045555868</v>
      </c>
      <c r="E217" s="1" t="str">
        <f>IF(COUNTIF(C:C,A217)=0,1+MAX($E$2:E216),"")</f>
        <v/>
      </c>
      <c r="F217" s="1" t="str">
        <f>IFERROR(INDEX(A:A,MATCH(ROWS($2:217),E:E,0)),"")</f>
        <v/>
      </c>
      <c r="G217" s="2">
        <f>IF(E217="",MAX($G$2:G216)+1,"")</f>
        <v>98</v>
      </c>
      <c r="H217">
        <f t="shared" si="7"/>
        <v>1966</v>
      </c>
      <c r="I217">
        <f t="shared" si="6"/>
        <v>321.38</v>
      </c>
    </row>
    <row r="218" spans="1:9" x14ac:dyDescent="0.25">
      <c r="A218">
        <v>1967</v>
      </c>
      <c r="B218">
        <v>12431009376</v>
      </c>
      <c r="E218" s="1" t="str">
        <f>IF(COUNTIF(C:C,A218)=0,1+MAX($E$2:E217),"")</f>
        <v/>
      </c>
      <c r="F218" s="1" t="str">
        <f>IFERROR(INDEX(A:A,MATCH(ROWS($2:218),E:E,0)),"")</f>
        <v/>
      </c>
      <c r="G218" s="2">
        <f>IF(E218="",MAX($G$2:G217)+1,"")</f>
        <v>99</v>
      </c>
      <c r="H218">
        <f t="shared" si="7"/>
        <v>1967</v>
      </c>
      <c r="I218">
        <f t="shared" si="6"/>
        <v>322.16000000000003</v>
      </c>
    </row>
    <row r="219" spans="1:9" x14ac:dyDescent="0.25">
      <c r="A219">
        <v>1968</v>
      </c>
      <c r="B219">
        <v>13063449642</v>
      </c>
      <c r="E219" s="1" t="str">
        <f>IF(COUNTIF(C:C,A219)=0,1+MAX($E$2:E218),"")</f>
        <v/>
      </c>
      <c r="F219" s="1" t="str">
        <f>IFERROR(INDEX(A:A,MATCH(ROWS($2:219),E:E,0)),"")</f>
        <v/>
      </c>
      <c r="G219" s="2">
        <f>IF(E219="",MAX($G$2:G218)+1,"")</f>
        <v>100</v>
      </c>
      <c r="H219">
        <f t="shared" si="7"/>
        <v>1968</v>
      </c>
      <c r="I219">
        <f t="shared" si="6"/>
        <v>323.04000000000002</v>
      </c>
    </row>
    <row r="220" spans="1:9" x14ac:dyDescent="0.25">
      <c r="A220">
        <v>1969</v>
      </c>
      <c r="B220">
        <v>13846427335</v>
      </c>
      <c r="E220" s="1" t="str">
        <f>IF(COUNTIF(C:C,A220)=0,1+MAX($E$2:E219),"")</f>
        <v/>
      </c>
      <c r="F220" s="1" t="str">
        <f>IFERROR(INDEX(A:A,MATCH(ROWS($2:220),E:E,0)),"")</f>
        <v/>
      </c>
      <c r="G220" s="2">
        <f>IF(E220="",MAX($G$2:G219)+1,"")</f>
        <v>101</v>
      </c>
      <c r="H220">
        <f t="shared" si="7"/>
        <v>1969</v>
      </c>
      <c r="I220">
        <f t="shared" si="6"/>
        <v>324.62</v>
      </c>
    </row>
    <row r="221" spans="1:9" x14ac:dyDescent="0.25">
      <c r="A221">
        <v>1970</v>
      </c>
      <c r="B221">
        <v>14845814983</v>
      </c>
      <c r="E221" s="1" t="str">
        <f>IF(COUNTIF(C:C,A221)=0,1+MAX($E$2:E220),"")</f>
        <v/>
      </c>
      <c r="F221" s="1" t="str">
        <f>IFERROR(INDEX(A:A,MATCH(ROWS($2:221),E:E,0)),"")</f>
        <v/>
      </c>
      <c r="G221" s="2">
        <f>IF(E221="",MAX($G$2:G220)+1,"")</f>
        <v>102</v>
      </c>
      <c r="H221">
        <f t="shared" si="7"/>
        <v>1970</v>
      </c>
      <c r="I221">
        <f t="shared" si="6"/>
        <v>325.68</v>
      </c>
    </row>
    <row r="222" spans="1:9" x14ac:dyDescent="0.25">
      <c r="A222">
        <v>1971</v>
      </c>
      <c r="B222">
        <v>15409717552</v>
      </c>
      <c r="E222" s="1" t="str">
        <f>IF(COUNTIF(C:C,A222)=0,1+MAX($E$2:E221),"")</f>
        <v/>
      </c>
      <c r="F222" s="1" t="str">
        <f>IFERROR(INDEX(A:A,MATCH(ROWS($2:222),E:E,0)),"")</f>
        <v/>
      </c>
      <c r="G222" s="2">
        <f>IF(E222="",MAX($G$2:G221)+1,"")</f>
        <v>103</v>
      </c>
      <c r="H222">
        <f t="shared" si="7"/>
        <v>1971</v>
      </c>
      <c r="I222">
        <f t="shared" si="6"/>
        <v>326.32</v>
      </c>
    </row>
    <row r="223" spans="1:9" x14ac:dyDescent="0.25">
      <c r="A223">
        <v>1972</v>
      </c>
      <c r="B223">
        <v>16023990774</v>
      </c>
      <c r="E223" s="1" t="str">
        <f>IF(COUNTIF(C:C,A223)=0,1+MAX($E$2:E222),"")</f>
        <v/>
      </c>
      <c r="F223" s="1" t="str">
        <f>IFERROR(INDEX(A:A,MATCH(ROWS($2:223),E:E,0)),"")</f>
        <v/>
      </c>
      <c r="G223" s="2">
        <f>IF(E223="",MAX($G$2:G222)+1,"")</f>
        <v>104</v>
      </c>
      <c r="H223">
        <f t="shared" si="7"/>
        <v>1972</v>
      </c>
      <c r="I223">
        <f t="shared" si="6"/>
        <v>327.45</v>
      </c>
    </row>
    <row r="224" spans="1:9" x14ac:dyDescent="0.25">
      <c r="A224">
        <v>1973</v>
      </c>
      <c r="B224">
        <v>16893361429</v>
      </c>
      <c r="E224" s="1" t="str">
        <f>IF(COUNTIF(C:C,A224)=0,1+MAX($E$2:E223),"")</f>
        <v/>
      </c>
      <c r="F224" s="1" t="str">
        <f>IFERROR(INDEX(A:A,MATCH(ROWS($2:224),E:E,0)),"")</f>
        <v/>
      </c>
      <c r="G224" s="2">
        <f>IF(E224="",MAX($G$2:G223)+1,"")</f>
        <v>105</v>
      </c>
      <c r="H224">
        <f t="shared" si="7"/>
        <v>1973</v>
      </c>
      <c r="I224">
        <f t="shared" si="6"/>
        <v>329.68</v>
      </c>
    </row>
    <row r="225" spans="1:9" x14ac:dyDescent="0.25">
      <c r="A225">
        <v>1974</v>
      </c>
      <c r="B225">
        <v>16923578710</v>
      </c>
      <c r="E225" s="1" t="str">
        <f>IF(COUNTIF(C:C,A225)=0,1+MAX($E$2:E224),"")</f>
        <v/>
      </c>
      <c r="F225" s="1" t="str">
        <f>IFERROR(INDEX(A:A,MATCH(ROWS($2:225),E:E,0)),"")</f>
        <v/>
      </c>
      <c r="G225" s="2">
        <f>IF(E225="",MAX($G$2:G224)+1,"")</f>
        <v>106</v>
      </c>
      <c r="H225">
        <f t="shared" si="7"/>
        <v>1974</v>
      </c>
      <c r="I225">
        <f t="shared" si="6"/>
        <v>330.18</v>
      </c>
    </row>
    <row r="226" spans="1:9" x14ac:dyDescent="0.25">
      <c r="A226">
        <v>1975</v>
      </c>
      <c r="B226">
        <v>16825640953</v>
      </c>
      <c r="E226" s="1" t="str">
        <f>IF(COUNTIF(C:C,A226)=0,1+MAX($E$2:E225),"")</f>
        <v/>
      </c>
      <c r="F226" s="1" t="str">
        <f>IFERROR(INDEX(A:A,MATCH(ROWS($2:226),E:E,0)),"")</f>
        <v/>
      </c>
      <c r="G226" s="2">
        <f>IF(E226="",MAX($G$2:G225)+1,"")</f>
        <v>107</v>
      </c>
      <c r="H226">
        <f t="shared" si="7"/>
        <v>1975</v>
      </c>
      <c r="I226">
        <f t="shared" si="6"/>
        <v>331.11</v>
      </c>
    </row>
    <row r="227" spans="1:9" x14ac:dyDescent="0.25">
      <c r="A227">
        <v>1976</v>
      </c>
      <c r="B227">
        <v>17800972415</v>
      </c>
      <c r="E227" s="1" t="str">
        <f>IF(COUNTIF(C:C,A227)=0,1+MAX($E$2:E226),"")</f>
        <v/>
      </c>
      <c r="F227" s="1" t="str">
        <f>IFERROR(INDEX(A:A,MATCH(ROWS($2:227),E:E,0)),"")</f>
        <v/>
      </c>
      <c r="G227" s="2">
        <f>IF(E227="",MAX($G$2:G226)+1,"")</f>
        <v>108</v>
      </c>
      <c r="H227">
        <f t="shared" si="7"/>
        <v>1976</v>
      </c>
      <c r="I227">
        <f t="shared" si="6"/>
        <v>332.04</v>
      </c>
    </row>
    <row r="228" spans="1:9" x14ac:dyDescent="0.25">
      <c r="A228">
        <v>1977</v>
      </c>
      <c r="B228">
        <v>18355439225</v>
      </c>
      <c r="E228" s="1" t="str">
        <f>IF(COUNTIF(C:C,A228)=0,1+MAX($E$2:E227),"")</f>
        <v/>
      </c>
      <c r="F228" s="1" t="str">
        <f>IFERROR(INDEX(A:A,MATCH(ROWS($2:228),E:E,0)),"")</f>
        <v/>
      </c>
      <c r="G228" s="2">
        <f>IF(E228="",MAX($G$2:G227)+1,"")</f>
        <v>109</v>
      </c>
      <c r="H228">
        <f t="shared" si="7"/>
        <v>1977</v>
      </c>
      <c r="I228">
        <f t="shared" si="6"/>
        <v>333.83</v>
      </c>
    </row>
    <row r="229" spans="1:9" x14ac:dyDescent="0.25">
      <c r="A229">
        <v>1978</v>
      </c>
      <c r="B229">
        <v>18561698852</v>
      </c>
      <c r="E229" s="1" t="str">
        <f>IF(COUNTIF(C:C,A229)=0,1+MAX($E$2:E228),"")</f>
        <v/>
      </c>
      <c r="F229" s="1" t="str">
        <f>IFERROR(INDEX(A:A,MATCH(ROWS($2:229),E:E,0)),"")</f>
        <v/>
      </c>
      <c r="G229" s="2">
        <f>IF(E229="",MAX($G$2:G228)+1,"")</f>
        <v>110</v>
      </c>
      <c r="H229">
        <f t="shared" si="7"/>
        <v>1978</v>
      </c>
      <c r="I229">
        <f t="shared" si="6"/>
        <v>335.4</v>
      </c>
    </row>
    <row r="230" spans="1:9" x14ac:dyDescent="0.25">
      <c r="A230">
        <v>1979</v>
      </c>
      <c r="B230">
        <v>19594228807</v>
      </c>
      <c r="E230" s="1" t="str">
        <f>IF(COUNTIF(C:C,A230)=0,1+MAX($E$2:E229),"")</f>
        <v/>
      </c>
      <c r="F230" s="1" t="str">
        <f>IFERROR(INDEX(A:A,MATCH(ROWS($2:230),E:E,0)),"")</f>
        <v/>
      </c>
      <c r="G230" s="2">
        <f>IF(E230="",MAX($G$2:G229)+1,"")</f>
        <v>111</v>
      </c>
      <c r="H230">
        <f t="shared" si="7"/>
        <v>1979</v>
      </c>
      <c r="I230">
        <f t="shared" si="6"/>
        <v>336.84</v>
      </c>
    </row>
    <row r="231" spans="1:9" x14ac:dyDescent="0.25">
      <c r="A231">
        <v>1980</v>
      </c>
      <c r="B231">
        <v>19388094366</v>
      </c>
      <c r="E231" s="1" t="str">
        <f>IF(COUNTIF(C:C,A231)=0,1+MAX($E$2:E230),"")</f>
        <v/>
      </c>
      <c r="F231" s="1" t="str">
        <f>IFERROR(INDEX(A:A,MATCH(ROWS($2:231),E:E,0)),"")</f>
        <v/>
      </c>
      <c r="G231" s="2">
        <f>IF(E231="",MAX($G$2:G230)+1,"")</f>
        <v>112</v>
      </c>
      <c r="H231">
        <f t="shared" si="7"/>
        <v>1980</v>
      </c>
      <c r="I231">
        <f t="shared" si="6"/>
        <v>338.75</v>
      </c>
    </row>
    <row r="232" spans="1:9" x14ac:dyDescent="0.25">
      <c r="A232">
        <v>1981</v>
      </c>
      <c r="B232">
        <v>18787122618</v>
      </c>
      <c r="E232" s="1" t="str">
        <f>IF(COUNTIF(C:C,A232)=0,1+MAX($E$2:E231),"")</f>
        <v/>
      </c>
      <c r="F232" s="1" t="str">
        <f>IFERROR(INDEX(A:A,MATCH(ROWS($2:232),E:E,0)),"")</f>
        <v/>
      </c>
      <c r="G232" s="2">
        <f>IF(E232="",MAX($G$2:G231)+1,"")</f>
        <v>113</v>
      </c>
      <c r="H232">
        <f t="shared" si="7"/>
        <v>1981</v>
      </c>
      <c r="I232">
        <f t="shared" si="6"/>
        <v>340.11</v>
      </c>
    </row>
    <row r="233" spans="1:9" x14ac:dyDescent="0.25">
      <c r="A233">
        <v>1982</v>
      </c>
      <c r="B233">
        <v>18624075692</v>
      </c>
      <c r="E233" s="1" t="str">
        <f>IF(COUNTIF(C:C,A233)=0,1+MAX($E$2:E232),"")</f>
        <v/>
      </c>
      <c r="F233" s="1" t="str">
        <f>IFERROR(INDEX(A:A,MATCH(ROWS($2:233),E:E,0)),"")</f>
        <v/>
      </c>
      <c r="G233" s="2">
        <f>IF(E233="",MAX($G$2:G232)+1,"")</f>
        <v>114</v>
      </c>
      <c r="H233">
        <f t="shared" si="7"/>
        <v>1982</v>
      </c>
      <c r="I233">
        <f t="shared" si="6"/>
        <v>341.45</v>
      </c>
    </row>
    <row r="234" spans="1:9" x14ac:dyDescent="0.25">
      <c r="A234">
        <v>1983</v>
      </c>
      <c r="B234">
        <v>18549448038</v>
      </c>
      <c r="E234" s="1" t="str">
        <f>IF(COUNTIF(C:C,A234)=0,1+MAX($E$2:E233),"")</f>
        <v/>
      </c>
      <c r="F234" s="1" t="str">
        <f>IFERROR(INDEX(A:A,MATCH(ROWS($2:234),E:E,0)),"")</f>
        <v/>
      </c>
      <c r="G234" s="2">
        <f>IF(E234="",MAX($G$2:G233)+1,"")</f>
        <v>115</v>
      </c>
      <c r="H234">
        <f t="shared" si="7"/>
        <v>1983</v>
      </c>
      <c r="I234">
        <f t="shared" si="6"/>
        <v>343.05</v>
      </c>
    </row>
    <row r="235" spans="1:9" x14ac:dyDescent="0.25">
      <c r="A235">
        <v>1984</v>
      </c>
      <c r="B235">
        <v>19216866047</v>
      </c>
      <c r="E235" s="1" t="str">
        <f>IF(COUNTIF(C:C,A235)=0,1+MAX($E$2:E234),"")</f>
        <v/>
      </c>
      <c r="F235" s="1" t="str">
        <f>IFERROR(INDEX(A:A,MATCH(ROWS($2:235),E:E,0)),"")</f>
        <v/>
      </c>
      <c r="G235" s="2">
        <f>IF(E235="",MAX($G$2:G234)+1,"")</f>
        <v>116</v>
      </c>
      <c r="H235">
        <f t="shared" si="7"/>
        <v>1984</v>
      </c>
      <c r="I235">
        <f t="shared" si="6"/>
        <v>344.65</v>
      </c>
    </row>
    <row r="236" spans="1:9" x14ac:dyDescent="0.25">
      <c r="A236">
        <v>1985</v>
      </c>
      <c r="B236">
        <v>19792621843</v>
      </c>
      <c r="E236" s="1" t="str">
        <f>IF(COUNTIF(C:C,A236)=0,1+MAX($E$2:E235),"")</f>
        <v/>
      </c>
      <c r="F236" s="1" t="str">
        <f>IFERROR(INDEX(A:A,MATCH(ROWS($2:236),E:E,0)),"")</f>
        <v/>
      </c>
      <c r="G236" s="2">
        <f>IF(E236="",MAX($G$2:G235)+1,"")</f>
        <v>117</v>
      </c>
      <c r="H236">
        <f t="shared" si="7"/>
        <v>1985</v>
      </c>
      <c r="I236">
        <f t="shared" si="6"/>
        <v>346.12</v>
      </c>
    </row>
    <row r="237" spans="1:9" x14ac:dyDescent="0.25">
      <c r="A237">
        <v>1986</v>
      </c>
      <c r="B237">
        <v>20395949534</v>
      </c>
      <c r="E237" s="1" t="str">
        <f>IF(COUNTIF(C:C,A237)=0,1+MAX($E$2:E236),"")</f>
        <v/>
      </c>
      <c r="F237" s="1" t="str">
        <f>IFERROR(INDEX(A:A,MATCH(ROWS($2:237),E:E,0)),"")</f>
        <v/>
      </c>
      <c r="G237" s="2">
        <f>IF(E237="",MAX($G$2:G236)+1,"")</f>
        <v>118</v>
      </c>
      <c r="H237">
        <f t="shared" si="7"/>
        <v>1986</v>
      </c>
      <c r="I237">
        <f t="shared" si="6"/>
        <v>347.42</v>
      </c>
    </row>
    <row r="238" spans="1:9" x14ac:dyDescent="0.25">
      <c r="A238">
        <v>1987</v>
      </c>
      <c r="B238">
        <v>20912413491</v>
      </c>
      <c r="E238" s="1" t="str">
        <f>IF(COUNTIF(C:C,A238)=0,1+MAX($E$2:E237),"")</f>
        <v/>
      </c>
      <c r="F238" s="1" t="str">
        <f>IFERROR(INDEX(A:A,MATCH(ROWS($2:238),E:E,0)),"")</f>
        <v/>
      </c>
      <c r="G238" s="2">
        <f>IF(E238="",MAX($G$2:G237)+1,"")</f>
        <v>119</v>
      </c>
      <c r="H238">
        <f t="shared" si="7"/>
        <v>1987</v>
      </c>
      <c r="I238">
        <f t="shared" si="6"/>
        <v>349.19</v>
      </c>
    </row>
    <row r="239" spans="1:9" x14ac:dyDescent="0.25">
      <c r="A239">
        <v>1988</v>
      </c>
      <c r="B239">
        <v>21681109322</v>
      </c>
      <c r="E239" s="1" t="str">
        <f>IF(COUNTIF(C:C,A239)=0,1+MAX($E$2:E238),"")</f>
        <v/>
      </c>
      <c r="F239" s="1" t="str">
        <f>IFERROR(INDEX(A:A,MATCH(ROWS($2:239),E:E,0)),"")</f>
        <v/>
      </c>
      <c r="G239" s="2">
        <f>IF(E239="",MAX($G$2:G238)+1,"")</f>
        <v>120</v>
      </c>
      <c r="H239">
        <f t="shared" si="7"/>
        <v>1988</v>
      </c>
      <c r="I239">
        <f t="shared" si="6"/>
        <v>351.57</v>
      </c>
    </row>
    <row r="240" spans="1:9" x14ac:dyDescent="0.25">
      <c r="A240">
        <v>1989</v>
      </c>
      <c r="B240">
        <v>22154335730</v>
      </c>
      <c r="E240" s="1" t="str">
        <f>IF(COUNTIF(C:C,A240)=0,1+MAX($E$2:E239),"")</f>
        <v/>
      </c>
      <c r="F240" s="1" t="str">
        <f>IFERROR(INDEX(A:A,MATCH(ROWS($2:240),E:E,0)),"")</f>
        <v/>
      </c>
      <c r="G240" s="2">
        <f>IF(E240="",MAX($G$2:G239)+1,"")</f>
        <v>121</v>
      </c>
      <c r="H240">
        <f t="shared" si="7"/>
        <v>1989</v>
      </c>
      <c r="I240">
        <f t="shared" si="6"/>
        <v>353.12</v>
      </c>
    </row>
    <row r="241" spans="1:9" x14ac:dyDescent="0.25">
      <c r="A241">
        <v>1990</v>
      </c>
      <c r="B241">
        <v>22181807367</v>
      </c>
      <c r="E241" s="1" t="str">
        <f>IF(COUNTIF(C:C,A241)=0,1+MAX($E$2:E240),"")</f>
        <v/>
      </c>
      <c r="F241" s="1" t="str">
        <f>IFERROR(INDEX(A:A,MATCH(ROWS($2:241),E:E,0)),"")</f>
        <v/>
      </c>
      <c r="G241" s="2">
        <f>IF(E241="",MAX($G$2:G240)+1,"")</f>
        <v>122</v>
      </c>
      <c r="H241">
        <f t="shared" si="7"/>
        <v>1990</v>
      </c>
      <c r="I241">
        <f t="shared" si="6"/>
        <v>354.39</v>
      </c>
    </row>
    <row r="242" spans="1:9" x14ac:dyDescent="0.25">
      <c r="A242">
        <v>1991</v>
      </c>
      <c r="B242">
        <v>22429377426</v>
      </c>
      <c r="E242" s="1" t="str">
        <f>IF(COUNTIF(C:C,A242)=0,1+MAX($E$2:E241),"")</f>
        <v/>
      </c>
      <c r="F242" s="1" t="str">
        <f>IFERROR(INDEX(A:A,MATCH(ROWS($2:242),E:E,0)),"")</f>
        <v/>
      </c>
      <c r="G242" s="2">
        <f>IF(E242="",MAX($G$2:G241)+1,"")</f>
        <v>123</v>
      </c>
      <c r="H242">
        <f t="shared" si="7"/>
        <v>1991</v>
      </c>
      <c r="I242">
        <f t="shared" si="6"/>
        <v>355.61</v>
      </c>
    </row>
    <row r="243" spans="1:9" x14ac:dyDescent="0.25">
      <c r="A243">
        <v>1992</v>
      </c>
      <c r="B243">
        <v>22195105131</v>
      </c>
      <c r="E243" s="1" t="str">
        <f>IF(COUNTIF(C:C,A243)=0,1+MAX($E$2:E242),"")</f>
        <v/>
      </c>
      <c r="F243" s="1" t="str">
        <f>IFERROR(INDEX(A:A,MATCH(ROWS($2:243),E:E,0)),"")</f>
        <v/>
      </c>
      <c r="G243" s="2">
        <f>IF(E243="",MAX($G$2:G242)+1,"")</f>
        <v>124</v>
      </c>
      <c r="H243">
        <f t="shared" si="7"/>
        <v>1992</v>
      </c>
      <c r="I243">
        <f t="shared" si="6"/>
        <v>356.45</v>
      </c>
    </row>
    <row r="244" spans="1:9" x14ac:dyDescent="0.25">
      <c r="A244">
        <v>1993</v>
      </c>
      <c r="B244">
        <v>22153143108</v>
      </c>
      <c r="E244" s="1" t="str">
        <f>IF(COUNTIF(C:C,A244)=0,1+MAX($E$2:E243),"")</f>
        <v/>
      </c>
      <c r="F244" s="1" t="str">
        <f>IFERROR(INDEX(A:A,MATCH(ROWS($2:244),E:E,0)),"")</f>
        <v/>
      </c>
      <c r="G244" s="2">
        <f>IF(E244="",MAX($G$2:G243)+1,"")</f>
        <v>125</v>
      </c>
      <c r="H244">
        <f t="shared" si="7"/>
        <v>1993</v>
      </c>
      <c r="I244">
        <f t="shared" si="6"/>
        <v>357.1</v>
      </c>
    </row>
    <row r="245" spans="1:9" x14ac:dyDescent="0.25">
      <c r="A245">
        <v>1994</v>
      </c>
      <c r="B245">
        <v>22533832969</v>
      </c>
      <c r="E245" s="1" t="str">
        <f>IF(COUNTIF(C:C,A245)=0,1+MAX($E$2:E244),"")</f>
        <v/>
      </c>
      <c r="F245" s="1" t="str">
        <f>IFERROR(INDEX(A:A,MATCH(ROWS($2:245),E:E,0)),"")</f>
        <v/>
      </c>
      <c r="G245" s="2">
        <f>IF(E245="",MAX($G$2:G244)+1,"")</f>
        <v>126</v>
      </c>
      <c r="H245">
        <f t="shared" si="7"/>
        <v>1994</v>
      </c>
      <c r="I245">
        <f t="shared" si="6"/>
        <v>358.83</v>
      </c>
    </row>
    <row r="246" spans="1:9" x14ac:dyDescent="0.25">
      <c r="A246">
        <v>1995</v>
      </c>
      <c r="B246">
        <v>23007425377</v>
      </c>
      <c r="E246" s="1" t="str">
        <f>IF(COUNTIF(C:C,A246)=0,1+MAX($E$2:E245),"")</f>
        <v/>
      </c>
      <c r="F246" s="1" t="str">
        <f>IFERROR(INDEX(A:A,MATCH(ROWS($2:246),E:E,0)),"")</f>
        <v/>
      </c>
      <c r="G246" s="2">
        <f>IF(E246="",MAX($G$2:G245)+1,"")</f>
        <v>127</v>
      </c>
      <c r="H246">
        <f t="shared" si="7"/>
        <v>1995</v>
      </c>
      <c r="I246">
        <f t="shared" si="6"/>
        <v>360.82</v>
      </c>
    </row>
    <row r="247" spans="1:9" x14ac:dyDescent="0.25">
      <c r="A247">
        <v>1996</v>
      </c>
      <c r="B247">
        <v>23522979106</v>
      </c>
      <c r="E247" s="1" t="str">
        <f>IF(COUNTIF(C:C,A247)=0,1+MAX($E$2:E246),"")</f>
        <v/>
      </c>
      <c r="F247" s="1" t="str">
        <f>IFERROR(INDEX(A:A,MATCH(ROWS($2:247),E:E,0)),"")</f>
        <v/>
      </c>
      <c r="G247" s="2">
        <f>IF(E247="",MAX($G$2:G246)+1,"")</f>
        <v>128</v>
      </c>
      <c r="H247">
        <f t="shared" si="7"/>
        <v>1996</v>
      </c>
      <c r="I247">
        <f t="shared" si="6"/>
        <v>362.61</v>
      </c>
    </row>
    <row r="248" spans="1:9" x14ac:dyDescent="0.25">
      <c r="A248">
        <v>1997</v>
      </c>
      <c r="B248">
        <v>23915329404</v>
      </c>
      <c r="E248" s="1" t="str">
        <f>IF(COUNTIF(C:C,A248)=0,1+MAX($E$2:E247),"")</f>
        <v/>
      </c>
      <c r="F248" s="1" t="str">
        <f>IFERROR(INDEX(A:A,MATCH(ROWS($2:248),E:E,0)),"")</f>
        <v/>
      </c>
      <c r="G248" s="2">
        <f>IF(E248="",MAX($G$2:G247)+1,"")</f>
        <v>129</v>
      </c>
      <c r="H248">
        <f t="shared" si="7"/>
        <v>1997</v>
      </c>
      <c r="I248">
        <f t="shared" si="6"/>
        <v>363.73</v>
      </c>
    </row>
    <row r="249" spans="1:9" x14ac:dyDescent="0.25">
      <c r="A249">
        <v>1998</v>
      </c>
      <c r="B249">
        <v>23984983896</v>
      </c>
      <c r="E249" s="1" t="str">
        <f>IF(COUNTIF(C:C,A249)=0,1+MAX($E$2:E248),"")</f>
        <v/>
      </c>
      <c r="F249" s="1" t="str">
        <f>IFERROR(INDEX(A:A,MATCH(ROWS($2:249),E:E,0)),"")</f>
        <v/>
      </c>
      <c r="G249" s="2">
        <f>IF(E249="",MAX($G$2:G248)+1,"")</f>
        <v>130</v>
      </c>
      <c r="H249">
        <f t="shared" si="7"/>
        <v>1998</v>
      </c>
      <c r="I249">
        <f t="shared" si="6"/>
        <v>366.7</v>
      </c>
    </row>
    <row r="250" spans="1:9" x14ac:dyDescent="0.25">
      <c r="A250">
        <v>1999</v>
      </c>
      <c r="B250">
        <v>23930561468</v>
      </c>
      <c r="E250" s="1" t="str">
        <f>IF(COUNTIF(C:C,A250)=0,1+MAX($E$2:E249),"")</f>
        <v/>
      </c>
      <c r="F250" s="1" t="str">
        <f>IFERROR(INDEX(A:A,MATCH(ROWS($2:250),E:E,0)),"")</f>
        <v/>
      </c>
      <c r="G250" s="2">
        <f>IF(E250="",MAX($G$2:G249)+1,"")</f>
        <v>131</v>
      </c>
      <c r="H250">
        <f t="shared" si="7"/>
        <v>1999</v>
      </c>
      <c r="I250">
        <f t="shared" si="6"/>
        <v>368.38</v>
      </c>
    </row>
    <row r="251" spans="1:9" x14ac:dyDescent="0.25">
      <c r="A251">
        <v>2000</v>
      </c>
      <c r="B251">
        <v>24558691083</v>
      </c>
      <c r="E251" s="1" t="str">
        <f>IF(COUNTIF(C:C,A251)=0,1+MAX($E$2:E250),"")</f>
        <v/>
      </c>
      <c r="F251" s="1" t="str">
        <f>IFERROR(INDEX(A:A,MATCH(ROWS($2:251),E:E,0)),"")</f>
        <v/>
      </c>
      <c r="G251" s="2">
        <f>IF(E251="",MAX($G$2:G250)+1,"")</f>
        <v>132</v>
      </c>
      <c r="H251">
        <f t="shared" si="7"/>
        <v>2000</v>
      </c>
      <c r="I251">
        <f t="shared" si="6"/>
        <v>369.55</v>
      </c>
    </row>
    <row r="252" spans="1:9" x14ac:dyDescent="0.25">
      <c r="A252">
        <v>2001</v>
      </c>
      <c r="B252">
        <v>25137999688</v>
      </c>
      <c r="E252" s="1" t="str">
        <f>IF(COUNTIF(C:C,A252)=0,1+MAX($E$2:E251),"")</f>
        <v/>
      </c>
      <c r="F252" s="1" t="str">
        <f>IFERROR(INDEX(A:A,MATCH(ROWS($2:252),E:E,0)),"")</f>
        <v/>
      </c>
      <c r="G252" s="2">
        <f>IF(E252="",MAX($G$2:G251)+1,"")</f>
        <v>133</v>
      </c>
      <c r="H252">
        <f t="shared" si="7"/>
        <v>2001</v>
      </c>
      <c r="I252">
        <f t="shared" si="6"/>
        <v>371.14</v>
      </c>
    </row>
    <row r="253" spans="1:9" x14ac:dyDescent="0.25">
      <c r="A253">
        <v>2002</v>
      </c>
      <c r="B253">
        <v>25494190555</v>
      </c>
      <c r="E253" s="1" t="str">
        <f>IF(COUNTIF(C:C,A253)=0,1+MAX($E$2:E252),"")</f>
        <v/>
      </c>
      <c r="F253" s="1" t="str">
        <f>IFERROR(INDEX(A:A,MATCH(ROWS($2:253),E:E,0)),"")</f>
        <v/>
      </c>
      <c r="G253" s="2">
        <f>IF(E253="",MAX($G$2:G252)+1,"")</f>
        <v>134</v>
      </c>
      <c r="H253">
        <f t="shared" si="7"/>
        <v>2002</v>
      </c>
      <c r="I253">
        <f t="shared" si="6"/>
        <v>373.28</v>
      </c>
    </row>
    <row r="254" spans="1:9" x14ac:dyDescent="0.25">
      <c r="A254">
        <v>2003</v>
      </c>
      <c r="B254">
        <v>26866738381</v>
      </c>
      <c r="E254" s="1" t="str">
        <f>IF(COUNTIF(C:C,A254)=0,1+MAX($E$2:E253),"")</f>
        <v/>
      </c>
      <c r="F254" s="1" t="str">
        <f>IFERROR(INDEX(A:A,MATCH(ROWS($2:254),E:E,0)),"")</f>
        <v/>
      </c>
      <c r="G254" s="2">
        <f>IF(E254="",MAX($G$2:G253)+1,"")</f>
        <v>135</v>
      </c>
      <c r="H254">
        <f t="shared" si="7"/>
        <v>2003</v>
      </c>
      <c r="I254">
        <f t="shared" si="6"/>
        <v>375.8</v>
      </c>
    </row>
    <row r="255" spans="1:9" x14ac:dyDescent="0.25">
      <c r="A255">
        <v>2004</v>
      </c>
      <c r="B255">
        <v>28187598935</v>
      </c>
      <c r="E255" s="1" t="str">
        <f>IF(COUNTIF(C:C,A255)=0,1+MAX($E$2:E254),"")</f>
        <v/>
      </c>
      <c r="F255" s="1" t="str">
        <f>IFERROR(INDEX(A:A,MATCH(ROWS($2:255),E:E,0)),"")</f>
        <v/>
      </c>
      <c r="G255" s="2">
        <f>IF(E255="",MAX($G$2:G254)+1,"")</f>
        <v>136</v>
      </c>
      <c r="H255">
        <f t="shared" si="7"/>
        <v>2004</v>
      </c>
      <c r="I255">
        <f t="shared" si="6"/>
        <v>377.52</v>
      </c>
    </row>
    <row r="256" spans="1:9" x14ac:dyDescent="0.25">
      <c r="A256">
        <v>2005</v>
      </c>
      <c r="B256">
        <v>29254906351</v>
      </c>
      <c r="E256" s="1" t="str">
        <f>IF(COUNTIF(C:C,A256)=0,1+MAX($E$2:E255),"")</f>
        <v/>
      </c>
      <c r="F256" s="1" t="str">
        <f>IFERROR(INDEX(A:A,MATCH(ROWS($2:256),E:E,0)),"")</f>
        <v/>
      </c>
      <c r="G256" s="2">
        <f>IF(E256="",MAX($G$2:G255)+1,"")</f>
        <v>137</v>
      </c>
      <c r="H256">
        <f t="shared" si="7"/>
        <v>2005</v>
      </c>
      <c r="I256">
        <f t="shared" si="6"/>
        <v>379.8</v>
      </c>
    </row>
    <row r="257" spans="1:9" x14ac:dyDescent="0.25">
      <c r="A257">
        <v>2006</v>
      </c>
      <c r="B257">
        <v>30286836386</v>
      </c>
      <c r="E257" s="1" t="str">
        <f>IF(COUNTIF(C:C,A257)=0,1+MAX($E$2:E256),"")</f>
        <v/>
      </c>
      <c r="F257" s="1" t="str">
        <f>IFERROR(INDEX(A:A,MATCH(ROWS($2:257),E:E,0)),"")</f>
        <v/>
      </c>
      <c r="G257" s="2">
        <f>IF(E257="",MAX($G$2:G256)+1,"")</f>
        <v>138</v>
      </c>
      <c r="H257">
        <f t="shared" si="7"/>
        <v>2006</v>
      </c>
      <c r="I257">
        <f t="shared" si="6"/>
        <v>381.9</v>
      </c>
    </row>
    <row r="258" spans="1:9" x14ac:dyDescent="0.25">
      <c r="A258">
        <v>2007</v>
      </c>
      <c r="B258">
        <v>30880145296</v>
      </c>
      <c r="E258" s="1" t="str">
        <f>IF(COUNTIF(C:C,A258)=0,1+MAX($E$2:E257),"")</f>
        <v/>
      </c>
      <c r="F258" s="1" t="str">
        <f>IFERROR(INDEX(A:A,MATCH(ROWS($2:258),E:E,0)),"")</f>
        <v/>
      </c>
      <c r="G258" s="2">
        <f>IF(E258="",MAX($G$2:G257)+1,"")</f>
        <v>139</v>
      </c>
      <c r="H258">
        <f t="shared" si="7"/>
        <v>2007</v>
      </c>
      <c r="I258">
        <f t="shared" si="6"/>
        <v>383.79</v>
      </c>
    </row>
    <row r="259" spans="1:9" x14ac:dyDescent="0.25">
      <c r="A259">
        <v>2008</v>
      </c>
      <c r="B259">
        <v>31875755797</v>
      </c>
      <c r="E259" s="1" t="str">
        <f>IF(COUNTIF(C:C,A259)=0,1+MAX($E$2:E258),"")</f>
        <v/>
      </c>
      <c r="F259" s="1" t="str">
        <f>IFERROR(INDEX(A:A,MATCH(ROWS($2:259),E:E,0)),"")</f>
        <v/>
      </c>
      <c r="G259" s="2">
        <f>IF(E259="",MAX($G$2:G258)+1,"")</f>
        <v>140</v>
      </c>
      <c r="H259">
        <f t="shared" si="7"/>
        <v>2008</v>
      </c>
      <c r="I259">
        <f t="shared" si="6"/>
        <v>385.6</v>
      </c>
    </row>
    <row r="260" spans="1:9" x14ac:dyDescent="0.25">
      <c r="A260">
        <v>2009</v>
      </c>
      <c r="B260">
        <v>31523142973</v>
      </c>
      <c r="E260" s="1" t="str">
        <f>IF(COUNTIF(C:C,A260)=0,1+MAX($E$2:E259),"")</f>
        <v/>
      </c>
      <c r="F260" s="1" t="str">
        <f>IFERROR(INDEX(A:A,MATCH(ROWS($2:260),E:E,0)),"")</f>
        <v/>
      </c>
      <c r="G260" s="2">
        <f>IF(E260="",MAX($G$2:G259)+1,"")</f>
        <v>141</v>
      </c>
      <c r="H260">
        <f t="shared" si="7"/>
        <v>2009</v>
      </c>
      <c r="I260">
        <f t="shared" ref="I260:I268" si="8">IFERROR(INDEX(D:D, G260, 1),"")</f>
        <v>387.43</v>
      </c>
    </row>
    <row r="261" spans="1:9" x14ac:dyDescent="0.25">
      <c r="A261">
        <v>2010</v>
      </c>
      <c r="B261">
        <v>33066651212</v>
      </c>
      <c r="E261" s="1" t="str">
        <f>IF(COUNTIF(C:C,A261)=0,1+MAX($E$2:E260),"")</f>
        <v/>
      </c>
      <c r="F261" s="1" t="str">
        <f>IFERROR(INDEX(A:A,MATCH(ROWS($2:261),E:E,0)),"")</f>
        <v/>
      </c>
      <c r="G261" s="2">
        <f>IF(E261="",MAX($G$2:G260)+1,"")</f>
        <v>142</v>
      </c>
      <c r="H261">
        <f t="shared" ref="H261:H268" si="9">IFERROR(INDEX(C:C, G261, 1),"")</f>
        <v>2010</v>
      </c>
      <c r="I261">
        <f t="shared" si="8"/>
        <v>389.9</v>
      </c>
    </row>
    <row r="262" spans="1:9" x14ac:dyDescent="0.25">
      <c r="A262">
        <v>2011</v>
      </c>
      <c r="B262">
        <v>34357365920</v>
      </c>
      <c r="E262" s="1" t="str">
        <f>IF(COUNTIF(C:C,A262)=0,1+MAX($E$2:E261),"")</f>
        <v/>
      </c>
      <c r="F262" s="1" t="str">
        <f>IFERROR(INDEX(A:A,MATCH(ROWS($2:262),E:E,0)),"")</f>
        <v/>
      </c>
      <c r="G262" s="2">
        <f>IF(E262="",MAX($G$2:G261)+1,"")</f>
        <v>143</v>
      </c>
      <c r="H262">
        <f t="shared" si="9"/>
        <v>2011</v>
      </c>
      <c r="I262">
        <f t="shared" si="8"/>
        <v>391.65</v>
      </c>
    </row>
    <row r="263" spans="1:9" x14ac:dyDescent="0.25">
      <c r="A263">
        <v>2012</v>
      </c>
      <c r="B263">
        <v>34919288710</v>
      </c>
      <c r="E263" s="1" t="str">
        <f>IF(COUNTIF(C:C,A263)=0,1+MAX($E$2:E262),"")</f>
        <v/>
      </c>
      <c r="F263" s="1" t="str">
        <f>IFERROR(INDEX(A:A,MATCH(ROWS($2:263),E:E,0)),"")</f>
        <v/>
      </c>
      <c r="G263" s="2">
        <f>IF(E263="",MAX($G$2:G262)+1,"")</f>
        <v>144</v>
      </c>
      <c r="H263">
        <f t="shared" si="9"/>
        <v>2012</v>
      </c>
      <c r="I263">
        <f t="shared" si="8"/>
        <v>393.85</v>
      </c>
    </row>
    <row r="264" spans="1:9" x14ac:dyDescent="0.25">
      <c r="A264">
        <v>2013</v>
      </c>
      <c r="B264">
        <v>35207885978</v>
      </c>
      <c r="E264" s="1" t="str">
        <f>IF(COUNTIF(C:C,A264)=0,1+MAX($E$2:E263),"")</f>
        <v/>
      </c>
      <c r="F264" s="1" t="str">
        <f>IFERROR(INDEX(A:A,MATCH(ROWS($2:264),E:E,0)),"")</f>
        <v/>
      </c>
      <c r="G264" s="2">
        <f>IF(E264="",MAX($G$2:G263)+1,"")</f>
        <v>145</v>
      </c>
      <c r="H264">
        <f t="shared" si="9"/>
        <v>2013</v>
      </c>
      <c r="I264">
        <f t="shared" si="8"/>
        <v>396.52</v>
      </c>
    </row>
    <row r="265" spans="1:9" x14ac:dyDescent="0.25">
      <c r="A265">
        <v>2014</v>
      </c>
      <c r="B265">
        <v>35505827039</v>
      </c>
      <c r="E265" s="1" t="str">
        <f>IF(COUNTIF(C:C,A265)=0,1+MAX($E$2:E264),"")</f>
        <v/>
      </c>
      <c r="F265" s="1" t="str">
        <f>IFERROR(INDEX(A:A,MATCH(ROWS($2:265),E:E,0)),"")</f>
        <v/>
      </c>
      <c r="G265" s="2">
        <f>IF(E265="",MAX($G$2:G264)+1,"")</f>
        <v>146</v>
      </c>
      <c r="H265">
        <f t="shared" si="9"/>
        <v>2014</v>
      </c>
      <c r="I265">
        <f t="shared" si="8"/>
        <v>398.65</v>
      </c>
    </row>
    <row r="266" spans="1:9" x14ac:dyDescent="0.25">
      <c r="A266">
        <v>2015</v>
      </c>
      <c r="B266">
        <v>35462746737</v>
      </c>
      <c r="E266" s="1" t="str">
        <f>IF(COUNTIF(C:C,A266)=0,1+MAX($E$2:E265),"")</f>
        <v/>
      </c>
      <c r="F266" s="1" t="str">
        <f>IFERROR(INDEX(A:A,MATCH(ROWS($2:266),E:E,0)),"")</f>
        <v/>
      </c>
      <c r="G266" s="2">
        <f>IF(E266="",MAX($G$2:G265)+1,"")</f>
        <v>147</v>
      </c>
      <c r="H266">
        <f t="shared" si="9"/>
        <v>2015</v>
      </c>
      <c r="I266">
        <f t="shared" si="8"/>
        <v>400.83</v>
      </c>
    </row>
    <row r="267" spans="1:9" x14ac:dyDescent="0.25">
      <c r="A267">
        <v>2016</v>
      </c>
      <c r="B267">
        <v>35675099439</v>
      </c>
      <c r="E267" s="1" t="str">
        <f>IF(COUNTIF(C:C,A267)=0,1+MAX($E$2:E266),"")</f>
        <v/>
      </c>
      <c r="F267" s="1" t="str">
        <f>IFERROR(INDEX(A:A,MATCH(ROWS($2:267),E:E,0)),"")</f>
        <v/>
      </c>
      <c r="G267" s="2">
        <f>IF(E267="",MAX($G$2:G266)+1,"")</f>
        <v>148</v>
      </c>
      <c r="H267">
        <f t="shared" si="9"/>
        <v>2016</v>
      </c>
      <c r="I267">
        <f t="shared" si="8"/>
        <v>404.24</v>
      </c>
    </row>
    <row r="268" spans="1:9" x14ac:dyDescent="0.25">
      <c r="A268">
        <v>2017</v>
      </c>
      <c r="B268">
        <v>36153261645</v>
      </c>
      <c r="E268" s="1" t="str">
        <f>IF(COUNTIF(C:C,A268)=0,1+MAX($E$2:E267),"")</f>
        <v/>
      </c>
      <c r="F268" s="1" t="str">
        <f>IFERROR(INDEX(A:A,MATCH(ROWS($2:268),E:E,0)),"")</f>
        <v/>
      </c>
      <c r="G268" s="2">
        <f>IF(E268="",MAX($G$2:G267)+1,"")</f>
        <v>149</v>
      </c>
      <c r="H268">
        <f t="shared" si="9"/>
        <v>2017</v>
      </c>
      <c r="I268">
        <f t="shared" si="8"/>
        <v>406.55</v>
      </c>
    </row>
    <row r="269" spans="1:9" x14ac:dyDescent="0.25">
      <c r="H269">
        <v>2018</v>
      </c>
      <c r="I269">
        <v>408.52</v>
      </c>
    </row>
  </sheetData>
  <hyperlinks>
    <hyperlink ref="G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annual-co-emissions-world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Michels</dc:creator>
  <cp:lastModifiedBy>Robert Michels</cp:lastModifiedBy>
  <dcterms:created xsi:type="dcterms:W3CDTF">2020-04-07T04:43:40Z</dcterms:created>
  <dcterms:modified xsi:type="dcterms:W3CDTF">2020-04-07T04:51:10Z</dcterms:modified>
</cp:coreProperties>
</file>