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L\Downloads\"/>
    </mc:Choice>
  </mc:AlternateContent>
  <xr:revisionPtr revIDLastSave="0" documentId="8_{45B2CC20-7BBB-4B8D-8AB6-750E4C1D990F}" xr6:coauthVersionLast="47" xr6:coauthVersionMax="47" xr10:uidLastSave="{00000000-0000-0000-0000-000000000000}"/>
  <bookViews>
    <workbookView xWindow="-110" yWindow="-110" windowWidth="19420" windowHeight="10420" tabRatio="899" activeTab="3" xr2:uid="{00000000-000D-0000-FFFF-FFFF00000000}"/>
  </bookViews>
  <sheets>
    <sheet name="Interest rates and home prices" sheetId="8" r:id="rId1"/>
    <sheet name="Simple Linear Regression" sheetId="16" r:id="rId2"/>
    <sheet name="Transit demand" sheetId="15" r:id="rId3"/>
    <sheet name="Multiple Linear Regression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8" l="1"/>
  <c r="C22" i="8"/>
  <c r="C32" i="15"/>
  <c r="B32" i="15"/>
</calcChain>
</file>

<file path=xl/sharedStrings.xml><?xml version="1.0" encoding="utf-8"?>
<sst xmlns="http://schemas.openxmlformats.org/spreadsheetml/2006/main" count="88" uniqueCount="57">
  <si>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</si>
  <si>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</si>
  <si>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</si>
  <si>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</si>
  <si>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</si>
  <si>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</si>
  <si>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</si>
  <si>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</si>
  <si>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</si>
  <si>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</si>
  <si>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</si>
  <si>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</si>
  <si>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</si>
  <si>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</si>
  <si>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</si>
  <si>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</si>
  <si>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</si>
  <si>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</si>
  <si>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</si>
  <si>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</si>
  <si>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</si>
  <si>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</si>
  <si>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</si>
  <si>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</si>
  <si>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</si>
  <si>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</si>
  <si>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</si>
  <si>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</si>
  <si>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</si>
  <si>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</si>
  <si>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</si>
  <si>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</si>
  <si>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</si>
  <si>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</si>
  <si>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</si>
  <si>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</si>
  <si>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</si>
  <si>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</si>
  <si>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</si>
  <si>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</si>
  <si>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</si>
  <si>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</si>
  <si>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</si>
  <si>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</si>
  <si>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</si>
  <si>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</si>
  <si>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</si>
  <si>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</si>
  <si>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</si>
  <si>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</si>
  <si>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From the sample size of 16 observations we can infer from the linear regression </t>
  </si>
  <si>
    <t>that 38.46% of the median home prices can be explained by the 30-year</t>
  </si>
  <si>
    <t>mortgage interest rate. Furthermore, there is an inverese relationship.</t>
  </si>
  <si>
    <t>From the multpile regression, we can infer that</t>
  </si>
  <si>
    <t>95% of weekly riders is explained by price per week,</t>
  </si>
  <si>
    <t>popluation of city, monthly income of riders, and</t>
  </si>
  <si>
    <t xml:space="preserve">average parking rates per month.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</si>
</sst>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and home prices'!$C$4:$C$5</c:f>
              <c:strCache>
                <c:ptCount val="2"/>
                <c:pt idx="0">
                  <c:v>30-year mortgage</c:v>
                </c:pt>
                <c:pt idx="1">
                  <c:v>Median home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'Interest rates and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825-8A44-149AFD35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96672"/>
        <c:axId val="410346095"/>
      </c:scatterChart>
      <c:valAx>
        <c:axId val="19796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6095"/>
        <c:crosses val="autoZero"/>
        <c:crossBetween val="midCat"/>
      </c:valAx>
      <c:valAx>
        <c:axId val="4103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696474</xdr:colOff>
      <xdr:row>4</xdr:row>
      <xdr:rowOff>94304</xdr:rowOff>
    </xdr:from>
    <xdr:to>
      <xdr:col>6</xdr:col>
      <xdr:colOff>573527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9292C-F200-43B1-D723-3F80E5A6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topLeftCell="A3" zoomScale="94" zoomScaleNormal="94" workbookViewId="0">
      <selection activeCell="G17" sqref="G17"/>
    </sheetView>
  </sheetViews>
  <sheetFormatPr defaultRowHeight="14.5" x14ac:dyDescent="0.35"/>
  <cols>
    <col min="1" max="1" width="8.81640625" customWidth="1"/>
    <col min="2" max="2" width="17.7265625" customWidth="1"/>
    <col min="3" max="3" width="20.1796875" bestFit="1" customWidth="1"/>
    <col min="4" max="4" width="36" bestFit="1" customWidth="1"/>
    <col min="6" max="6" width="22.54296875" bestFit="1" customWidth="1"/>
    <col min="7" max="7" width="17.1796875" bestFit="1" customWidth="1"/>
    <col min="8" max="8" width="19.1796875" bestFit="1" customWidth="1"/>
    <col min="9" max="10" width="17.1796875" bestFit="1" customWidth="1"/>
    <col min="11" max="11" width="17.7265625" bestFit="1" customWidth="1"/>
    <col min="12" max="14" width="17.1796875" bestFit="1" customWidth="1"/>
  </cols>
  <sheetData>
    <row r="1" spans="1:6" ht="18.5" x14ac:dyDescent="0.45">
      <c r="B1" s="19"/>
      <c r="C1" s="20" t="s">
        <v>9</v>
      </c>
      <c r="D1" s="3"/>
    </row>
    <row r="2" spans="1:6" ht="18.5" x14ac:dyDescent="0.45">
      <c r="B2" s="7"/>
      <c r="D2" s="3"/>
    </row>
    <row r="3" spans="1:6" ht="18.5" x14ac:dyDescent="0.45">
      <c r="A3" s="14"/>
      <c r="B3" s="14" t="s">
        <v>4</v>
      </c>
      <c r="C3" s="14" t="s">
        <v>5</v>
      </c>
      <c r="F3" s="3"/>
    </row>
    <row r="4" spans="1:6" x14ac:dyDescent="0.35">
      <c r="B4" s="13" t="s">
        <v>12</v>
      </c>
      <c r="D4" s="2"/>
    </row>
    <row r="5" spans="1:6" x14ac:dyDescent="0.35">
      <c r="A5" s="13" t="s">
        <v>10</v>
      </c>
      <c r="B5" s="13" t="s">
        <v>13</v>
      </c>
      <c r="C5" s="13" t="s">
        <v>11</v>
      </c>
      <c r="D5" s="2"/>
    </row>
    <row r="6" spans="1:6" x14ac:dyDescent="0.35">
      <c r="A6" s="14">
        <v>1988</v>
      </c>
      <c r="B6" s="15">
        <v>10.3</v>
      </c>
      <c r="C6" s="16">
        <v>183800</v>
      </c>
    </row>
    <row r="7" spans="1:6" x14ac:dyDescent="0.35">
      <c r="A7" s="14">
        <v>1989</v>
      </c>
      <c r="B7" s="15">
        <v>10.3</v>
      </c>
      <c r="C7" s="16">
        <v>183200</v>
      </c>
    </row>
    <row r="8" spans="1:6" x14ac:dyDescent="0.35">
      <c r="A8" s="14">
        <v>1990</v>
      </c>
      <c r="B8" s="15">
        <v>10.1</v>
      </c>
      <c r="C8" s="16">
        <v>174900</v>
      </c>
    </row>
    <row r="9" spans="1:6" x14ac:dyDescent="0.35">
      <c r="A9" s="14">
        <v>1991</v>
      </c>
      <c r="B9" s="15">
        <v>9.3000000000000007</v>
      </c>
      <c r="C9" s="16">
        <v>173500</v>
      </c>
    </row>
    <row r="10" spans="1:6" x14ac:dyDescent="0.35">
      <c r="A10" s="14">
        <v>1992</v>
      </c>
      <c r="B10" s="15">
        <v>8.4</v>
      </c>
      <c r="C10" s="16">
        <v>172900</v>
      </c>
    </row>
    <row r="11" spans="1:6" x14ac:dyDescent="0.35">
      <c r="A11" s="14">
        <v>1993</v>
      </c>
      <c r="B11" s="15">
        <v>7.3</v>
      </c>
      <c r="C11" s="16">
        <v>173200</v>
      </c>
    </row>
    <row r="12" spans="1:6" x14ac:dyDescent="0.35">
      <c r="A12" s="14">
        <v>1994</v>
      </c>
      <c r="B12" s="15">
        <v>8.4</v>
      </c>
      <c r="C12" s="16">
        <v>173200</v>
      </c>
    </row>
    <row r="13" spans="1:6" x14ac:dyDescent="0.35">
      <c r="A13" s="14">
        <v>1995</v>
      </c>
      <c r="B13" s="15">
        <v>7.9</v>
      </c>
      <c r="C13" s="16">
        <v>169700</v>
      </c>
    </row>
    <row r="14" spans="1:6" x14ac:dyDescent="0.35">
      <c r="A14" s="14">
        <v>1996</v>
      </c>
      <c r="B14" s="15">
        <v>7.6</v>
      </c>
      <c r="C14" s="16">
        <v>174500</v>
      </c>
    </row>
    <row r="15" spans="1:6" x14ac:dyDescent="0.35">
      <c r="A15" s="14">
        <v>1997</v>
      </c>
      <c r="B15" s="15">
        <v>7.6</v>
      </c>
      <c r="C15" s="16">
        <v>177900</v>
      </c>
    </row>
    <row r="16" spans="1:6" x14ac:dyDescent="0.35">
      <c r="A16" s="14">
        <v>1998</v>
      </c>
      <c r="B16" s="15">
        <v>6.9</v>
      </c>
      <c r="C16" s="16">
        <v>188100</v>
      </c>
    </row>
    <row r="17" spans="1:3" x14ac:dyDescent="0.35">
      <c r="A17" s="14">
        <v>1999</v>
      </c>
      <c r="B17" s="15">
        <v>7.4</v>
      </c>
      <c r="C17" s="16">
        <v>203200</v>
      </c>
    </row>
    <row r="18" spans="1:3" x14ac:dyDescent="0.35">
      <c r="A18" s="14">
        <v>2000</v>
      </c>
      <c r="B18" s="15">
        <v>8.1</v>
      </c>
      <c r="C18" s="16">
        <v>230200</v>
      </c>
    </row>
    <row r="19" spans="1:3" x14ac:dyDescent="0.35">
      <c r="A19" s="14">
        <v>2001</v>
      </c>
      <c r="B19" s="15">
        <v>7</v>
      </c>
      <c r="C19" s="16">
        <v>258200</v>
      </c>
    </row>
    <row r="20" spans="1:3" x14ac:dyDescent="0.35">
      <c r="A20" s="14">
        <v>2002</v>
      </c>
      <c r="B20" s="15">
        <v>6.5</v>
      </c>
      <c r="C20" s="16">
        <v>309800</v>
      </c>
    </row>
    <row r="21" spans="1:3" x14ac:dyDescent="0.35">
      <c r="A21" s="14">
        <v>2003</v>
      </c>
      <c r="B21" s="15">
        <v>5.8</v>
      </c>
      <c r="C21" s="16">
        <v>329800</v>
      </c>
    </row>
    <row r="22" spans="1:3" x14ac:dyDescent="0.35">
      <c r="A22" s="14" t="s">
        <v>14</v>
      </c>
      <c r="B22" s="17">
        <f>MEDIAN(B6:B21)</f>
        <v>7.75</v>
      </c>
      <c r="C22" s="18">
        <f>MEDIAN(C6:C21)</f>
        <v>180550</v>
      </c>
    </row>
    <row r="23" spans="1:3" x14ac:dyDescent="0.35">
      <c r="A23" s="8"/>
      <c r="B23" s="8"/>
      <c r="C23" s="8"/>
    </row>
    <row r="24" spans="1:3" ht="18.5" x14ac:dyDescent="0.45">
      <c r="B24" s="4"/>
    </row>
    <row r="28" spans="1:3" x14ac:dyDescent="0.35">
      <c r="A28" s="1"/>
    </row>
    <row r="29" spans="1:3" x14ac:dyDescent="0.35">
      <c r="A29" s="6"/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4" x14ac:dyDescent="0.35">
      <c r="A33" s="6"/>
    </row>
    <row r="35" spans="1:4" x14ac:dyDescent="0.35">
      <c r="A35" s="1"/>
      <c r="B35" s="6"/>
      <c r="C35" s="1"/>
      <c r="D35" s="1"/>
    </row>
    <row r="36" spans="1:4" x14ac:dyDescent="0.35">
      <c r="A36" s="6"/>
      <c r="B36" s="6"/>
      <c r="C36" s="1"/>
      <c r="D36" s="1"/>
    </row>
    <row r="37" spans="1:4" x14ac:dyDescent="0.35">
      <c r="A37" s="6"/>
      <c r="B37" s="6"/>
      <c r="C37" s="1"/>
      <c r="D37" s="1"/>
    </row>
    <row r="38" spans="1:4" x14ac:dyDescent="0.35">
      <c r="A38" s="6"/>
      <c r="B38" s="6"/>
      <c r="C38" s="1"/>
      <c r="D38" s="1"/>
    </row>
    <row r="39" spans="1:4" x14ac:dyDescent="0.35">
      <c r="A39" s="6"/>
      <c r="B39" s="6"/>
      <c r="C39" s="1"/>
      <c r="D39" s="1"/>
    </row>
    <row r="40" spans="1:4" x14ac:dyDescent="0.35">
      <c r="A40" s="6"/>
      <c r="B40" s="6"/>
      <c r="C40" s="1"/>
      <c r="D40" s="1"/>
    </row>
    <row r="42" spans="1:4" x14ac:dyDescent="0.35">
      <c r="A42" s="1"/>
    </row>
    <row r="43" spans="1:4" x14ac:dyDescent="0.35">
      <c r="A43" s="6"/>
      <c r="B43" s="6"/>
      <c r="C43" s="1"/>
    </row>
    <row r="44" spans="1:4" x14ac:dyDescent="0.35">
      <c r="A44" s="6"/>
      <c r="B44" s="6"/>
      <c r="C44" s="1"/>
    </row>
    <row r="45" spans="1:4" x14ac:dyDescent="0.35">
      <c r="A45" s="6"/>
      <c r="B45" s="6"/>
      <c r="C45" s="1"/>
    </row>
    <row r="46" spans="1:4" x14ac:dyDescent="0.35">
      <c r="A46" s="6"/>
      <c r="B46" s="6"/>
      <c r="C46" s="1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85BC-E8ED-4500-A1DF-5FCD6E1FB1CE}">
  <dimension ref="A1:R18"/>
  <sheetViews>
    <sheetView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9" width="12.453125" bestFit="1" customWidth="1"/>
  </cols>
  <sheetData>
    <row r="1" spans="1:18" x14ac:dyDescent="0.35">
      <c r="A1" t="s">
        <v>26</v>
      </c>
    </row>
    <row r="2" spans="1:18" ht="15" thickBot="1" x14ac:dyDescent="0.4"/>
    <row r="3" spans="1:18" x14ac:dyDescent="0.35">
      <c r="A3" s="34" t="s">
        <v>27</v>
      </c>
      <c r="B3" s="34"/>
      <c r="D3" s="37" t="s">
        <v>50</v>
      </c>
      <c r="E3" s="37"/>
      <c r="F3" s="37"/>
      <c r="G3" s="37"/>
      <c r="H3" s="37"/>
      <c r="I3" s="37"/>
    </row>
    <row r="4" spans="1:18" x14ac:dyDescent="0.35">
      <c r="A4" s="31" t="s">
        <v>28</v>
      </c>
      <c r="B4" s="31">
        <v>0.62015736164718471</v>
      </c>
      <c r="D4" s="37" t="s">
        <v>51</v>
      </c>
      <c r="E4" s="37"/>
      <c r="F4" s="37"/>
      <c r="G4" s="37"/>
      <c r="H4" s="37"/>
      <c r="I4" s="37"/>
    </row>
    <row r="5" spans="1:18" x14ac:dyDescent="0.35">
      <c r="A5" s="31" t="s">
        <v>29</v>
      </c>
      <c r="B5" s="35">
        <v>0.38459515320519705</v>
      </c>
      <c r="D5" s="37" t="s">
        <v>52</v>
      </c>
      <c r="E5" s="37"/>
      <c r="F5" s="37"/>
      <c r="G5" s="37"/>
      <c r="H5" s="37"/>
      <c r="I5" s="37"/>
      <c r="J5" s="38"/>
      <c r="K5" s="38"/>
      <c r="L5" s="38"/>
      <c r="M5" s="38"/>
      <c r="N5" s="38"/>
      <c r="O5" s="38"/>
      <c r="P5" s="38"/>
      <c r="Q5" s="38"/>
      <c r="R5" s="38"/>
    </row>
    <row r="6" spans="1:18" x14ac:dyDescent="0.35">
      <c r="A6" s="31" t="s">
        <v>30</v>
      </c>
      <c r="B6" s="31">
        <v>0.34063766414842539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18" x14ac:dyDescent="0.35">
      <c r="A7" s="31" t="s">
        <v>31</v>
      </c>
      <c r="B7" s="31">
        <v>41456.517539103283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</row>
    <row r="8" spans="1:18" ht="15" thickBot="1" x14ac:dyDescent="0.4">
      <c r="A8" s="32" t="s">
        <v>32</v>
      </c>
      <c r="B8" s="36">
        <v>16</v>
      </c>
    </row>
    <row r="10" spans="1:18" ht="15" thickBot="1" x14ac:dyDescent="0.4">
      <c r="A10" t="s">
        <v>33</v>
      </c>
    </row>
    <row r="11" spans="1:18" x14ac:dyDescent="0.35">
      <c r="A11" s="33"/>
      <c r="B11" s="33" t="s">
        <v>38</v>
      </c>
      <c r="C11" s="33" t="s">
        <v>39</v>
      </c>
      <c r="D11" s="33" t="s">
        <v>40</v>
      </c>
      <c r="E11" s="33" t="s">
        <v>41</v>
      </c>
      <c r="F11" s="33" t="s">
        <v>42</v>
      </c>
    </row>
    <row r="12" spans="1:18" x14ac:dyDescent="0.35">
      <c r="A12" s="31" t="s">
        <v>34</v>
      </c>
      <c r="B12" s="31">
        <v>1</v>
      </c>
      <c r="C12" s="31">
        <v>15036839524.420311</v>
      </c>
      <c r="D12" s="31">
        <v>15036839524.420311</v>
      </c>
      <c r="E12" s="31">
        <v>8.7492520946427952</v>
      </c>
      <c r="F12" s="35">
        <v>1.038197592212077E-2</v>
      </c>
    </row>
    <row r="13" spans="1:18" x14ac:dyDescent="0.35">
      <c r="A13" s="31" t="s">
        <v>35</v>
      </c>
      <c r="B13" s="31">
        <v>14</v>
      </c>
      <c r="C13" s="31">
        <v>24060999850.579689</v>
      </c>
      <c r="D13" s="31">
        <v>1718642846.4699779</v>
      </c>
      <c r="E13" s="31"/>
      <c r="F13" s="31"/>
    </row>
    <row r="14" spans="1:18" ht="15" thickBot="1" x14ac:dyDescent="0.4">
      <c r="A14" s="32" t="s">
        <v>36</v>
      </c>
      <c r="B14" s="32">
        <v>15</v>
      </c>
      <c r="C14" s="32">
        <v>39097839375</v>
      </c>
      <c r="D14" s="32"/>
      <c r="E14" s="32"/>
      <c r="F14" s="32"/>
    </row>
    <row r="15" spans="1:18" ht="15" thickBot="1" x14ac:dyDescent="0.4"/>
    <row r="16" spans="1:18" x14ac:dyDescent="0.35">
      <c r="A16" s="33"/>
      <c r="B16" s="33" t="s">
        <v>43</v>
      </c>
      <c r="C16" s="33" t="s">
        <v>31</v>
      </c>
      <c r="D16" s="33" t="s">
        <v>44</v>
      </c>
      <c r="E16" s="33" t="s">
        <v>45</v>
      </c>
      <c r="F16" s="33" t="s">
        <v>46</v>
      </c>
      <c r="G16" s="33" t="s">
        <v>47</v>
      </c>
      <c r="H16" s="33" t="s">
        <v>48</v>
      </c>
      <c r="I16" s="33" t="s">
        <v>49</v>
      </c>
    </row>
    <row r="17" spans="1:9" x14ac:dyDescent="0.35">
      <c r="A17" s="31" t="s">
        <v>37</v>
      </c>
      <c r="B17" s="35">
        <v>393348.61626768101</v>
      </c>
      <c r="C17" s="31">
        <v>64595.447671149355</v>
      </c>
      <c r="D17" s="31">
        <v>6.089416986010991</v>
      </c>
      <c r="E17" s="35">
        <v>2.7925132796930219E-5</v>
      </c>
      <c r="F17" s="31">
        <v>254805.16000250872</v>
      </c>
      <c r="G17" s="31">
        <v>531892.07253285334</v>
      </c>
      <c r="H17" s="31">
        <v>254805.16000250872</v>
      </c>
      <c r="I17" s="31">
        <v>531892.07253285334</v>
      </c>
    </row>
    <row r="18" spans="1:9" ht="15" thickBot="1" x14ac:dyDescent="0.4">
      <c r="A18" s="32" t="s">
        <v>13</v>
      </c>
      <c r="B18" s="32">
        <v>-23409.448101496477</v>
      </c>
      <c r="C18" s="32">
        <v>7914.1761044558534</v>
      </c>
      <c r="D18" s="32">
        <v>-2.957913469769323</v>
      </c>
      <c r="E18" s="36">
        <v>1.0381975922120784E-2</v>
      </c>
      <c r="F18" s="32">
        <v>-40383.667656170583</v>
      </c>
      <c r="G18" s="32">
        <v>-6435.2285468223745</v>
      </c>
      <c r="H18" s="32">
        <v>-40383.667656170583</v>
      </c>
      <c r="I18" s="32">
        <v>-6435.2285468223745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zoomScale="88" zoomScaleNormal="88" workbookViewId="0">
      <selection activeCell="G5" sqref="G5"/>
    </sheetView>
  </sheetViews>
  <sheetFormatPr defaultRowHeight="14.5" x14ac:dyDescent="0.35"/>
  <cols>
    <col min="1" max="1" width="9.26953125" bestFit="1" customWidth="1"/>
    <col min="2" max="2" width="19.453125" bestFit="1" customWidth="1"/>
    <col min="3" max="3" width="11.453125" bestFit="1" customWidth="1"/>
    <col min="4" max="4" width="14.7265625" customWidth="1"/>
    <col min="5" max="5" width="20.453125" bestFit="1" customWidth="1"/>
    <col min="6" max="6" width="26.26953125" bestFit="1" customWidth="1"/>
    <col min="8" max="8" width="11.453125" bestFit="1" customWidth="1"/>
    <col min="9" max="9" width="18.1796875" bestFit="1" customWidth="1"/>
    <col min="10" max="10" width="13.1796875" bestFit="1" customWidth="1"/>
    <col min="11" max="11" width="14.54296875" bestFit="1" customWidth="1"/>
    <col min="12" max="12" width="13.1796875" bestFit="1" customWidth="1"/>
    <col min="13" max="13" width="12.453125" bestFit="1" customWidth="1"/>
    <col min="14" max="14" width="13.26953125" bestFit="1" customWidth="1"/>
    <col min="16" max="17" width="13.1796875" bestFit="1" customWidth="1"/>
  </cols>
  <sheetData>
    <row r="1" spans="1:8" x14ac:dyDescent="0.35">
      <c r="B1" s="23" t="s">
        <v>21</v>
      </c>
    </row>
    <row r="2" spans="1:8" x14ac:dyDescent="0.35">
      <c r="D2" s="5"/>
    </row>
    <row r="3" spans="1:8" x14ac:dyDescent="0.35">
      <c r="A3" s="8"/>
      <c r="B3" s="9" t="s">
        <v>6</v>
      </c>
      <c r="C3" s="9" t="s">
        <v>0</v>
      </c>
      <c r="D3" s="9" t="s">
        <v>1</v>
      </c>
      <c r="E3" s="9" t="s">
        <v>2</v>
      </c>
      <c r="F3" s="9" t="s">
        <v>3</v>
      </c>
    </row>
    <row r="4" spans="1:8" x14ac:dyDescent="0.35">
      <c r="A4" s="30" t="s">
        <v>15</v>
      </c>
      <c r="B4" s="30" t="s">
        <v>16</v>
      </c>
      <c r="C4" s="30" t="s">
        <v>17</v>
      </c>
      <c r="D4" s="30" t="s">
        <v>18</v>
      </c>
      <c r="E4" s="30" t="s">
        <v>19</v>
      </c>
      <c r="F4" s="30" t="s">
        <v>20</v>
      </c>
      <c r="H4" s="10"/>
    </row>
    <row r="5" spans="1:8" x14ac:dyDescent="0.35">
      <c r="A5" s="24">
        <v>1</v>
      </c>
      <c r="B5" s="25">
        <v>192000</v>
      </c>
      <c r="C5" s="26">
        <v>15</v>
      </c>
      <c r="D5" s="25">
        <v>1800000</v>
      </c>
      <c r="E5" s="27">
        <v>5800</v>
      </c>
      <c r="F5" s="27">
        <v>50</v>
      </c>
      <c r="G5" s="12"/>
      <c r="H5" s="11"/>
    </row>
    <row r="6" spans="1:8" x14ac:dyDescent="0.35">
      <c r="A6" s="24">
        <v>2</v>
      </c>
      <c r="B6" s="25">
        <v>190400</v>
      </c>
      <c r="C6" s="26">
        <v>15</v>
      </c>
      <c r="D6" s="25">
        <v>1790000</v>
      </c>
      <c r="E6" s="27">
        <v>6200</v>
      </c>
      <c r="F6" s="27">
        <v>50</v>
      </c>
      <c r="G6" s="12"/>
      <c r="H6" s="11"/>
    </row>
    <row r="7" spans="1:8" x14ac:dyDescent="0.35">
      <c r="A7" s="24">
        <v>3</v>
      </c>
      <c r="B7" s="25">
        <v>191200</v>
      </c>
      <c r="C7" s="26">
        <v>15</v>
      </c>
      <c r="D7" s="25">
        <v>1780000</v>
      </c>
      <c r="E7" s="27">
        <v>6400</v>
      </c>
      <c r="F7" s="27">
        <v>60</v>
      </c>
      <c r="G7" s="12"/>
      <c r="H7" s="11"/>
    </row>
    <row r="8" spans="1:8" x14ac:dyDescent="0.35">
      <c r="A8" s="24">
        <v>4</v>
      </c>
      <c r="B8" s="25">
        <v>177600</v>
      </c>
      <c r="C8" s="26">
        <v>25</v>
      </c>
      <c r="D8" s="25">
        <v>1778000</v>
      </c>
      <c r="E8" s="27">
        <v>6500</v>
      </c>
      <c r="F8" s="27">
        <v>60</v>
      </c>
      <c r="G8" s="12"/>
      <c r="H8" s="11"/>
    </row>
    <row r="9" spans="1:8" x14ac:dyDescent="0.35">
      <c r="A9" s="24">
        <v>5</v>
      </c>
      <c r="B9" s="25">
        <v>176800</v>
      </c>
      <c r="C9" s="26">
        <v>25</v>
      </c>
      <c r="D9" s="25">
        <v>1750000</v>
      </c>
      <c r="E9" s="27">
        <v>6550</v>
      </c>
      <c r="F9" s="27">
        <v>60</v>
      </c>
      <c r="G9" s="12"/>
      <c r="H9" s="11"/>
    </row>
    <row r="10" spans="1:8" x14ac:dyDescent="0.35">
      <c r="A10" s="24">
        <v>6</v>
      </c>
      <c r="B10" s="25">
        <v>178400</v>
      </c>
      <c r="C10" s="26">
        <v>25</v>
      </c>
      <c r="D10" s="25">
        <v>1740000</v>
      </c>
      <c r="E10" s="27">
        <v>6580</v>
      </c>
      <c r="F10" s="27">
        <v>70</v>
      </c>
      <c r="G10" s="12"/>
      <c r="H10" s="11"/>
    </row>
    <row r="11" spans="1:8" x14ac:dyDescent="0.35">
      <c r="A11" s="24">
        <v>7</v>
      </c>
      <c r="B11" s="25">
        <v>180800</v>
      </c>
      <c r="C11" s="26">
        <v>25</v>
      </c>
      <c r="D11" s="25">
        <v>1725000</v>
      </c>
      <c r="E11" s="27">
        <v>8200</v>
      </c>
      <c r="F11" s="27">
        <v>75</v>
      </c>
      <c r="G11" s="12"/>
      <c r="H11" s="11"/>
    </row>
    <row r="12" spans="1:8" x14ac:dyDescent="0.35">
      <c r="A12" s="24">
        <v>8</v>
      </c>
      <c r="B12" s="25">
        <v>175200</v>
      </c>
      <c r="C12" s="26">
        <v>30</v>
      </c>
      <c r="D12" s="25">
        <v>1725000</v>
      </c>
      <c r="E12" s="27">
        <v>8600</v>
      </c>
      <c r="F12" s="27">
        <v>75</v>
      </c>
      <c r="G12" s="12"/>
      <c r="H12" s="11"/>
    </row>
    <row r="13" spans="1:8" x14ac:dyDescent="0.35">
      <c r="A13" s="24">
        <v>9</v>
      </c>
      <c r="B13" s="25">
        <v>174400</v>
      </c>
      <c r="C13" s="26">
        <v>30</v>
      </c>
      <c r="D13" s="25">
        <v>1720000</v>
      </c>
      <c r="E13" s="27">
        <v>8800</v>
      </c>
      <c r="F13" s="27">
        <v>75</v>
      </c>
      <c r="G13" s="12"/>
      <c r="H13" s="11"/>
    </row>
    <row r="14" spans="1:8" x14ac:dyDescent="0.35">
      <c r="A14" s="24">
        <v>10</v>
      </c>
      <c r="B14" s="25">
        <v>173920</v>
      </c>
      <c r="C14" s="26">
        <v>30</v>
      </c>
      <c r="D14" s="25">
        <v>1705000</v>
      </c>
      <c r="E14" s="27">
        <v>9200</v>
      </c>
      <c r="F14" s="27">
        <v>80</v>
      </c>
      <c r="G14" s="12"/>
      <c r="H14" s="11"/>
    </row>
    <row r="15" spans="1:8" x14ac:dyDescent="0.35">
      <c r="A15" s="24">
        <v>11</v>
      </c>
      <c r="B15" s="25">
        <v>172800</v>
      </c>
      <c r="C15" s="26">
        <v>30</v>
      </c>
      <c r="D15" s="25">
        <v>1710000</v>
      </c>
      <c r="E15" s="27">
        <v>9630</v>
      </c>
      <c r="F15" s="27">
        <v>80</v>
      </c>
      <c r="G15" s="12"/>
      <c r="H15" s="11"/>
    </row>
    <row r="16" spans="1:8" x14ac:dyDescent="0.35">
      <c r="A16" s="24">
        <v>12</v>
      </c>
      <c r="B16" s="25">
        <v>163200</v>
      </c>
      <c r="C16" s="26">
        <v>40</v>
      </c>
      <c r="D16" s="25">
        <v>1700000</v>
      </c>
      <c r="E16" s="27">
        <v>10570</v>
      </c>
      <c r="F16" s="27">
        <v>80</v>
      </c>
      <c r="G16" s="12"/>
      <c r="H16" s="11"/>
    </row>
    <row r="17" spans="1:8" x14ac:dyDescent="0.35">
      <c r="A17" s="24">
        <v>13</v>
      </c>
      <c r="B17" s="25">
        <v>161600</v>
      </c>
      <c r="C17" s="26">
        <v>40</v>
      </c>
      <c r="D17" s="25">
        <v>1695000</v>
      </c>
      <c r="E17" s="27">
        <v>11330</v>
      </c>
      <c r="F17" s="27">
        <v>85</v>
      </c>
      <c r="G17" s="12"/>
      <c r="H17" s="11"/>
    </row>
    <row r="18" spans="1:8" x14ac:dyDescent="0.35">
      <c r="A18" s="24">
        <v>14</v>
      </c>
      <c r="B18" s="25">
        <v>161600</v>
      </c>
      <c r="C18" s="26">
        <v>40</v>
      </c>
      <c r="D18" s="25">
        <v>1695000</v>
      </c>
      <c r="E18" s="27">
        <v>11600</v>
      </c>
      <c r="F18" s="27">
        <v>100</v>
      </c>
      <c r="G18" s="12"/>
      <c r="H18" s="11"/>
    </row>
    <row r="19" spans="1:8" x14ac:dyDescent="0.35">
      <c r="A19" s="24">
        <v>15</v>
      </c>
      <c r="B19" s="25">
        <v>160800</v>
      </c>
      <c r="C19" s="26">
        <v>40</v>
      </c>
      <c r="D19" s="25">
        <v>1690000</v>
      </c>
      <c r="E19" s="27">
        <v>11800</v>
      </c>
      <c r="F19" s="27">
        <v>105</v>
      </c>
      <c r="G19" s="12"/>
      <c r="H19" s="11"/>
    </row>
    <row r="20" spans="1:8" x14ac:dyDescent="0.35">
      <c r="A20" s="24">
        <v>16</v>
      </c>
      <c r="B20" s="25">
        <v>159200</v>
      </c>
      <c r="C20" s="26">
        <v>40</v>
      </c>
      <c r="D20" s="25">
        <v>1630000</v>
      </c>
      <c r="E20" s="27">
        <v>11830</v>
      </c>
      <c r="F20" s="27">
        <v>105</v>
      </c>
      <c r="G20" s="12"/>
      <c r="H20" s="11"/>
    </row>
    <row r="21" spans="1:8" x14ac:dyDescent="0.35">
      <c r="A21" s="24">
        <v>17</v>
      </c>
      <c r="B21" s="25">
        <v>148800</v>
      </c>
      <c r="C21" s="26">
        <v>65</v>
      </c>
      <c r="D21" s="25">
        <v>1640000</v>
      </c>
      <c r="E21" s="27">
        <v>12650</v>
      </c>
      <c r="F21" s="27">
        <v>105</v>
      </c>
      <c r="G21" s="12"/>
      <c r="H21" s="11"/>
    </row>
    <row r="22" spans="1:8" x14ac:dyDescent="0.35">
      <c r="A22" s="24">
        <v>18</v>
      </c>
      <c r="B22" s="25">
        <v>115696</v>
      </c>
      <c r="C22" s="26">
        <v>102</v>
      </c>
      <c r="D22" s="25">
        <v>1635000</v>
      </c>
      <c r="E22" s="27">
        <v>13000</v>
      </c>
      <c r="F22" s="27">
        <v>110</v>
      </c>
      <c r="G22" s="12"/>
      <c r="H22" s="11"/>
    </row>
    <row r="23" spans="1:8" x14ac:dyDescent="0.35">
      <c r="A23" s="24">
        <v>19</v>
      </c>
      <c r="B23" s="25">
        <v>147200</v>
      </c>
      <c r="C23" s="26">
        <v>75</v>
      </c>
      <c r="D23" s="25">
        <v>1630000</v>
      </c>
      <c r="E23" s="27">
        <v>13224</v>
      </c>
      <c r="F23" s="27">
        <v>125</v>
      </c>
      <c r="G23" s="12"/>
      <c r="H23" s="11"/>
    </row>
    <row r="24" spans="1:8" x14ac:dyDescent="0.35">
      <c r="A24" s="24">
        <v>20</v>
      </c>
      <c r="B24" s="25">
        <v>150400</v>
      </c>
      <c r="C24" s="26">
        <v>75</v>
      </c>
      <c r="D24" s="25">
        <v>1620000</v>
      </c>
      <c r="E24" s="27">
        <v>13766</v>
      </c>
      <c r="F24" s="27">
        <v>130</v>
      </c>
      <c r="G24" s="12"/>
      <c r="H24" s="11"/>
    </row>
    <row r="25" spans="1:8" x14ac:dyDescent="0.35">
      <c r="A25" s="24">
        <v>21</v>
      </c>
      <c r="B25" s="25">
        <v>152000</v>
      </c>
      <c r="C25" s="26">
        <v>75</v>
      </c>
      <c r="D25" s="25">
        <v>1615000</v>
      </c>
      <c r="E25" s="27">
        <v>14010</v>
      </c>
      <c r="F25" s="27">
        <v>150</v>
      </c>
      <c r="G25" s="12"/>
      <c r="H25" s="11"/>
    </row>
    <row r="26" spans="1:8" x14ac:dyDescent="0.35">
      <c r="A26" s="24">
        <v>22</v>
      </c>
      <c r="B26" s="25">
        <v>136000</v>
      </c>
      <c r="C26" s="26">
        <v>80</v>
      </c>
      <c r="D26" s="25">
        <v>1605000</v>
      </c>
      <c r="E26" s="27">
        <v>14468</v>
      </c>
      <c r="F26" s="27">
        <v>155</v>
      </c>
      <c r="G26" s="12"/>
      <c r="H26" s="11"/>
    </row>
    <row r="27" spans="1:8" x14ac:dyDescent="0.35">
      <c r="A27" s="24">
        <v>23</v>
      </c>
      <c r="B27" s="25">
        <v>126240</v>
      </c>
      <c r="C27" s="26">
        <v>86</v>
      </c>
      <c r="D27" s="25">
        <v>1590000</v>
      </c>
      <c r="E27" s="27">
        <v>15000</v>
      </c>
      <c r="F27" s="27">
        <v>165</v>
      </c>
      <c r="G27" s="12"/>
      <c r="H27" s="11"/>
    </row>
    <row r="28" spans="1:8" x14ac:dyDescent="0.35">
      <c r="A28" s="24">
        <v>24</v>
      </c>
      <c r="B28" s="25">
        <v>123888</v>
      </c>
      <c r="C28" s="26">
        <v>98</v>
      </c>
      <c r="D28" s="25">
        <v>1595000</v>
      </c>
      <c r="E28" s="27">
        <v>15200</v>
      </c>
      <c r="F28" s="27">
        <v>175</v>
      </c>
      <c r="G28" s="12"/>
      <c r="H28" s="11"/>
    </row>
    <row r="29" spans="1:8" x14ac:dyDescent="0.35">
      <c r="A29" s="24">
        <v>25</v>
      </c>
      <c r="B29" s="25">
        <v>126080</v>
      </c>
      <c r="C29" s="26">
        <v>87</v>
      </c>
      <c r="D29" s="25">
        <v>1590000</v>
      </c>
      <c r="E29" s="27">
        <v>15600</v>
      </c>
      <c r="F29" s="27">
        <v>175</v>
      </c>
      <c r="G29" s="12"/>
      <c r="H29" s="11"/>
    </row>
    <row r="30" spans="1:8" x14ac:dyDescent="0.35">
      <c r="A30" s="24">
        <v>26</v>
      </c>
      <c r="B30" s="25">
        <v>151680</v>
      </c>
      <c r="C30" s="26">
        <v>77</v>
      </c>
      <c r="D30" s="25">
        <v>1600000</v>
      </c>
      <c r="E30" s="27">
        <v>16000</v>
      </c>
      <c r="F30" s="27">
        <v>190</v>
      </c>
      <c r="G30" s="12"/>
      <c r="H30" s="11"/>
    </row>
    <row r="31" spans="1:8" x14ac:dyDescent="0.35">
      <c r="A31" s="24">
        <v>27</v>
      </c>
      <c r="B31" s="25">
        <v>152800</v>
      </c>
      <c r="C31" s="26">
        <v>63</v>
      </c>
      <c r="D31" s="25">
        <v>1610000</v>
      </c>
      <c r="E31" s="27">
        <v>16200</v>
      </c>
      <c r="F31" s="27">
        <v>200</v>
      </c>
      <c r="G31" s="12"/>
      <c r="H31" s="11"/>
    </row>
    <row r="32" spans="1:8" ht="18.5" x14ac:dyDescent="0.45">
      <c r="A32" t="s">
        <v>8</v>
      </c>
      <c r="B32" s="28">
        <f>AVERAGE(B5:B31)</f>
        <v>160026.07407407407</v>
      </c>
      <c r="C32" s="29">
        <f>AVERAGE(C5:C31)</f>
        <v>49.925925925925924</v>
      </c>
      <c r="D32" s="22"/>
      <c r="E32" s="22"/>
      <c r="F32" s="22"/>
      <c r="G32" s="22"/>
      <c r="H32" s="21"/>
    </row>
    <row r="35" spans="1:8" x14ac:dyDescent="0.35">
      <c r="A35" s="1" t="s">
        <v>7</v>
      </c>
    </row>
    <row r="36" spans="1:8" x14ac:dyDescent="0.35">
      <c r="A36" s="6" t="s">
        <v>25</v>
      </c>
      <c r="B36" s="6"/>
      <c r="C36" s="6"/>
      <c r="H36" s="6"/>
    </row>
    <row r="37" spans="1:8" x14ac:dyDescent="0.35">
      <c r="A37" s="6" t="s">
        <v>22</v>
      </c>
      <c r="B37" s="6"/>
      <c r="C37" s="6"/>
      <c r="H37" s="6"/>
    </row>
    <row r="38" spans="1:8" x14ac:dyDescent="0.35">
      <c r="A38" s="6" t="s">
        <v>23</v>
      </c>
      <c r="B38" s="6"/>
      <c r="C38" s="6"/>
      <c r="H38" s="6"/>
    </row>
    <row r="39" spans="1:8" x14ac:dyDescent="0.35">
      <c r="A39" s="6" t="s">
        <v>24</v>
      </c>
      <c r="B39" s="6"/>
      <c r="C39" s="6"/>
      <c r="H3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1902-14BC-43DB-BF4E-E105AAC15A32}">
  <dimension ref="A1:I21"/>
  <sheetViews>
    <sheetView tabSelected="1" workbookViewId="0">
      <selection activeCell="H6" sqref="H6"/>
    </sheetView>
  </sheetViews>
  <sheetFormatPr defaultRowHeight="14.5" x14ac:dyDescent="0.35"/>
  <cols>
    <col min="1" max="1" width="28.453125" bestFit="1" customWidth="1"/>
    <col min="2" max="2" width="12.453125" bestFit="1" customWidth="1"/>
    <col min="3" max="3" width="13.54296875" bestFit="1" customWidth="1"/>
    <col min="6" max="6" width="12.453125" bestFit="1" customWidth="1"/>
    <col min="7" max="7" width="14.81640625" customWidth="1"/>
    <col min="8" max="9" width="12.453125" bestFit="1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34" t="s">
        <v>27</v>
      </c>
      <c r="B3" s="34"/>
    </row>
    <row r="4" spans="1:9" x14ac:dyDescent="0.35">
      <c r="A4" s="31" t="s">
        <v>28</v>
      </c>
      <c r="B4" s="31">
        <v>0.9723643429967247</v>
      </c>
      <c r="D4" s="37" t="s">
        <v>53</v>
      </c>
      <c r="E4" s="37"/>
      <c r="F4" s="37"/>
      <c r="G4" s="37"/>
    </row>
    <row r="5" spans="1:9" x14ac:dyDescent="0.35">
      <c r="A5" s="31" t="s">
        <v>29</v>
      </c>
      <c r="B5" s="35">
        <v>0.94549241553145202</v>
      </c>
      <c r="D5" s="37" t="s">
        <v>54</v>
      </c>
      <c r="E5" s="37"/>
      <c r="F5" s="37"/>
      <c r="G5" s="37"/>
    </row>
    <row r="6" spans="1:9" x14ac:dyDescent="0.35">
      <c r="A6" s="31" t="s">
        <v>30</v>
      </c>
      <c r="B6" s="31">
        <v>0.93558194562807973</v>
      </c>
      <c r="D6" s="37" t="s">
        <v>55</v>
      </c>
      <c r="E6" s="37"/>
      <c r="F6" s="37"/>
      <c r="G6" s="37"/>
    </row>
    <row r="7" spans="1:9" x14ac:dyDescent="0.35">
      <c r="A7" s="31" t="s">
        <v>31</v>
      </c>
      <c r="B7" s="31">
        <v>5406.3701680351205</v>
      </c>
      <c r="D7" s="37" t="s">
        <v>56</v>
      </c>
      <c r="E7" s="37"/>
      <c r="F7" s="37"/>
      <c r="G7" s="37"/>
    </row>
    <row r="8" spans="1:9" ht="15" thickBot="1" x14ac:dyDescent="0.4">
      <c r="A8" s="32" t="s">
        <v>32</v>
      </c>
      <c r="B8" s="36">
        <v>27</v>
      </c>
    </row>
    <row r="10" spans="1:9" ht="15" thickBot="1" x14ac:dyDescent="0.4">
      <c r="A10" t="s">
        <v>33</v>
      </c>
    </row>
    <row r="11" spans="1:9" x14ac:dyDescent="0.35">
      <c r="A11" s="33"/>
      <c r="B11" s="33" t="s">
        <v>38</v>
      </c>
      <c r="C11" s="33" t="s">
        <v>39</v>
      </c>
      <c r="D11" s="33" t="s">
        <v>40</v>
      </c>
      <c r="E11" s="33" t="s">
        <v>41</v>
      </c>
      <c r="F11" s="33" t="s">
        <v>42</v>
      </c>
    </row>
    <row r="12" spans="1:9" x14ac:dyDescent="0.35">
      <c r="A12" s="31" t="s">
        <v>34</v>
      </c>
      <c r="B12" s="31">
        <v>4</v>
      </c>
      <c r="C12" s="31">
        <v>11154120959.187813</v>
      </c>
      <c r="D12" s="31">
        <v>2788530239.7969532</v>
      </c>
      <c r="E12" s="31">
        <v>95.403389016873732</v>
      </c>
      <c r="F12" s="35">
        <v>1.4386230749298869E-13</v>
      </c>
    </row>
    <row r="13" spans="1:9" x14ac:dyDescent="0.35">
      <c r="A13" s="31" t="s">
        <v>35</v>
      </c>
      <c r="B13" s="31">
        <v>22</v>
      </c>
      <c r="C13" s="31">
        <v>643034444.66404212</v>
      </c>
      <c r="D13" s="31">
        <v>29228838.393820096</v>
      </c>
      <c r="E13" s="31"/>
      <c r="F13" s="31"/>
    </row>
    <row r="14" spans="1:9" ht="15" thickBot="1" x14ac:dyDescent="0.4">
      <c r="A14" s="32" t="s">
        <v>36</v>
      </c>
      <c r="B14" s="32">
        <v>26</v>
      </c>
      <c r="C14" s="32">
        <v>11797155403.851854</v>
      </c>
      <c r="D14" s="32"/>
      <c r="E14" s="32"/>
      <c r="F14" s="32"/>
    </row>
    <row r="15" spans="1:9" ht="15" thickBot="1" x14ac:dyDescent="0.4"/>
    <row r="16" spans="1:9" x14ac:dyDescent="0.35">
      <c r="A16" s="33"/>
      <c r="B16" s="33" t="s">
        <v>43</v>
      </c>
      <c r="C16" s="33" t="s">
        <v>31</v>
      </c>
      <c r="D16" s="33" t="s">
        <v>44</v>
      </c>
      <c r="E16" s="33" t="s">
        <v>45</v>
      </c>
      <c r="F16" s="33" t="s">
        <v>46</v>
      </c>
      <c r="G16" s="33" t="s">
        <v>47</v>
      </c>
      <c r="H16" s="33" t="s">
        <v>48</v>
      </c>
      <c r="I16" s="33" t="s">
        <v>49</v>
      </c>
    </row>
    <row r="17" spans="1:9" x14ac:dyDescent="0.35">
      <c r="A17" s="31" t="s">
        <v>37</v>
      </c>
      <c r="B17" s="31">
        <v>100222.56066171579</v>
      </c>
      <c r="C17" s="31">
        <v>135917.8740467575</v>
      </c>
      <c r="D17" s="31">
        <v>0.73737587027912121</v>
      </c>
      <c r="E17" s="31">
        <v>0.46868594035493305</v>
      </c>
      <c r="F17" s="31">
        <v>-181653.85777062614</v>
      </c>
      <c r="G17" s="31">
        <v>382098.97909405775</v>
      </c>
      <c r="H17" s="31">
        <v>-181653.85777062614</v>
      </c>
      <c r="I17" s="31">
        <v>382098.97909405775</v>
      </c>
    </row>
    <row r="18" spans="1:9" x14ac:dyDescent="0.35">
      <c r="A18" s="31" t="s">
        <v>17</v>
      </c>
      <c r="B18" s="31">
        <v>-689.52272281917146</v>
      </c>
      <c r="C18" s="31">
        <v>95.402867283151068</v>
      </c>
      <c r="D18" s="31">
        <v>-7.227484272277704</v>
      </c>
      <c r="E18" s="35">
        <v>3.0523499772437099E-7</v>
      </c>
      <c r="F18" s="31">
        <v>-887.37615987852064</v>
      </c>
      <c r="G18" s="31">
        <v>-491.66928575982234</v>
      </c>
      <c r="H18" s="31">
        <v>-887.37615987852064</v>
      </c>
      <c r="I18" s="31">
        <v>-491.66928575982234</v>
      </c>
    </row>
    <row r="19" spans="1:9" x14ac:dyDescent="0.35">
      <c r="A19" s="31" t="s">
        <v>18</v>
      </c>
      <c r="B19" s="31">
        <v>5.4941280009836287E-2</v>
      </c>
      <c r="C19" s="31">
        <v>7.2339148634055953E-2</v>
      </c>
      <c r="D19" s="31">
        <v>0.75949580617501122</v>
      </c>
      <c r="E19" s="35">
        <v>0.45561780315595468</v>
      </c>
      <c r="F19" s="31">
        <v>-9.5080932097438647E-2</v>
      </c>
      <c r="G19" s="31">
        <v>0.20496349211711121</v>
      </c>
      <c r="H19" s="31">
        <v>-9.5080932097438647E-2</v>
      </c>
      <c r="I19" s="31">
        <v>0.20496349211711121</v>
      </c>
    </row>
    <row r="20" spans="1:9" x14ac:dyDescent="0.35">
      <c r="A20" s="31" t="s">
        <v>19</v>
      </c>
      <c r="B20" s="31">
        <v>-1.3013668665867064</v>
      </c>
      <c r="C20" s="31">
        <v>1.627450021412028</v>
      </c>
      <c r="D20" s="31">
        <v>-0.79963553378898766</v>
      </c>
      <c r="E20" s="35">
        <v>0.43247165513329455</v>
      </c>
      <c r="F20" s="31">
        <v>-4.6764916353529413</v>
      </c>
      <c r="G20" s="31">
        <v>2.0737579021795289</v>
      </c>
      <c r="H20" s="31">
        <v>-4.6764916353529413</v>
      </c>
      <c r="I20" s="31">
        <v>2.0737579021795289</v>
      </c>
    </row>
    <row r="21" spans="1:9" ht="15" thickBot="1" x14ac:dyDescent="0.4">
      <c r="A21" s="32" t="s">
        <v>20</v>
      </c>
      <c r="B21" s="32">
        <v>152.4563672637006</v>
      </c>
      <c r="C21" s="32">
        <v>73.86296236669105</v>
      </c>
      <c r="D21" s="32">
        <v>2.0640434986459697</v>
      </c>
      <c r="E21" s="36">
        <v>5.1003698192174263E-2</v>
      </c>
      <c r="F21" s="32">
        <v>-0.72604110418856749</v>
      </c>
      <c r="G21" s="32">
        <v>305.63877563158974</v>
      </c>
      <c r="H21" s="32">
        <v>-0.72604110418856749</v>
      </c>
      <c r="I21" s="32">
        <v>305.63877563158974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 rates and home prices</vt:lpstr>
      <vt:lpstr>Simple Linear Regression</vt:lpstr>
      <vt:lpstr>Transit demand</vt:lpstr>
      <vt:lpstr>Multiple Linear Regression</vt:lpstr>
    </vt:vector>
  </TitlesOfParts>
  <Company>Journalist's Resource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Ian Lindsay</cp:lastModifiedBy>
  <cp:lastPrinted>2008-08-25T13:51:01Z</cp:lastPrinted>
  <dcterms:created xsi:type="dcterms:W3CDTF">2008-08-22T18:04:02Z</dcterms:created>
  <dcterms:modified xsi:type="dcterms:W3CDTF">2023-11-14T10:14:49Z</dcterms:modified>
</cp:coreProperties>
</file>