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/Desktop/xcode traces/"/>
    </mc:Choice>
  </mc:AlternateContent>
  <xr:revisionPtr revIDLastSave="0" documentId="8_{3513B411-E1E9-854F-B73A-77C1295AC926}" xr6:coauthVersionLast="47" xr6:coauthVersionMax="47" xr10:uidLastSave="{00000000-0000-0000-0000-000000000000}"/>
  <bookViews>
    <workbookView xWindow="40" yWindow="500" windowWidth="49200" windowHeight="26940" xr2:uid="{4D7907C3-A0A1-A045-BE4B-A256F2D5E0A9}"/>
  </bookViews>
  <sheets>
    <sheet name="Layouts to Renderparms" sheetId="1" r:id="rId1"/>
    <sheet name="Builtin Shaders" sheetId="3" r:id="rId2"/>
  </sheets>
  <definedNames>
    <definedName name="_xlnm._FilterDatabase" localSheetId="0" hidden="1">'Layouts to Renderparms'!$A$1:$I$37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5" i="1"/>
  <c r="I14" i="1"/>
  <c r="I26" i="1"/>
  <c r="I23" i="1"/>
  <c r="I22" i="1"/>
  <c r="I21" i="1"/>
  <c r="I20" i="1"/>
  <c r="F23" i="1"/>
  <c r="F22" i="1"/>
  <c r="F21" i="1"/>
  <c r="F20" i="1"/>
  <c r="I27" i="1"/>
  <c r="I29" i="1"/>
  <c r="F29" i="1"/>
  <c r="F27" i="1"/>
  <c r="I31" i="1"/>
  <c r="F31" i="1"/>
  <c r="I13" i="1"/>
  <c r="F13" i="1"/>
  <c r="I12" i="1"/>
  <c r="F12" i="1"/>
  <c r="I11" i="1"/>
  <c r="I32" i="1"/>
  <c r="F32" i="1"/>
  <c r="I10" i="1"/>
  <c r="I9" i="1"/>
  <c r="F10" i="1"/>
  <c r="F9" i="1"/>
  <c r="I25" i="1"/>
  <c r="I24" i="1"/>
  <c r="I8" i="1"/>
  <c r="I5" i="1"/>
  <c r="I4" i="1"/>
  <c r="I3" i="1"/>
  <c r="I2" i="1"/>
  <c r="F2" i="1"/>
  <c r="I17" i="1"/>
  <c r="I16" i="1"/>
  <c r="I7" i="1"/>
  <c r="I6" i="1"/>
  <c r="F6" i="1"/>
  <c r="F7" i="1"/>
  <c r="F4" i="1"/>
  <c r="F11" i="1"/>
  <c r="F5" i="1"/>
  <c r="F3" i="1"/>
  <c r="F8" i="1"/>
  <c r="F19" i="1"/>
  <c r="F18" i="1"/>
  <c r="F17" i="1"/>
  <c r="F16" i="1"/>
  <c r="F15" i="1"/>
  <c r="F14" i="1"/>
  <c r="F26" i="1"/>
  <c r="F24" i="1"/>
  <c r="F25" i="1"/>
</calcChain>
</file>

<file path=xl/sharedStrings.xml><?xml version="1.0" encoding="utf-8"?>
<sst xmlns="http://schemas.openxmlformats.org/spreadsheetml/2006/main" count="292" uniqueCount="245">
  <si>
    <t>NUM_BINDING_LAYOUTS</t>
  </si>
  <si>
    <t>Index</t>
  </si>
  <si>
    <t>Shaders</t>
  </si>
  <si>
    <t>color, vertex_color, depth</t>
  </si>
  <si>
    <t>color_skinned, depth_skinned</t>
  </si>
  <si>
    <t>lighting/ambient_lighting_IBL, lighting/ambient_lighting_IBL_PBR, lighting/ambient_lightgrid_IBL, lighting/ambient_lightgrid_IBL_PBR</t>
  </si>
  <si>
    <t>lighting/ambient_lighting_IBL_skinned, lighting/ambient_lighting_IBL_PBR_skinned, lighting/ambient_lightgrid_IBL_skinned, lighting/ambient_lightgrid_IBL_PBR_skinned</t>
  </si>
  <si>
    <t>lighting/interaction, lighting/interactionAmbient, lighting/interaction_PBR, lighting/interactionAmbient_PBR</t>
  </si>
  <si>
    <t>lighting/interaction_skinned, lighting/interactionAmbient_skinned, lighting/interaction_skinned_PBR, lighting/interactionAmbient_skinned_PBR</t>
  </si>
  <si>
    <t>lighting/interactionSM_spot, lighting/interactionSM_point, lighting/interactionSM_parallel, lighting/interactionSM_spot_PBR, lighting/interactionSM_point_PBR, lighting/interactionSM_parallel_PBR, lighting/interactionSM_atlas_spot, lighting/interactionSM_atlas_point, lighting/interactionSM_atlas_parallel, lighting/interactionSM_atlas_spot_PBR, lighting/interactionSM_atlas_point_PBR, lighting/interactionSM_atlas_parallel_PBR</t>
  </si>
  <si>
    <t>lighting/interactionSM_spot_skinned, lighting/interactionSM_point_skinned, lighting/interactionSM_parallel_skinned, lighting/interactionSM_spot_skinned_PBR, lighting/interactionSM_point_skinned_PBR, lighting/interactionSM_parallel_skinned_PBR, lighting/interactionSM_atlas_spot_skinned, lighting/interactionSM_atlas_point_skinned, lighting/interactionSM_atlas_parallel_skinned, lighting/interactionSM_atlas_spot_skinned_PBR, lighting/interactionSM_atlas_point_skinned_PBR, lighting/interactionSM_atlas_parallel_skinned_PBR</t>
  </si>
  <si>
    <t>fog/fog</t>
  </si>
  <si>
    <t>fog/fog_skinned</t>
  </si>
  <si>
    <t>fog/blendlight</t>
  </si>
  <si>
    <t>fog/blendlight_skinned</t>
  </si>
  <si>
    <t>legacy/bumpyenvironment</t>
  </si>
  <si>
    <t>legacy/bumpyenvironment_skinned</t>
  </si>
  <si>
    <t>(not builtin)</t>
  </si>
  <si>
    <t>post/postprocess</t>
  </si>
  <si>
    <t>blit, rect</t>
  </si>
  <si>
    <t>SSAO/AmbientOcclusion_AO, SSAO/AmbientOcclusion_AO_write, SSAO/AmbientOcclusion_blur, SSAO/AmbientOcclusion_blur_write</t>
  </si>
  <si>
    <t>post/taa, post/taa_msaa2x, post/taa_msaa4x, post/taa_msaa8x</t>
  </si>
  <si>
    <t>post/tonemapping</t>
  </si>
  <si>
    <t>post/histogram</t>
  </si>
  <si>
    <t>post/exposure</t>
  </si>
  <si>
    <t>RenderParms</t>
  </si>
  <si>
    <t>RenderParms Indices</t>
  </si>
  <si>
    <t>Binding Layout Type</t>
  </si>
  <si>
    <t>BINDING_LAYOUT_DEFAULT</t>
  </si>
  <si>
    <t>BINDING_LAYOUT_DEFAULT_SKINNED</t>
  </si>
  <si>
    <t>BINDING_LAYOUT_CONSTANT_BUFFER_ONLY</t>
  </si>
  <si>
    <t>BINDING_LAYOUT_CONSTANT_BUFFER_ONLY_SKINNED</t>
  </si>
  <si>
    <t>BINDING_LAYOUT_AMBIENT_LIGHTING_IBL</t>
  </si>
  <si>
    <t>BINDING_LAYOUT_AMBIENT_LIGHTING_IBL_SKINNED</t>
  </si>
  <si>
    <t>BINDING_LAYOUT_DRAW_INTERACTION</t>
  </si>
  <si>
    <t>BINDING_LAYOUT_DRAW_INTERACTION_SKINNED</t>
  </si>
  <si>
    <t>BINDING_LAYOUT_DRAW_INTERACTION_SM</t>
  </si>
  <si>
    <t>BINDING_LAYOUT_DRAW_INTERACTION_SM_SKINNED</t>
  </si>
  <si>
    <t>BINDING_LAYOUT_FOG</t>
  </si>
  <si>
    <t>BINDING_LAYOUT_FOG_SKINNED</t>
  </si>
  <si>
    <t>BINDING_LAYOUT_BLENDLIGHT</t>
  </si>
  <si>
    <t>BINDING_LAYOUT_BLENDLIGHT_SKINNED</t>
  </si>
  <si>
    <t>BINDING_LAYOUT_NORMAL_CUBE</t>
  </si>
  <si>
    <t>BINDING_LAYOUT_NORMAL_CUBE_SKINNED</t>
  </si>
  <si>
    <t>BINDING_LAYOUT_POST_PROCESS_INGAME</t>
  </si>
  <si>
    <t>BINDING_LAYOUT_POST_PROCESS_FINAL</t>
  </si>
  <si>
    <t>BINDING_LAYOUT_BLIT</t>
  </si>
  <si>
    <t>BINDING_LAYOUT_DRAW_AO</t>
  </si>
  <si>
    <t>BINDING_LAYOUT_DRAW_AO1</t>
  </si>
  <si>
    <t>BINDING_LAYOUT_BINK_VIDEO</t>
  </si>
  <si>
    <t>BINDING_LAYOUT_TAA_MOTION_VECTORS</t>
  </si>
  <si>
    <t>BINDING_LAYOUT_TAA_RESOLVE</t>
  </si>
  <si>
    <t>BINDING_LAYOUT_TONEMAP</t>
  </si>
  <si>
    <t>BINDING_LAYOUT_HISTOGRAM</t>
  </si>
  <si>
    <t>BINDING_LAYOUT_EXPOSURE</t>
  </si>
  <si>
    <t>RENDERPARM_COLOR, RENDERPARM_MVPMATRIX_X, RENDERPARM_MVPMATRIX_Y, RENDERPARM_MVPMATRIX_Z, RENDERPARM_MVPMATRIX_W</t>
  </si>
  <si>
    <t>rpColor, rpMVPmatrixX, rpMVPmatrixY, rpMVPmatrixZ, rpMVPmatrixW, rpTexGen0S, rpTexGen0T, rpTexGen1S, rpTexGen1T</t>
  </si>
  <si>
    <t>rpColor, rpMVPmatrixX, rpMVPmatrixY, rpMVPmatrixZ, rpMVPmatrixW, rpTexGen0S, rpTexGen0T, rpTexGen0Q, rpTexGen1S</t>
  </si>
  <si>
    <t>rpMVPmatrixX, rpMVPmatrixY, rpMVPmatrixZ, rpMVPmatrixW, rpLocalViewOrigin, rpModelMatrixX, rpModelMatrixY, rpModelMatrixZ, rpColor</t>
  </si>
  <si>
    <t>rpJitterTexOffset</t>
  </si>
  <si>
    <t>(nil)</t>
  </si>
  <si>
    <t>(compute shader - nil)</t>
  </si>
  <si>
    <t>-</t>
  </si>
  <si>
    <t>RENDERPARM_DIFFUSEMODIFIER, RENDERPARM_SPECULARMODIFIER, RENDERPARM_LOCALLIGHTORIGIN, RENDERPARM_LOCALVIEWORIGIN, RENDERPARM_LIGHTPROJECTION_S, RENDERPARM_LIGHTPROJECTION_T, RENDERPARM_LIGHTPROJECTION_Q, RENDERPARM_LIGHTFALLOFF_S, RENDERPARM_BUMPMATRIX_S, RENDERPARM_BUMPMATRIX_T, RENDERPARM_DIFFUSEMATRIX_S, RENDERPARM_DIFFUSEMATRIX_T, RENDERPARM_SPECULARMATRIX_S, RENDERPARM_SPECULARMATRIX_T, RENDERPARM_VERTEXCOLOR_MODULATE, RENDERPARM_VERTEXCOLOR_ADD, RENDERPARM_MVPMATRIX_X, RENDERPARM_MVPMATRIX_Y, RENDERPARM_MVPMATRIX_Z, RENDERPARM_MVPMATRIX_W</t>
  </si>
  <si>
    <t>RENDERPARM_DIFFUSEMODIFIER, RENDERPARM_SPECULARMODIFIER, RENDERPARM_LOCALLIGHTORIGIN, RENDERPARM_LOCALVIEWORIGIN, RENDERPARM_LIGHTPROJECTION_S, RENDERPARM_LIGHTPROJECTION_T, RENDERPARM_LIGHTPROJECTION_Q, RENDERPARM_LIGHTFALLOFF_S, RENDERPARM_BUMPMATRIX_S, RENDERPARM_BUMPMATRIX_T, RENDERPARM_DIFFUSEMATRIX_S, RENDERPARM_DIFFUSEMATRIX_T, RENDERPARM_SPECULARMATRIX_S, RENDERPARM_SPECULARMATRIX_T, RENDERPARM_MVPMATRIX_X, RENDERPARM_MVPMATRIX_Y, RENDERPARM_MVPMATRIX_Z, RENDERPARM_MVPMATRIX_W</t>
  </si>
  <si>
    <r>
      <t xml:space="preserve">lighting/interaction_skinned: </t>
    </r>
    <r>
      <rPr>
        <b/>
        <sz val="12"/>
        <color theme="1"/>
        <rFont val="Menlo Regular"/>
      </rPr>
      <t>rpSpecularModifier, rpDiffuseModifier, rpMVPmatrixX, rpMVPmatrixY, rpMVPmatrixZ, rpMVPmatrixW, rpLocalLightOrigin, rpBumpMatrixS, rpBumpMatrixT, rpLightFalloffS, rpLightProjectionS, rpLightProjectionT, rpLightProjectionQ, rpDiffuseMatrixS, rpDiffuseMatrixT, rpSpecularMatrixS, rpSpecularMatrixT, rpLocalViewOrigin</t>
    </r>
    <r>
      <rPr>
        <sz val="12"/>
        <color theme="1"/>
        <rFont val="Menlo Regular"/>
      </rPr>
      <t xml:space="preserve">
lighting/interactionAmbient_skinned: </t>
    </r>
    <r>
      <rPr>
        <b/>
        <sz val="12"/>
        <color theme="1"/>
        <rFont val="Menlo Regular"/>
      </rPr>
      <t>rpDiffuseModifier, rpSpecularModifier, rpMVPmatrixX, rpMVPmatrixY, rpMVPmatrixZ, rpMVPmatrixW, rpLocalLightOrigin, rpBumpMatrixS, rpBumpMatrixT, rpLightFalloffS, rpLightProjectionS, rpLightProjectionT, rpLightProjectionQ, rpDiffuseMatrixS, rpDiffuseMatrixT, rpSpecularMatrixS, rpSpecularMatrixT, rpLocalViewOrigin</t>
    </r>
  </si>
  <si>
    <t>RENDERPARM_COLOR, RENDERPARM_MVPMATRIX_X, RENDERPARM_MVPMATRIX_Y, RENDERPARM_MVPMATRIX_Z, RENDERPARM_MVPMATRIX_W, RENDERPARM_TEXGEN_0_S, RENDERPARM_TEXGEN_0_T, RENDERPARM_TEXGEN_1_S, RENDERPARM_TEXGEN_1_T</t>
  </si>
  <si>
    <t>RENDERPARM_COLOR, RENDERPARM_MVPMATRIX_X, RENDERPARM_MVPMATRIX_Y, RENDERPARM_MVPMATRIX_Z, RENDERPARM_MVPMATRIX_W, RENDERPARM_TEXGEN_0_S, RENDERPARM_TEXGEN_0_T, RENDERPARM_TEXGEN_0_Q, RENDERPARM_TEXGEN_1_S</t>
  </si>
  <si>
    <t>RENDERPARM_LOCALVIEWORIGIN, RENDERPARM_COLOR, RENDERPARM_MVPMATRIX_X, RENDERPARM_MVPMATRIX_Y, RENDERPARM_MVPMATRIX_Z, RENDERPARM_MVPMATRIX_W, RENDERPARM_MODELMATRIX_X, RENDERPARM_MODELMATRIX_Y, RENDERPARM_MODELMATRIX_Z</t>
  </si>
  <si>
    <t>RENDERPARM_JITTERTEXOFFSET</t>
  </si>
  <si>
    <t>RENDERPARM_SCREENCORRECTIONFACTOR, RENDERPARM_WINDOWCOORD, RENDERPARM_MODELMATRIX_X, RENDERPARM_MODELMATRIX_Y, RENDERPARM_MODELMATRIX_Z, RENDERPARM_MODELMATRIX_W, RENDERPARM_JITTERTEXSCALE, RENDERPARM_JITTERTEXOFFSET</t>
  </si>
  <si>
    <t>// RB begin</t>
  </si>
  <si>
    <t>// RB end</t>
  </si>
  <si>
    <t>push constants (blitConstants in blit.cb.h)</t>
  </si>
  <si>
    <t>Shader</t>
  </si>
  <si>
    <t>BUILTIN_GUI,</t>
  </si>
  <si>
    <t>BUILTIN_COLOR,</t>
  </si>
  <si>
    <t>BUILTIN_COLOR_SKINNED,</t>
  </si>
  <si>
    <t>BUILTIN_VERTEX_COLOR,</t>
  </si>
  <si>
    <t>BUILTIN_AMBIENT_LIGHTING_IBL,</t>
  </si>
  <si>
    <t>BUILTIN_AMBIENT_LIGHTING_IBL_SKINNED,</t>
  </si>
  <si>
    <t>BUILTIN_AMBIENT_LIGHTING_IBL_PBR,</t>
  </si>
  <si>
    <t>BUILTIN_AMBIENT_LIGHTING_IBL_PBR_SKINNED,</t>
  </si>
  <si>
    <t>BUILTIN_AMBIENT_LIGHTGRID_IBL,</t>
  </si>
  <si>
    <t>BUILTIN_AMBIENT_LIGHTGRID_IBL_SKINNED,</t>
  </si>
  <si>
    <t>BUILTIN_AMBIENT_LIGHTGRID_IBL_PBR,</t>
  </si>
  <si>
    <t>BUILTIN_AMBIENT_LIGHTGRID_IBL_PBR_SKINNED,</t>
  </si>
  <si>
    <t>BUILTIN_SMALL_GEOMETRY_BUFFER,</t>
  </si>
  <si>
    <t>BUILTIN_SMALL_GEOMETRY_BUFFER_SKINNED,</t>
  </si>
  <si>
    <t>BUILTIN_TEXTURED,</t>
  </si>
  <si>
    <t>BUILTIN_TEXTURE_VERTEXCOLOR,</t>
  </si>
  <si>
    <t>BUILTIN_TEXTURE_VERTEXCOLOR_SRGB,</t>
  </si>
  <si>
    <t>BUILTIN_TEXTURE_VERTEXCOLOR_SKINNED,</t>
  </si>
  <si>
    <t>BUILTIN_TEXTURE_TEXGEN_VERTEXCOLOR,</t>
  </si>
  <si>
    <t>BUILTIN_INTERACTION,</t>
  </si>
  <si>
    <t>BUILTIN_INTERACTION_SKINNED,</t>
  </si>
  <si>
    <t>BUILTIN_INTERACTION_AMBIENT,</t>
  </si>
  <si>
    <t>BUILTIN_INTERACTION_AMBIENT_SKINNED,</t>
  </si>
  <si>
    <t>BUILTIN_PBR_INTERACTION,</t>
  </si>
  <si>
    <t>BUILTIN_PBR_INTERACTION_SKINNED,</t>
  </si>
  <si>
    <t>BUILTIN_PBR_INTERACTION_AMBIENT,</t>
  </si>
  <si>
    <t>BUILTIN_PBR_INTERACTION_AMBIENT_SKINNED,</t>
  </si>
  <si>
    <t>BUILTIN_INTERACTION_SHADOW_MAPPING_SPOT,</t>
  </si>
  <si>
    <t>BUILTIN_INTERACTION_SHADOW_MAPPING_SPOT_SKINNED,</t>
  </si>
  <si>
    <t>BUILTIN_INTERACTION_SHADOW_MAPPING_POINT,</t>
  </si>
  <si>
    <t>BUILTIN_INTERACTION_SHADOW_MAPPING_POINT_SKINNED,</t>
  </si>
  <si>
    <t>BUILTIN_INTERACTION_SHADOW_MAPPING_PARALLEL,</t>
  </si>
  <si>
    <t>BUILTIN_INTERACTION_SHADOW_MAPPING_PARALLEL_SKINNED,</t>
  </si>
  <si>
    <t>BUILTIN_PBR_INTERACTION_SHADOW_MAPPING_SPOT,</t>
  </si>
  <si>
    <t>BUILTIN_PBR_INTERACTION_SHADOW_MAPPING_SPOT_SKINNED,</t>
  </si>
  <si>
    <t>BUILTIN_PBR_INTERACTION_SHADOW_MAPPING_POINT,</t>
  </si>
  <si>
    <t>BUILTIN_PBR_INTERACTION_SHADOW_MAPPING_POINT_SKINNED,</t>
  </si>
  <si>
    <t>BUILTIN_PBR_INTERACTION_SHADOW_MAPPING_PARALLEL,</t>
  </si>
  <si>
    <t>BUILTIN_PBR_INTERACTION_SHADOW_MAPPING_PARALLEL_SKINNED,</t>
  </si>
  <si>
    <t>BUILTIN_INTERACTION_SHADOW_ATLAS_SPOT,</t>
  </si>
  <si>
    <t>BUILTIN_INTERACTION_SHADOW_ATLAS_SPOT_SKINNED,</t>
  </si>
  <si>
    <t>BUILTIN_INTERACTION_SHADOW_ATLAS_POINT,</t>
  </si>
  <si>
    <t>BUILTIN_INTERACTION_SHADOW_ATLAS_POINT_SKINNED,</t>
  </si>
  <si>
    <t>BUILTIN_INTERACTION_SHADOW_ATLAS_PARALLEL,</t>
  </si>
  <si>
    <t>BUILTIN_INTERACTION_SHADOW_ATLAS_PARALLEL_SKINNED,</t>
  </si>
  <si>
    <t>BUILTIN_PBR_INTERACTION_SHADOW_ATLAS_SPOT,</t>
  </si>
  <si>
    <t>BUILTIN_PBR_INTERACTION_SHADOW_ATLAS_SPOT_SKINNED,</t>
  </si>
  <si>
    <t>BUILTIN_PBR_INTERACTION_SHADOW_ATLAS_POINT,</t>
  </si>
  <si>
    <t>BUILTIN_PBR_INTERACTION_SHADOW_ATLAS_POINT_SKINNED,</t>
  </si>
  <si>
    <t>BUILTIN_PBR_INTERACTION_SHADOW_ATLAS_PARALLEL,</t>
  </si>
  <si>
    <t>BUILTIN_PBR_INTERACTION_SHADOW_ATLAS_PARALLEL_SKINNED,</t>
  </si>
  <si>
    <t>BUILTIN_DEBUG_LIGHTGRID,</t>
  </si>
  <si>
    <t>BUILTIN_DEBUG_LIGHTGRID_SKINNED,</t>
  </si>
  <si>
    <t>BUILTIN_DEBUG_OCTAHEDRON,</t>
  </si>
  <si>
    <t>BUILTIN_DEBUG_OCTAHEDRON_SKINNED,</t>
  </si>
  <si>
    <t>BUILTIN_ENVIRONMENT,</t>
  </si>
  <si>
    <t>BUILTIN_ENVIRONMENT_SKINNED,</t>
  </si>
  <si>
    <t>BUILTIN_BUMPY_ENVIRONMENT,</t>
  </si>
  <si>
    <t>BUILTIN_BUMPY_ENVIRONMENT_SKINNED,</t>
  </si>
  <si>
    <t>BUILTIN_DEPTH,</t>
  </si>
  <si>
    <t>BUILTIN_DEPTH_SKINNED,</t>
  </si>
  <si>
    <t>BUILTIN_BLENDLIGHT,</t>
  </si>
  <si>
    <t>BUILTIN_BLENDLIGHT_SKINNED,</t>
  </si>
  <si>
    <t>BUILTIN_FOG,</t>
  </si>
  <si>
    <t>BUILTIN_FOG_SKINNED,</t>
  </si>
  <si>
    <t>BUILTIN_SKYBOX,</t>
  </si>
  <si>
    <t>BUILTIN_WOBBLESKY,</t>
  </si>
  <si>
    <t>BUILTIN_POSTPROCESS,</t>
  </si>
  <si>
    <t>BUILTIN_SCREEN,</t>
  </si>
  <si>
    <t>BUILTIN_TONEMAP,</t>
  </si>
  <si>
    <t>BUILTIN_BRIGHTPASS,</t>
  </si>
  <si>
    <t>BUILTIN_HDR_GLARE_CHROMATIC,</t>
  </si>
  <si>
    <t>BUILTIN_HDR_DEBUG,</t>
  </si>
  <si>
    <t>BUILTIN_SMAA_EDGE_DETECTION,</t>
  </si>
  <si>
    <t>BUILTIN_SMAA_BLENDING_WEIGHT_CALCULATION,</t>
  </si>
  <si>
    <t>BUILTIN_SMAA_NEIGHBORHOOD_BLENDING,</t>
  </si>
  <si>
    <t>BUILTIN_TAA_MOTION_VECTORS,</t>
  </si>
  <si>
    <t>BUILTIN_TAA_RESOLVE,</t>
  </si>
  <si>
    <t>BUILTIN_TAA_RESOLVE_MSAA_2X,</t>
  </si>
  <si>
    <t>BUILTIN_TAA_RESOLVE_MSAA_4X,</t>
  </si>
  <si>
    <t>BUILTIN_TAA_RESOLVE_MSAA_8X,</t>
  </si>
  <si>
    <t>BUILTIN_AMBIENT_OCCLUSION,</t>
  </si>
  <si>
    <t>BUILTIN_AMBIENT_OCCLUSION_AND_OUTPUT,</t>
  </si>
  <si>
    <t>BUILTIN_AMBIENT_OCCLUSION_BLUR,</t>
  </si>
  <si>
    <t>BUILTIN_AMBIENT_OCCLUSION_BLUR_AND_OUTPUT,</t>
  </si>
  <si>
    <t>BUILTIN_DEEP_GBUFFER_RADIOSITY_SSGI,</t>
  </si>
  <si>
    <t>BUILTIN_DEEP_GBUFFER_RADIOSITY_BLUR,</t>
  </si>
  <si>
    <t>BUILTIN_DEEP_GBUFFER_RADIOSITY_BLUR_AND_OUTPUT,</t>
  </si>
  <si>
    <t>BUILTIN_STEREO_DEGHOST,</t>
  </si>
  <si>
    <t>BUILTIN_STEREO_WARP,</t>
  </si>
  <si>
    <t>BUILTIN_BINK,</t>
  </si>
  <si>
    <t>BUILTIN_BINK_SRGB, // SRS - Added Bink shader without sRGB to linear conversion for testVideo cmd</t>
  </si>
  <si>
    <t>BUILTIN_BINK_GUI,</t>
  </si>
  <si>
    <t>BUILTIN_STEREO_INTERLACE,</t>
  </si>
  <si>
    <t>BUILTIN_MOTION_BLUR,</t>
  </si>
  <si>
    <t>BUILTIN_DEBUG_SHADOWMAP,</t>
  </si>
  <si>
    <t>// SP Begin</t>
  </si>
  <si>
    <t>BUILTIN_BLIT,</t>
  </si>
  <si>
    <t>BUILTIN_RECT,</t>
  </si>
  <si>
    <t>BUILTIN_TONEMAPPING,</t>
  </si>
  <si>
    <t>BUILTIN_TONEMAPPING_TEX_ARRAY,</t>
  </si>
  <si>
    <t>BUILTIN_HISTOGRAM_CS,</t>
  </si>
  <si>
    <t>BUILTIN_HISTOGRAM_TEX_ARRAY_CS,</t>
  </si>
  <si>
    <t>BUILTIN_EXPOSURE_CS,</t>
  </si>
  <si>
    <t>// SP End</t>
  </si>
  <si>
    <t>MAX_BUILTINS</t>
  </si>
  <si>
    <r>
      <rPr>
        <sz val="12"/>
        <color rgb="FF00B050"/>
        <rFont val="Menlo Regular"/>
      </rPr>
      <t>color</t>
    </r>
    <r>
      <rPr>
        <sz val="12"/>
        <color theme="1"/>
        <rFont val="Menlo Regular"/>
      </rPr>
      <t xml:space="preserve">: </t>
    </r>
    <r>
      <rPr>
        <b/>
        <sz val="12"/>
        <color theme="1"/>
        <rFont val="Menlo Regular"/>
      </rPr>
      <t>rpColor, rpMVPmatrixX, rpMVPmatrixY, rpMVPmatrixZ, rpMVPmatrixW</t>
    </r>
    <r>
      <rPr>
        <sz val="12"/>
        <color theme="1"/>
        <rFont val="Menlo Regular"/>
      </rPr>
      <t xml:space="preserve">
</t>
    </r>
    <r>
      <rPr>
        <sz val="12"/>
        <color rgb="FF00B050"/>
        <rFont val="Menlo Regular"/>
      </rPr>
      <t>vertex_color</t>
    </r>
    <r>
      <rPr>
        <sz val="12"/>
        <color theme="1"/>
        <rFont val="Menlo Regular"/>
      </rPr>
      <t xml:space="preserve">: </t>
    </r>
    <r>
      <rPr>
        <b/>
        <sz val="12"/>
        <color theme="1"/>
        <rFont val="Menlo Regular"/>
      </rPr>
      <t>rpMVPmatrixX, rpMVPmatrixY, rpMVPmatrixZ, rpMVPmatrixW</t>
    </r>
    <r>
      <rPr>
        <sz val="12"/>
        <color theme="1"/>
        <rFont val="Menlo Regular"/>
      </rPr>
      <t xml:space="preserve">
</t>
    </r>
    <r>
      <rPr>
        <sz val="12"/>
        <color rgb="FF00B050"/>
        <rFont val="Menlo Regular"/>
      </rPr>
      <t>depth:</t>
    </r>
    <r>
      <rPr>
        <sz val="12"/>
        <color theme="1"/>
        <rFont val="Menlo Regular"/>
      </rPr>
      <t xml:space="preserve"> </t>
    </r>
    <r>
      <rPr>
        <b/>
        <sz val="12"/>
        <color theme="1"/>
        <rFont val="Menlo Regular"/>
      </rPr>
      <t>rpMVPmatrixX, rpMVPmatrixY, rpMVPmatrixZ, rpMVPmatrixW</t>
    </r>
  </si>
  <si>
    <r>
      <rPr>
        <sz val="12"/>
        <color rgb="FF00B050"/>
        <rFont val="Menlo Regular"/>
      </rPr>
      <t>color_skinned</t>
    </r>
    <r>
      <rPr>
        <sz val="12"/>
        <color theme="1"/>
        <rFont val="Menlo Regular"/>
      </rPr>
      <t xml:space="preserve">: </t>
    </r>
    <r>
      <rPr>
        <b/>
        <sz val="12"/>
        <color theme="1"/>
        <rFont val="Menlo Regular"/>
      </rPr>
      <t>rpColor, rpMVPmatrixX, rpMVPmatrixY, rpMVPmatrixZ, rpMVPmatrixW</t>
    </r>
    <r>
      <rPr>
        <sz val="12"/>
        <color theme="1"/>
        <rFont val="Menlo Regular"/>
      </rPr>
      <t xml:space="preserve">
</t>
    </r>
    <r>
      <rPr>
        <sz val="12"/>
        <color rgb="FF00B050"/>
        <rFont val="Menlo Regular"/>
      </rPr>
      <t>depth_skinned:</t>
    </r>
    <r>
      <rPr>
        <sz val="12"/>
        <color theme="1"/>
        <rFont val="Menlo Regular"/>
      </rPr>
      <t xml:space="preserve"> </t>
    </r>
    <r>
      <rPr>
        <b/>
        <sz val="12"/>
        <color theme="1"/>
        <rFont val="Menlo Regular"/>
      </rPr>
      <t>rpMVPmatrixX, rpMVPmatrixY, rpMVPmatrixZ, rpMVPmatrixW</t>
    </r>
  </si>
  <si>
    <r>
      <rPr>
        <sz val="12"/>
        <color rgb="FF00B050"/>
        <rFont val="Menlo Regular"/>
      </rPr>
      <t>video/bink(_sRGB)</t>
    </r>
    <r>
      <rPr>
        <sz val="12"/>
        <color theme="1"/>
        <rFont val="Menlo Regular"/>
      </rPr>
      <t xml:space="preserve">: </t>
    </r>
    <r>
      <rPr>
        <b/>
        <sz val="12"/>
        <color theme="1"/>
        <rFont val="Menlo Regular"/>
      </rPr>
      <t>rpColor, rpMVPmatrixX, rpMVPmatrixY, rpMVPmatrixZ, rpMVPmatrixW</t>
    </r>
    <r>
      <rPr>
        <sz val="12"/>
        <color theme="1"/>
        <rFont val="Menlo Regular"/>
      </rPr>
      <t xml:space="preserve">
</t>
    </r>
    <r>
      <rPr>
        <sz val="12"/>
        <color rgb="FF00B050"/>
        <rFont val="Menlo Regular"/>
      </rPr>
      <t>video/bink_gui</t>
    </r>
    <r>
      <rPr>
        <sz val="12"/>
        <color theme="1"/>
        <rFont val="Menlo Regular"/>
      </rPr>
      <t xml:space="preserve">: </t>
    </r>
    <r>
      <rPr>
        <b/>
        <sz val="12"/>
        <color theme="1"/>
        <rFont val="Menlo Regular"/>
      </rPr>
      <t>rpMVPmatrixX, rpMVPmatrixY, rpMVPmatrixZ, rpMVPmatrixW</t>
    </r>
  </si>
  <si>
    <r>
      <t xml:space="preserve">lighting/interactionSM_*: </t>
    </r>
    <r>
      <rPr>
        <b/>
        <sz val="12"/>
        <rFont val="Menlo Regular"/>
      </rPr>
      <t>rpJitterTexOffset, rpCascadeDistances, rpShadowMatrices, rpScreenCorrectionFactor, rpJitterTexScale, rpShadowAtlasOffsets, rpSpecularModifier, rpDiffuseModifier, rpMVPmatrixX, rpMVPmatrixY, rpMVPmatrixZ, rpMVPmatrixW, rpLocalLightOrigin, rpBumpMatrixS, rpBumpMatrixT, rpLightFalloffS, rpLightProjectionS, rpLightProjectionT, rpLightProjectionQ, rpDiffuseMatrixS, rpDiffuseMatrixT, rpSpecularMatrixS, rpSpecularMatrixT, rpLocalViewOrigin, rpModelMatrixX, rpModelMatrixY, rpModelMatrixZ, rpModelMatrixW, rpGlobalLightOrigin, rpModelViewMatrixX, rpModelViewMatrixY, rpModelViewMatrixZ, rpModelViewMatrixW</t>
    </r>
  </si>
  <si>
    <t>RENDERPARM_SCREENCORRECTIONFACTOR, RENDERPARM_DIFFUSEMODIFIER, RENDERPARM_SPECULARMODIFIER, RENDERPARM_LOCALLIGHTORIGIN, RENDERPARM_LOCALVIEWORIGIN, RENDERPARM_LIGHTPROJECTION_S, RENDERPARM_LIGHTPROJECTION_T, RENDERPARM_LIGHTPROJECTION_Q, RENDERPARM_LIGHTFALLOFF_S, RENDERPARM_BUMPMATRIX_S, RENDERPARM_BUMPMATRIX_T, RENDERPARM_DIFFUSEMATRIX_S, RENDERPARM_DIFFUSEMATRIX_T, RENDERPARM_SPECULARMATRIX_S, RENDERPARM_SPECULARMATRIX_T, RENDERPARM_VERTEXCOLOR_MODULATE, RENDERPARM_VERTEXCOLOR_ADD, RENDERPARM_MVPMATRIX_X, RENDERPARM_MVPMATRIX_Y, RENDERPARM_MVPMATRIX_Z, RENDERPARM_MVPMATRIX_W, RENDERPARM_MODELMATRIX_X, RENDERPARM_MODELMATRIX_Y, RENDERPARM_MODELMATRIX_Z, RENDERPARM_MODELMATRIX_W, RENDERPARM_MODELVIEWMATRIX_X, RENDERPARM_MODELVIEWMATRIX_Y, RENDERPARM_MODELVIEWMATRIX_Z, RENDERPARM_MODELVIEWMATRIX_W, RENDERPARM_GLOBALLIGHTORIGIN, RENDERPARM_JITTERTEXSCALE, RENDERPARM_JITTERTEXOFFSET, RENDERPARM_CASCADEDISTANCES, RENDERPARM_SHADOW_MATRIX_0_X, RENDERPARM_SHADOW_MATRIX_0_Y,
RENDERPARM_SHADOW_MATRIX_0_Z, RENDERPARM_SHADOW_MATRIX_0_W, RENDERPARM_SHADOW_MATRIX_1_X, RENDERPARM_SHADOW_MATRIX_1_Y,
RENDERPARM_SHADOW_MATRIX_1_Z, RENDERPARM_SHADOW_MATRIX_1_W,
RENDERPARM_SHADOW_MATRIX_2_X, RENDERPARM_SHADOW_MATRIX_2_Y,
RENDERPARM_SHADOW_MATRIX_2_Z, RENDERPARM_SHADOW_MATRIX_2_W,
RENDERPARM_SHADOW_MATRIX_3_X, RENDERPARM_SHADOW_MATRIX_3_Y,
RENDERPARM_SHADOW_MATRIX_3_Z, RENDERPARM_SHADOW_MATRIX_3_W,
RENDERPARM_SHADOW_MATRIX_4_X, RENDERPARM_SHADOW_MATRIX_4_Y,
RENDERPARM_SHADOW_MATRIX_4_Z, RENDERPARM_SHADOW_MATRIX_4_W,
RENDERPARM_SHADOW_MATRIX_5_X, RENDERPARM_SHADOW_MATRIX_5_Y,
RENDERPARM_SHADOW_MATRIX_5_Z, RENDERPARM_SHADOW_MATRIX_5_W,
RENDERPARM_SHADOW_ATLAS_OFFSET_0, RENDERPARM_SHADOW_ATLAS_OFFSET_1,
RENDERPARM_SHADOW_ATLAS_OFFSET_2,
RENDERPARM_SHADOW_ATLAS_OFFSET_3,
RENDERPARM_SHADOW_ATLAS_OFFSET_4,
RENDERPARM_SHADOW_ATLAS_OFFSET_5</t>
  </si>
  <si>
    <t>RENDERPARM_SCREENCORRECTIONFACTOR, RENDERPARM_DIFFUSEMODIFIER, RENDERPARM_SPECULARMODIFIER, RENDERPARM_LOCALLIGHTORIGIN, RENDERPARM_LOCALVIEWORIGIN, RENDERPARM_LIGHTPROJECTION_S, RENDERPARM_LIGHTPROJECTION_T, RENDERPARM_LIGHTPROJECTION_Q, RENDERPARM_LIGHTFALLOFF_S, RENDERPARM_BUMPMATRIX_S, RENDERPARM_BUMPMATRIX_T, RENDERPARM_DIFFUSEMATRIX_S, RENDERPARM_DIFFUSEMATRIX_T, RENDERPARM_SPECULARMATRIX_S, RENDERPARM_SPECULARMATRIX_T, RENDERPARM_MVPMATRIX_X, RENDERPARM_MVPMATRIX_Y, RENDERPARM_MVPMATRIX_Z, RENDERPARM_MVPMATRIX_W, RENDERPARM_MODELMATRIX_X, RENDERPARM_MODELMATRIX_Y, RENDERPARM_MODELMATRIX_Z, RENDERPARM_MODELMATRIX_W, RENDERPARM_MODELVIEWMATRIX_X, RENDERPARM_MODELVIEWMATRIX_Y, RENDERPARM_MODELVIEWMATRIX_Z, RENDERPARM_MODELVIEWMATRIX_W, RENDERPARM_GLOBALLIGHTORIGIN, RENDERPARM_JITTERTEXSCALE, RENDERPARM_JITTERTEXOFFSET, RENDERPARM_CASCADEDISTANCES, RENDERPARM_SHADOW_MATRIX_0_X, RENDERPARM_SHADOW_MATRIX_0_Y,
RENDERPARM_SHADOW_MATRIX_0_Z, RENDERPARM_SHADOW_MATRIX_0_W, RENDERPARM_SHADOW_MATRIX_1_X, RENDERPARM_SHADOW_MATRIX_1_Y,
RENDERPARM_SHADOW_MATRIX_1_Z, RENDERPARM_SHADOW_MATRIX_1_W,
RENDERPARM_SHADOW_MATRIX_2_X, RENDERPARM_SHADOW_MATRIX_2_Y,
RENDERPARM_SHADOW_MATRIX_2_Z, RENDERPARM_SHADOW_MATRIX_2_W,
RENDERPARM_SHADOW_MATRIX_3_X, RENDERPARM_SHADOW_MATRIX_3_Y,
RENDERPARM_SHADOW_MATRIX_3_Z, RENDERPARM_SHADOW_MATRIX_3_W,
RENDERPARM_SHADOW_MATRIX_4_X, RENDERPARM_SHADOW_MATRIX_4_Y,
RENDERPARM_SHADOW_MATRIX_4_Z, RENDERPARM_SHADOW_MATRIX_4_W,
RENDERPARM_SHADOW_MATRIX_5_X, RENDERPARM_SHADOW_MATRIX_5_Y,
RENDERPARM_SHADOW_MATRIX_5_Z, RENDERPARM_SHADOW_MATRIX_5_W,
RENDERPARM_SHADOW_ATLAS_OFFSET_0, RENDERPARM_SHADOW_ATLAS_OFFSET_1,
RENDERPARM_SHADOW_ATLAS_OFFSET_2,
RENDERPARM_SHADOW_ATLAS_OFFSET_3,
RENDERPARM_SHADOW_ATLAS_OFFSET_4,
RENDERPARM_SHADOW_ATLAS_OFFSET_5</t>
  </si>
  <si>
    <t>video/bink, video/bink_sRGB, video/bink_gui</t>
  </si>
  <si>
    <t>user/bloodorb1_capture
user/bloodorb2_capture, user/bloodorb3_capture
user/bloodorb_draw
user/colorProcess
user/enviroSuit
user/fogwithlights
user/heatHazeWithMask, user/heatHazeWithMaskAndVertex, user/heathaze
user/mattiascrt
user/vornoipattern
user/vertexbuffershaders</t>
  </si>
  <si>
    <t>debug/lightgrid_skinned</t>
  </si>
  <si>
    <t>RENDERPARM_SCREENCORRECTIONFACTOR, RENDERPARM_COLOR, RENDERPARM_MVPMATRIX_X, RENDERPARM_MVPMATRIX_Y, RENDERPARM_MVPMATRIX_Z, RENDERPARM_MVPMATRIX_W, RENDERPARM_MODELMATRIX_X, RENDERPARM_MODELMATRIX_Y, RENDERPARM_MODELMATRIX_Z, RENDERPARM_MODELMATRIX_W, RENDERPARM_GLOBALLIGHTORIGIN, RENDERPARM_JITTERTEXSCALE, RENDERPARM_JITTERTEXOFFSET, RENDERPARM_CASCADEDISTANCES</t>
  </si>
  <si>
    <t>BINDING_LAYOUT_TEXTURE</t>
  </si>
  <si>
    <t>BINDING_LAYOUT_TEXTURE_SKINNED</t>
  </si>
  <si>
    <t>RENDERPARM_LOCALVIEWORIGIN, RENDERPARM_COLOR, RENDERPARM_MVPMATRIX_X, RENDERPARM_MVPMATRIX_Y, RENDERPARM_MVPMATRIX_Z, RENDERPARM_MVPMATRIX_W</t>
  </si>
  <si>
    <r>
      <t xml:space="preserve">lighting/ambient_lighting_IBL_skinned(_PBR_skinned): </t>
    </r>
    <r>
      <rPr>
        <sz val="12"/>
        <color theme="2" tint="-0.249977111117893"/>
        <rFont val="Menlo"/>
        <family val="2"/>
      </rPr>
      <t xml:space="preserve">(rpCascadeDistances,) </t>
    </r>
    <r>
      <rPr>
        <b/>
        <sz val="12"/>
        <color rgb="FF000000"/>
        <rFont val="Menlo"/>
        <family val="2"/>
      </rPr>
      <t>rpGlobalEyePos</t>
    </r>
    <r>
      <rPr>
        <sz val="12"/>
        <color rgb="FF000000"/>
        <rFont val="Menlo"/>
        <family val="2"/>
      </rPr>
      <t xml:space="preserve">, </t>
    </r>
    <r>
      <rPr>
        <sz val="12"/>
        <color theme="2" tint="-0.249977111117893"/>
        <rFont val="Menlo"/>
        <family val="2"/>
      </rPr>
      <t>(rpWobbleSkyX, rpWobbleSkyY, rpWobbleSkyZ,)</t>
    </r>
    <r>
      <rPr>
        <sz val="12"/>
        <color rgb="FF000000"/>
        <rFont val="Menlo"/>
        <family val="2"/>
      </rPr>
      <t xml:space="preserve"> </t>
    </r>
    <r>
      <rPr>
        <b/>
        <sz val="12"/>
        <color rgb="FF000000"/>
        <rFont val="Menlo"/>
        <family val="2"/>
      </rPr>
      <t>rpWindowCoord, rpDiffuseModifier, rpLocalLightOrigin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rpSpecularModifier, rpAmbientColor, rpMVPmatrixX, rpMVPmatrixY, rpMVPmatrixZ, rpMVPmatrixW, rpBumpMatrixS, rpBumpMatrixT, rpDiffuseMatrixS, rpDiffuseMatrixT, rpSpecularMatrixS, rpSpecularMatrixT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rpLocalViewOrigin, rpModelMatrixX, rpModelMatrixY, rpModelMatrixZ, rpModelMatrixW</t>
    </r>
    <r>
      <rPr>
        <sz val="12"/>
        <color rgb="FF000000"/>
        <rFont val="Menlo"/>
        <family val="2"/>
      </rPr>
      <t xml:space="preserve">
lighting/ambient_lightgrid_IBL_skinned(_PBR_skinned): </t>
    </r>
    <r>
      <rPr>
        <b/>
        <sz val="12"/>
        <color rgb="FF000000"/>
        <rFont val="Menlo"/>
        <family val="2"/>
      </rPr>
      <t>rpGlobalEyePos</t>
    </r>
    <r>
      <rPr>
        <sz val="12"/>
        <color rgb="FF000000"/>
        <rFont val="Menlo"/>
        <family val="2"/>
      </rPr>
      <t xml:space="preserve">, </t>
    </r>
    <r>
      <rPr>
        <sz val="12"/>
        <color theme="2" tint="-0.249977111117893"/>
        <rFont val="Menlo"/>
        <family val="2"/>
      </rPr>
      <t>(rpWobbleSkyX, rpWobbleSkyY, rpWobbleSkyZ,)</t>
    </r>
    <r>
      <rPr>
        <sz val="12"/>
        <color rgb="FF000000"/>
        <rFont val="Menlo"/>
        <family val="2"/>
      </rPr>
      <t xml:space="preserve"> </t>
    </r>
    <r>
      <rPr>
        <b/>
        <sz val="12"/>
        <color rgb="FF000000"/>
        <rFont val="Menlo"/>
        <family val="2"/>
      </rPr>
      <t>rpWindowCoord, rpGlobalLightOrigin, rpJitterTexScale, rpJitterTexOffset, rpScreenCorrectionFactor, rpCascadeDistances, rpDiffuseModifier, rpLocalLightOrigin, rpSpecularModifier, rpAmbientColor, rpMVPmatrixX, rpMVPmatrixY, rpMVPmatrixZ, rpMVPmatrixW, rpBumpMatrixS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rpBumpMatrixT, rpDiffuseMatrixS, rpDiffuseMatrixT, rpSpecularMatrixS, rpSpecularMatrixT, rpLocalViewOrigin, rpModelMatrixX, rpModelMatrixY, rpModelMatrixZ, rpModelMatrixW</t>
    </r>
  </si>
  <si>
    <t>PushConst List</t>
  </si>
  <si>
    <t>PushConst Bytes</t>
  </si>
  <si>
    <t>RENDERPARM_WINDOWCOORD, RENDERPARM_MVPMATRIX_X, RENDERPARM_MVPMATRIX_Y, RENDERPARM_MVPMATRIX_Z, RENDERPARM_MVPMATRIX_W, RENDERPARM_PROJMATRIX_Y, RENDERPARM_PROJMATRIX_W, RENDERPARM_MODELVIEWMATRIX_Z, RENDERPARM_ENABLE_SKINNING, RENDERPARM_ALPHA_TEST, RENDERPARM_USER0, RENDERPARM_USER1, RENDERPARM_USER2</t>
  </si>
  <si>
    <t>RENDERPARM_SCREENCORRECTIONFACTOR, RENDERPARM_WINDOWCOORD, RENDERPARM_DIFFUSEMODIFIER, RENDERPARM_SPECULARMODIFIER, RENDERPARM_LOCALLIGHTORIGIN, RENDERPARM_LOCALVIEWORIGIN, RENDERPARM_BUMPMATRIX_S, RENDERPARM_BUMPMATRIX_T, RENDERPARM_DIFFUSEMATRIX_S, RENDERPARM_DIFFUSEMATRIX_T, RENDERPARM_SPECULARMATRIX_S, RENDERPARM_SPECULARMATRIX_T, RENDERPARM_VERTEXCOLOR_MODULATE, RENDERPARM_VERTEXCOLOR_ADD, RENDERPARM_GLOBALEYEPOS, RENDERPARM_MVPMATRIX_X, RENDERPARM_MVPMATRIX_Y, RENDERPARM_MVPMATRIX_Z, RENDERPARM_MVPMATRIX_W, RENDERPARM_MODELMATRIX_X, RENDERPARM_MODELMATRIX_Y, RENDERPARM_MODELMATRIX_Z, RENDERPARM_MODELMATRIX_W, RENDERPARM_AMBIENT_COLOR, RENDERPARM_GLOBALLIGHTORIGIN, RENDERPARM_JITTERTEXSCALE, RENDERPARM_JITTERTEXOFFSET, RENDERPARM_CASCADEDISTANCES</t>
  </si>
  <si>
    <t>RENDERPARM_SCREENCORRECTIONFACTOR, RENDERPARM_WINDOWCOORD, RENDERPARM_DIFFUSEMODIFIER, RENDERPARM_SPECULARMODIFIER, RENDERPARM_LOCALLIGHTORIGIN, RENDERPARM_LOCALVIEWORIGIN, RENDERPARM_BUMPMATRIX_S, RENDERPARM_BUMPMATRIX_T, RENDERPARM_DIFFUSEMATRIX_S, RENDERPARM_DIFFUSEMATRIX_T, RENDERPARM_SPECULARMATRIX_S, RENDERPARM_SPECULARMATRIX_T, RENDERPARM_GLOBALEYEPOS, RENDERPARM_MVPMATRIX_X, RENDERPARM_MVPMATRIX_Y, RENDERPARM_MVPMATRIX_Z, RENDERPARM_MVPMATRIX_W, RENDERPARM_MODELMATRIX_X, RENDERPARM_MODELMATRIX_Y, RENDERPARM_MODELMATRIX_Z, RENDERPARM_MODELMATRIX_W, RENDERPARM_AMBIENT_COLOR, RENDERPARM_GLOBALLIGHTORIGIN, RENDERPARM_JITTERTEXSCALE, RENDERPARM_JITTERTEXOFFSET, RENDERPARM_CASCADEDISTANCES</t>
  </si>
  <si>
    <t>RENDERPARM_LOCALVIEWORIGIN, RENDERPARM_VERTEXCOLOR_MODULATE, RENDERPARM_VERTEXCOLOR_ADD, RENDERPARM_COLOR, RENDERPARM_MVPMATRIX_X, RENDERPARM_MVPMATRIX_Y, RENDERPARM_MVPMATRIX_Z, RENDERPARM_MVPMATRIX_W</t>
  </si>
  <si>
    <t>legacy/wobblesky</t>
  </si>
  <si>
    <r>
      <t xml:space="preserve">legacy/wobblesky: </t>
    </r>
    <r>
      <rPr>
        <b/>
        <sz val="12"/>
        <color theme="1"/>
        <rFont val="Menlo"/>
        <family val="2"/>
      </rPr>
      <t>rpMVPmatrixX, rpMVPmatrixY, rpMVPmatrixZ, rpMVPmatrixW, rpLocalViewOrigin, rpWobbleSkyX, rpWobbleSkyY, rpWobbleSkyZ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rpVertexColorModulate, rpVertexColorAdd</t>
    </r>
  </si>
  <si>
    <t>RENDERPARM_LOCALVIEWORIGIN, RENDERPARM_VERTEXCOLOR_MODULATE, RENDERPARM_VERTEXCOLOR_ADD, RENDERPARM_MVPMATRIX_X, RENDERPARM_MVPMATRIX_Y, RENDERPARM_MVPMATRIX_Z, RENDERPARM_MVPMATRIX_W, RENDERPARM_WOBBLESKY_X, RENDERPARM_WOBBLESKY_Y, RENDERPARM_WOBBLESKY_Z</t>
  </si>
  <si>
    <t>debug/octahedron_skinned,
legacy/environment_skinned</t>
  </si>
  <si>
    <t>BINDING_LAYOUT_WOBBLESKY</t>
  </si>
  <si>
    <t>gui, debug/octahedron,
legacy/environment,
legacy/skybox, VR/stereoDeGhost, VR/stereoWarp, VR/stereoInterlace</t>
  </si>
  <si>
    <t>debug/lightgrid, SSGI/DeepGBufferRadiosity_radiosity, SSGI/DeepGBufferRadiosity_blur, SSGI/DeepGBufferRadiosity_blur_write</t>
  </si>
  <si>
    <t>BINDING_LAYOUT_POST_PROCESS</t>
  </si>
  <si>
    <t>Min Bytes</t>
  </si>
  <si>
    <t>BINDING_LAYOUT_SSGI</t>
  </si>
  <si>
    <t>BINDING_LAYOUT_SSGI_SKINNED</t>
  </si>
  <si>
    <t>Set</t>
  </si>
  <si>
    <t>BINDING_LAYOUT_GBUFFER</t>
  </si>
  <si>
    <t>BINDING_LAYOUT_GBUFFER_SKINNED</t>
  </si>
  <si>
    <t>gbuffer_skinned</t>
  </si>
  <si>
    <t>texture_color_skinned</t>
  </si>
  <si>
    <t>RENDERPARM_VERTEXCOLOR_MODULATE, RENDERPARM_VERTEXCOLOR_ADD, RENDERPARM_COLOR, RENDERPARM_MVPMATRIX_X, RENDERPARM_MVPMATRIX_Y, RENDERPARM_MVPMATRIX_Z, RENDERPARM_MVPMATRIX_W, RENDERPARM_TEXTUREMATRIX_S, RENDERPARM_TEXTUREMATRIX_T, RENDERPARM_TEXGEN_0_S, RENDERPARM_TEXGEN_0_T, RENDERPARM_TEXGEN_0_ENABLED, RENDERPARM_ALPHA_TEST</t>
  </si>
  <si>
    <t>RENDERPARM_BUMPMATRIX_S, RENDERPARM_BUMPMATRIX_T, RENDERPARM_MVPMATRIX_X, RENDERPARM_MVPMATRIX_Y, RENDERPARM_MVPMATRIX_Z, RENDERPARM_MVPMATRIX_W, RENDERPARM_MODELVIEWMATRIX_X, RENDERPARM_MODELVIEWMATRIX_Y, RENDERPARM_MODELVIEWMATRIX_Z</t>
  </si>
  <si>
    <r>
      <t xml:space="preserve">texture_color_skinned: </t>
    </r>
    <r>
      <rPr>
        <b/>
        <sz val="12"/>
        <color theme="1"/>
        <rFont val="Menlo"/>
        <family val="2"/>
      </rPr>
      <t>rpAlphaTest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rpMVPmatrixX, rpMVPmatrixY, rpMVPmatrixZ, rpMVPmatrixW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rpTexGen0Enabled, rpTexGen0S, rpTexGen0T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rpTextureMatrixS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rpTextureMatrixT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rpVertexColorModulate, rpVertexColorAdd, rpColor</t>
    </r>
  </si>
  <si>
    <t>post/hdr_glare_chromatic, post/SMAA_edge_detection, post/SMAA_blending_weight_calc, post/SMAA_final, post/screen, post/tonemap, post/tonemap_brightpass, post/tonemap_debug</t>
  </si>
  <si>
    <t>post/motionBlur, post/motionBlur_vectors</t>
  </si>
  <si>
    <r>
      <t xml:space="preserve">post/hdr_glare_chromatic: </t>
    </r>
    <r>
      <rPr>
        <b/>
        <sz val="12"/>
        <rFont val="Menlo Regular"/>
      </rPr>
      <t>rpWindowCoord</t>
    </r>
    <r>
      <rPr>
        <sz val="12"/>
        <color theme="1"/>
        <rFont val="Menlo Regular"/>
      </rPr>
      <t xml:space="preserve">, </t>
    </r>
    <r>
      <rPr>
        <sz val="12"/>
        <color theme="2" tint="-0.249977111117893"/>
        <rFont val="Menlo Regular"/>
      </rPr>
      <t>(rpMVPmatrixX, rpMVPmatrixY, rpMVPmatrixZ, rpMVPmatrixW)</t>
    </r>
    <r>
      <rPr>
        <sz val="12"/>
        <color theme="1"/>
        <rFont val="Menlo Regular"/>
      </rPr>
      <t xml:space="preserve">
post/SMAA(_edge_detection, _blending_weight_calc, _final): nil
post/screen: </t>
    </r>
    <r>
      <rPr>
        <sz val="12"/>
        <color theme="2" tint="-0.249977111117893"/>
        <rFont val="Menlo Regular"/>
      </rPr>
      <t>(rpMVPmatrixX, rpMVPmatrixY, rpMVPmatrixZ, rpMVPmatrixW)</t>
    </r>
    <r>
      <rPr>
        <sz val="12"/>
        <color theme="1"/>
        <rFont val="Menlo Regular"/>
      </rPr>
      <t xml:space="preserve">
post/tonemap(_brightpass, _debug): </t>
    </r>
    <r>
      <rPr>
        <b/>
        <sz val="12"/>
        <color theme="1"/>
        <rFont val="Menlo Regular"/>
      </rPr>
      <t>rpScreenCorrectionFactor, rpOverbright,</t>
    </r>
    <r>
      <rPr>
        <sz val="12"/>
        <color theme="1"/>
        <rFont val="Menlo Regular"/>
      </rPr>
      <t xml:space="preserve"> </t>
    </r>
    <r>
      <rPr>
        <sz val="12"/>
        <color theme="2" tint="-0.249977111117893"/>
        <rFont val="Menlo Regular"/>
      </rPr>
      <t>(rpMVPmatrixX, rpMVPmatrixY, rpMVPmatrixZ, rpMVPmatrixW)</t>
    </r>
  </si>
  <si>
    <r>
      <t xml:space="preserve">
post/motionBlur: </t>
    </r>
    <r>
      <rPr>
        <sz val="12"/>
        <color theme="2" tint="-0.249977111117893"/>
        <rFont val="Menlo Regular"/>
      </rPr>
      <t>(rpProjectionMatrixZ),</t>
    </r>
    <r>
      <rPr>
        <sz val="12"/>
        <color theme="1"/>
        <rFont val="Menlo Regular"/>
      </rPr>
      <t xml:space="preserve"> </t>
    </r>
    <r>
      <rPr>
        <b/>
        <sz val="12"/>
        <color theme="1"/>
        <rFont val="Menlo Regular"/>
      </rPr>
      <t>rpMVPmatrixX, rpMVPmatrixY, rpMVPmatrixZ, rpMVPmatrixW</t>
    </r>
    <r>
      <rPr>
        <sz val="12"/>
        <color theme="1"/>
        <rFont val="Menlo Regular"/>
      </rPr>
      <t xml:space="preserve">, </t>
    </r>
    <r>
      <rPr>
        <sz val="12"/>
        <color theme="2" tint="-0.249977111117893"/>
        <rFont val="Menlo Regular"/>
      </rPr>
      <t>(rpWindowCoord),</t>
    </r>
    <r>
      <rPr>
        <sz val="12"/>
        <color theme="1"/>
        <rFont val="Menlo Regular"/>
      </rPr>
      <t xml:space="preserve"> </t>
    </r>
    <r>
      <rPr>
        <b/>
        <sz val="12"/>
        <color theme="1"/>
        <rFont val="Menlo Regular"/>
      </rPr>
      <t>rpOverbright</t>
    </r>
    <r>
      <rPr>
        <sz val="12"/>
        <color theme="1"/>
        <rFont val="Menlo Regular"/>
      </rPr>
      <t xml:space="preserve">
post/motionBlur_vectors: </t>
    </r>
    <r>
      <rPr>
        <sz val="12"/>
        <color theme="2" tint="-0.249977111117893"/>
        <rFont val="Menlo Regular"/>
      </rPr>
      <t>(rpProjectionMatrixZ),</t>
    </r>
    <r>
      <rPr>
        <sz val="12"/>
        <color theme="1"/>
        <rFont val="Menlo Regular"/>
      </rPr>
      <t xml:space="preserve"> </t>
    </r>
    <r>
      <rPr>
        <b/>
        <sz val="12"/>
        <color theme="1"/>
        <rFont val="Menlo Regular"/>
      </rPr>
      <t xml:space="preserve">rpMVPmatrixX, rpMVPmatrixY, rpMVPmatrixZ, rpMVPmatrixW, rpWindowCoord, </t>
    </r>
    <r>
      <rPr>
        <sz val="12"/>
        <color theme="2" tint="-0.249977111117893"/>
        <rFont val="Menlo Regular"/>
      </rPr>
      <t>(rpOverbright)</t>
    </r>
  </si>
  <si>
    <t>RENDERPARM_WINDOWCOORD, RENDERPARM_MVPMATRIX_X, RENDERPARM_MVPMATRIX_Y, RENDERPARM_MVPMATRIX_Z, RENDERPARM_MVPMATRIX_W, RENDERPARM_OVERBRIGHT</t>
  </si>
  <si>
    <t>RENDERPARM_SCREENCORRECTIONFACTOR, RENDERPARM_WINDOWCOORD, RENDERPARM_OVERBRIGHT</t>
  </si>
  <si>
    <t>gbuffer</t>
  </si>
  <si>
    <r>
      <rPr>
        <sz val="12"/>
        <rFont val="Menlo Regular"/>
      </rPr>
      <t>gbuffer</t>
    </r>
    <r>
      <rPr>
        <sz val="12"/>
        <color theme="1"/>
        <rFont val="Menlo Regular"/>
      </rPr>
      <t xml:space="preserve">: </t>
    </r>
    <r>
      <rPr>
        <b/>
        <sz val="12"/>
        <color theme="1"/>
        <rFont val="Menlo Regular"/>
      </rPr>
      <t>rpMVPmatrixX, rpMVPmatrixY, rpMVPmatrixZ, rpMVPmatrixW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rpBumpMatrixS, rpBumpMatrixT</t>
    </r>
    <r>
      <rPr>
        <sz val="12"/>
        <color theme="1"/>
        <rFont val="Menlo Regular"/>
      </rPr>
      <t xml:space="preserve">, </t>
    </r>
    <r>
      <rPr>
        <sz val="12"/>
        <color theme="2" tint="-0.249977111117893"/>
        <rFont val="Menlo Regular"/>
      </rPr>
      <t>(rpModelMatrixX, rpModelMatrixY, rpModelMatrixZ,)</t>
    </r>
    <r>
      <rPr>
        <sz val="12"/>
        <color theme="1"/>
        <rFont val="Menlo Regular"/>
      </rPr>
      <t xml:space="preserve"> </t>
    </r>
    <r>
      <rPr>
        <b/>
        <sz val="12"/>
        <color theme="1"/>
        <rFont val="Menlo Regular"/>
      </rPr>
      <t>rpModelViewMatrixX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rpModelViewMatrixY, rpModelViewMatrixZ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rpVertexColorModulate, rpVertexColorAdd</t>
    </r>
  </si>
  <si>
    <r>
      <rPr>
        <sz val="12"/>
        <rFont val="Menlo Regular"/>
      </rPr>
      <t>gbuffer_skinned</t>
    </r>
    <r>
      <rPr>
        <sz val="12"/>
        <color theme="1"/>
        <rFont val="Menlo Regular"/>
      </rPr>
      <t xml:space="preserve">: </t>
    </r>
    <r>
      <rPr>
        <b/>
        <sz val="12"/>
        <color theme="1"/>
        <rFont val="Menlo Regular"/>
      </rPr>
      <t>rpMVPmatrixX, rpMVPmatrixY, rpMVPmatrixZ, rpMVPmatrixW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rpBumpMatrixS, rpBumpMatrixT</t>
    </r>
    <r>
      <rPr>
        <sz val="12"/>
        <color theme="1"/>
        <rFont val="Menlo Regular"/>
      </rPr>
      <t xml:space="preserve">, </t>
    </r>
    <r>
      <rPr>
        <sz val="12"/>
        <color theme="2" tint="-0.249977111117893"/>
        <rFont val="Menlo Regular"/>
      </rPr>
      <t>(rpModelMatrixX, rpModelMatrixY, rpModelMatrixZ,)</t>
    </r>
    <r>
      <rPr>
        <sz val="12"/>
        <color theme="1"/>
        <rFont val="Menlo Regular"/>
      </rPr>
      <t xml:space="preserve"> </t>
    </r>
    <r>
      <rPr>
        <b/>
        <sz val="12"/>
        <color theme="1"/>
        <rFont val="Menlo Regular"/>
      </rPr>
      <t>rpModelViewMatrixX, rpModelViewMatrixY, rpModelViewMatrixZ</t>
    </r>
  </si>
  <si>
    <t>RENDERPARM_BUMPMATRIX_S, RENDERPARM_BUMPMATRIX_T, RENDERPARM_VERTEXCOLOR_MODULATE, RENDERPARM_VERTEXCOLOR_ADD, RENDERPARM_MVPMATRIX_X, RENDERPARM_MVPMATRIX_Y, RENDERPARM_MVPMATRIX_Z, RENDERPARM_MVPMATRIX_W, RENDERPARM_MODELVIEWMATRIX_X, RENDERPARM_MODELVIEWMATRIX_Y, RENDERPARM_MODELVIEWMATRIX_Z</t>
  </si>
  <si>
    <t>debug/debug_shadowmap, texture, texture_color, texture_color_sRGB, texture_color_texgen</t>
  </si>
  <si>
    <r>
      <t xml:space="preserve">debug/debug_shadowmap: </t>
    </r>
    <r>
      <rPr>
        <b/>
        <sz val="12"/>
        <color theme="1"/>
        <rFont val="Menlo"/>
        <family val="2"/>
      </rPr>
      <t>rpScreenCorrectionFactor</t>
    </r>
    <r>
      <rPr>
        <sz val="12"/>
        <color theme="1"/>
        <rFont val="Menlo"/>
        <family val="2"/>
      </rPr>
      <t xml:space="preserve">, (rpColor,) </t>
    </r>
    <r>
      <rPr>
        <b/>
        <sz val="12"/>
        <color theme="1"/>
        <rFont val="Menlo"/>
        <family val="2"/>
      </rPr>
      <t>rpMVPmatrixX, rpMVPmatrixY, rpMVPmatrixZ, rpMVPmatrixW, rpTexGen0Enabled, rpTexGen0S, rpTexGen0T, rpTextureMatrixS, rpTextureMatrixT</t>
    </r>
    <r>
      <rPr>
        <sz val="12"/>
        <color theme="1"/>
        <rFont val="Menlo"/>
        <family val="2"/>
      </rPr>
      <t xml:space="preserve">
texture: </t>
    </r>
    <r>
      <rPr>
        <b/>
        <sz val="12"/>
        <color theme="1"/>
        <rFont val="Menlo"/>
        <family val="2"/>
      </rPr>
      <t>rpColor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rpMVPmatrixX, rpMVPmatrixY, rpMVPmatrixZ, rpMVPmatrixW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rpTexGen0Enabled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rpTexGen0S, rpTexGen0T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rpTextureMatrixS, rpTextureMatrixT</t>
    </r>
    <r>
      <rPr>
        <sz val="12"/>
        <color theme="1"/>
        <rFont val="Menlo"/>
        <family val="2"/>
      </rPr>
      <t xml:space="preserve">
texture_color(_sRGB): </t>
    </r>
    <r>
      <rPr>
        <b/>
        <sz val="12"/>
        <color theme="1"/>
        <rFont val="Menlo"/>
        <family val="2"/>
      </rPr>
      <t>rpAlphaTest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rpMVPmatrixX, rpMVPmatrixY, rpMVPmatrixZ, rpMVPmatrixW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rpTexGen0Enabled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rpTexGen0S, rpTexGen0T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rpTextureMatrixS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rpTextureMatrixT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rpVertexColorModulate, rpVertexColorAdd, rpColor</t>
    </r>
    <r>
      <rPr>
        <sz val="12"/>
        <color theme="1"/>
        <rFont val="Menlo"/>
        <family val="2"/>
      </rPr>
      <t xml:space="preserve">
texture_color_texgen: </t>
    </r>
    <r>
      <rPr>
        <b/>
        <sz val="12"/>
        <color theme="1"/>
        <rFont val="Menlo"/>
        <family val="2"/>
      </rPr>
      <t>rpAlphaTest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rpMVPmatrixX, rpMVPmatrixY, rpMVPmatrixZ, rpMVPmatrixW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rpTexGen0S, rpTexGen0T, rpTexGen0Q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rpTextureMatrixS, rpTextureMatrixT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rpVertexColorModulate, rpVertexColorAdd, rpColor</t>
    </r>
  </si>
  <si>
    <t>RENDERPARM_SCREENCORRECTIONFACTOR, RENDERPARM_VERTEXCOLOR_MODULATE, RENDERPARM_VERTEXCOLOR_ADD, RENDERPARM_COLOR, RENDERPARM_MVPMATRIX_X, RENDERPARM_MVPMATRIX_Y, RENDERPARM_MVPMATRIX_Z, RENDERPARM_MVPMATRIX_W, RENDERPARM_TEXTUREMATRIX_S, RENDERPARM_TEXTUREMATRIX_T, RENDERPARM_TEXGEN_0_S, RENDERPARM_TEXGEN_0_T, RENDERPARM_TEXGEN_0_Q, RENDERPARM_TEXGEN_0_ENABLED, RENDERPARM_ALPHA_TEST</t>
  </si>
  <si>
    <r>
      <t xml:space="preserve">gui: </t>
    </r>
    <r>
      <rPr>
        <b/>
        <sz val="12"/>
        <color theme="1"/>
        <rFont val="Menlo"/>
        <family val="2"/>
      </rPr>
      <t>rpMVPmatrixX, rpMVPmatrixY, rpMVPmatrixZ, rpMVPmatrixW</t>
    </r>
    <r>
      <rPr>
        <sz val="12"/>
        <color theme="1"/>
        <rFont val="Menlo"/>
        <family val="2"/>
      </rPr>
      <t xml:space="preserve">
debug/octahedron: </t>
    </r>
    <r>
      <rPr>
        <sz val="12"/>
        <color theme="2" tint="-0.249977111117893"/>
        <rFont val="Menlo"/>
        <family val="2"/>
      </rPr>
      <t>(rpCascadeDistances,)</t>
    </r>
    <r>
      <rPr>
        <sz val="12"/>
        <color theme="1"/>
        <rFont val="Menlo"/>
        <family val="2"/>
      </rPr>
      <t xml:space="preserve"> </t>
    </r>
    <r>
      <rPr>
        <b/>
        <sz val="12"/>
        <color theme="1"/>
        <rFont val="Menlo"/>
        <family val="2"/>
      </rPr>
      <t>rpMVPmatrixX, rpMVPmatrixY, rpMVPmatrixZ, rpMVPmatrixW, rpLocalViewOrigin, rpColor</t>
    </r>
    <r>
      <rPr>
        <sz val="12"/>
        <color theme="1"/>
        <rFont val="Menlo"/>
        <family val="2"/>
      </rPr>
      <t xml:space="preserve">
legacy/environment: </t>
    </r>
    <r>
      <rPr>
        <b/>
        <sz val="12"/>
        <color theme="1"/>
        <rFont val="Menlo"/>
        <family val="2"/>
      </rPr>
      <t>rpMVPmatrixX, rpMVPmatrixY, rpMVPmatrixZ, rpMVPmatrixW, rpLocalViewOrigin, rpColor</t>
    </r>
    <r>
      <rPr>
        <sz val="12"/>
        <color theme="1"/>
        <rFont val="Menlo"/>
        <family val="2"/>
      </rPr>
      <t xml:space="preserve">
legacy/skybox: </t>
    </r>
    <r>
      <rPr>
        <b/>
        <sz val="12"/>
        <color theme="1"/>
        <rFont val="Menlo"/>
        <family val="2"/>
      </rPr>
      <t>rpMVPmatrixX, rpMVPmatrixY, rpMVPmatrixZ, rpMVPmatrixW, rpLocalViewOrigin, rpVertexColorModulate, rpVertexColorAdd</t>
    </r>
    <r>
      <rPr>
        <sz val="12"/>
        <color theme="1"/>
        <rFont val="Menlo"/>
        <family val="2"/>
      </rPr>
      <t xml:space="preserve">
VR/stereoDeGhost: </t>
    </r>
    <r>
      <rPr>
        <b/>
        <sz val="12"/>
        <color theme="1"/>
        <rFont val="Menlo"/>
        <family val="2"/>
      </rPr>
      <t>rpColor, rpMVPmatrixX, rpMVPmatrixY, rpMVPmatrixZ, rpMVPmatrixW</t>
    </r>
    <r>
      <rPr>
        <sz val="12"/>
        <color theme="1"/>
        <rFont val="Menlo"/>
        <family val="2"/>
      </rPr>
      <t xml:space="preserve">
VR/stereoWarp: </t>
    </r>
    <r>
      <rPr>
        <b/>
        <sz val="12"/>
        <color theme="1"/>
        <rFont val="Menlo"/>
        <family val="2"/>
      </rPr>
      <t>rpMVPmatrixX, rpMVPmatrixY, rpMVPmatrixZ, rpMVPmatrixW</t>
    </r>
    <r>
      <rPr>
        <sz val="12"/>
        <color theme="1"/>
        <rFont val="Menlo"/>
        <family val="2"/>
      </rPr>
      <t xml:space="preserve">
VR/stereoInterlace: </t>
    </r>
    <r>
      <rPr>
        <b/>
        <sz val="12"/>
        <color theme="1"/>
        <rFont val="Menlo"/>
        <family val="2"/>
      </rPr>
      <t>rpMVPmatrixX, rpMVPmatrixY, rpMVPmatrixZ, rpMVPmatrixW</t>
    </r>
  </si>
  <si>
    <r>
      <t xml:space="preserve">debug/octahedron_skinned: </t>
    </r>
    <r>
      <rPr>
        <sz val="12"/>
        <color theme="2" tint="-0.249977111117893"/>
        <rFont val="Menlo Regular"/>
      </rPr>
      <t>(rpCascadeDistances,)</t>
    </r>
    <r>
      <rPr>
        <sz val="12"/>
        <color theme="1"/>
        <rFont val="Menlo Regular"/>
      </rPr>
      <t xml:space="preserve"> </t>
    </r>
    <r>
      <rPr>
        <b/>
        <sz val="12"/>
        <color theme="1"/>
        <rFont val="Menlo Regular"/>
      </rPr>
      <t>rpMVPmatrixX, rpMVPmatrixY, rpMVPmatrixZ, rpMVPmatrixW, rpLocalViewOrigin, rpColor</t>
    </r>
    <r>
      <rPr>
        <sz val="12"/>
        <color theme="1"/>
        <rFont val="Menlo Regular"/>
      </rPr>
      <t xml:space="preserve">
legacy/environment_skinned: </t>
    </r>
    <r>
      <rPr>
        <b/>
        <sz val="12"/>
        <color theme="1"/>
        <rFont val="Menlo Regular"/>
      </rPr>
      <t>rpMVPmatrixX, rpMVPmatrixY, rpMVPmatrixZ, rpMVPmatrixW, rpLocalViewOrigin, rpColor</t>
    </r>
  </si>
  <si>
    <t>RENDERPARM_LOCALVIEWORIGIN, RENDERPARM_VERTEXCOLOR_MODULATE, RENDERPARM_VERTEXCOLOR_ADD, RENDERPARM_COLOR, RENDERPARM_MVPMATRIX_X, RENDERPARM_MVPMATRIX_Y, RENDERPARM_MVPMATRIX_Z, RENDERPARM_MVPMATRIX_W, RENDERPARM_MODELMATRIX_X, RENDERPARM_MODELMATRIX_Y, RENDERPARM_MODELMATRIX_Z, RENDERPARM_WOBBLESKY_X, RENDERPARM_WOBBLESKY_Y, RENDERPARM_WOBBLESKY_Z</t>
  </si>
  <si>
    <r>
      <t xml:space="preserve">debug/lightgrid: </t>
    </r>
    <r>
      <rPr>
        <b/>
        <sz val="12"/>
        <color theme="1"/>
        <rFont val="Menlo"/>
        <family val="2"/>
      </rPr>
      <t>rpGlobalLightOrigin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rpJitterTexScale, rpJitterTexOffset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rpScreenCorrectionFactor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rpCascadeDistances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rpMVPmatrixX, rpMVPmatrixY, rpMVPmatrixZ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rpMVPmatrixW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rpModelMatrixX, rpModelMatrixY, rpModelMatrixZ, rpModelMatrixW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rpColor</t>
    </r>
    <r>
      <rPr>
        <sz val="12"/>
        <color theme="1"/>
        <rFont val="Menlo"/>
        <family val="2"/>
      </rPr>
      <t xml:space="preserve">
SSGI/DeepGBufferRadiosity(_radiosity, _blur, _blur_write): </t>
    </r>
    <r>
      <rPr>
        <sz val="12"/>
        <color theme="2" tint="-0.249977111117893"/>
        <rFont val="Menlo"/>
        <family val="2"/>
      </rPr>
      <t>(rpProjectionMatrixZ),</t>
    </r>
    <r>
      <rPr>
        <sz val="12"/>
        <color theme="1"/>
        <rFont val="Menlo"/>
        <family val="2"/>
      </rPr>
      <t xml:space="preserve"> </t>
    </r>
    <r>
      <rPr>
        <b/>
        <sz val="12"/>
        <color theme="1"/>
        <rFont val="Menlo"/>
        <family val="2"/>
      </rPr>
      <t>rpScreenCorrectionFactor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rpModelMatrixX, rpModelMatrixY, rpModelMatrixZ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rpModelMatrixW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rpJitterTexOffset, rpJitterTexScale</t>
    </r>
  </si>
  <si>
    <r>
      <t xml:space="preserve">debug/lightgrid_skinned: </t>
    </r>
    <r>
      <rPr>
        <b/>
        <sz val="12"/>
        <color theme="1"/>
        <rFont val="Menlo"/>
        <family val="2"/>
      </rPr>
      <t>rpGlobalLightOrigin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rpJitterTexScale, rpJitterTexOffset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rpScreenCorrectionFactor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rpCascadeDistances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rpMVPmatrixX, rpMVPmatrixY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rpMVPmatrixZ, rpMVPmatrixW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rpModelMatrixX, rpModelMatrixY, rpModelMatrixZ, rpModelMatrixW</t>
    </r>
    <r>
      <rPr>
        <sz val="12"/>
        <color theme="1"/>
        <rFont val="Menlo"/>
        <family val="2"/>
      </rPr>
      <t xml:space="preserve">, </t>
    </r>
    <r>
      <rPr>
        <b/>
        <sz val="12"/>
        <color theme="1"/>
        <rFont val="Menlo"/>
        <family val="2"/>
      </rPr>
      <t>rpColor</t>
    </r>
  </si>
  <si>
    <t>RENDERPARM_SCREENCORRECTIONFACTOR, RENDERPARM_WINDOWCOORD, RENDERPARM_MVPMATRIX_X, RENDERPARM_MVPMATRIX_Y, RENDERPARM_MVPMATRIX_Z, RENDERPARM_MVPMATRIX_W, RENDERPARM_OVERBRIGHT</t>
  </si>
  <si>
    <r>
      <t xml:space="preserve">SSAO/AmbientOcclusion_AO(_write): </t>
    </r>
    <r>
      <rPr>
        <b/>
        <sz val="12"/>
        <color theme="1"/>
        <rFont val="Menlo Regular"/>
      </rPr>
      <t>rpJitterTexOffset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rpWindowCoord, rpModelMatrixX, rpModelMatrixY, rpModelMatrixZ, rpModelMatrixW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rpScreenCorrectionFactor</t>
    </r>
    <r>
      <rPr>
        <sz val="12"/>
        <color theme="1"/>
        <rFont val="Menlo Regular"/>
      </rPr>
      <t xml:space="preserve">
SSAO/AmbientOcclusion_blur(_write): </t>
    </r>
    <r>
      <rPr>
        <sz val="12"/>
        <color theme="3" tint="0.59999389629810485"/>
        <rFont val="Menlo Regular"/>
      </rPr>
      <t>(rpProjectionMatrixZ,)</t>
    </r>
    <r>
      <rPr>
        <sz val="12"/>
        <color theme="1"/>
        <rFont val="Menlo Regular"/>
      </rPr>
      <t xml:space="preserve"> </t>
    </r>
    <r>
      <rPr>
        <b/>
        <sz val="12"/>
        <color theme="1"/>
        <rFont val="Menlo Regular"/>
      </rPr>
      <t>rpWindowCoord, rpModelMatrixX, rpModelMatrixY, rpModelMatrixZ, rpModelMatrixW</t>
    </r>
    <r>
      <rPr>
        <sz val="12"/>
        <color theme="1"/>
        <rFont val="Menlo Regular"/>
      </rPr>
      <t xml:space="preserve">, (rpScreenCorrectionFactor,) </t>
    </r>
    <r>
      <rPr>
        <b/>
        <sz val="12"/>
        <color theme="1"/>
        <rFont val="Menlo Regular"/>
      </rPr>
      <t>rpJitterTexScale</t>
    </r>
  </si>
  <si>
    <t>RENDERPARM_COLOR, RENDERPARM_MVPMATRIX_X, RENDERPARM_MVPMATRIX_Y, RENDERPARM_MVPMATRIX_Z, RENDERPARM_MVPMATRIX_W, RENDERPARM_TEXGEN_0_S, RENDERPARM_TEXGEN_0_T, RENDERPARM_TEXGEN_0_Q, RENDERPARM_TEXGEN_1_S, RENDERPARM_TEXGEN_1_T</t>
  </si>
  <si>
    <r>
      <t xml:space="preserve">user/bloodorb1_capture: </t>
    </r>
    <r>
      <rPr>
        <b/>
        <sz val="12"/>
        <color theme="1"/>
        <rFont val="Menlo Regular"/>
      </rPr>
      <t>rpMVPmatrixX, rpMVPmatrixY, rpMVPmatrixZ, rpMVPmatrixW, rpUser0</t>
    </r>
    <r>
      <rPr>
        <sz val="12"/>
        <color theme="1"/>
        <rFont val="Menlo Regular"/>
      </rPr>
      <t xml:space="preserve">
user/bloodorb2_capture/user/bloodorb3_capture: </t>
    </r>
    <r>
      <rPr>
        <b/>
        <sz val="12"/>
        <color theme="1"/>
        <rFont val="Menlo Regular"/>
      </rPr>
      <t>rpMVPmatrixX, rpMVPmatrixY, rpMVPmatrixZ, rpMVPmatrixW, rpUser0, rpUser1, rpUser2</t>
    </r>
    <r>
      <rPr>
        <sz val="12"/>
        <color theme="1"/>
        <rFont val="Menlo Regular"/>
      </rPr>
      <t xml:space="preserve">
user/bloodorb_draw: </t>
    </r>
    <r>
      <rPr>
        <b/>
        <sz val="12"/>
        <color theme="1"/>
        <rFont val="Menlo Regular"/>
      </rPr>
      <t>rpMVPmatrixX, rpMVPmatrixY, rpMVPmatrixZ, rpMVPmatrixW</t>
    </r>
    <r>
      <rPr>
        <sz val="12"/>
        <color theme="1"/>
        <rFont val="Menlo Regular"/>
      </rPr>
      <t xml:space="preserve">
user/colorProcess: </t>
    </r>
    <r>
      <rPr>
        <b/>
        <sz val="12"/>
        <color theme="1"/>
        <rFont val="Menlo Regular"/>
      </rPr>
      <t>rpMVPmatrixX, rpMVPmatrixY, rpMVPmatrixZ, rpMVPmatrixW, rpUser0, rpUser1</t>
    </r>
    <r>
      <rPr>
        <sz val="12"/>
        <color theme="1"/>
        <rFont val="Menlo Regular"/>
      </rPr>
      <t xml:space="preserve">
user/enviroSuit: </t>
    </r>
    <r>
      <rPr>
        <b/>
        <sz val="12"/>
        <color theme="1"/>
        <rFont val="Menlo Regular"/>
      </rPr>
      <t>rpMVPmatrixX, rpMVPmatrixY, rpMVPmatrixZ, rpMVPmatrixW, rpUser1</t>
    </r>
    <r>
      <rPr>
        <sz val="12"/>
        <color theme="1"/>
        <rFont val="Menlo Regular"/>
      </rPr>
      <t xml:space="preserve">
user/fogwithlights: </t>
    </r>
    <r>
      <rPr>
        <b/>
        <sz val="12"/>
        <color theme="1"/>
        <rFont val="Menlo Regular"/>
      </rPr>
      <t>rpMVPmatrixX, rpMVPmatrixY, rpMVPmatrixZ, rpMVPmatrixW, rpUser0</t>
    </r>
    <r>
      <rPr>
        <sz val="12"/>
        <color theme="1"/>
        <rFont val="Menlo Regular"/>
      </rPr>
      <t xml:space="preserve">
user/heatHaze*: </t>
    </r>
    <r>
      <rPr>
        <b/>
        <sz val="12"/>
        <color theme="1"/>
        <rFont val="Menlo Regular"/>
      </rPr>
      <t>rpWindowCoord, rpMVPmatrixX, rpMVPmatrixY, rpMVPmatrixZ, rpMVPmatrixW, rpModelViewMatrixZ, rpProjectionMatrixY, rpProjectionMatrixW,</t>
    </r>
    <r>
      <rPr>
        <sz val="12"/>
        <color theme="1"/>
        <rFont val="Menlo Regular"/>
      </rPr>
      <t xml:space="preserve"> </t>
    </r>
    <r>
      <rPr>
        <b/>
        <sz val="12"/>
        <color theme="1"/>
        <rFont val="Menlo Regular"/>
      </rPr>
      <t>rpEnableSkinning, rpUser0, rpUser1</t>
    </r>
    <r>
      <rPr>
        <sz val="12"/>
        <color theme="1"/>
        <rFont val="Menlo Regular"/>
      </rPr>
      <t xml:space="preserve">
user/mattiascrt: </t>
    </r>
    <r>
      <rPr>
        <b/>
        <sz val="12"/>
        <color theme="1"/>
        <rFont val="Menlo Regular"/>
      </rPr>
      <t>rpMVPmatrixX, rpMVPmatrixY, rpMVPmatrixZ, rpMVPmatrixW, rpEnableSkinning, rpUser0</t>
    </r>
    <r>
      <rPr>
        <sz val="12"/>
        <color theme="1"/>
        <rFont val="Menlo Regular"/>
      </rPr>
      <t xml:space="preserve">
user/vornoipattern: </t>
    </r>
    <r>
      <rPr>
        <b/>
        <sz val="12"/>
        <color theme="1"/>
        <rFont val="Menlo Regular"/>
      </rPr>
      <t>rpMVPmatrixX, rpMVPmatrixY, rpMVPmatrixZ, rpMVPmatrixW, rpEnableSkinning, rpUser0</t>
    </r>
    <r>
      <rPr>
        <sz val="12"/>
        <color theme="1"/>
        <rFont val="Menlo Regular"/>
      </rPr>
      <t xml:space="preserve">
user/vertexbuffershaders: </t>
    </r>
    <r>
      <rPr>
        <b/>
        <sz val="12"/>
        <color theme="1"/>
        <rFont val="Menlo Regular"/>
      </rPr>
      <t>rpMVPmatrixX, rpMVPmatrixY, rpMVPmatrixZ, rpMVPmatrixW, rpAlphaTest</t>
    </r>
  </si>
  <si>
    <r>
      <t xml:space="preserve">lighting/ambient_lighting_IBL(_PBR): </t>
    </r>
    <r>
      <rPr>
        <sz val="12"/>
        <rFont val="Menlo"/>
        <family val="2"/>
      </rPr>
      <t xml:space="preserve">(rpCascadeDistances,) </t>
    </r>
    <r>
      <rPr>
        <b/>
        <sz val="12"/>
        <color rgb="FF000000"/>
        <rFont val="Menlo"/>
        <family val="2"/>
      </rPr>
      <t>rpGlobalEyePos</t>
    </r>
    <r>
      <rPr>
        <sz val="12"/>
        <color rgb="FF000000"/>
        <rFont val="Menlo"/>
        <family val="2"/>
      </rPr>
      <t xml:space="preserve">, </t>
    </r>
    <r>
      <rPr>
        <sz val="12"/>
        <color theme="2" tint="-0.249977111117893"/>
        <rFont val="Menlo"/>
        <family val="2"/>
      </rPr>
      <t>(rpWobbleSkyX, rpWobbleSkyY, rpWobbleSkyZ,)</t>
    </r>
    <r>
      <rPr>
        <sz val="12"/>
        <color rgb="FF000000"/>
        <rFont val="Menlo"/>
        <family val="2"/>
      </rPr>
      <t xml:space="preserve"> </t>
    </r>
    <r>
      <rPr>
        <b/>
        <sz val="12"/>
        <color rgb="FF000000"/>
        <rFont val="Menlo"/>
        <family val="2"/>
      </rPr>
      <t>rpWindowCoord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rpDiffuseModifier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rpLocalLightOrigin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rpSpecularModifier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rpAmbientColor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rpMVPmatrixX, rpMVPmatrixY, rpMVPmatrixZ, rpMVPmatrixW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rpBumpMatrixS, rpBumpMatrixT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rpDiffuseMatrixS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rpDiffuseMatrixT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rpSpecularMatrixS, rpSpecularMatrixT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rpLocalViewOrigin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rpModelMatrixX, rpModelMatrixY, rpModelMatrixZ, rpModelMatrixW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rpVertexColorModulate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rpVertexColorAdd</t>
    </r>
    <r>
      <rPr>
        <sz val="12"/>
        <color rgb="FF000000"/>
        <rFont val="Menlo"/>
        <family val="2"/>
      </rPr>
      <t xml:space="preserve">
lighting/ambient_lightgrid_IBL(_PBR): </t>
    </r>
    <r>
      <rPr>
        <b/>
        <sz val="12"/>
        <color rgb="FF000000"/>
        <rFont val="Menlo"/>
        <family val="2"/>
      </rPr>
      <t>rpGlobalEyePos</t>
    </r>
    <r>
      <rPr>
        <sz val="12"/>
        <color rgb="FF000000"/>
        <rFont val="Menlo"/>
        <family val="2"/>
      </rPr>
      <t xml:space="preserve">, </t>
    </r>
    <r>
      <rPr>
        <sz val="12"/>
        <color theme="2" tint="-0.249977111117893"/>
        <rFont val="Menlo"/>
        <family val="2"/>
      </rPr>
      <t>(rpWobbleSkyX, rpWobbleSkyY, rpWobbleSkyZ,)</t>
    </r>
    <r>
      <rPr>
        <sz val="12"/>
        <color rgb="FF000000"/>
        <rFont val="Menlo"/>
        <family val="2"/>
      </rPr>
      <t xml:space="preserve"> </t>
    </r>
    <r>
      <rPr>
        <b/>
        <sz val="12"/>
        <color rgb="FF000000"/>
        <rFont val="Menlo"/>
        <family val="2"/>
      </rPr>
      <t>rpWindowCoord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rpGlobalLightOrigin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rpJitterTexScale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rpJitterTexOffset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rpScreenCorrectionFactor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rpCascadeDistances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rpDiffuseModifier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rpLocalLightOrigin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rpSpecularModifier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rpAmbientColor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rpMVPmatrixX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rpMVPmatrixY, rpMVPmatrixZ, rpMVPmatrixW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rpBumpMatrixS, rpBumpMatrixT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rpDiffuseMatrixS, rpDiffuseMatrixT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rpSpecularMatrixS, rpSpecularMatrixT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rpLocalViewOrigin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rpModelMatrixX, rpModelMatrixY, rpModelMatrixZ, rpModelMatrixW</t>
    </r>
    <r>
      <rPr>
        <sz val="12"/>
        <color rgb="FF000000"/>
        <rFont val="Menlo"/>
        <family val="2"/>
      </rPr>
      <t xml:space="preserve">, </t>
    </r>
    <r>
      <rPr>
        <b/>
        <sz val="12"/>
        <color rgb="FF000000"/>
        <rFont val="Menlo"/>
        <family val="2"/>
      </rPr>
      <t>rpVertexColorModulate, rpVertexColorAdd</t>
    </r>
  </si>
  <si>
    <r>
      <t xml:space="preserve">lighting/interaction: </t>
    </r>
    <r>
      <rPr>
        <b/>
        <sz val="12"/>
        <color theme="1"/>
        <rFont val="Menlo Regular"/>
      </rPr>
      <t>rpSpecularModifier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rpDiffuseModifier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rpMVPmatrixX, rpMVPmatrixY, rpMVPmatrixZ, rpMVPmatrixW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rpLocalLightOrigin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rpBumpMatrixS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rpBumpMatrixT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rpLightFalloffS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rpLightProjectionS, rpLightProjectionT, rpLightProjectionQ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rpDiffuseMatrixS, rpDiffuseMatrixT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rpSpecularMatrixS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rpSpecularMatrixT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rpLocalViewOrigin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rpVertexColorModulate, rpVertexColorAdd</t>
    </r>
    <r>
      <rPr>
        <sz val="12"/>
        <color theme="1"/>
        <rFont val="Menlo Regular"/>
      </rPr>
      <t xml:space="preserve">
lighting/interactionAmbient: </t>
    </r>
    <r>
      <rPr>
        <b/>
        <sz val="12"/>
        <color theme="1"/>
        <rFont val="Menlo Regular"/>
      </rPr>
      <t>rpDiffuseModifier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rpSpecularModifier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rpMVPmatrixX, rpMVPmatrixY, rpMVPmatrixZ, rpMVPmatrixW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rpLocalLightOrigin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rpBumpMatrixS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rpBumpMatrixT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rpLightFalloffS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rpLightProjectionS, rpLightProjectionT, rpLightProjectionQ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rpDiffuseMatrixS, rpDiffuseMatrixT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rpSpecularMatrixS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rpSpecularMatrixT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rpLocalViewOrigin</t>
    </r>
    <r>
      <rPr>
        <sz val="12"/>
        <color theme="1"/>
        <rFont val="Menlo Regular"/>
      </rPr>
      <t xml:space="preserve">, </t>
    </r>
    <r>
      <rPr>
        <b/>
        <sz val="12"/>
        <color theme="1"/>
        <rFont val="Menlo Regular"/>
      </rPr>
      <t>rpVertexColorModulate, rpVertexColorAdd</t>
    </r>
  </si>
  <si>
    <r>
      <t xml:space="preserve">lighting/interactionSM_*: </t>
    </r>
    <r>
      <rPr>
        <b/>
        <sz val="12"/>
        <rFont val="Menlo Regular"/>
      </rPr>
      <t>rpJitterTexOffset</t>
    </r>
    <r>
      <rPr>
        <sz val="12"/>
        <rFont val="Menlo Regular"/>
      </rPr>
      <t xml:space="preserve">, </t>
    </r>
    <r>
      <rPr>
        <b/>
        <sz val="12"/>
        <rFont val="Menlo Regular"/>
      </rPr>
      <t>rpCascadeDistances</t>
    </r>
    <r>
      <rPr>
        <sz val="12"/>
        <rFont val="Menlo Regular"/>
      </rPr>
      <t xml:space="preserve">, </t>
    </r>
    <r>
      <rPr>
        <b/>
        <sz val="12"/>
        <rFont val="Menlo Regular"/>
      </rPr>
      <t>rpShadowMatrices</t>
    </r>
    <r>
      <rPr>
        <sz val="12"/>
        <rFont val="Menlo Regular"/>
      </rPr>
      <t xml:space="preserve">, </t>
    </r>
    <r>
      <rPr>
        <b/>
        <sz val="12"/>
        <rFont val="Menlo Regular"/>
      </rPr>
      <t>rpScreenCorrectionFactor</t>
    </r>
    <r>
      <rPr>
        <sz val="12"/>
        <rFont val="Menlo Regular"/>
      </rPr>
      <t xml:space="preserve">, </t>
    </r>
    <r>
      <rPr>
        <b/>
        <sz val="12"/>
        <rFont val="Menlo Regular"/>
      </rPr>
      <t>rpJitterTexScale</t>
    </r>
    <r>
      <rPr>
        <sz val="12"/>
        <rFont val="Menlo Regular"/>
      </rPr>
      <t xml:space="preserve">, </t>
    </r>
    <r>
      <rPr>
        <b/>
        <sz val="12"/>
        <rFont val="Menlo Regular"/>
      </rPr>
      <t>rpShadowAtlasOffsets</t>
    </r>
    <r>
      <rPr>
        <sz val="12"/>
        <rFont val="Menlo Regular"/>
      </rPr>
      <t xml:space="preserve">, </t>
    </r>
    <r>
      <rPr>
        <b/>
        <sz val="12"/>
        <rFont val="Menlo Regular"/>
      </rPr>
      <t>rpSpecularModifier, rpDiffuseModifier</t>
    </r>
    <r>
      <rPr>
        <sz val="12"/>
        <rFont val="Menlo Regular"/>
      </rPr>
      <t xml:space="preserve">, </t>
    </r>
    <r>
      <rPr>
        <b/>
        <sz val="12"/>
        <rFont val="Menlo Regular"/>
      </rPr>
      <t>rpMVPmatrixX, rpMVPmatrixY, rpMVPmatrixZ, rpMVPmatrixW</t>
    </r>
    <r>
      <rPr>
        <sz val="12"/>
        <rFont val="Menlo Regular"/>
      </rPr>
      <t xml:space="preserve">, </t>
    </r>
    <r>
      <rPr>
        <b/>
        <sz val="12"/>
        <rFont val="Menlo Regular"/>
      </rPr>
      <t>rpLocalLightOrigin</t>
    </r>
    <r>
      <rPr>
        <sz val="12"/>
        <rFont val="Menlo Regular"/>
      </rPr>
      <t xml:space="preserve">, </t>
    </r>
    <r>
      <rPr>
        <b/>
        <sz val="12"/>
        <rFont val="Menlo Regular"/>
      </rPr>
      <t>rpBumpMatrixS, rpBumpMatrixT</t>
    </r>
    <r>
      <rPr>
        <sz val="12"/>
        <rFont val="Menlo Regular"/>
      </rPr>
      <t xml:space="preserve">, </t>
    </r>
    <r>
      <rPr>
        <b/>
        <sz val="12"/>
        <rFont val="Menlo Regular"/>
      </rPr>
      <t>rpLightFalloffS</t>
    </r>
    <r>
      <rPr>
        <sz val="12"/>
        <rFont val="Menlo Regular"/>
      </rPr>
      <t xml:space="preserve">, </t>
    </r>
    <r>
      <rPr>
        <b/>
        <sz val="12"/>
        <rFont val="Menlo Regular"/>
      </rPr>
      <t>rpLightProjectionS, rpLightProjectionT, rpLightProjectionQ</t>
    </r>
    <r>
      <rPr>
        <sz val="12"/>
        <rFont val="Menlo Regular"/>
      </rPr>
      <t xml:space="preserve">, </t>
    </r>
    <r>
      <rPr>
        <b/>
        <sz val="12"/>
        <rFont val="Menlo Regular"/>
      </rPr>
      <t>rpDiffuseMatrixS, rpDiffuseMatrixT</t>
    </r>
    <r>
      <rPr>
        <sz val="12"/>
        <rFont val="Menlo Regular"/>
      </rPr>
      <t xml:space="preserve">, </t>
    </r>
    <r>
      <rPr>
        <b/>
        <sz val="12"/>
        <rFont val="Menlo Regular"/>
      </rPr>
      <t>rpSpecularMatrixS, rpSpecularMatrixT</t>
    </r>
    <r>
      <rPr>
        <sz val="12"/>
        <rFont val="Menlo Regular"/>
      </rPr>
      <t xml:space="preserve">, </t>
    </r>
    <r>
      <rPr>
        <b/>
        <sz val="12"/>
        <rFont val="Menlo Regular"/>
      </rPr>
      <t>rpLocalViewOrigin</t>
    </r>
    <r>
      <rPr>
        <sz val="12"/>
        <rFont val="Menlo Regular"/>
      </rPr>
      <t xml:space="preserve">, </t>
    </r>
    <r>
      <rPr>
        <b/>
        <sz val="12"/>
        <rFont val="Menlo Regular"/>
      </rPr>
      <t>rpModelMatrixX, rpModelMatrixY, rpModelMatrixZ, rpModelMatrixW</t>
    </r>
    <r>
      <rPr>
        <sz val="12"/>
        <rFont val="Menlo Regular"/>
      </rPr>
      <t xml:space="preserve">, </t>
    </r>
    <r>
      <rPr>
        <b/>
        <sz val="12"/>
        <rFont val="Menlo Regular"/>
      </rPr>
      <t>rpGlobalLightOrigin</t>
    </r>
    <r>
      <rPr>
        <sz val="12"/>
        <rFont val="Menlo Regular"/>
      </rPr>
      <t xml:space="preserve">, </t>
    </r>
    <r>
      <rPr>
        <b/>
        <sz val="12"/>
        <rFont val="Menlo Regular"/>
      </rPr>
      <t>rpModelViewMatrixX, rpModelViewMatrixY, rpModelViewMatrixZ, rpModelViewMatrixW</t>
    </r>
    <r>
      <rPr>
        <sz val="12"/>
        <rFont val="Menlo Regular"/>
      </rPr>
      <t xml:space="preserve">, </t>
    </r>
    <r>
      <rPr>
        <b/>
        <sz val="12"/>
        <rFont val="Menlo Regular"/>
      </rPr>
      <t>rpVertexColorModulate, rpVertexColorAdd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</si>
</sst>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2"/>
      <color rgb="FF000000"/>
      <name val="Menlo"/>
      <family val="2"/>
    </font>
    <font>
      <sz val="12"/>
      <color theme="1"/>
      <name val="Menlo Regular"/>
    </font>
    <font>
      <sz val="12"/>
      <color rgb="FF000000"/>
      <name val="Menlo Regular"/>
    </font>
    <font>
      <b/>
      <sz val="12"/>
      <color theme="1"/>
      <name val="Menlo Regular"/>
    </font>
    <font>
      <sz val="12"/>
      <color theme="1"/>
      <name val="Menlo"/>
      <family val="2"/>
    </font>
    <font>
      <b/>
      <sz val="12"/>
      <color theme="1"/>
      <name val="Menlo"/>
      <family val="2"/>
    </font>
    <font>
      <b/>
      <sz val="12"/>
      <color rgb="FF000000"/>
      <name val="Menlo"/>
      <family val="2"/>
    </font>
    <font>
      <sz val="12"/>
      <color rgb="FF5D6C79"/>
      <name val="Menlo"/>
      <family val="2"/>
    </font>
    <font>
      <sz val="12"/>
      <color rgb="FF00B050"/>
      <name val="Menlo"/>
      <family val="2"/>
    </font>
    <font>
      <sz val="12"/>
      <color rgb="FF00B050"/>
      <name val="Menlo Regular"/>
    </font>
    <font>
      <sz val="12"/>
      <name val="Menlo Regular"/>
    </font>
    <font>
      <b/>
      <sz val="12"/>
      <name val="Menlo Regular"/>
    </font>
    <font>
      <sz val="12"/>
      <color theme="2" tint="-0.249977111117893"/>
      <name val="Menlo Regular"/>
    </font>
    <font>
      <sz val="12"/>
      <color theme="2" tint="-0.249977111117893"/>
      <name val="Menlo"/>
      <family val="2"/>
    </font>
    <font>
      <sz val="12"/>
      <name val="Menlo"/>
      <family val="2"/>
    </font>
    <font>
      <sz val="12"/>
      <color theme="3" tint="0.59999389629810485"/>
      <name val="Menlo Regula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6A34-76F8-1D42-BFA9-4777F21E8ABA}">
  <dimension ref="A1:I49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6"/>
  <cols>
    <col min="1" max="1" width="52.6640625" style="2" bestFit="1" customWidth="1"/>
    <col min="2" max="2" width="7" style="2" bestFit="1" customWidth="1"/>
    <col min="3" max="3" width="44.83203125" style="2" customWidth="1"/>
    <col min="4" max="4" width="192" style="4" customWidth="1"/>
    <col min="5" max="5" width="72" style="4" customWidth="1"/>
    <col min="6" max="6" width="14.1640625" style="2" bestFit="1" customWidth="1"/>
    <col min="7" max="7" width="7.1640625" style="2" bestFit="1" customWidth="1"/>
    <col min="8" max="8" width="72" style="13" customWidth="1"/>
    <col min="9" max="9" width="21.33203125" style="2" bestFit="1" customWidth="1"/>
    <col min="10" max="16384" width="10.83203125" style="2"/>
  </cols>
  <sheetData>
    <row r="1" spans="1:9" ht="17">
      <c r="A1" s="2" t="s">
        <v>27</v>
      </c>
      <c r="B1" s="2" t="s">
        <v>1</v>
      </c>
      <c r="C1" s="2" t="s">
        <v>2</v>
      </c>
      <c r="D1" s="4" t="s">
        <v>25</v>
      </c>
      <c r="E1" s="4" t="s">
        <v>26</v>
      </c>
      <c r="F1" s="13" t="s">
        <v>209</v>
      </c>
      <c r="G1" s="2" t="s">
        <v>212</v>
      </c>
      <c r="H1" s="13" t="s">
        <v>195</v>
      </c>
      <c r="I1" s="2" t="s">
        <v>196</v>
      </c>
    </row>
    <row r="2" spans="1:9" ht="119">
      <c r="A2" s="3" t="s">
        <v>28</v>
      </c>
      <c r="B2" s="2">
        <v>0</v>
      </c>
      <c r="C2" s="4" t="s">
        <v>206</v>
      </c>
      <c r="D2" s="6" t="s">
        <v>233</v>
      </c>
      <c r="E2" s="12" t="s">
        <v>200</v>
      </c>
      <c r="F2" s="2">
        <f>16*8</f>
        <v>128</v>
      </c>
      <c r="G2" s="2">
        <v>0</v>
      </c>
      <c r="H2" s="10" t="s">
        <v>200</v>
      </c>
      <c r="I2" s="2">
        <f>16*8</f>
        <v>128</v>
      </c>
    </row>
    <row r="3" spans="1:9" ht="85">
      <c r="A3" s="3" t="s">
        <v>29</v>
      </c>
      <c r="B3" s="2">
        <v>1</v>
      </c>
      <c r="C3" s="11" t="s">
        <v>204</v>
      </c>
      <c r="D3" s="4" t="s">
        <v>234</v>
      </c>
      <c r="E3" s="12" t="s">
        <v>193</v>
      </c>
      <c r="F3" s="2">
        <f>16*6</f>
        <v>96</v>
      </c>
      <c r="G3" s="2">
        <v>0</v>
      </c>
      <c r="H3" s="10" t="s">
        <v>200</v>
      </c>
      <c r="I3" s="2">
        <f>16*8</f>
        <v>128</v>
      </c>
    </row>
    <row r="4" spans="1:9" ht="102">
      <c r="A4" s="14" t="s">
        <v>213</v>
      </c>
      <c r="B4" s="2">
        <v>2</v>
      </c>
      <c r="C4" s="11" t="s">
        <v>226</v>
      </c>
      <c r="D4" s="4" t="s">
        <v>227</v>
      </c>
      <c r="E4" s="12" t="s">
        <v>229</v>
      </c>
      <c r="F4" s="2">
        <f>16*11</f>
        <v>176</v>
      </c>
      <c r="G4" s="2">
        <v>3</v>
      </c>
      <c r="H4" s="12" t="s">
        <v>229</v>
      </c>
      <c r="I4" s="2">
        <f>16*11</f>
        <v>176</v>
      </c>
    </row>
    <row r="5" spans="1:9" ht="102">
      <c r="A5" s="14" t="s">
        <v>214</v>
      </c>
      <c r="B5" s="2">
        <v>3</v>
      </c>
      <c r="C5" s="11" t="s">
        <v>215</v>
      </c>
      <c r="D5" s="4" t="s">
        <v>228</v>
      </c>
      <c r="E5" s="12" t="s">
        <v>218</v>
      </c>
      <c r="F5" s="2">
        <f>16*9</f>
        <v>144</v>
      </c>
      <c r="G5" s="2">
        <v>3</v>
      </c>
      <c r="H5" s="12" t="s">
        <v>229</v>
      </c>
      <c r="I5" s="2">
        <f>16*11</f>
        <v>176</v>
      </c>
    </row>
    <row r="6" spans="1:9" ht="153">
      <c r="A6" s="14" t="s">
        <v>191</v>
      </c>
      <c r="B6" s="2">
        <v>4</v>
      </c>
      <c r="C6" s="4" t="s">
        <v>230</v>
      </c>
      <c r="D6" s="6" t="s">
        <v>231</v>
      </c>
      <c r="E6" s="12" t="s">
        <v>232</v>
      </c>
      <c r="F6" s="13">
        <f>16*15</f>
        <v>240</v>
      </c>
      <c r="G6" s="13">
        <v>4</v>
      </c>
      <c r="H6" s="12" t="s">
        <v>232</v>
      </c>
      <c r="I6" s="13">
        <f t="shared" ref="I6:I7" si="0">16*15</f>
        <v>240</v>
      </c>
    </row>
    <row r="7" spans="1:9" ht="153">
      <c r="A7" s="14" t="s">
        <v>192</v>
      </c>
      <c r="B7" s="2">
        <v>5</v>
      </c>
      <c r="C7" s="4" t="s">
        <v>216</v>
      </c>
      <c r="D7" s="6" t="s">
        <v>219</v>
      </c>
      <c r="E7" s="12" t="s">
        <v>217</v>
      </c>
      <c r="F7" s="13">
        <f>16*13</f>
        <v>208</v>
      </c>
      <c r="G7" s="13">
        <v>4</v>
      </c>
      <c r="H7" s="12" t="s">
        <v>232</v>
      </c>
      <c r="I7" s="13">
        <f t="shared" si="0"/>
        <v>240</v>
      </c>
    </row>
    <row r="8" spans="1:9" ht="136">
      <c r="A8" s="14" t="s">
        <v>205</v>
      </c>
      <c r="B8" s="2">
        <v>6</v>
      </c>
      <c r="C8" s="4" t="s">
        <v>201</v>
      </c>
      <c r="D8" s="6" t="s">
        <v>202</v>
      </c>
      <c r="E8" s="12" t="s">
        <v>203</v>
      </c>
      <c r="F8" s="13">
        <f>16*10</f>
        <v>160</v>
      </c>
      <c r="G8" s="13">
        <v>5</v>
      </c>
      <c r="H8" s="12" t="s">
        <v>235</v>
      </c>
      <c r="I8" s="2">
        <f>16*14</f>
        <v>224</v>
      </c>
    </row>
    <row r="9" spans="1:9" ht="119">
      <c r="A9" s="14" t="s">
        <v>210</v>
      </c>
      <c r="B9" s="2">
        <v>7</v>
      </c>
      <c r="C9" s="4" t="s">
        <v>207</v>
      </c>
      <c r="D9" s="6" t="s">
        <v>236</v>
      </c>
      <c r="E9" s="12" t="s">
        <v>190</v>
      </c>
      <c r="F9" s="13">
        <f>16*14</f>
        <v>224</v>
      </c>
      <c r="G9" s="13">
        <v>6</v>
      </c>
      <c r="H9" s="12" t="s">
        <v>190</v>
      </c>
      <c r="I9" s="13">
        <f>16*14</f>
        <v>224</v>
      </c>
    </row>
    <row r="10" spans="1:9" ht="119">
      <c r="A10" s="14" t="s">
        <v>211</v>
      </c>
      <c r="B10" s="2">
        <v>8</v>
      </c>
      <c r="C10" s="4" t="s">
        <v>189</v>
      </c>
      <c r="D10" s="6" t="s">
        <v>237</v>
      </c>
      <c r="E10" s="12" t="s">
        <v>190</v>
      </c>
      <c r="F10" s="13">
        <f>16*14</f>
        <v>224</v>
      </c>
      <c r="G10" s="13">
        <v>6</v>
      </c>
      <c r="H10" s="12" t="s">
        <v>190</v>
      </c>
      <c r="I10" s="13">
        <f>16*14</f>
        <v>224</v>
      </c>
    </row>
    <row r="11" spans="1:9" ht="119">
      <c r="A11" s="15" t="s">
        <v>208</v>
      </c>
      <c r="B11" s="2">
        <v>9</v>
      </c>
      <c r="C11" s="11" t="s">
        <v>220</v>
      </c>
      <c r="D11" s="4" t="s">
        <v>222</v>
      </c>
      <c r="E11" s="10" t="s">
        <v>225</v>
      </c>
      <c r="F11" s="13">
        <f>16*3</f>
        <v>48</v>
      </c>
      <c r="G11" s="13">
        <v>1</v>
      </c>
      <c r="H11" s="10" t="s">
        <v>238</v>
      </c>
      <c r="I11" s="2">
        <f>16*7</f>
        <v>112</v>
      </c>
    </row>
    <row r="12" spans="1:9" ht="85">
      <c r="A12" s="13" t="s">
        <v>30</v>
      </c>
      <c r="B12" s="2">
        <v>10</v>
      </c>
      <c r="C12" s="11" t="s">
        <v>3</v>
      </c>
      <c r="D12" s="4" t="s">
        <v>181</v>
      </c>
      <c r="E12" s="10" t="s">
        <v>55</v>
      </c>
      <c r="F12" s="13">
        <f>16*5</f>
        <v>80</v>
      </c>
      <c r="G12" s="13">
        <v>0</v>
      </c>
      <c r="H12" s="10" t="s">
        <v>200</v>
      </c>
      <c r="I12" s="2">
        <f>16*8</f>
        <v>128</v>
      </c>
    </row>
    <row r="13" spans="1:9" ht="85">
      <c r="A13" s="13" t="s">
        <v>31</v>
      </c>
      <c r="B13" s="2">
        <v>11</v>
      </c>
      <c r="C13" s="11" t="s">
        <v>4</v>
      </c>
      <c r="D13" s="4" t="s">
        <v>182</v>
      </c>
      <c r="E13" s="10" t="s">
        <v>55</v>
      </c>
      <c r="F13" s="13">
        <f>16*5</f>
        <v>80</v>
      </c>
      <c r="G13" s="13">
        <v>0</v>
      </c>
      <c r="H13" s="10" t="s">
        <v>200</v>
      </c>
      <c r="I13" s="2">
        <f>16*8</f>
        <v>128</v>
      </c>
    </row>
    <row r="14" spans="1:9" ht="255">
      <c r="A14" s="3" t="s">
        <v>32</v>
      </c>
      <c r="B14" s="2">
        <v>12</v>
      </c>
      <c r="C14" s="4" t="s">
        <v>5</v>
      </c>
      <c r="D14" s="5" t="s">
        <v>242</v>
      </c>
      <c r="E14" s="10" t="s">
        <v>198</v>
      </c>
      <c r="F14" s="13">
        <f>16*28</f>
        <v>448</v>
      </c>
      <c r="G14" s="13">
        <v>9</v>
      </c>
      <c r="H14" s="10" t="s">
        <v>198</v>
      </c>
      <c r="I14" s="13">
        <f>16*28</f>
        <v>448</v>
      </c>
    </row>
    <row r="15" spans="1:9" ht="255">
      <c r="A15" s="3" t="s">
        <v>33</v>
      </c>
      <c r="B15" s="2">
        <v>13</v>
      </c>
      <c r="C15" s="4" t="s">
        <v>6</v>
      </c>
      <c r="D15" s="5" t="s">
        <v>194</v>
      </c>
      <c r="E15" s="10" t="s">
        <v>199</v>
      </c>
      <c r="F15" s="13">
        <f>16*26</f>
        <v>416</v>
      </c>
      <c r="G15" s="13">
        <v>9</v>
      </c>
      <c r="H15" s="10" t="s">
        <v>198</v>
      </c>
      <c r="I15" s="13">
        <f>16*28</f>
        <v>448</v>
      </c>
    </row>
    <row r="16" spans="1:9" ht="187">
      <c r="A16" s="3" t="s">
        <v>34</v>
      </c>
      <c r="B16" s="2">
        <v>14</v>
      </c>
      <c r="C16" s="4" t="s">
        <v>7</v>
      </c>
      <c r="D16" s="4" t="s">
        <v>243</v>
      </c>
      <c r="E16" s="10" t="s">
        <v>63</v>
      </c>
      <c r="F16" s="13">
        <f>16*20</f>
        <v>320</v>
      </c>
      <c r="G16" s="13">
        <v>10</v>
      </c>
      <c r="H16" s="10" t="s">
        <v>63</v>
      </c>
      <c r="I16" s="2">
        <f>16*20</f>
        <v>320</v>
      </c>
    </row>
    <row r="17" spans="1:9" ht="187">
      <c r="A17" s="3" t="s">
        <v>35</v>
      </c>
      <c r="B17" s="2">
        <v>15</v>
      </c>
      <c r="C17" s="4" t="s">
        <v>8</v>
      </c>
      <c r="D17" s="4" t="s">
        <v>65</v>
      </c>
      <c r="E17" s="10" t="s">
        <v>64</v>
      </c>
      <c r="F17" s="13">
        <f>16*18</f>
        <v>288</v>
      </c>
      <c r="G17" s="13">
        <v>10</v>
      </c>
      <c r="H17" s="10" t="s">
        <v>63</v>
      </c>
      <c r="I17" s="2">
        <f>16*20</f>
        <v>320</v>
      </c>
    </row>
    <row r="18" spans="1:9" ht="409" customHeight="1">
      <c r="A18" s="3" t="s">
        <v>36</v>
      </c>
      <c r="B18" s="2">
        <v>16</v>
      </c>
      <c r="C18" s="4" t="s">
        <v>9</v>
      </c>
      <c r="D18" s="11" t="s">
        <v>244</v>
      </c>
      <c r="E18" s="10" t="s">
        <v>185</v>
      </c>
      <c r="F18" s="13">
        <f>16*63</f>
        <v>1008</v>
      </c>
      <c r="G18" s="13">
        <v>11</v>
      </c>
      <c r="H18" s="10" t="s">
        <v>185</v>
      </c>
      <c r="I18" s="13">
        <f>16*63</f>
        <v>1008</v>
      </c>
    </row>
    <row r="19" spans="1:9" ht="409.6">
      <c r="A19" s="3" t="s">
        <v>37</v>
      </c>
      <c r="B19" s="2">
        <v>17</v>
      </c>
      <c r="C19" s="4" t="s">
        <v>10</v>
      </c>
      <c r="D19" s="11" t="s">
        <v>184</v>
      </c>
      <c r="E19" s="10" t="s">
        <v>186</v>
      </c>
      <c r="F19" s="13">
        <f>16*61</f>
        <v>976</v>
      </c>
      <c r="G19" s="13">
        <v>11</v>
      </c>
      <c r="H19" s="10" t="s">
        <v>185</v>
      </c>
      <c r="I19" s="13">
        <f>16*63</f>
        <v>1008</v>
      </c>
    </row>
    <row r="20" spans="1:9" ht="85">
      <c r="A20" s="3" t="s">
        <v>38</v>
      </c>
      <c r="B20" s="2">
        <v>18</v>
      </c>
      <c r="C20" s="4" t="s">
        <v>11</v>
      </c>
      <c r="D20" s="7" t="s">
        <v>56</v>
      </c>
      <c r="E20" s="10" t="s">
        <v>66</v>
      </c>
      <c r="F20" s="13">
        <f>16*9</f>
        <v>144</v>
      </c>
      <c r="G20" s="16">
        <v>7</v>
      </c>
      <c r="H20" s="12" t="s">
        <v>240</v>
      </c>
      <c r="I20" s="2">
        <f>16*10</f>
        <v>160</v>
      </c>
    </row>
    <row r="21" spans="1:9" ht="85">
      <c r="A21" s="3" t="s">
        <v>39</v>
      </c>
      <c r="B21" s="2">
        <v>19</v>
      </c>
      <c r="C21" s="4" t="s">
        <v>12</v>
      </c>
      <c r="D21" s="7" t="s">
        <v>56</v>
      </c>
      <c r="E21" s="10" t="s">
        <v>66</v>
      </c>
      <c r="F21" s="13">
        <f>16*9</f>
        <v>144</v>
      </c>
      <c r="G21" s="16">
        <v>7</v>
      </c>
      <c r="H21" s="12" t="s">
        <v>240</v>
      </c>
      <c r="I21" s="2">
        <f>16*10</f>
        <v>160</v>
      </c>
    </row>
    <row r="22" spans="1:9" ht="85">
      <c r="A22" s="3" t="s">
        <v>40</v>
      </c>
      <c r="B22" s="2">
        <v>20</v>
      </c>
      <c r="C22" s="4" t="s">
        <v>13</v>
      </c>
      <c r="D22" s="7" t="s">
        <v>57</v>
      </c>
      <c r="E22" s="10" t="s">
        <v>67</v>
      </c>
      <c r="F22" s="13">
        <f>16*9</f>
        <v>144</v>
      </c>
      <c r="G22" s="13">
        <v>7</v>
      </c>
      <c r="H22" s="12" t="s">
        <v>240</v>
      </c>
      <c r="I22" s="2">
        <f>16*10</f>
        <v>160</v>
      </c>
    </row>
    <row r="23" spans="1:9" ht="85">
      <c r="A23" s="3" t="s">
        <v>41</v>
      </c>
      <c r="B23" s="2">
        <v>21</v>
      </c>
      <c r="C23" s="4" t="s">
        <v>14</v>
      </c>
      <c r="D23" s="7" t="s">
        <v>57</v>
      </c>
      <c r="E23" s="10" t="s">
        <v>67</v>
      </c>
      <c r="F23" s="13">
        <f>16*9</f>
        <v>144</v>
      </c>
      <c r="G23" s="13">
        <v>7</v>
      </c>
      <c r="H23" s="12" t="s">
        <v>240</v>
      </c>
      <c r="I23" s="2">
        <f>16*10</f>
        <v>160</v>
      </c>
    </row>
    <row r="24" spans="1:9" ht="136">
      <c r="A24" s="13" t="s">
        <v>42</v>
      </c>
      <c r="B24" s="2">
        <v>22</v>
      </c>
      <c r="C24" s="11" t="s">
        <v>15</v>
      </c>
      <c r="D24" s="7" t="s">
        <v>58</v>
      </c>
      <c r="E24" s="10" t="s">
        <v>68</v>
      </c>
      <c r="F24" s="15">
        <f>9*16</f>
        <v>144</v>
      </c>
      <c r="G24" s="15">
        <v>5</v>
      </c>
      <c r="H24" s="12" t="s">
        <v>235</v>
      </c>
      <c r="I24" s="2">
        <f>16*14</f>
        <v>224</v>
      </c>
    </row>
    <row r="25" spans="1:9" ht="136">
      <c r="A25" s="13" t="s">
        <v>43</v>
      </c>
      <c r="B25" s="2">
        <v>23</v>
      </c>
      <c r="C25" s="11" t="s">
        <v>16</v>
      </c>
      <c r="D25" s="7" t="s">
        <v>58</v>
      </c>
      <c r="E25" s="10" t="s">
        <v>68</v>
      </c>
      <c r="F25" s="15">
        <f>9*16</f>
        <v>144</v>
      </c>
      <c r="G25" s="15">
        <v>5</v>
      </c>
      <c r="H25" s="12" t="s">
        <v>235</v>
      </c>
      <c r="I25" s="2">
        <f>16*14</f>
        <v>224</v>
      </c>
    </row>
    <row r="26" spans="1:9" ht="221">
      <c r="A26" s="3" t="s">
        <v>44</v>
      </c>
      <c r="B26" s="2">
        <v>24</v>
      </c>
      <c r="C26" s="4" t="s">
        <v>188</v>
      </c>
      <c r="D26" s="4" t="s">
        <v>241</v>
      </c>
      <c r="E26" s="10" t="s">
        <v>197</v>
      </c>
      <c r="F26" s="13">
        <f>16*13</f>
        <v>208</v>
      </c>
      <c r="G26" s="13">
        <v>8</v>
      </c>
      <c r="H26" s="10" t="s">
        <v>197</v>
      </c>
      <c r="I26" s="13">
        <f>16*13</f>
        <v>208</v>
      </c>
    </row>
    <row r="27" spans="1:9" ht="68">
      <c r="A27" s="3" t="s">
        <v>45</v>
      </c>
      <c r="B27" s="2">
        <v>25</v>
      </c>
      <c r="C27" s="4" t="s">
        <v>18</v>
      </c>
      <c r="D27" s="8" t="s">
        <v>59</v>
      </c>
      <c r="E27" s="10" t="s">
        <v>69</v>
      </c>
      <c r="F27" s="13">
        <f>16*1</f>
        <v>16</v>
      </c>
      <c r="G27" s="13">
        <v>2</v>
      </c>
      <c r="H27" s="10" t="s">
        <v>70</v>
      </c>
      <c r="I27" s="13">
        <f>16*8</f>
        <v>128</v>
      </c>
    </row>
    <row r="28" spans="1:9" ht="17">
      <c r="A28" s="3" t="s">
        <v>46</v>
      </c>
      <c r="B28" s="2">
        <v>26</v>
      </c>
      <c r="C28" s="4" t="s">
        <v>19</v>
      </c>
      <c r="D28" s="4" t="s">
        <v>73</v>
      </c>
      <c r="E28" s="11" t="s">
        <v>62</v>
      </c>
      <c r="F28" s="13"/>
      <c r="G28" s="13"/>
    </row>
    <row r="29" spans="1:9" ht="68">
      <c r="A29" s="3" t="s">
        <v>47</v>
      </c>
      <c r="B29" s="2">
        <v>27</v>
      </c>
      <c r="C29" s="4" t="s">
        <v>20</v>
      </c>
      <c r="D29" s="4" t="s">
        <v>239</v>
      </c>
      <c r="E29" s="10" t="s">
        <v>70</v>
      </c>
      <c r="F29" s="13">
        <f>16*8</f>
        <v>128</v>
      </c>
      <c r="G29" s="13">
        <v>2</v>
      </c>
      <c r="H29" s="10" t="s">
        <v>70</v>
      </c>
      <c r="I29" s="13">
        <f>16*8</f>
        <v>128</v>
      </c>
    </row>
    <row r="30" spans="1:9" ht="17">
      <c r="A30" s="3" t="s">
        <v>48</v>
      </c>
      <c r="B30" s="2">
        <v>28</v>
      </c>
      <c r="C30" s="4" t="s">
        <v>17</v>
      </c>
      <c r="E30" s="11" t="s">
        <v>62</v>
      </c>
      <c r="F30" s="13"/>
      <c r="G30" s="13"/>
    </row>
    <row r="31" spans="1:9" ht="85">
      <c r="A31" s="13" t="s">
        <v>49</v>
      </c>
      <c r="B31" s="2">
        <v>29</v>
      </c>
      <c r="C31" s="11" t="s">
        <v>187</v>
      </c>
      <c r="D31" s="4" t="s">
        <v>183</v>
      </c>
      <c r="E31" s="10" t="s">
        <v>55</v>
      </c>
      <c r="F31" s="13">
        <f>16*5</f>
        <v>80</v>
      </c>
      <c r="G31" s="13">
        <v>0</v>
      </c>
      <c r="H31" s="10" t="s">
        <v>200</v>
      </c>
      <c r="I31" s="2">
        <f>16*8</f>
        <v>128</v>
      </c>
    </row>
    <row r="32" spans="1:9" ht="68">
      <c r="A32" s="3" t="s">
        <v>50</v>
      </c>
      <c r="B32" s="2">
        <v>30</v>
      </c>
      <c r="C32" s="4" t="s">
        <v>221</v>
      </c>
      <c r="D32" s="4" t="s">
        <v>223</v>
      </c>
      <c r="E32" s="10" t="s">
        <v>224</v>
      </c>
      <c r="F32" s="13">
        <f>16*6</f>
        <v>96</v>
      </c>
      <c r="G32" s="13">
        <v>1</v>
      </c>
      <c r="H32" s="10" t="s">
        <v>238</v>
      </c>
      <c r="I32" s="2">
        <f>16*7</f>
        <v>112</v>
      </c>
    </row>
    <row r="33" spans="1:5" ht="34">
      <c r="A33" s="3" t="s">
        <v>51</v>
      </c>
      <c r="B33" s="2">
        <v>31</v>
      </c>
      <c r="C33" s="4" t="s">
        <v>21</v>
      </c>
      <c r="D33" s="4" t="s">
        <v>61</v>
      </c>
      <c r="E33" s="4" t="s">
        <v>62</v>
      </c>
    </row>
    <row r="34" spans="1:5" ht="17">
      <c r="A34" s="3" t="s">
        <v>52</v>
      </c>
      <c r="B34" s="2">
        <v>32</v>
      </c>
      <c r="C34" s="4" t="s">
        <v>22</v>
      </c>
      <c r="D34" s="4" t="s">
        <v>60</v>
      </c>
      <c r="E34" s="4" t="s">
        <v>62</v>
      </c>
    </row>
    <row r="35" spans="1:5" ht="17">
      <c r="A35" s="3" t="s">
        <v>53</v>
      </c>
      <c r="B35" s="2">
        <v>33</v>
      </c>
      <c r="C35" s="4" t="s">
        <v>23</v>
      </c>
      <c r="D35" s="4" t="s">
        <v>61</v>
      </c>
      <c r="E35" s="4" t="s">
        <v>62</v>
      </c>
    </row>
    <row r="36" spans="1:5" ht="17">
      <c r="A36" s="3" t="s">
        <v>54</v>
      </c>
      <c r="B36" s="2">
        <v>34</v>
      </c>
      <c r="C36" s="4" t="s">
        <v>24</v>
      </c>
      <c r="D36" s="4" t="s">
        <v>61</v>
      </c>
      <c r="E36" s="4" t="s">
        <v>62</v>
      </c>
    </row>
    <row r="37" spans="1:5">
      <c r="A37" s="3" t="s">
        <v>0</v>
      </c>
      <c r="B37" s="2">
        <v>35</v>
      </c>
      <c r="C37" s="4"/>
    </row>
    <row r="40" spans="1:5">
      <c r="C40" s="4"/>
    </row>
    <row r="45" spans="1:5">
      <c r="C45" s="4"/>
      <c r="D45" s="1"/>
    </row>
    <row r="49" spans="4:4">
      <c r="D49" s="2"/>
    </row>
  </sheetData>
  <autoFilter ref="A1:I37" xr:uid="{1E046A34-76F8-1D42-BFA9-4777F21E8AB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4C112-F8F0-DE43-AFF7-E1A022DE6CC9}">
  <dimension ref="A1:B133"/>
  <sheetViews>
    <sheetView topLeftCell="A73" workbookViewId="0">
      <selection activeCell="B98" sqref="B98"/>
    </sheetView>
  </sheetViews>
  <sheetFormatPr baseColWidth="10" defaultRowHeight="16"/>
  <cols>
    <col min="1" max="1" width="117.6640625" bestFit="1" customWidth="1"/>
  </cols>
  <sheetData>
    <row r="1" spans="1:2">
      <c r="A1" s="1" t="s">
        <v>74</v>
      </c>
      <c r="B1" s="1" t="s">
        <v>1</v>
      </c>
    </row>
    <row r="2" spans="1:2">
      <c r="A2" s="1" t="s">
        <v>75</v>
      </c>
      <c r="B2" s="2">
        <v>0</v>
      </c>
    </row>
    <row r="3" spans="1:2">
      <c r="A3" s="1" t="s">
        <v>76</v>
      </c>
      <c r="B3" s="2">
        <v>1</v>
      </c>
    </row>
    <row r="4" spans="1:2">
      <c r="A4" s="9" t="s">
        <v>71</v>
      </c>
      <c r="B4" s="2"/>
    </row>
    <row r="5" spans="1:2">
      <c r="A5" s="1" t="s">
        <v>77</v>
      </c>
      <c r="B5" s="2">
        <v>2</v>
      </c>
    </row>
    <row r="6" spans="1:2">
      <c r="A6" s="1" t="s">
        <v>78</v>
      </c>
      <c r="B6" s="2">
        <v>3</v>
      </c>
    </row>
    <row r="7" spans="1:2">
      <c r="B7" s="2"/>
    </row>
    <row r="8" spans="1:2">
      <c r="A8" s="1" t="s">
        <v>79</v>
      </c>
      <c r="B8" s="2">
        <v>4</v>
      </c>
    </row>
    <row r="9" spans="1:2">
      <c r="A9" s="1" t="s">
        <v>80</v>
      </c>
      <c r="B9" s="2">
        <v>5</v>
      </c>
    </row>
    <row r="10" spans="1:2">
      <c r="A10" s="1" t="s">
        <v>81</v>
      </c>
      <c r="B10" s="2">
        <v>6</v>
      </c>
    </row>
    <row r="11" spans="1:2">
      <c r="A11" s="1" t="s">
        <v>82</v>
      </c>
      <c r="B11" s="2">
        <v>7</v>
      </c>
    </row>
    <row r="12" spans="1:2">
      <c r="B12" s="2"/>
    </row>
    <row r="13" spans="1:2">
      <c r="A13" s="1" t="s">
        <v>83</v>
      </c>
      <c r="B13" s="2">
        <v>8</v>
      </c>
    </row>
    <row r="14" spans="1:2">
      <c r="A14" s="1" t="s">
        <v>84</v>
      </c>
      <c r="B14" s="2">
        <v>9</v>
      </c>
    </row>
    <row r="15" spans="1:2">
      <c r="A15" s="1" t="s">
        <v>85</v>
      </c>
      <c r="B15" s="2">
        <v>10</v>
      </c>
    </row>
    <row r="16" spans="1:2">
      <c r="A16" s="1" t="s">
        <v>86</v>
      </c>
      <c r="B16" s="2">
        <v>11</v>
      </c>
    </row>
    <row r="17" spans="1:2">
      <c r="B17" s="2"/>
    </row>
    <row r="18" spans="1:2">
      <c r="A18" s="1" t="s">
        <v>87</v>
      </c>
      <c r="B18" s="2">
        <v>12</v>
      </c>
    </row>
    <row r="19" spans="1:2">
      <c r="A19" s="1" t="s">
        <v>88</v>
      </c>
      <c r="B19" s="2">
        <v>13</v>
      </c>
    </row>
    <row r="20" spans="1:2">
      <c r="A20" s="9" t="s">
        <v>72</v>
      </c>
      <c r="B20" s="2"/>
    </row>
    <row r="21" spans="1:2">
      <c r="A21" s="1" t="s">
        <v>89</v>
      </c>
      <c r="B21" s="2">
        <v>14</v>
      </c>
    </row>
    <row r="22" spans="1:2">
      <c r="A22" s="1" t="s">
        <v>90</v>
      </c>
      <c r="B22" s="2">
        <v>15</v>
      </c>
    </row>
    <row r="23" spans="1:2">
      <c r="A23" s="1" t="s">
        <v>91</v>
      </c>
      <c r="B23" s="2">
        <v>16</v>
      </c>
    </row>
    <row r="24" spans="1:2">
      <c r="A24" s="1" t="s">
        <v>92</v>
      </c>
      <c r="B24" s="2">
        <v>17</v>
      </c>
    </row>
    <row r="25" spans="1:2">
      <c r="A25" s="1" t="s">
        <v>93</v>
      </c>
      <c r="B25" s="2">
        <v>18</v>
      </c>
    </row>
    <row r="26" spans="1:2">
      <c r="B26" s="2"/>
    </row>
    <row r="27" spans="1:2">
      <c r="A27" s="1" t="s">
        <v>94</v>
      </c>
      <c r="B27" s="2">
        <v>19</v>
      </c>
    </row>
    <row r="28" spans="1:2">
      <c r="A28" s="1" t="s">
        <v>95</v>
      </c>
      <c r="B28" s="2">
        <v>20</v>
      </c>
    </row>
    <row r="29" spans="1:2">
      <c r="A29" s="1" t="s">
        <v>96</v>
      </c>
      <c r="B29" s="2">
        <v>21</v>
      </c>
    </row>
    <row r="30" spans="1:2">
      <c r="A30" s="1" t="s">
        <v>97</v>
      </c>
      <c r="B30" s="2">
        <v>22</v>
      </c>
    </row>
    <row r="31" spans="1:2">
      <c r="B31" s="2"/>
    </row>
    <row r="32" spans="1:2">
      <c r="A32" s="9" t="s">
        <v>71</v>
      </c>
      <c r="B32" s="2"/>
    </row>
    <row r="33" spans="1:2">
      <c r="A33" s="1" t="s">
        <v>98</v>
      </c>
      <c r="B33" s="2">
        <v>23</v>
      </c>
    </row>
    <row r="34" spans="1:2">
      <c r="A34" s="1" t="s">
        <v>99</v>
      </c>
      <c r="B34" s="2">
        <v>24</v>
      </c>
    </row>
    <row r="35" spans="1:2">
      <c r="A35" s="1" t="s">
        <v>100</v>
      </c>
      <c r="B35" s="2">
        <v>25</v>
      </c>
    </row>
    <row r="36" spans="1:2">
      <c r="A36" s="1" t="s">
        <v>101</v>
      </c>
      <c r="B36" s="2">
        <v>26</v>
      </c>
    </row>
    <row r="37" spans="1:2">
      <c r="B37" s="2"/>
    </row>
    <row r="38" spans="1:2">
      <c r="A38" s="1" t="s">
        <v>102</v>
      </c>
      <c r="B38" s="2">
        <v>27</v>
      </c>
    </row>
    <row r="39" spans="1:2">
      <c r="A39" s="1" t="s">
        <v>103</v>
      </c>
      <c r="B39" s="2">
        <v>28</v>
      </c>
    </row>
    <row r="40" spans="1:2">
      <c r="A40" s="1" t="s">
        <v>104</v>
      </c>
      <c r="B40" s="2">
        <v>29</v>
      </c>
    </row>
    <row r="41" spans="1:2">
      <c r="A41" s="1" t="s">
        <v>105</v>
      </c>
      <c r="B41" s="2">
        <v>30</v>
      </c>
    </row>
    <row r="42" spans="1:2">
      <c r="A42" s="1" t="s">
        <v>106</v>
      </c>
      <c r="B42" s="2">
        <v>31</v>
      </c>
    </row>
    <row r="43" spans="1:2">
      <c r="A43" s="1" t="s">
        <v>107</v>
      </c>
      <c r="B43" s="2">
        <v>32</v>
      </c>
    </row>
    <row r="44" spans="1:2">
      <c r="B44" s="2"/>
    </row>
    <row r="45" spans="1:2">
      <c r="A45" s="1" t="s">
        <v>108</v>
      </c>
      <c r="B45" s="2">
        <v>33</v>
      </c>
    </row>
    <row r="46" spans="1:2">
      <c r="A46" s="1" t="s">
        <v>109</v>
      </c>
      <c r="B46" s="2">
        <v>34</v>
      </c>
    </row>
    <row r="47" spans="1:2">
      <c r="A47" s="1" t="s">
        <v>110</v>
      </c>
      <c r="B47" s="2">
        <v>35</v>
      </c>
    </row>
    <row r="48" spans="1:2">
      <c r="A48" s="1" t="s">
        <v>111</v>
      </c>
      <c r="B48" s="2">
        <v>36</v>
      </c>
    </row>
    <row r="49" spans="1:2">
      <c r="A49" s="1" t="s">
        <v>112</v>
      </c>
      <c r="B49" s="2">
        <v>37</v>
      </c>
    </row>
    <row r="50" spans="1:2">
      <c r="A50" s="1" t="s">
        <v>113</v>
      </c>
      <c r="B50" s="2">
        <v>38</v>
      </c>
    </row>
    <row r="52" spans="1:2">
      <c r="A52" s="1" t="s">
        <v>114</v>
      </c>
      <c r="B52" s="2">
        <v>39</v>
      </c>
    </row>
    <row r="53" spans="1:2">
      <c r="A53" s="1" t="s">
        <v>115</v>
      </c>
      <c r="B53" s="2">
        <v>40</v>
      </c>
    </row>
    <row r="54" spans="1:2">
      <c r="A54" s="1" t="s">
        <v>116</v>
      </c>
      <c r="B54" s="2">
        <v>41</v>
      </c>
    </row>
    <row r="55" spans="1:2">
      <c r="A55" s="1" t="s">
        <v>117</v>
      </c>
      <c r="B55" s="2">
        <v>42</v>
      </c>
    </row>
    <row r="56" spans="1:2">
      <c r="A56" s="1" t="s">
        <v>118</v>
      </c>
      <c r="B56" s="2">
        <v>43</v>
      </c>
    </row>
    <row r="57" spans="1:2">
      <c r="A57" s="1" t="s">
        <v>119</v>
      </c>
      <c r="B57" s="2">
        <v>44</v>
      </c>
    </row>
    <row r="59" spans="1:2">
      <c r="A59" s="1" t="s">
        <v>120</v>
      </c>
      <c r="B59" s="2">
        <v>45</v>
      </c>
    </row>
    <row r="60" spans="1:2">
      <c r="A60" s="1" t="s">
        <v>121</v>
      </c>
      <c r="B60" s="2">
        <v>46</v>
      </c>
    </row>
    <row r="61" spans="1:2">
      <c r="A61" s="1" t="s">
        <v>122</v>
      </c>
      <c r="B61" s="2">
        <v>47</v>
      </c>
    </row>
    <row r="62" spans="1:2">
      <c r="A62" s="1" t="s">
        <v>123</v>
      </c>
      <c r="B62" s="2">
        <v>48</v>
      </c>
    </row>
    <row r="63" spans="1:2">
      <c r="A63" s="1" t="s">
        <v>124</v>
      </c>
      <c r="B63" s="2">
        <v>49</v>
      </c>
    </row>
    <row r="64" spans="1:2">
      <c r="A64" s="1" t="s">
        <v>125</v>
      </c>
      <c r="B64" s="2">
        <v>50</v>
      </c>
    </row>
    <row r="66" spans="1:2">
      <c r="A66" s="1" t="s">
        <v>126</v>
      </c>
      <c r="B66" s="2">
        <v>51</v>
      </c>
    </row>
    <row r="67" spans="1:2">
      <c r="A67" s="1" t="s">
        <v>127</v>
      </c>
      <c r="B67" s="2">
        <v>52</v>
      </c>
    </row>
    <row r="69" spans="1:2">
      <c r="A69" s="1" t="s">
        <v>128</v>
      </c>
      <c r="B69" s="2">
        <v>53</v>
      </c>
    </row>
    <row r="70" spans="1:2">
      <c r="A70" s="1" t="s">
        <v>129</v>
      </c>
      <c r="B70" s="2">
        <v>54</v>
      </c>
    </row>
    <row r="71" spans="1:2">
      <c r="A71" s="9" t="s">
        <v>72</v>
      </c>
    </row>
    <row r="72" spans="1:2">
      <c r="A72" s="1" t="s">
        <v>130</v>
      </c>
      <c r="B72" s="2">
        <v>55</v>
      </c>
    </row>
    <row r="73" spans="1:2">
      <c r="A73" s="1" t="s">
        <v>131</v>
      </c>
      <c r="B73" s="2">
        <v>56</v>
      </c>
    </row>
    <row r="74" spans="1:2">
      <c r="A74" s="1" t="s">
        <v>132</v>
      </c>
      <c r="B74" s="2">
        <v>57</v>
      </c>
    </row>
    <row r="75" spans="1:2">
      <c r="A75" s="1" t="s">
        <v>133</v>
      </c>
      <c r="B75" s="2">
        <v>58</v>
      </c>
    </row>
    <row r="77" spans="1:2">
      <c r="A77" s="1" t="s">
        <v>134</v>
      </c>
      <c r="B77" s="2">
        <v>59</v>
      </c>
    </row>
    <row r="78" spans="1:2">
      <c r="A78" s="1" t="s">
        <v>135</v>
      </c>
      <c r="B78" s="2">
        <v>60</v>
      </c>
    </row>
    <row r="80" spans="1:2">
      <c r="A80" s="1" t="s">
        <v>136</v>
      </c>
      <c r="B80" s="2">
        <v>61</v>
      </c>
    </row>
    <row r="81" spans="1:2">
      <c r="A81" s="1" t="s">
        <v>137</v>
      </c>
      <c r="B81" s="2">
        <v>62</v>
      </c>
    </row>
    <row r="82" spans="1:2">
      <c r="A82" s="1" t="s">
        <v>138</v>
      </c>
      <c r="B82" s="2">
        <v>63</v>
      </c>
    </row>
    <row r="83" spans="1:2">
      <c r="A83" s="1" t="s">
        <v>139</v>
      </c>
      <c r="B83" s="2">
        <v>64</v>
      </c>
    </row>
    <row r="84" spans="1:2">
      <c r="A84" s="1" t="s">
        <v>140</v>
      </c>
      <c r="B84" s="2">
        <v>65</v>
      </c>
    </row>
    <row r="85" spans="1:2">
      <c r="A85" s="1" t="s">
        <v>141</v>
      </c>
      <c r="B85" s="2">
        <v>66</v>
      </c>
    </row>
    <row r="86" spans="1:2">
      <c r="A86" s="1" t="s">
        <v>142</v>
      </c>
      <c r="B86" s="2">
        <v>67</v>
      </c>
    </row>
    <row r="87" spans="1:2">
      <c r="A87" s="9" t="s">
        <v>71</v>
      </c>
    </row>
    <row r="88" spans="1:2">
      <c r="A88" s="1" t="s">
        <v>143</v>
      </c>
      <c r="B88" s="2">
        <v>68</v>
      </c>
    </row>
    <row r="89" spans="1:2">
      <c r="A89" s="1" t="s">
        <v>144</v>
      </c>
      <c r="B89" s="2">
        <v>69</v>
      </c>
    </row>
    <row r="90" spans="1:2">
      <c r="A90" s="1" t="s">
        <v>145</v>
      </c>
      <c r="B90" s="2">
        <v>70</v>
      </c>
    </row>
    <row r="91" spans="1:2">
      <c r="A91" s="1" t="s">
        <v>146</v>
      </c>
      <c r="B91" s="2">
        <v>71</v>
      </c>
    </row>
    <row r="92" spans="1:2">
      <c r="A92" s="1" t="s">
        <v>147</v>
      </c>
      <c r="B92" s="2">
        <v>72</v>
      </c>
    </row>
    <row r="94" spans="1:2">
      <c r="A94" s="1" t="s">
        <v>148</v>
      </c>
      <c r="B94" s="2">
        <v>73</v>
      </c>
    </row>
    <row r="95" spans="1:2">
      <c r="A95" s="1" t="s">
        <v>149</v>
      </c>
      <c r="B95" s="2">
        <v>74</v>
      </c>
    </row>
    <row r="96" spans="1:2">
      <c r="A96" s="1" t="s">
        <v>150</v>
      </c>
      <c r="B96" s="2">
        <v>75</v>
      </c>
    </row>
    <row r="98" spans="1:2">
      <c r="A98" s="1" t="s">
        <v>151</v>
      </c>
      <c r="B98" s="2">
        <v>76</v>
      </c>
    </row>
    <row r="99" spans="1:2">
      <c r="A99" s="1" t="s">
        <v>152</v>
      </c>
      <c r="B99" s="2">
        <v>77</v>
      </c>
    </row>
    <row r="100" spans="1:2">
      <c r="A100" s="1" t="s">
        <v>153</v>
      </c>
      <c r="B100" s="2">
        <v>78</v>
      </c>
    </row>
    <row r="101" spans="1:2">
      <c r="A101" s="1" t="s">
        <v>154</v>
      </c>
      <c r="B101" s="2">
        <v>79</v>
      </c>
    </row>
    <row r="102" spans="1:2">
      <c r="A102" s="1" t="s">
        <v>155</v>
      </c>
      <c r="B102" s="2">
        <v>80</v>
      </c>
    </row>
    <row r="104" spans="1:2">
      <c r="A104" s="1" t="s">
        <v>156</v>
      </c>
      <c r="B104" s="2">
        <v>81</v>
      </c>
    </row>
    <row r="105" spans="1:2">
      <c r="A105" s="1" t="s">
        <v>157</v>
      </c>
      <c r="B105" s="2">
        <v>82</v>
      </c>
    </row>
    <row r="106" spans="1:2">
      <c r="A106" s="1" t="s">
        <v>158</v>
      </c>
      <c r="B106" s="2">
        <v>83</v>
      </c>
    </row>
    <row r="107" spans="1:2">
      <c r="A107" s="1" t="s">
        <v>159</v>
      </c>
      <c r="B107" s="2">
        <v>84</v>
      </c>
    </row>
    <row r="109" spans="1:2">
      <c r="A109" s="1" t="s">
        <v>160</v>
      </c>
      <c r="B109" s="2">
        <v>85</v>
      </c>
    </row>
    <row r="110" spans="1:2">
      <c r="A110" s="1" t="s">
        <v>161</v>
      </c>
      <c r="B110" s="2">
        <v>86</v>
      </c>
    </row>
    <row r="111" spans="1:2">
      <c r="A111" s="1" t="s">
        <v>162</v>
      </c>
      <c r="B111" s="2">
        <v>87</v>
      </c>
    </row>
    <row r="112" spans="1:2">
      <c r="A112" s="9" t="s">
        <v>72</v>
      </c>
    </row>
    <row r="113" spans="1:2">
      <c r="A113" s="1" t="s">
        <v>163</v>
      </c>
      <c r="B113" s="2">
        <v>88</v>
      </c>
    </row>
    <row r="114" spans="1:2">
      <c r="A114" s="1" t="s">
        <v>164</v>
      </c>
      <c r="B114" s="2">
        <v>89</v>
      </c>
    </row>
    <row r="115" spans="1:2">
      <c r="A115" s="1" t="s">
        <v>165</v>
      </c>
      <c r="B115" s="2">
        <v>90</v>
      </c>
    </row>
    <row r="116" spans="1:2">
      <c r="A116" s="9" t="s">
        <v>166</v>
      </c>
      <c r="B116" s="2">
        <v>91</v>
      </c>
    </row>
    <row r="117" spans="1:2">
      <c r="A117" s="1" t="s">
        <v>167</v>
      </c>
      <c r="B117" s="2">
        <v>92</v>
      </c>
    </row>
    <row r="118" spans="1:2">
      <c r="A118" s="1" t="s">
        <v>168</v>
      </c>
      <c r="B118" s="2">
        <v>93</v>
      </c>
    </row>
    <row r="119" spans="1:2">
      <c r="A119" s="1" t="s">
        <v>169</v>
      </c>
      <c r="B119" s="2">
        <v>94</v>
      </c>
    </row>
    <row r="120" spans="1:2">
      <c r="B120" s="2"/>
    </row>
    <row r="121" spans="1:2">
      <c r="A121" s="1" t="s">
        <v>170</v>
      </c>
      <c r="B121" s="2">
        <v>95</v>
      </c>
    </row>
    <row r="122" spans="1:2">
      <c r="B122" s="2"/>
    </row>
    <row r="123" spans="1:2">
      <c r="A123" s="9" t="s">
        <v>171</v>
      </c>
      <c r="B123" s="2"/>
    </row>
    <row r="124" spans="1:2">
      <c r="A124" s="1" t="s">
        <v>172</v>
      </c>
      <c r="B124" s="2">
        <v>96</v>
      </c>
    </row>
    <row r="125" spans="1:2">
      <c r="A125" s="1" t="s">
        <v>173</v>
      </c>
      <c r="B125" s="2">
        <v>97</v>
      </c>
    </row>
    <row r="126" spans="1:2">
      <c r="A126" s="1" t="s">
        <v>174</v>
      </c>
      <c r="B126" s="2">
        <v>98</v>
      </c>
    </row>
    <row r="127" spans="1:2">
      <c r="A127" s="1" t="s">
        <v>175</v>
      </c>
      <c r="B127" s="2">
        <v>99</v>
      </c>
    </row>
    <row r="128" spans="1:2">
      <c r="A128" s="1" t="s">
        <v>176</v>
      </c>
      <c r="B128" s="2">
        <v>100</v>
      </c>
    </row>
    <row r="129" spans="1:2">
      <c r="A129" s="1" t="s">
        <v>177</v>
      </c>
      <c r="B129" s="2">
        <v>101</v>
      </c>
    </row>
    <row r="130" spans="1:2">
      <c r="A130" s="1" t="s">
        <v>178</v>
      </c>
      <c r="B130" s="2">
        <v>102</v>
      </c>
    </row>
    <row r="131" spans="1:2">
      <c r="A131" s="9" t="s">
        <v>179</v>
      </c>
      <c r="B131" s="2"/>
    </row>
    <row r="133" spans="1:2">
      <c r="A133" s="1" t="s">
        <v>180</v>
      </c>
      <c r="B133" s="2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Layouts to Renderparms</vt:lpstr>
      <vt:lpstr>Builtin Shaders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Saunders</dc:creator>
  <cp:lastModifiedBy>Stephen Saunders</cp:lastModifiedBy>
  <dcterms:created xsi:type="dcterms:W3CDTF">2023-08-10T00:34:07Z</dcterms:created>
  <dcterms:modified xsi:type="dcterms:W3CDTF">2023-10-12T06:32:43Z</dcterms:modified>
</cp:coreProperties>
</file>