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ocuments\Uni\3000\Project\Git\Optimisation-of-code-for-specified-harware\Data\CPU\"/>
    </mc:Choice>
  </mc:AlternateContent>
  <bookViews>
    <workbookView xWindow="0" yWindow="0" windowWidth="28800" windowHeight="1231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7" i="2" l="1"/>
  <c r="G112" i="2"/>
  <c r="G113" i="2"/>
  <c r="G114" i="2"/>
  <c r="G115" i="2"/>
  <c r="G116" i="2"/>
  <c r="H112" i="2"/>
  <c r="H113" i="2"/>
  <c r="H114" i="2"/>
  <c r="H115" i="2"/>
  <c r="H116" i="2"/>
  <c r="H117" i="2"/>
  <c r="G89" i="2"/>
  <c r="H89" i="2"/>
  <c r="G90" i="2"/>
  <c r="H90" i="2"/>
  <c r="G91" i="2"/>
  <c r="H91" i="2"/>
  <c r="G92" i="2"/>
  <c r="H92" i="2"/>
  <c r="G93" i="2"/>
  <c r="H93" i="2"/>
  <c r="G94" i="2"/>
  <c r="H94" i="2"/>
  <c r="G97" i="2"/>
  <c r="H97" i="2"/>
  <c r="G98" i="2"/>
  <c r="H98" i="2"/>
  <c r="G99" i="2"/>
  <c r="H99" i="2"/>
  <c r="G100" i="2"/>
  <c r="H100" i="2"/>
  <c r="G101" i="2"/>
  <c r="H101" i="2"/>
  <c r="G102" i="2"/>
  <c r="H102" i="2"/>
  <c r="H4" i="2"/>
  <c r="H5" i="2"/>
  <c r="H6" i="2"/>
  <c r="H7" i="2"/>
  <c r="H8" i="2"/>
  <c r="H11" i="2"/>
  <c r="H12" i="2"/>
  <c r="H13" i="2"/>
  <c r="H14" i="2"/>
  <c r="H15" i="2"/>
  <c r="H16" i="2"/>
  <c r="H20" i="2"/>
  <c r="H21" i="2"/>
  <c r="H22" i="2"/>
  <c r="H23" i="2"/>
  <c r="H24" i="2"/>
  <c r="H25" i="2"/>
  <c r="H27" i="2"/>
  <c r="H28" i="2"/>
  <c r="H29" i="2"/>
  <c r="H30" i="2"/>
  <c r="H31" i="2"/>
  <c r="H32" i="2"/>
  <c r="H34" i="2"/>
  <c r="H35" i="2"/>
  <c r="H36" i="2"/>
  <c r="H37" i="2"/>
  <c r="H38" i="2"/>
  <c r="H39" i="2"/>
  <c r="H43" i="2"/>
  <c r="H44" i="2"/>
  <c r="H45" i="2"/>
  <c r="H46" i="2"/>
  <c r="H47" i="2"/>
  <c r="H48" i="2"/>
  <c r="H50" i="2"/>
  <c r="H51" i="2"/>
  <c r="H52" i="2"/>
  <c r="H53" i="2"/>
  <c r="H54" i="2"/>
  <c r="H55" i="2"/>
  <c r="H57" i="2"/>
  <c r="H58" i="2"/>
  <c r="H59" i="2"/>
  <c r="H60" i="2"/>
  <c r="H61" i="2"/>
  <c r="H62" i="2"/>
  <c r="H64" i="2"/>
  <c r="H65" i="2"/>
  <c r="H66" i="2"/>
  <c r="H67" i="2"/>
  <c r="H68" i="2"/>
  <c r="H69" i="2"/>
  <c r="H73" i="2"/>
  <c r="H74" i="2"/>
  <c r="H75" i="2"/>
  <c r="H76" i="2"/>
  <c r="H77" i="2"/>
  <c r="H78" i="2"/>
  <c r="H81" i="2"/>
  <c r="H82" i="2"/>
  <c r="H83" i="2"/>
  <c r="H84" i="2"/>
  <c r="H85" i="2"/>
  <c r="H86" i="2"/>
  <c r="H105" i="2"/>
  <c r="H106" i="2"/>
  <c r="H107" i="2"/>
  <c r="H108" i="2"/>
  <c r="H109" i="2"/>
  <c r="H110" i="2"/>
  <c r="H3" i="2"/>
  <c r="G3" i="2"/>
  <c r="G4" i="2"/>
  <c r="G5" i="2"/>
  <c r="G6" i="2"/>
  <c r="G7" i="2"/>
  <c r="G8" i="2"/>
  <c r="G11" i="2"/>
  <c r="G12" i="2"/>
  <c r="G13" i="2"/>
  <c r="G14" i="2"/>
  <c r="G15" i="2"/>
  <c r="G16" i="2"/>
  <c r="G20" i="2"/>
  <c r="G21" i="2"/>
  <c r="G22" i="2"/>
  <c r="G23" i="2"/>
  <c r="G24" i="2"/>
  <c r="G25" i="2"/>
  <c r="G27" i="2"/>
  <c r="G28" i="2"/>
  <c r="G29" i="2"/>
  <c r="G30" i="2"/>
  <c r="G31" i="2"/>
  <c r="G32" i="2"/>
  <c r="G34" i="2"/>
  <c r="G35" i="2"/>
  <c r="G36" i="2"/>
  <c r="G37" i="2"/>
  <c r="G38" i="2"/>
  <c r="G39" i="2"/>
  <c r="G43" i="2"/>
  <c r="G44" i="2"/>
  <c r="G45" i="2"/>
  <c r="G46" i="2"/>
  <c r="G47" i="2"/>
  <c r="G48" i="2"/>
  <c r="G50" i="2"/>
  <c r="G51" i="2"/>
  <c r="G52" i="2"/>
  <c r="G53" i="2"/>
  <c r="G54" i="2"/>
  <c r="G55" i="2"/>
  <c r="G57" i="2"/>
  <c r="G58" i="2"/>
  <c r="G59" i="2"/>
  <c r="G60" i="2"/>
  <c r="G61" i="2"/>
  <c r="G62" i="2"/>
  <c r="G64" i="2"/>
  <c r="G65" i="2"/>
  <c r="G66" i="2"/>
  <c r="G67" i="2"/>
  <c r="G68" i="2"/>
  <c r="G69" i="2"/>
  <c r="G73" i="2"/>
  <c r="G74" i="2"/>
  <c r="G75" i="2"/>
  <c r="G76" i="2"/>
  <c r="G77" i="2"/>
  <c r="G78" i="2"/>
  <c r="G81" i="2"/>
  <c r="G82" i="2"/>
  <c r="G83" i="2"/>
  <c r="G84" i="2"/>
  <c r="G85" i="2"/>
  <c r="G86" i="2"/>
  <c r="G105" i="2"/>
  <c r="G106" i="2"/>
  <c r="G107" i="2"/>
  <c r="G108" i="2"/>
  <c r="G109" i="2"/>
  <c r="G110" i="2"/>
</calcChain>
</file>

<file path=xl/sharedStrings.xml><?xml version="1.0" encoding="utf-8"?>
<sst xmlns="http://schemas.openxmlformats.org/spreadsheetml/2006/main" count="130" uniqueCount="31">
  <si>
    <t>100x100</t>
  </si>
  <si>
    <t>256x256</t>
  </si>
  <si>
    <t>1024x1024</t>
  </si>
  <si>
    <t>Image dimensions</t>
  </si>
  <si>
    <t>Unroll</t>
  </si>
  <si>
    <t>Avx</t>
  </si>
  <si>
    <t>512x512</t>
  </si>
  <si>
    <t>2048x2048</t>
  </si>
  <si>
    <t>4096x4096</t>
  </si>
  <si>
    <t>Parallelavx</t>
  </si>
  <si>
    <t>ParallelAvxRegblock</t>
  </si>
  <si>
    <t>Naïve</t>
  </si>
  <si>
    <t>Parallel</t>
  </si>
  <si>
    <t>4, 8, 16</t>
  </si>
  <si>
    <t>4, 8, 16, 64</t>
  </si>
  <si>
    <t xml:space="preserve">                                    </t>
  </si>
  <si>
    <t>regBlock(2)</t>
  </si>
  <si>
    <t>Tiling(32)</t>
  </si>
  <si>
    <t>Naive</t>
  </si>
  <si>
    <t>Regblock factors</t>
  </si>
  <si>
    <t>result 1</t>
  </si>
  <si>
    <t>result 2</t>
  </si>
  <si>
    <t>result 3</t>
  </si>
  <si>
    <t>Tiling factors</t>
  </si>
  <si>
    <t>AVX</t>
  </si>
  <si>
    <t>Parallel threads</t>
  </si>
  <si>
    <t>Unroll inner loop</t>
  </si>
  <si>
    <t>highest</t>
  </si>
  <si>
    <t>average</t>
  </si>
  <si>
    <t>Parallel-8AvxRegblock-2tiled-64</t>
  </si>
  <si>
    <t xml:space="preserve">GPU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</si>
</sst>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Sheet1!$B$2:$B$7</c:f>
              <c:numCache>
                <c:formatCode>0.00E+00</c:formatCode>
                <c:ptCount val="6"/>
                <c:pt idx="0">
                  <c:v>5912080</c:v>
                </c:pt>
                <c:pt idx="1">
                  <c:v>6164720</c:v>
                </c:pt>
                <c:pt idx="2">
                  <c:v>6164600</c:v>
                </c:pt>
                <c:pt idx="3">
                  <c:v>6242410</c:v>
                </c:pt>
                <c:pt idx="4">
                  <c:v>5964160</c:v>
                </c:pt>
                <c:pt idx="5">
                  <c:v>6143090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448704"/>
        <c:axId val="1098450336"/>
      </c:barChart>
      <c:catAx>
        <c:axId val="109844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</a:t>
                </a:r>
                <a:r>
                  <a:rPr lang="en-GB" baseline="0"/>
                  <a:t> d</a:t>
                </a:r>
                <a:r>
                  <a:rPr lang="en-GB"/>
                  <a:t>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0336"/>
        <c:crosses val="autoZero"/>
        <c:auto val="1"/>
        <c:lblAlgn val="ctr"/>
        <c:lblOffset val="100"/>
        <c:noMultiLvlLbl val="0"/>
      </c:catAx>
      <c:valAx>
        <c:axId val="1098450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4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Tiling of the outmost</a:t>
            </a:r>
            <a:r>
              <a:rPr lang="en-GB" baseline="0"/>
              <a:t> two loops </a:t>
            </a:r>
            <a:endParaRPr lang="en-GB"/>
          </a:p>
        </c:rich>
      </c:tx>
      <c:layout>
        <c:manualLayout>
          <c:xMode val="edge"/>
          <c:yMode val="edge"/>
          <c:x val="0.28244817969191544"/>
          <c:y val="3.2289776621283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Sheet1!$E$2:$E$7</c:f>
              <c:numCache>
                <c:formatCode>0.00E+00</c:formatCode>
                <c:ptCount val="6"/>
                <c:pt idx="0">
                  <c:v>5918340</c:v>
                </c:pt>
                <c:pt idx="1">
                  <c:v>6136880</c:v>
                </c:pt>
                <c:pt idx="2">
                  <c:v>6182900</c:v>
                </c:pt>
                <c:pt idx="3">
                  <c:v>6241560</c:v>
                </c:pt>
                <c:pt idx="4">
                  <c:v>6142550</c:v>
                </c:pt>
                <c:pt idx="5">
                  <c:v>6082700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450880"/>
        <c:axId val="1098445440"/>
      </c:barChart>
      <c:catAx>
        <c:axId val="109845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</a:t>
                </a:r>
                <a:r>
                  <a:rPr lang="en-GB" baseline="0"/>
                  <a:t> dimensions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45440"/>
        <c:crosses val="autoZero"/>
        <c:auto val="1"/>
        <c:lblAlgn val="ctr"/>
        <c:lblOffset val="100"/>
        <c:noMultiLvlLbl val="0"/>
      </c:catAx>
      <c:valAx>
        <c:axId val="10984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Sheet1!$G$2:$G$7</c:f>
              <c:numCache>
                <c:formatCode>0.00E+00</c:formatCode>
                <c:ptCount val="6"/>
                <c:pt idx="0">
                  <c:v>29943600</c:v>
                </c:pt>
                <c:pt idx="1">
                  <c:v>31082400</c:v>
                </c:pt>
                <c:pt idx="2">
                  <c:v>31709200</c:v>
                </c:pt>
                <c:pt idx="3">
                  <c:v>32592300</c:v>
                </c:pt>
                <c:pt idx="4">
                  <c:v>37451300</c:v>
                </c:pt>
                <c:pt idx="5">
                  <c:v>39451600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454144"/>
        <c:axId val="1098451968"/>
      </c:barChart>
      <c:catAx>
        <c:axId val="109845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1968"/>
        <c:crosses val="autoZero"/>
        <c:auto val="1"/>
        <c:lblAlgn val="ctr"/>
        <c:lblOffset val="100"/>
        <c:noMultiLvlLbl val="0"/>
      </c:catAx>
      <c:valAx>
        <c:axId val="10984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Unroll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Sheet1!$C$2:$C$7</c:f>
              <c:numCache>
                <c:formatCode>0.00E+00</c:formatCode>
                <c:ptCount val="6"/>
                <c:pt idx="0">
                  <c:v>6042920</c:v>
                </c:pt>
                <c:pt idx="1">
                  <c:v>6317720</c:v>
                </c:pt>
                <c:pt idx="2">
                  <c:v>6434670</c:v>
                </c:pt>
                <c:pt idx="3">
                  <c:v>6554770</c:v>
                </c:pt>
                <c:pt idx="4">
                  <c:v>6367650</c:v>
                </c:pt>
                <c:pt idx="5">
                  <c:v>6411020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454688"/>
        <c:axId val="1098452512"/>
      </c:barChart>
      <c:catAx>
        <c:axId val="109845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</a:t>
                </a:r>
                <a:r>
                  <a:rPr lang="en-GB" baseline="0"/>
                  <a:t> dimensions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2512"/>
        <c:crosses val="autoZero"/>
        <c:auto val="1"/>
        <c:lblAlgn val="ctr"/>
        <c:lblOffset val="100"/>
        <c:noMultiLvlLbl val="0"/>
      </c:catAx>
      <c:valAx>
        <c:axId val="10984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Regblock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Sheet1!$D$2:$D$7</c:f>
              <c:numCache>
                <c:formatCode>0.00E+00</c:formatCode>
                <c:ptCount val="6"/>
                <c:pt idx="0">
                  <c:v>6915610</c:v>
                </c:pt>
                <c:pt idx="1">
                  <c:v>6783350</c:v>
                </c:pt>
                <c:pt idx="2">
                  <c:v>6911840</c:v>
                </c:pt>
                <c:pt idx="3">
                  <c:v>7138600</c:v>
                </c:pt>
                <c:pt idx="4">
                  <c:v>7018600</c:v>
                </c:pt>
                <c:pt idx="5">
                  <c:v>7012170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455232"/>
        <c:axId val="1098459584"/>
      </c:barChart>
      <c:catAx>
        <c:axId val="109845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9584"/>
        <c:crosses val="autoZero"/>
        <c:auto val="1"/>
        <c:lblAlgn val="ctr"/>
        <c:lblOffset val="100"/>
        <c:noMultiLvlLbl val="0"/>
      </c:catAx>
      <c:valAx>
        <c:axId val="1098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Pixles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Avx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Sheet1!$F$2:$F$7</c:f>
              <c:numCache>
                <c:formatCode>0.00E+00</c:formatCode>
                <c:ptCount val="6"/>
                <c:pt idx="0">
                  <c:v>6947820</c:v>
                </c:pt>
                <c:pt idx="1">
                  <c:v>7303460</c:v>
                </c:pt>
                <c:pt idx="2">
                  <c:v>7302330</c:v>
                </c:pt>
                <c:pt idx="3">
                  <c:v>7435000</c:v>
                </c:pt>
                <c:pt idx="4">
                  <c:v>7267210</c:v>
                </c:pt>
                <c:pt idx="5">
                  <c:v>7318170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444352"/>
        <c:axId val="1098455776"/>
      </c:barChart>
      <c:catAx>
        <c:axId val="109844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5776"/>
        <c:crosses val="autoZero"/>
        <c:auto val="1"/>
        <c:lblAlgn val="ctr"/>
        <c:lblOffset val="100"/>
        <c:noMultiLvlLbl val="0"/>
      </c:catAx>
      <c:valAx>
        <c:axId val="10984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4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AVx + parallel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Sheet1!$H$2:$H$7</c:f>
              <c:numCache>
                <c:formatCode>0.00E+00</c:formatCode>
                <c:ptCount val="6"/>
                <c:pt idx="0">
                  <c:v>37534000</c:v>
                </c:pt>
                <c:pt idx="1">
                  <c:v>39896300</c:v>
                </c:pt>
                <c:pt idx="2">
                  <c:v>40285300</c:v>
                </c:pt>
                <c:pt idx="3">
                  <c:v>41560300</c:v>
                </c:pt>
                <c:pt idx="4">
                  <c:v>44041100</c:v>
                </c:pt>
                <c:pt idx="5">
                  <c:v>46136800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456864"/>
        <c:axId val="1098457408"/>
      </c:barChart>
      <c:catAx>
        <c:axId val="109845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7408"/>
        <c:crosses val="autoZero"/>
        <c:auto val="1"/>
        <c:lblAlgn val="ctr"/>
        <c:lblOffset val="100"/>
        <c:noMultiLvlLbl val="0"/>
      </c:catAx>
      <c:valAx>
        <c:axId val="10984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</a:t>
            </a:r>
            <a:r>
              <a:rPr lang="en-GB" baseline="0"/>
              <a:t> + AVX + Register blocking factor 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Sheet1!$I$2:$I$7</c:f>
              <c:numCache>
                <c:formatCode>0.00E+00</c:formatCode>
                <c:ptCount val="6"/>
                <c:pt idx="0">
                  <c:v>78920200</c:v>
                </c:pt>
                <c:pt idx="1">
                  <c:v>86163000</c:v>
                </c:pt>
                <c:pt idx="2">
                  <c:v>87546000</c:v>
                </c:pt>
                <c:pt idx="3">
                  <c:v>91307900</c:v>
                </c:pt>
                <c:pt idx="4">
                  <c:v>97701000</c:v>
                </c:pt>
                <c:pt idx="5">
                  <c:v>107903000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457952"/>
        <c:axId val="1098446528"/>
      </c:barChart>
      <c:catAx>
        <c:axId val="109845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46528"/>
        <c:crosses val="autoZero"/>
        <c:auto val="1"/>
        <c:lblAlgn val="ctr"/>
        <c:lblOffset val="100"/>
        <c:noMultiLvlLbl val="0"/>
      </c:catAx>
      <c:valAx>
        <c:axId val="10984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5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114300</xdr:rowOff>
    </xdr:from>
    <xdr:to>
      <xdr:col>6</xdr:col>
      <xdr:colOff>447674</xdr:colOff>
      <xdr:row>24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</xdr:colOff>
      <xdr:row>9</xdr:row>
      <xdr:rowOff>114300</xdr:rowOff>
    </xdr:from>
    <xdr:to>
      <xdr:col>12</xdr:col>
      <xdr:colOff>590550</xdr:colOff>
      <xdr:row>24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223837</xdr:colOff>
      <xdr:row>9</xdr:row>
      <xdr:rowOff>128587</xdr:rowOff>
    </xdr:from>
    <xdr:to>
      <xdr:col>20</xdr:col>
      <xdr:colOff>528637</xdr:colOff>
      <xdr:row>24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166687</xdr:colOff>
      <xdr:row>24</xdr:row>
      <xdr:rowOff>147637</xdr:rowOff>
    </xdr:from>
    <xdr:to>
      <xdr:col>6</xdr:col>
      <xdr:colOff>461962</xdr:colOff>
      <xdr:row>39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33337</xdr:colOff>
      <xdr:row>25</xdr:row>
      <xdr:rowOff>4762</xdr:rowOff>
    </xdr:from>
    <xdr:to>
      <xdr:col>13</xdr:col>
      <xdr:colOff>166687</xdr:colOff>
      <xdr:row>39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300037</xdr:colOff>
      <xdr:row>24</xdr:row>
      <xdr:rowOff>128587</xdr:rowOff>
    </xdr:from>
    <xdr:to>
      <xdr:col>20</xdr:col>
      <xdr:colOff>604837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252412</xdr:colOff>
      <xdr:row>39</xdr:row>
      <xdr:rowOff>176212</xdr:rowOff>
    </xdr:from>
    <xdr:to>
      <xdr:col>6</xdr:col>
      <xdr:colOff>547687</xdr:colOff>
      <xdr:row>54</xdr:row>
      <xdr:rowOff>61912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109537</xdr:colOff>
      <xdr:row>40</xdr:row>
      <xdr:rowOff>42862</xdr:rowOff>
    </xdr:from>
    <xdr:to>
      <xdr:col>13</xdr:col>
      <xdr:colOff>242887</xdr:colOff>
      <xdr:row>54</xdr:row>
      <xdr:rowOff>119062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1" sqref="B1:I1"/>
    </sheetView>
  </sheetViews>
  <sheetFormatPr defaultRowHeight="15" x14ac:dyDescent="0.25"/>
  <cols>
    <col min="1" max="1" width="17.42578125" bestFit="1" customWidth="1"/>
    <col min="2" max="3" width="8.5703125" bestFit="1" customWidth="1"/>
    <col min="4" max="4" width="11" bestFit="1" customWidth="1"/>
    <col min="5" max="5" width="10" bestFit="1" customWidth="1"/>
    <col min="6" max="7" width="8.5703125" bestFit="1" customWidth="1"/>
    <col min="8" max="8" width="10.7109375" bestFit="1" customWidth="1"/>
    <col min="9" max="9" width="19.28515625" bestFit="1" customWidth="1"/>
  </cols>
  <sheetData>
    <row r="1" spans="1:9" x14ac:dyDescent="0.25">
      <c r="A1" t="s">
        <v>3</v>
      </c>
      <c r="B1" t="s">
        <v>11</v>
      </c>
      <c r="C1" t="s">
        <v>4</v>
      </c>
      <c r="D1" t="s">
        <v>16</v>
      </c>
      <c r="E1" t="s">
        <v>17</v>
      </c>
      <c r="F1" t="s">
        <v>5</v>
      </c>
      <c r="G1" t="s">
        <v>12</v>
      </c>
      <c r="H1" t="s">
        <v>9</v>
      </c>
      <c r="I1" t="s">
        <v>10</v>
      </c>
    </row>
    <row r="2" spans="1:9" x14ac:dyDescent="0.25">
      <c r="A2" t="s">
        <v>0</v>
      </c>
      <c r="B2" s="1">
        <v>5912080</v>
      </c>
      <c r="C2" s="1">
        <v>6042920</v>
      </c>
      <c r="D2" s="1">
        <v>6915610</v>
      </c>
      <c r="E2" s="1">
        <v>5918340</v>
      </c>
      <c r="F2" s="1">
        <v>6947820</v>
      </c>
      <c r="G2" s="1">
        <v>29943600</v>
      </c>
      <c r="H2" s="1">
        <v>37534000</v>
      </c>
      <c r="I2" s="1">
        <v>78920200</v>
      </c>
    </row>
    <row r="3" spans="1:9" x14ac:dyDescent="0.25">
      <c r="A3" t="s">
        <v>1</v>
      </c>
      <c r="B3" s="1">
        <v>6164720</v>
      </c>
      <c r="C3" s="1">
        <v>6317720</v>
      </c>
      <c r="D3" s="1">
        <v>6783350</v>
      </c>
      <c r="E3" s="1">
        <v>6136880</v>
      </c>
      <c r="F3" s="1">
        <v>7303460</v>
      </c>
      <c r="G3" s="1">
        <v>31082400</v>
      </c>
      <c r="H3" s="1">
        <v>39896300</v>
      </c>
      <c r="I3" s="1">
        <v>86163000</v>
      </c>
    </row>
    <row r="4" spans="1:9" x14ac:dyDescent="0.25">
      <c r="A4" t="s">
        <v>6</v>
      </c>
      <c r="B4" s="1">
        <v>6164600</v>
      </c>
      <c r="C4" s="1">
        <v>6434670</v>
      </c>
      <c r="D4" s="1">
        <v>6911840</v>
      </c>
      <c r="E4" s="1">
        <v>6182900</v>
      </c>
      <c r="F4" s="1">
        <v>7302330</v>
      </c>
      <c r="G4" s="1">
        <v>31709200</v>
      </c>
      <c r="H4" s="1">
        <v>40285300</v>
      </c>
      <c r="I4" s="1">
        <v>87546000</v>
      </c>
    </row>
    <row r="5" spans="1:9" x14ac:dyDescent="0.25">
      <c r="A5" t="s">
        <v>2</v>
      </c>
      <c r="B5" s="1">
        <v>6242410</v>
      </c>
      <c r="C5" s="1">
        <v>6554770</v>
      </c>
      <c r="D5" s="1">
        <v>7138600</v>
      </c>
      <c r="E5" s="1">
        <v>6241560</v>
      </c>
      <c r="F5" s="1">
        <v>7435000</v>
      </c>
      <c r="G5" s="1">
        <v>32592300</v>
      </c>
      <c r="H5" s="1">
        <v>41560300</v>
      </c>
      <c r="I5" s="1">
        <v>91307900</v>
      </c>
    </row>
    <row r="6" spans="1:9" x14ac:dyDescent="0.25">
      <c r="A6" t="s">
        <v>7</v>
      </c>
      <c r="B6" s="1">
        <v>5964160</v>
      </c>
      <c r="C6" s="1">
        <v>6367650</v>
      </c>
      <c r="D6" s="1">
        <v>7018600</v>
      </c>
      <c r="E6" s="1">
        <v>6142550</v>
      </c>
      <c r="F6" s="1">
        <v>7267210</v>
      </c>
      <c r="G6" s="1">
        <v>37451300</v>
      </c>
      <c r="H6" s="1">
        <v>44041100</v>
      </c>
      <c r="I6" s="1">
        <v>97701000</v>
      </c>
    </row>
    <row r="7" spans="1:9" x14ac:dyDescent="0.25">
      <c r="A7" t="s">
        <v>8</v>
      </c>
      <c r="B7" s="1">
        <v>6143090</v>
      </c>
      <c r="C7" s="1">
        <v>6411020</v>
      </c>
      <c r="D7" s="1">
        <v>7012170</v>
      </c>
      <c r="E7" s="1">
        <v>6082700</v>
      </c>
      <c r="F7" s="1">
        <v>7318170</v>
      </c>
      <c r="G7" s="1">
        <v>39451600</v>
      </c>
      <c r="H7" s="1">
        <v>46136800</v>
      </c>
      <c r="I7" s="1">
        <v>107903000</v>
      </c>
    </row>
    <row r="8" spans="1:9" x14ac:dyDescent="0.25">
      <c r="D8" t="s">
        <v>13</v>
      </c>
      <c r="E8" t="s">
        <v>14</v>
      </c>
      <c r="I8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abSelected="1" topLeftCell="A97" zoomScaleNormal="100" workbookViewId="0">
      <selection activeCell="K113" sqref="K113"/>
    </sheetView>
  </sheetViews>
  <sheetFormatPr defaultRowHeight="15" x14ac:dyDescent="0.25"/>
  <cols>
    <col min="1" max="1" width="17.42578125" bestFit="1" customWidth="1"/>
    <col min="3" max="3" width="30" bestFit="1" customWidth="1"/>
    <col min="4" max="4" width="9.7109375" customWidth="1"/>
    <col min="5" max="5" width="11" bestFit="1" customWidth="1"/>
    <col min="6" max="6" width="9.28515625" bestFit="1" customWidth="1"/>
    <col min="8" max="9" width="10.7109375" bestFit="1" customWidth="1"/>
    <col min="10" max="10" width="10.42578125" customWidth="1"/>
    <col min="12" max="12" width="10.85546875" customWidth="1"/>
  </cols>
  <sheetData>
    <row r="1" spans="1:8" x14ac:dyDescent="0.25">
      <c r="A1" t="s">
        <v>3</v>
      </c>
      <c r="D1" t="s">
        <v>20</v>
      </c>
      <c r="E1" t="s">
        <v>21</v>
      </c>
      <c r="F1" t="s">
        <v>22</v>
      </c>
      <c r="G1" t="s">
        <v>28</v>
      </c>
      <c r="H1" t="s">
        <v>27</v>
      </c>
    </row>
    <row r="2" spans="1:8" x14ac:dyDescent="0.25">
      <c r="A2" t="s">
        <v>0</v>
      </c>
      <c r="C2" t="s">
        <v>18</v>
      </c>
    </row>
    <row r="3" spans="1:8" x14ac:dyDescent="0.25">
      <c r="A3" t="s">
        <v>1</v>
      </c>
      <c r="C3" t="s">
        <v>0</v>
      </c>
      <c r="D3" s="1">
        <v>9126700</v>
      </c>
      <c r="E3" s="1">
        <v>9134930</v>
      </c>
      <c r="F3" s="1">
        <v>9126930</v>
      </c>
      <c r="G3">
        <f t="shared" ref="G3:G66" si="0">AVERAGE(D3:F3)</f>
        <v>9129520</v>
      </c>
      <c r="H3">
        <f>MAX(D3:F3)</f>
        <v>9134930</v>
      </c>
    </row>
    <row r="4" spans="1:8" x14ac:dyDescent="0.25">
      <c r="A4" t="s">
        <v>6</v>
      </c>
      <c r="C4" t="s">
        <v>1</v>
      </c>
      <c r="D4" s="1">
        <v>8843160</v>
      </c>
      <c r="E4" s="1">
        <v>9075980</v>
      </c>
      <c r="F4" s="1">
        <v>9121520</v>
      </c>
      <c r="G4">
        <f t="shared" si="0"/>
        <v>9013553.333333334</v>
      </c>
      <c r="H4">
        <f t="shared" ref="H4:H67" si="1">MAX(D4:F4)</f>
        <v>9121520</v>
      </c>
    </row>
    <row r="5" spans="1:8" x14ac:dyDescent="0.25">
      <c r="A5" t="s">
        <v>2</v>
      </c>
      <c r="C5" t="s">
        <v>6</v>
      </c>
      <c r="D5" s="1">
        <v>9096280</v>
      </c>
      <c r="E5" s="1">
        <v>9085920</v>
      </c>
      <c r="F5" s="1">
        <v>9083690</v>
      </c>
      <c r="G5">
        <f t="shared" si="0"/>
        <v>9088630</v>
      </c>
      <c r="H5">
        <f t="shared" si="1"/>
        <v>9096280</v>
      </c>
    </row>
    <row r="6" spans="1:8" x14ac:dyDescent="0.25">
      <c r="A6" t="s">
        <v>7</v>
      </c>
      <c r="C6" t="s">
        <v>2</v>
      </c>
      <c r="D6" s="1">
        <v>9144200</v>
      </c>
      <c r="E6" s="1">
        <v>9039660</v>
      </c>
      <c r="F6" s="1">
        <v>9140260</v>
      </c>
      <c r="G6">
        <f t="shared" si="0"/>
        <v>9108040</v>
      </c>
      <c r="H6">
        <f t="shared" si="1"/>
        <v>9144200</v>
      </c>
    </row>
    <row r="7" spans="1:8" x14ac:dyDescent="0.25">
      <c r="A7" t="s">
        <v>8</v>
      </c>
      <c r="C7" t="s">
        <v>7</v>
      </c>
      <c r="D7" s="1">
        <v>9108090</v>
      </c>
      <c r="E7" s="1">
        <v>9085520</v>
      </c>
      <c r="F7" s="1">
        <v>9107740</v>
      </c>
      <c r="G7">
        <f t="shared" si="0"/>
        <v>9100450</v>
      </c>
      <c r="H7">
        <f t="shared" si="1"/>
        <v>9108090</v>
      </c>
    </row>
    <row r="8" spans="1:8" x14ac:dyDescent="0.25">
      <c r="C8" t="s">
        <v>8</v>
      </c>
      <c r="D8" s="1">
        <v>9157500</v>
      </c>
      <c r="E8" s="1">
        <v>9037490</v>
      </c>
      <c r="F8" s="1">
        <v>9142190</v>
      </c>
      <c r="G8">
        <f t="shared" si="0"/>
        <v>9112393.333333334</v>
      </c>
      <c r="H8">
        <f t="shared" si="1"/>
        <v>9157500</v>
      </c>
    </row>
    <row r="10" spans="1:8" x14ac:dyDescent="0.25">
      <c r="C10" t="s">
        <v>26</v>
      </c>
    </row>
    <row r="11" spans="1:8" x14ac:dyDescent="0.25">
      <c r="C11" t="s">
        <v>0</v>
      </c>
      <c r="D11" s="1">
        <v>9657140</v>
      </c>
      <c r="E11" s="1">
        <v>9707320</v>
      </c>
      <c r="F11" s="1">
        <v>9713760</v>
      </c>
      <c r="G11">
        <f t="shared" si="0"/>
        <v>9692740</v>
      </c>
      <c r="H11">
        <f t="shared" si="1"/>
        <v>9713760</v>
      </c>
    </row>
    <row r="12" spans="1:8" x14ac:dyDescent="0.25">
      <c r="C12" t="s">
        <v>1</v>
      </c>
      <c r="D12" s="1">
        <v>9721690</v>
      </c>
      <c r="E12" s="1">
        <v>9720940</v>
      </c>
      <c r="F12" s="1">
        <v>9700380</v>
      </c>
      <c r="G12">
        <f t="shared" si="0"/>
        <v>9714336.666666666</v>
      </c>
      <c r="H12">
        <f t="shared" si="1"/>
        <v>9721690</v>
      </c>
    </row>
    <row r="13" spans="1:8" x14ac:dyDescent="0.25">
      <c r="C13" t="s">
        <v>6</v>
      </c>
      <c r="D13" s="1">
        <v>9710910</v>
      </c>
      <c r="E13" s="1">
        <v>9696770</v>
      </c>
      <c r="F13" s="1">
        <v>9663610</v>
      </c>
      <c r="G13">
        <f t="shared" si="0"/>
        <v>9690430</v>
      </c>
      <c r="H13">
        <f t="shared" si="1"/>
        <v>9710910</v>
      </c>
    </row>
    <row r="14" spans="1:8" x14ac:dyDescent="0.25">
      <c r="C14" t="s">
        <v>2</v>
      </c>
      <c r="D14" s="1">
        <v>9672560</v>
      </c>
      <c r="E14" s="1">
        <v>9675200</v>
      </c>
      <c r="F14" s="1">
        <v>9662620</v>
      </c>
      <c r="G14">
        <f t="shared" si="0"/>
        <v>9670126.666666666</v>
      </c>
      <c r="H14">
        <f t="shared" si="1"/>
        <v>9675200</v>
      </c>
    </row>
    <row r="15" spans="1:8" x14ac:dyDescent="0.25">
      <c r="C15" t="s">
        <v>7</v>
      </c>
      <c r="D15" s="1">
        <v>9734340</v>
      </c>
      <c r="E15" s="1">
        <v>9752890</v>
      </c>
      <c r="F15" s="1">
        <v>9669120</v>
      </c>
      <c r="G15">
        <f t="shared" si="0"/>
        <v>9718783.333333334</v>
      </c>
      <c r="H15">
        <f t="shared" si="1"/>
        <v>9752890</v>
      </c>
    </row>
    <row r="16" spans="1:8" x14ac:dyDescent="0.25">
      <c r="C16" t="s">
        <v>8</v>
      </c>
      <c r="D16" s="1">
        <v>9726180</v>
      </c>
      <c r="E16" s="1">
        <v>9699860</v>
      </c>
      <c r="F16" s="1">
        <v>9782160</v>
      </c>
      <c r="G16">
        <f t="shared" si="0"/>
        <v>9736066.666666666</v>
      </c>
      <c r="H16">
        <f t="shared" si="1"/>
        <v>9782160</v>
      </c>
    </row>
    <row r="18" spans="3:8" x14ac:dyDescent="0.25">
      <c r="C18" t="s">
        <v>19</v>
      </c>
    </row>
    <row r="19" spans="3:8" x14ac:dyDescent="0.25">
      <c r="C19">
        <v>2</v>
      </c>
    </row>
    <row r="20" spans="3:8" x14ac:dyDescent="0.25">
      <c r="C20" t="s">
        <v>0</v>
      </c>
      <c r="D20" s="1">
        <v>16442400</v>
      </c>
      <c r="E20" s="1">
        <v>16093200</v>
      </c>
      <c r="F20" s="1">
        <v>16093200</v>
      </c>
      <c r="G20">
        <f t="shared" si="0"/>
        <v>16209600</v>
      </c>
      <c r="H20">
        <f t="shared" si="1"/>
        <v>16442400</v>
      </c>
    </row>
    <row r="21" spans="3:8" x14ac:dyDescent="0.25">
      <c r="C21" t="s">
        <v>1</v>
      </c>
      <c r="D21" s="1">
        <v>16244500</v>
      </c>
      <c r="E21" s="1">
        <v>16512000</v>
      </c>
      <c r="F21" s="1">
        <v>16512000</v>
      </c>
      <c r="G21">
        <f t="shared" si="0"/>
        <v>16422833.333333334</v>
      </c>
      <c r="H21">
        <f t="shared" si="1"/>
        <v>16512000</v>
      </c>
    </row>
    <row r="22" spans="3:8" x14ac:dyDescent="0.25">
      <c r="C22" t="s">
        <v>6</v>
      </c>
      <c r="D22" s="1">
        <v>16554100</v>
      </c>
      <c r="E22" s="1">
        <v>16271900</v>
      </c>
      <c r="F22" s="1">
        <v>16271900</v>
      </c>
      <c r="G22">
        <f t="shared" si="0"/>
        <v>16365966.666666666</v>
      </c>
      <c r="H22">
        <f t="shared" si="1"/>
        <v>16554100</v>
      </c>
    </row>
    <row r="23" spans="3:8" x14ac:dyDescent="0.25">
      <c r="C23" t="s">
        <v>2</v>
      </c>
      <c r="D23" s="1">
        <v>16323600</v>
      </c>
      <c r="E23" s="1">
        <v>16560000</v>
      </c>
      <c r="F23" s="1">
        <v>16560000</v>
      </c>
      <c r="G23">
        <f t="shared" si="0"/>
        <v>16481200</v>
      </c>
      <c r="H23">
        <f t="shared" si="1"/>
        <v>16560000</v>
      </c>
    </row>
    <row r="24" spans="3:8" x14ac:dyDescent="0.25">
      <c r="C24" t="s">
        <v>7</v>
      </c>
      <c r="D24" s="1">
        <v>16502300</v>
      </c>
      <c r="E24" s="1">
        <v>16353500</v>
      </c>
      <c r="F24" s="1">
        <v>16353500</v>
      </c>
      <c r="G24">
        <f t="shared" si="0"/>
        <v>16403100</v>
      </c>
      <c r="H24">
        <f t="shared" si="1"/>
        <v>16502300</v>
      </c>
    </row>
    <row r="25" spans="3:8" x14ac:dyDescent="0.25">
      <c r="C25" t="s">
        <v>8</v>
      </c>
      <c r="D25" s="1">
        <v>16328100</v>
      </c>
      <c r="E25" s="1">
        <v>16289000</v>
      </c>
      <c r="F25" s="1">
        <v>16289000</v>
      </c>
      <c r="G25">
        <f t="shared" si="0"/>
        <v>16302033.333333334</v>
      </c>
      <c r="H25">
        <f t="shared" si="1"/>
        <v>16328100</v>
      </c>
    </row>
    <row r="26" spans="3:8" x14ac:dyDescent="0.25">
      <c r="C26">
        <v>4</v>
      </c>
    </row>
    <row r="27" spans="3:8" x14ac:dyDescent="0.25">
      <c r="C27" t="s">
        <v>0</v>
      </c>
      <c r="D27" s="1">
        <v>16257000</v>
      </c>
      <c r="E27" s="1">
        <v>16470000</v>
      </c>
      <c r="F27" s="1">
        <v>16345300</v>
      </c>
      <c r="G27">
        <f t="shared" si="0"/>
        <v>16357433.333333334</v>
      </c>
      <c r="H27">
        <f t="shared" si="1"/>
        <v>16470000</v>
      </c>
    </row>
    <row r="28" spans="3:8" x14ac:dyDescent="0.25">
      <c r="C28" t="s">
        <v>1</v>
      </c>
      <c r="D28" s="1">
        <v>16690000</v>
      </c>
      <c r="E28" s="1">
        <v>16731600</v>
      </c>
      <c r="F28" s="1">
        <v>16759800</v>
      </c>
      <c r="G28">
        <f t="shared" si="0"/>
        <v>16727133.333333334</v>
      </c>
      <c r="H28">
        <f t="shared" si="1"/>
        <v>16759800</v>
      </c>
    </row>
    <row r="29" spans="3:8" x14ac:dyDescent="0.25">
      <c r="C29" t="s">
        <v>6</v>
      </c>
      <c r="D29" s="1">
        <v>16836200</v>
      </c>
      <c r="E29" s="1">
        <v>16883200</v>
      </c>
      <c r="F29" s="1">
        <v>16869300</v>
      </c>
      <c r="G29">
        <f t="shared" si="0"/>
        <v>16862900</v>
      </c>
      <c r="H29">
        <f t="shared" si="1"/>
        <v>16883200</v>
      </c>
    </row>
    <row r="30" spans="3:8" x14ac:dyDescent="0.25">
      <c r="C30" t="s">
        <v>2</v>
      </c>
      <c r="D30" s="1">
        <v>16920200</v>
      </c>
      <c r="E30" s="1">
        <v>16937900</v>
      </c>
      <c r="F30" s="1">
        <v>16763300</v>
      </c>
      <c r="G30">
        <f t="shared" si="0"/>
        <v>16873800</v>
      </c>
      <c r="H30">
        <f t="shared" si="1"/>
        <v>16937900</v>
      </c>
    </row>
    <row r="31" spans="3:8" x14ac:dyDescent="0.25">
      <c r="C31" t="s">
        <v>7</v>
      </c>
      <c r="D31" s="1">
        <v>16796300</v>
      </c>
      <c r="E31" s="1">
        <v>17094800</v>
      </c>
      <c r="F31" s="1">
        <v>16800900</v>
      </c>
      <c r="G31">
        <f t="shared" si="0"/>
        <v>16897333.333333332</v>
      </c>
      <c r="H31">
        <f t="shared" si="1"/>
        <v>17094800</v>
      </c>
    </row>
    <row r="32" spans="3:8" x14ac:dyDescent="0.25">
      <c r="C32" t="s">
        <v>8</v>
      </c>
      <c r="D32" s="1">
        <v>17095200</v>
      </c>
      <c r="E32" s="1">
        <v>16588200</v>
      </c>
      <c r="F32" s="1">
        <v>17031800</v>
      </c>
      <c r="G32">
        <f t="shared" si="0"/>
        <v>16905066.666666668</v>
      </c>
      <c r="H32">
        <f t="shared" si="1"/>
        <v>17095200</v>
      </c>
    </row>
    <row r="33" spans="3:8" x14ac:dyDescent="0.25">
      <c r="C33">
        <v>8</v>
      </c>
    </row>
    <row r="34" spans="3:8" x14ac:dyDescent="0.25">
      <c r="C34" t="s">
        <v>0</v>
      </c>
      <c r="D34" s="1">
        <v>7750480</v>
      </c>
      <c r="E34" s="1">
        <v>7737330</v>
      </c>
      <c r="F34" s="1">
        <v>7759670</v>
      </c>
      <c r="G34">
        <f t="shared" si="0"/>
        <v>7749160</v>
      </c>
      <c r="H34">
        <f t="shared" si="1"/>
        <v>7759670</v>
      </c>
    </row>
    <row r="35" spans="3:8" x14ac:dyDescent="0.25">
      <c r="C35" t="s">
        <v>1</v>
      </c>
      <c r="D35" s="1">
        <v>7810020</v>
      </c>
      <c r="E35" s="1">
        <v>7794300</v>
      </c>
      <c r="F35" s="1">
        <v>7838790</v>
      </c>
      <c r="G35">
        <f t="shared" si="0"/>
        <v>7814370</v>
      </c>
      <c r="H35">
        <f t="shared" si="1"/>
        <v>7838790</v>
      </c>
    </row>
    <row r="36" spans="3:8" x14ac:dyDescent="0.25">
      <c r="C36" t="s">
        <v>6</v>
      </c>
      <c r="D36" s="1">
        <v>7826040</v>
      </c>
      <c r="E36" s="1">
        <v>7818210</v>
      </c>
      <c r="F36" s="1">
        <v>7851910</v>
      </c>
      <c r="G36">
        <f t="shared" si="0"/>
        <v>7832053.333333333</v>
      </c>
      <c r="H36">
        <f t="shared" si="1"/>
        <v>7851910</v>
      </c>
    </row>
    <row r="37" spans="3:8" x14ac:dyDescent="0.25">
      <c r="C37" t="s">
        <v>2</v>
      </c>
      <c r="D37" s="1">
        <v>7831990</v>
      </c>
      <c r="E37" s="1">
        <v>7849070</v>
      </c>
      <c r="F37" s="1">
        <v>7814630</v>
      </c>
      <c r="G37">
        <f t="shared" si="0"/>
        <v>7831896.666666667</v>
      </c>
      <c r="H37">
        <f t="shared" si="1"/>
        <v>7849070</v>
      </c>
    </row>
    <row r="38" spans="3:8" x14ac:dyDescent="0.25">
      <c r="C38" t="s">
        <v>7</v>
      </c>
      <c r="D38" s="1">
        <v>7835520</v>
      </c>
      <c r="E38" s="1">
        <v>7859290</v>
      </c>
      <c r="F38" s="1">
        <v>7854140</v>
      </c>
      <c r="G38">
        <f t="shared" si="0"/>
        <v>7849650</v>
      </c>
      <c r="H38">
        <f t="shared" si="1"/>
        <v>7859290</v>
      </c>
    </row>
    <row r="39" spans="3:8" x14ac:dyDescent="0.25">
      <c r="C39" t="s">
        <v>8</v>
      </c>
      <c r="D39" s="1">
        <v>7889090</v>
      </c>
      <c r="E39" s="1">
        <v>7813450</v>
      </c>
      <c r="F39" s="1">
        <v>7914210</v>
      </c>
      <c r="G39">
        <f t="shared" si="0"/>
        <v>7872250</v>
      </c>
      <c r="H39">
        <f t="shared" si="1"/>
        <v>7914210</v>
      </c>
    </row>
    <row r="41" spans="3:8" x14ac:dyDescent="0.25">
      <c r="C41" t="s">
        <v>23</v>
      </c>
    </row>
    <row r="42" spans="3:8" x14ac:dyDescent="0.25">
      <c r="C42">
        <v>8</v>
      </c>
    </row>
    <row r="43" spans="3:8" x14ac:dyDescent="0.25">
      <c r="C43" t="s">
        <v>0</v>
      </c>
      <c r="D43" s="1">
        <v>9143810</v>
      </c>
      <c r="E43" s="1">
        <v>9191380</v>
      </c>
      <c r="F43" s="1">
        <v>9200160</v>
      </c>
      <c r="G43">
        <f>AVERAGE(D43:F43)</f>
        <v>9178450</v>
      </c>
      <c r="H43">
        <f>MAX(D43:F43)</f>
        <v>9200160</v>
      </c>
    </row>
    <row r="44" spans="3:8" x14ac:dyDescent="0.25">
      <c r="C44" t="s">
        <v>1</v>
      </c>
      <c r="D44" s="1">
        <v>9095010</v>
      </c>
      <c r="E44" s="1">
        <v>9216850</v>
      </c>
      <c r="F44" s="1">
        <v>9208030</v>
      </c>
      <c r="G44">
        <f>AVERAGE(D44:F44)</f>
        <v>9173296.666666666</v>
      </c>
      <c r="H44">
        <f>MAX(D44:F44)</f>
        <v>9216850</v>
      </c>
    </row>
    <row r="45" spans="3:8" x14ac:dyDescent="0.25">
      <c r="C45" t="s">
        <v>6</v>
      </c>
      <c r="D45" s="1">
        <v>9162840</v>
      </c>
      <c r="E45" s="1">
        <v>9226130</v>
      </c>
      <c r="F45" s="1">
        <v>9198990</v>
      </c>
      <c r="G45">
        <f>AVERAGE(D45:F45)</f>
        <v>9195986.666666666</v>
      </c>
      <c r="H45">
        <f>MAX(D45:F45)</f>
        <v>9226130</v>
      </c>
    </row>
    <row r="46" spans="3:8" x14ac:dyDescent="0.25">
      <c r="C46" t="s">
        <v>2</v>
      </c>
      <c r="D46" s="1">
        <v>9127900</v>
      </c>
      <c r="E46" s="1">
        <v>9215970</v>
      </c>
      <c r="F46" s="1">
        <v>9196720</v>
      </c>
      <c r="G46">
        <f>AVERAGE(D46:F46)</f>
        <v>9180196.666666666</v>
      </c>
      <c r="H46">
        <f>MAX(D46:F46)</f>
        <v>9215970</v>
      </c>
    </row>
    <row r="47" spans="3:8" x14ac:dyDescent="0.25">
      <c r="C47" t="s">
        <v>7</v>
      </c>
      <c r="D47" s="1">
        <v>9099890</v>
      </c>
      <c r="E47" s="1">
        <v>9189830</v>
      </c>
      <c r="F47" s="1">
        <v>9165760</v>
      </c>
      <c r="G47">
        <f>AVERAGE(D47:F47)</f>
        <v>9151826.666666666</v>
      </c>
      <c r="H47">
        <f>MAX(D47:F47)</f>
        <v>9189830</v>
      </c>
    </row>
    <row r="48" spans="3:8" x14ac:dyDescent="0.25">
      <c r="C48" t="s">
        <v>8</v>
      </c>
      <c r="D48" s="1">
        <v>9176020</v>
      </c>
      <c r="E48" s="1">
        <v>9176990</v>
      </c>
      <c r="F48" s="1">
        <v>9152280</v>
      </c>
      <c r="G48">
        <f>AVERAGE(D48:F48)</f>
        <v>9168430</v>
      </c>
      <c r="H48">
        <f>MAX(D48:F48)</f>
        <v>9176990</v>
      </c>
    </row>
    <row r="49" spans="3:8" x14ac:dyDescent="0.25">
      <c r="C49">
        <v>16</v>
      </c>
    </row>
    <row r="50" spans="3:8" x14ac:dyDescent="0.25">
      <c r="C50" t="s">
        <v>0</v>
      </c>
      <c r="D50" s="1">
        <v>9001990</v>
      </c>
      <c r="E50" s="1">
        <v>9129980</v>
      </c>
      <c r="F50" s="1">
        <v>9163350</v>
      </c>
      <c r="G50">
        <f>AVERAGE(D50:F50)</f>
        <v>9098440</v>
      </c>
      <c r="H50">
        <f>MAX(D50:F50)</f>
        <v>9163350</v>
      </c>
    </row>
    <row r="51" spans="3:8" x14ac:dyDescent="0.25">
      <c r="C51" t="s">
        <v>1</v>
      </c>
      <c r="D51" s="1">
        <v>9079620</v>
      </c>
      <c r="E51" s="1">
        <v>9187840</v>
      </c>
      <c r="F51" s="1">
        <v>9245190</v>
      </c>
      <c r="G51">
        <f>AVERAGE(D51:F51)</f>
        <v>9170883.333333334</v>
      </c>
      <c r="H51">
        <f>MAX(D51:F51)</f>
        <v>9245190</v>
      </c>
    </row>
    <row r="52" spans="3:8" x14ac:dyDescent="0.25">
      <c r="C52" t="s">
        <v>6</v>
      </c>
      <c r="D52" s="1">
        <v>9048400</v>
      </c>
      <c r="E52" s="1">
        <v>9188950</v>
      </c>
      <c r="F52" s="1">
        <v>9212740</v>
      </c>
      <c r="G52">
        <f>AVERAGE(D52:F52)</f>
        <v>9150030</v>
      </c>
      <c r="H52">
        <f>MAX(D52:F52)</f>
        <v>9212740</v>
      </c>
    </row>
    <row r="53" spans="3:8" x14ac:dyDescent="0.25">
      <c r="C53" t="s">
        <v>2</v>
      </c>
      <c r="D53" s="1">
        <v>9021040</v>
      </c>
      <c r="E53" s="1">
        <v>9150160</v>
      </c>
      <c r="F53" s="1">
        <v>9184420</v>
      </c>
      <c r="G53">
        <f>AVERAGE(D53:F53)</f>
        <v>9118540</v>
      </c>
      <c r="H53">
        <f>MAX(D53:F53)</f>
        <v>9184420</v>
      </c>
    </row>
    <row r="54" spans="3:8" x14ac:dyDescent="0.25">
      <c r="C54" t="s">
        <v>7</v>
      </c>
      <c r="D54" s="1">
        <v>8934700</v>
      </c>
      <c r="E54" s="1">
        <v>9112570</v>
      </c>
      <c r="F54" s="1">
        <v>9148270</v>
      </c>
      <c r="G54">
        <f>AVERAGE(D54:F54)</f>
        <v>9065180</v>
      </c>
      <c r="H54">
        <f>MAX(D54:F54)</f>
        <v>9148270</v>
      </c>
    </row>
    <row r="55" spans="3:8" x14ac:dyDescent="0.25">
      <c r="C55" t="s">
        <v>8</v>
      </c>
      <c r="D55" s="1">
        <v>8984720</v>
      </c>
      <c r="E55" s="1">
        <v>9139960</v>
      </c>
      <c r="F55" s="1">
        <v>9091590</v>
      </c>
      <c r="G55">
        <f>AVERAGE(D55:F55)</f>
        <v>9072090</v>
      </c>
      <c r="H55">
        <f>MAX(D55:F55)</f>
        <v>9139960</v>
      </c>
    </row>
    <row r="56" spans="3:8" x14ac:dyDescent="0.25">
      <c r="C56">
        <v>32</v>
      </c>
    </row>
    <row r="57" spans="3:8" x14ac:dyDescent="0.25">
      <c r="C57" t="s">
        <v>0</v>
      </c>
      <c r="D57" s="1">
        <v>9234750</v>
      </c>
      <c r="E57" s="1">
        <v>9155480</v>
      </c>
      <c r="F57" s="1">
        <v>9194210</v>
      </c>
      <c r="G57">
        <f>AVERAGE(D57:F57)</f>
        <v>9194813.333333334</v>
      </c>
      <c r="H57">
        <f>MAX(D57:F57)</f>
        <v>9234750</v>
      </c>
    </row>
    <row r="58" spans="3:8" x14ac:dyDescent="0.25">
      <c r="C58" t="s">
        <v>1</v>
      </c>
      <c r="D58" s="1">
        <v>9214400</v>
      </c>
      <c r="E58" s="1">
        <v>9234680</v>
      </c>
      <c r="F58" s="1">
        <v>9216300</v>
      </c>
      <c r="G58">
        <f>AVERAGE(D58:F58)</f>
        <v>9221793.333333334</v>
      </c>
      <c r="H58">
        <f>MAX(D58:F58)</f>
        <v>9234680</v>
      </c>
    </row>
    <row r="59" spans="3:8" x14ac:dyDescent="0.25">
      <c r="C59" t="s">
        <v>6</v>
      </c>
      <c r="D59" s="1">
        <v>9222910</v>
      </c>
      <c r="E59" s="1">
        <v>9211310</v>
      </c>
      <c r="F59" s="1">
        <v>9218380</v>
      </c>
      <c r="G59">
        <f>AVERAGE(D59:F59)</f>
        <v>9217533.333333334</v>
      </c>
      <c r="H59">
        <f>MAX(D59:F59)</f>
        <v>9222910</v>
      </c>
    </row>
    <row r="60" spans="3:8" x14ac:dyDescent="0.25">
      <c r="C60" t="s">
        <v>2</v>
      </c>
      <c r="D60" s="1">
        <v>9152170</v>
      </c>
      <c r="E60" s="1">
        <v>9135550</v>
      </c>
      <c r="F60" s="1">
        <v>9143960</v>
      </c>
      <c r="G60">
        <f t="shared" ref="G60:G123" si="2">AVERAGE(D60:F60)</f>
        <v>9143893.333333334</v>
      </c>
      <c r="H60">
        <f>MAX(D60:F60)</f>
        <v>9152170</v>
      </c>
    </row>
    <row r="61" spans="3:8" x14ac:dyDescent="0.25">
      <c r="C61" t="s">
        <v>7</v>
      </c>
      <c r="D61" s="1">
        <v>9042880</v>
      </c>
      <c r="E61" s="1">
        <v>9076210</v>
      </c>
      <c r="F61" s="1">
        <v>9026380</v>
      </c>
      <c r="G61">
        <f t="shared" si="2"/>
        <v>9048490</v>
      </c>
      <c r="H61">
        <f t="shared" ref="H61:H124" si="3">MAX(D61:F61)</f>
        <v>9076210</v>
      </c>
    </row>
    <row r="62" spans="3:8" x14ac:dyDescent="0.25">
      <c r="C62" t="s">
        <v>8</v>
      </c>
      <c r="D62" s="1">
        <v>9015130</v>
      </c>
      <c r="E62" s="1">
        <v>9078130</v>
      </c>
      <c r="F62" s="1">
        <v>9014470</v>
      </c>
      <c r="G62">
        <f t="shared" si="2"/>
        <v>9035910</v>
      </c>
      <c r="H62">
        <f t="shared" si="3"/>
        <v>9078130</v>
      </c>
    </row>
    <row r="63" spans="3:8" x14ac:dyDescent="0.25">
      <c r="C63">
        <v>64</v>
      </c>
    </row>
    <row r="64" spans="3:8" x14ac:dyDescent="0.25">
      <c r="C64" t="s">
        <v>0</v>
      </c>
      <c r="D64" s="1">
        <v>9195870</v>
      </c>
      <c r="E64" s="1">
        <v>9191270</v>
      </c>
      <c r="F64" s="1">
        <v>9175810</v>
      </c>
      <c r="G64">
        <f t="shared" si="2"/>
        <v>9187650</v>
      </c>
      <c r="H64">
        <f t="shared" si="3"/>
        <v>9195870</v>
      </c>
    </row>
    <row r="65" spans="3:8" x14ac:dyDescent="0.25">
      <c r="C65" t="s">
        <v>1</v>
      </c>
      <c r="D65" s="1">
        <v>9207980</v>
      </c>
      <c r="E65" s="1">
        <v>9224240</v>
      </c>
      <c r="F65" s="1">
        <v>9225570</v>
      </c>
      <c r="G65">
        <f t="shared" si="2"/>
        <v>9219263.333333334</v>
      </c>
      <c r="H65">
        <f t="shared" si="3"/>
        <v>9225570</v>
      </c>
    </row>
    <row r="66" spans="3:8" x14ac:dyDescent="0.25">
      <c r="C66" t="s">
        <v>6</v>
      </c>
      <c r="D66" s="1">
        <v>9217690</v>
      </c>
      <c r="E66" s="1">
        <v>9209880</v>
      </c>
      <c r="F66" s="1">
        <v>9215960</v>
      </c>
      <c r="G66">
        <f t="shared" si="2"/>
        <v>9214510</v>
      </c>
      <c r="H66">
        <f t="shared" si="3"/>
        <v>9217690</v>
      </c>
    </row>
    <row r="67" spans="3:8" x14ac:dyDescent="0.25">
      <c r="C67" t="s">
        <v>2</v>
      </c>
      <c r="D67" s="1">
        <v>9194680</v>
      </c>
      <c r="E67" s="1">
        <v>9202040</v>
      </c>
      <c r="F67" s="1">
        <v>9209500</v>
      </c>
      <c r="G67">
        <f t="shared" si="2"/>
        <v>9202073.333333334</v>
      </c>
      <c r="H67">
        <f t="shared" si="3"/>
        <v>9209500</v>
      </c>
    </row>
    <row r="68" spans="3:8" x14ac:dyDescent="0.25">
      <c r="C68" t="s">
        <v>7</v>
      </c>
      <c r="D68" s="1">
        <v>9182180</v>
      </c>
      <c r="E68" s="1">
        <v>9199380</v>
      </c>
      <c r="F68" s="1">
        <v>9236210</v>
      </c>
      <c r="G68">
        <f t="shared" si="2"/>
        <v>9205923.333333334</v>
      </c>
      <c r="H68">
        <f t="shared" si="3"/>
        <v>9236210</v>
      </c>
    </row>
    <row r="69" spans="3:8" x14ac:dyDescent="0.25">
      <c r="C69" t="s">
        <v>8</v>
      </c>
      <c r="D69" s="1">
        <v>9259830</v>
      </c>
      <c r="E69" s="1">
        <v>9141840</v>
      </c>
      <c r="F69" s="1">
        <v>9255420</v>
      </c>
      <c r="G69">
        <f t="shared" si="2"/>
        <v>9219030</v>
      </c>
      <c r="H69">
        <f t="shared" si="3"/>
        <v>9259830</v>
      </c>
    </row>
    <row r="71" spans="3:8" x14ac:dyDescent="0.25">
      <c r="C71" t="s">
        <v>25</v>
      </c>
    </row>
    <row r="72" spans="3:8" x14ac:dyDescent="0.25">
      <c r="C72">
        <v>8</v>
      </c>
    </row>
    <row r="73" spans="3:8" x14ac:dyDescent="0.25">
      <c r="C73" t="s">
        <v>0</v>
      </c>
      <c r="D73" s="1">
        <v>41284900</v>
      </c>
      <c r="E73" s="1">
        <v>42374700</v>
      </c>
      <c r="F73" s="1">
        <v>42579800</v>
      </c>
      <c r="G73">
        <f>AVERAGE(D73:F73)</f>
        <v>42079800</v>
      </c>
      <c r="H73">
        <f>MAX(D73:F73)</f>
        <v>42579800</v>
      </c>
    </row>
    <row r="74" spans="3:8" x14ac:dyDescent="0.25">
      <c r="C74" t="s">
        <v>1</v>
      </c>
      <c r="D74" s="1">
        <v>44537700</v>
      </c>
      <c r="E74" s="1">
        <v>46597700</v>
      </c>
      <c r="F74" s="1">
        <v>45419700</v>
      </c>
      <c r="G74">
        <f>AVERAGE(D74:F74)</f>
        <v>45518366.666666664</v>
      </c>
      <c r="H74">
        <f>MAX(D74:F74)</f>
        <v>46597700</v>
      </c>
    </row>
    <row r="75" spans="3:8" x14ac:dyDescent="0.25">
      <c r="C75" t="s">
        <v>6</v>
      </c>
      <c r="D75" s="1">
        <v>45920200</v>
      </c>
      <c r="E75" s="1">
        <v>47722200</v>
      </c>
      <c r="F75" s="1">
        <v>46880400</v>
      </c>
      <c r="G75">
        <f>AVERAGE(D75:F75)</f>
        <v>46840933.333333336</v>
      </c>
      <c r="H75">
        <f>MAX(D75:F75)</f>
        <v>47722200</v>
      </c>
    </row>
    <row r="76" spans="3:8" x14ac:dyDescent="0.25">
      <c r="C76" t="s">
        <v>2</v>
      </c>
      <c r="D76" s="1">
        <v>46523100</v>
      </c>
      <c r="E76" s="1">
        <v>45636500</v>
      </c>
      <c r="F76" s="1">
        <v>46810000</v>
      </c>
      <c r="G76">
        <f>AVERAGE(D76:F76)</f>
        <v>46323200</v>
      </c>
      <c r="H76">
        <f>MAX(D76:F76)</f>
        <v>46810000</v>
      </c>
    </row>
    <row r="77" spans="3:8" x14ac:dyDescent="0.25">
      <c r="C77" t="s">
        <v>7</v>
      </c>
      <c r="D77" s="1">
        <v>52016900</v>
      </c>
      <c r="E77" s="1">
        <v>52939800</v>
      </c>
      <c r="F77" s="1">
        <v>52096300</v>
      </c>
      <c r="G77">
        <f>AVERAGE(D77:F77)</f>
        <v>52351000</v>
      </c>
      <c r="H77">
        <f>MAX(D77:F77)</f>
        <v>52939800</v>
      </c>
    </row>
    <row r="78" spans="3:8" x14ac:dyDescent="0.25">
      <c r="C78" t="s">
        <v>8</v>
      </c>
      <c r="D78" s="1">
        <v>57363800</v>
      </c>
      <c r="E78" s="1">
        <v>57890200</v>
      </c>
      <c r="F78" s="1">
        <v>57453100</v>
      </c>
      <c r="G78">
        <f>AVERAGE(D78:F78)</f>
        <v>57569033.333333336</v>
      </c>
      <c r="H78">
        <f>MAX(D78:F78)</f>
        <v>57890200</v>
      </c>
    </row>
    <row r="80" spans="3:8" x14ac:dyDescent="0.25">
      <c r="C80" t="s">
        <v>24</v>
      </c>
    </row>
    <row r="81" spans="3:8" x14ac:dyDescent="0.25">
      <c r="C81" t="s">
        <v>0</v>
      </c>
      <c r="D81" s="1">
        <v>14246400</v>
      </c>
      <c r="E81" s="1">
        <v>14309900</v>
      </c>
      <c r="F81" s="1">
        <v>14333500</v>
      </c>
      <c r="G81">
        <f>AVERAGE(D81:F81)</f>
        <v>14296600</v>
      </c>
      <c r="H81">
        <f>MAX(D81:F81)</f>
        <v>14333500</v>
      </c>
    </row>
    <row r="82" spans="3:8" x14ac:dyDescent="0.25">
      <c r="C82" t="s">
        <v>1</v>
      </c>
      <c r="D82" s="1">
        <v>14532800</v>
      </c>
      <c r="E82" s="1">
        <v>14489300</v>
      </c>
      <c r="F82" s="1">
        <v>14502800</v>
      </c>
      <c r="G82">
        <f>AVERAGE(D82:F82)</f>
        <v>14508300</v>
      </c>
      <c r="H82">
        <f>MAX(D82:F82)</f>
        <v>14532800</v>
      </c>
    </row>
    <row r="83" spans="3:8" x14ac:dyDescent="0.25">
      <c r="C83" t="s">
        <v>6</v>
      </c>
      <c r="D83" s="1">
        <v>14537500</v>
      </c>
      <c r="E83" s="1">
        <v>14525000</v>
      </c>
      <c r="F83" s="1">
        <v>14552100</v>
      </c>
      <c r="G83">
        <f>AVERAGE(D83:F83)</f>
        <v>14538200</v>
      </c>
      <c r="H83">
        <f>MAX(D83:F83)</f>
        <v>14552100</v>
      </c>
    </row>
    <row r="84" spans="3:8" x14ac:dyDescent="0.25">
      <c r="C84" t="s">
        <v>2</v>
      </c>
      <c r="D84" s="1">
        <v>14573700</v>
      </c>
      <c r="E84" s="1">
        <v>14540600</v>
      </c>
      <c r="F84" s="1">
        <v>14551800</v>
      </c>
      <c r="G84">
        <f>AVERAGE(D84:F84)</f>
        <v>14555366.666666666</v>
      </c>
      <c r="H84">
        <f>MAX(D84:F84)</f>
        <v>14573700</v>
      </c>
    </row>
    <row r="85" spans="3:8" x14ac:dyDescent="0.25">
      <c r="C85" t="s">
        <v>7</v>
      </c>
      <c r="D85" s="1">
        <v>14522400</v>
      </c>
      <c r="E85" s="1">
        <v>14592100</v>
      </c>
      <c r="F85" s="1">
        <v>14438600</v>
      </c>
      <c r="G85">
        <f>AVERAGE(D85:F85)</f>
        <v>14517700</v>
      </c>
      <c r="H85">
        <f>MAX(D85:F85)</f>
        <v>14592100</v>
      </c>
    </row>
    <row r="86" spans="3:8" x14ac:dyDescent="0.25">
      <c r="C86" t="s">
        <v>8</v>
      </c>
      <c r="D86" s="1">
        <v>14444000</v>
      </c>
      <c r="E86" s="1">
        <v>14691900</v>
      </c>
      <c r="F86" s="1">
        <v>14418900</v>
      </c>
      <c r="G86">
        <f>AVERAGE(D86:F86)</f>
        <v>14518266.666666666</v>
      </c>
      <c r="H86">
        <f>MAX(D86:F86)</f>
        <v>14691900</v>
      </c>
    </row>
    <row r="88" spans="3:8" x14ac:dyDescent="0.25">
      <c r="C88" t="s">
        <v>9</v>
      </c>
    </row>
    <row r="89" spans="3:8" x14ac:dyDescent="0.25">
      <c r="C89" t="s">
        <v>0</v>
      </c>
      <c r="D89" s="1">
        <v>61752100</v>
      </c>
      <c r="E89" s="1">
        <v>63054100</v>
      </c>
      <c r="F89" s="1">
        <v>63283300</v>
      </c>
      <c r="G89">
        <f>AVERAGE(D89:F89)</f>
        <v>62696500</v>
      </c>
      <c r="H89">
        <f>MAX(D89:F89)</f>
        <v>63283300</v>
      </c>
    </row>
    <row r="90" spans="3:8" x14ac:dyDescent="0.25">
      <c r="C90" t="s">
        <v>1</v>
      </c>
      <c r="D90" s="1">
        <v>69888900</v>
      </c>
      <c r="E90" s="1">
        <v>71418000</v>
      </c>
      <c r="F90" s="1">
        <v>70734000</v>
      </c>
      <c r="G90">
        <f>AVERAGE(D90:F90)</f>
        <v>70680300</v>
      </c>
      <c r="H90">
        <f>MAX(D90:F90)</f>
        <v>71418000</v>
      </c>
    </row>
    <row r="91" spans="3:8" x14ac:dyDescent="0.25">
      <c r="C91" t="s">
        <v>6</v>
      </c>
      <c r="D91" s="1">
        <v>72543900</v>
      </c>
      <c r="E91" s="1">
        <v>74284900</v>
      </c>
      <c r="F91" s="1">
        <v>74278800</v>
      </c>
      <c r="G91">
        <f>AVERAGE(D91:F91)</f>
        <v>73702533.333333328</v>
      </c>
      <c r="H91">
        <f>MAX(D91:F91)</f>
        <v>74284900</v>
      </c>
    </row>
    <row r="92" spans="3:8" x14ac:dyDescent="0.25">
      <c r="C92" t="s">
        <v>2</v>
      </c>
      <c r="D92" s="1">
        <v>71835800</v>
      </c>
      <c r="E92" s="1">
        <v>73906200</v>
      </c>
      <c r="F92" s="1">
        <v>75274500</v>
      </c>
      <c r="G92">
        <f>AVERAGE(D92:F92)</f>
        <v>73672166.666666672</v>
      </c>
      <c r="H92">
        <f>MAX(D92:F92)</f>
        <v>75274500</v>
      </c>
    </row>
    <row r="93" spans="3:8" x14ac:dyDescent="0.25">
      <c r="C93" t="s">
        <v>7</v>
      </c>
      <c r="D93" s="1">
        <v>80027000</v>
      </c>
      <c r="E93" s="1">
        <v>81565700</v>
      </c>
      <c r="F93" s="1">
        <v>81021800</v>
      </c>
      <c r="G93">
        <f>AVERAGE(D93:F93)</f>
        <v>80871500</v>
      </c>
      <c r="H93">
        <f>MAX(D93:F93)</f>
        <v>81565700</v>
      </c>
    </row>
    <row r="94" spans="3:8" x14ac:dyDescent="0.25">
      <c r="C94" t="s">
        <v>8</v>
      </c>
      <c r="D94" s="1">
        <v>88334600</v>
      </c>
      <c r="E94" s="1">
        <v>88739000</v>
      </c>
      <c r="F94" s="1">
        <v>88306100</v>
      </c>
      <c r="G94">
        <f>AVERAGE(D94:F94)</f>
        <v>88459900</v>
      </c>
      <c r="H94">
        <f>MAX(D94:F94)</f>
        <v>88739000</v>
      </c>
    </row>
    <row r="96" spans="3:8" x14ac:dyDescent="0.25">
      <c r="C96" t="s">
        <v>10</v>
      </c>
    </row>
    <row r="97" spans="3:8" x14ac:dyDescent="0.25">
      <c r="C97" t="s">
        <v>0</v>
      </c>
      <c r="D97" s="1">
        <v>81127600</v>
      </c>
      <c r="E97" s="1">
        <v>80729300</v>
      </c>
      <c r="F97" s="1">
        <v>83752500</v>
      </c>
      <c r="G97">
        <f>AVERAGE(D97:F97)</f>
        <v>81869800</v>
      </c>
      <c r="H97">
        <f>MAX(D97:F97)</f>
        <v>83752500</v>
      </c>
    </row>
    <row r="98" spans="3:8" x14ac:dyDescent="0.25">
      <c r="C98" t="s">
        <v>1</v>
      </c>
      <c r="D98" s="1">
        <v>88974300</v>
      </c>
      <c r="E98" s="1">
        <v>88674000</v>
      </c>
      <c r="F98" s="1">
        <v>91529800</v>
      </c>
      <c r="G98">
        <f>AVERAGE(D98:F98)</f>
        <v>89726033.333333328</v>
      </c>
      <c r="H98">
        <f>MAX(D98:F98)</f>
        <v>91529800</v>
      </c>
    </row>
    <row r="99" spans="3:8" x14ac:dyDescent="0.25">
      <c r="C99" t="s">
        <v>6</v>
      </c>
      <c r="D99" s="1">
        <v>90067000</v>
      </c>
      <c r="E99" s="1">
        <v>97747900</v>
      </c>
      <c r="F99" s="1">
        <v>97655700</v>
      </c>
      <c r="G99">
        <f>AVERAGE(D99:F99)</f>
        <v>95156866.666666672</v>
      </c>
      <c r="H99">
        <f>MAX(D99:F99)</f>
        <v>97747900</v>
      </c>
    </row>
    <row r="100" spans="3:8" x14ac:dyDescent="0.25">
      <c r="C100" t="s">
        <v>2</v>
      </c>
      <c r="D100" s="1">
        <v>94745400</v>
      </c>
      <c r="E100" s="1">
        <v>96545000</v>
      </c>
      <c r="F100" s="1">
        <v>95837500</v>
      </c>
      <c r="G100">
        <f>AVERAGE(D100:F100)</f>
        <v>95709300</v>
      </c>
      <c r="H100">
        <f>MAX(D100:F100)</f>
        <v>96545000</v>
      </c>
    </row>
    <row r="101" spans="3:8" x14ac:dyDescent="0.25">
      <c r="C101" t="s">
        <v>7</v>
      </c>
      <c r="D101" s="1">
        <v>100417000</v>
      </c>
      <c r="E101" s="1">
        <v>101128000</v>
      </c>
      <c r="F101" s="1">
        <v>104031000</v>
      </c>
      <c r="G101">
        <f>AVERAGE(D101:F101)</f>
        <v>101858666.66666667</v>
      </c>
      <c r="H101">
        <f>MAX(D101:F101)</f>
        <v>104031000</v>
      </c>
    </row>
    <row r="102" spans="3:8" x14ac:dyDescent="0.25">
      <c r="C102" t="s">
        <v>8</v>
      </c>
      <c r="D102" s="1">
        <v>112342000</v>
      </c>
      <c r="E102" s="1">
        <v>113839000</v>
      </c>
      <c r="F102" s="1">
        <v>113620000</v>
      </c>
      <c r="G102">
        <f>AVERAGE(D102:F102)</f>
        <v>113267000</v>
      </c>
      <c r="H102">
        <f>MAX(D102:F102)</f>
        <v>113839000</v>
      </c>
    </row>
    <row r="104" spans="3:8" x14ac:dyDescent="0.25">
      <c r="C104" t="s">
        <v>29</v>
      </c>
    </row>
    <row r="105" spans="3:8" x14ac:dyDescent="0.25">
      <c r="C105" t="s">
        <v>0</v>
      </c>
      <c r="D105" s="1">
        <v>24813000</v>
      </c>
      <c r="E105" s="1">
        <v>24843000</v>
      </c>
      <c r="F105" s="1">
        <v>24955400</v>
      </c>
      <c r="G105">
        <f>AVERAGE(D105:F105)</f>
        <v>24870466.666666668</v>
      </c>
      <c r="H105">
        <f>MAX(D105:F105)</f>
        <v>24955400</v>
      </c>
    </row>
    <row r="106" spans="3:8" x14ac:dyDescent="0.25">
      <c r="C106" t="s">
        <v>1</v>
      </c>
      <c r="D106" s="1">
        <v>50926500</v>
      </c>
      <c r="E106" s="1">
        <v>50054100</v>
      </c>
      <c r="F106" s="1">
        <v>51214500</v>
      </c>
      <c r="G106">
        <f>AVERAGE(D106:F106)</f>
        <v>50731700</v>
      </c>
      <c r="H106">
        <f>MAX(D106:F106)</f>
        <v>51214500</v>
      </c>
    </row>
    <row r="107" spans="3:8" x14ac:dyDescent="0.25">
      <c r="C107" t="s">
        <v>6</v>
      </c>
      <c r="D107" s="1">
        <v>95294900</v>
      </c>
      <c r="E107" s="1">
        <v>94384600</v>
      </c>
      <c r="F107" s="1">
        <v>92076600</v>
      </c>
      <c r="G107">
        <f>AVERAGE(D107:F107)</f>
        <v>93918700</v>
      </c>
      <c r="H107">
        <f>MAX(D107:F107)</f>
        <v>95294900</v>
      </c>
    </row>
    <row r="108" spans="3:8" x14ac:dyDescent="0.25">
      <c r="C108" t="s">
        <v>2</v>
      </c>
      <c r="D108" s="1">
        <v>95823500</v>
      </c>
      <c r="E108" s="1">
        <v>97215700</v>
      </c>
      <c r="F108" s="1">
        <v>92346000</v>
      </c>
      <c r="G108">
        <f>AVERAGE(D108:F108)</f>
        <v>95128400</v>
      </c>
      <c r="H108">
        <f>MAX(D108:F108)</f>
        <v>97215700</v>
      </c>
    </row>
    <row r="109" spans="3:8" x14ac:dyDescent="0.25">
      <c r="C109" t="s">
        <v>7</v>
      </c>
      <c r="D109" s="1">
        <v>101670000</v>
      </c>
      <c r="E109" s="1">
        <v>101037000</v>
      </c>
      <c r="F109" s="1">
        <v>100665000</v>
      </c>
      <c r="G109">
        <f>AVERAGE(D109:F109)</f>
        <v>101124000</v>
      </c>
      <c r="H109">
        <f>MAX(D109:F109)</f>
        <v>101670000</v>
      </c>
    </row>
    <row r="110" spans="3:8" x14ac:dyDescent="0.25">
      <c r="C110" t="s">
        <v>8</v>
      </c>
      <c r="D110" s="1">
        <v>112253000</v>
      </c>
      <c r="E110" s="1">
        <v>112019000</v>
      </c>
      <c r="F110" s="1">
        <v>113534000</v>
      </c>
      <c r="G110">
        <f t="shared" ref="G110:G117" si="4">AVERAGE(D110:F110)</f>
        <v>112602000</v>
      </c>
      <c r="H110">
        <f>MAX(D110:F110)</f>
        <v>113534000</v>
      </c>
    </row>
    <row r="111" spans="3:8" x14ac:dyDescent="0.25">
      <c r="C111" t="s">
        <v>30</v>
      </c>
    </row>
    <row r="112" spans="3:8" x14ac:dyDescent="0.25">
      <c r="C112" t="s">
        <v>0</v>
      </c>
      <c r="D112" s="1">
        <v>179501000</v>
      </c>
      <c r="E112" s="1">
        <v>323411000</v>
      </c>
      <c r="F112" s="1">
        <v>64793800</v>
      </c>
      <c r="G112">
        <f t="shared" si="4"/>
        <v>189235266.66666666</v>
      </c>
      <c r="H112">
        <f t="shared" ref="H111:H117" si="5">MAX(D112:F112)</f>
        <v>323411000</v>
      </c>
    </row>
    <row r="113" spans="3:8" x14ac:dyDescent="0.25">
      <c r="C113" t="s">
        <v>1</v>
      </c>
      <c r="D113" s="1">
        <v>2278750000</v>
      </c>
      <c r="E113" s="1">
        <v>2278110000</v>
      </c>
      <c r="F113" s="1">
        <v>2193230000</v>
      </c>
      <c r="G113">
        <f t="shared" si="4"/>
        <v>2250030000</v>
      </c>
      <c r="H113">
        <f t="shared" si="5"/>
        <v>2278750000</v>
      </c>
    </row>
    <row r="114" spans="3:8" x14ac:dyDescent="0.25">
      <c r="C114" t="s">
        <v>6</v>
      </c>
      <c r="D114" s="1">
        <v>6085060000</v>
      </c>
      <c r="E114" s="1">
        <v>5949220000</v>
      </c>
      <c r="F114" s="1">
        <v>6130960000</v>
      </c>
      <c r="G114">
        <f t="shared" si="4"/>
        <v>6055080000</v>
      </c>
      <c r="H114">
        <f t="shared" si="5"/>
        <v>6130960000</v>
      </c>
    </row>
    <row r="115" spans="3:8" x14ac:dyDescent="0.25">
      <c r="C115" t="s">
        <v>2</v>
      </c>
      <c r="D115" s="1">
        <v>12674500000</v>
      </c>
      <c r="E115" s="1">
        <v>12735100000</v>
      </c>
      <c r="F115" s="1">
        <v>12643900000</v>
      </c>
      <c r="G115">
        <f t="shared" si="4"/>
        <v>12684500000</v>
      </c>
      <c r="H115">
        <f t="shared" si="5"/>
        <v>12735100000</v>
      </c>
    </row>
    <row r="116" spans="3:8" x14ac:dyDescent="0.25">
      <c r="C116" t="s">
        <v>7</v>
      </c>
      <c r="D116" s="1">
        <v>17063900000</v>
      </c>
      <c r="E116" s="1">
        <v>17104600000</v>
      </c>
      <c r="F116" s="1">
        <v>17112400000</v>
      </c>
      <c r="G116">
        <f t="shared" si="4"/>
        <v>17093633333.333334</v>
      </c>
      <c r="H116">
        <f t="shared" si="5"/>
        <v>17112400000</v>
      </c>
    </row>
    <row r="117" spans="3:8" x14ac:dyDescent="0.25">
      <c r="C117" t="s">
        <v>8</v>
      </c>
      <c r="D117" s="1">
        <v>1159260000</v>
      </c>
      <c r="E117" s="1">
        <v>1163060000</v>
      </c>
      <c r="F117" s="1">
        <v>1171950000</v>
      </c>
      <c r="G117">
        <f t="shared" si="4"/>
        <v>1164756666.6666667</v>
      </c>
      <c r="H117">
        <f t="shared" si="5"/>
        <v>1171950000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Blakeney</dc:creator>
  <cp:lastModifiedBy>Robert Blakeney</cp:lastModifiedBy>
  <dcterms:created xsi:type="dcterms:W3CDTF">2025-02-11T20:45:33Z</dcterms:created>
  <dcterms:modified xsi:type="dcterms:W3CDTF">2025-04-20T19:35:15Z</dcterms:modified>
</cp:coreProperties>
</file>