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c\Desktop\R\EdxAnalyticsEdge\Week8\"/>
    </mc:Choice>
  </mc:AlternateContent>
  <bookViews>
    <workbookView xWindow="0" yWindow="0" windowWidth="19200" windowHeight="7635"/>
  </bookViews>
  <sheets>
    <sheet name="Sheet1" sheetId="1" r:id="rId1"/>
  </sheets>
  <definedNames>
    <definedName name="solver_adj" localSheetId="0" hidden="1">Sheet1!$B$2:$D$4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Sheet1!$B$2:$D$4</definedName>
    <definedName name="solver_lhs2" localSheetId="0" hidden="1">Sheet1!$B$5</definedName>
    <definedName name="solver_lhs3" localSheetId="0" hidden="1">Sheet1!$C$5</definedName>
    <definedName name="solver_lhs4" localSheetId="0" hidden="1">Sheet1!$D$5</definedName>
    <definedName name="solver_lhs5" localSheetId="0" hidden="1">Sheet1!$E$2:$E$4</definedName>
    <definedName name="solver_lhs6" localSheetId="0" hidden="1">Sheet1!$E$5</definedName>
    <definedName name="solver_lhs7" localSheetId="0" hidden="1">Sheet1!$E$9:$E$11</definedName>
    <definedName name="solver_lhs8" localSheetId="0" hidden="1">Sheet1!$G$9:$G$11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0</definedName>
    <definedName name="solver_rhs2" localSheetId="0" hidden="1">Sheet1!$I$9</definedName>
    <definedName name="solver_rhs3" localSheetId="0" hidden="1">Sheet1!$I$10</definedName>
    <definedName name="solver_rhs4" localSheetId="0" hidden="1">Sheet1!$I$11</definedName>
    <definedName name="solver_rhs5" localSheetId="0" hidden="1">5000</definedName>
    <definedName name="solver_rhs6" localSheetId="0" hidden="1">14000</definedName>
    <definedName name="solver_rhs7" localSheetId="0" hidden="1">Sheet1!$F$9:$F$11</definedName>
    <definedName name="solver_rhs8" localSheetId="0" hidden="1">Sheet1!$H$9:$H$11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E11" i="1"/>
  <c r="E10" i="1"/>
  <c r="E9" i="1"/>
  <c r="G11" i="1"/>
  <c r="G10" i="1"/>
  <c r="G9" i="1"/>
  <c r="F11" i="1"/>
  <c r="F10" i="1"/>
  <c r="F9" i="1"/>
  <c r="D5" i="1"/>
  <c r="C5" i="1"/>
  <c r="B5" i="1"/>
  <c r="E2" i="1"/>
  <c r="E3" i="1"/>
  <c r="E4" i="1"/>
  <c r="E5" i="1"/>
  <c r="C18" i="1"/>
</calcChain>
</file>

<file path=xl/sharedStrings.xml><?xml version="1.0" encoding="utf-8"?>
<sst xmlns="http://schemas.openxmlformats.org/spreadsheetml/2006/main" count="29" uniqueCount="22">
  <si>
    <t>Oil Type</t>
  </si>
  <si>
    <t>Crude 1</t>
  </si>
  <si>
    <t>Crude 2</t>
  </si>
  <si>
    <t>Crude 3</t>
  </si>
  <si>
    <t>Super</t>
  </si>
  <si>
    <t>Regular</t>
  </si>
  <si>
    <t>Diesel</t>
  </si>
  <si>
    <t>Sell</t>
  </si>
  <si>
    <t>Objective</t>
  </si>
  <si>
    <t>Gas</t>
  </si>
  <si>
    <t>Octane</t>
  </si>
  <si>
    <t>Oil</t>
  </si>
  <si>
    <t>Cost</t>
  </si>
  <si>
    <t>Iron</t>
  </si>
  <si>
    <t>Octane (min)</t>
  </si>
  <si>
    <t>Iron (max)</t>
  </si>
  <si>
    <t>Total</t>
  </si>
  <si>
    <t>Octane Q LHS</t>
  </si>
  <si>
    <t>Octane Q RHS</t>
  </si>
  <si>
    <t>Iron Q LHS</t>
  </si>
  <si>
    <t>Iron Q RHS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</si>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</sst>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8" sqref="C18"/>
    </sheetView>
  </sheetViews>
  <sheetFormatPr defaultRowHeight="15" x14ac:dyDescent="0.25"/>
  <cols>
    <col min="3" max="3" width="12.5703125" bestFit="1" customWidth="1"/>
    <col min="4" max="4" width="10.140625" bestFit="1" customWidth="1"/>
    <col min="5" max="5" width="12.7109375" bestFit="1" customWidth="1"/>
    <col min="6" max="6" width="13.140625" bestFit="1" customWidth="1"/>
    <col min="7" max="7" width="10" bestFit="1" customWidth="1"/>
    <col min="8" max="8" width="10.28515625" bestFit="1" customWidth="1"/>
  </cols>
  <sheetData>
    <row r="1" spans="1:9" x14ac:dyDescent="0.25">
      <c r="A1" s="2" t="s">
        <v>0</v>
      </c>
      <c r="B1" s="2" t="s">
        <v>4</v>
      </c>
      <c r="C1" s="2" t="s">
        <v>5</v>
      </c>
      <c r="D1" s="2" t="s">
        <v>6</v>
      </c>
      <c r="E1" s="3" t="s">
        <v>16</v>
      </c>
    </row>
    <row r="2" spans="1:9" x14ac:dyDescent="0.25">
      <c r="A2" s="2" t="s">
        <v>1</v>
      </c>
      <c r="B2" s="9">
        <v>2399.9999999999991</v>
      </c>
      <c r="C2" s="9">
        <v>799.99999999999989</v>
      </c>
      <c r="D2" s="9">
        <v>800.00000020006189</v>
      </c>
      <c r="E2" s="8">
        <f>SUM(B2:D2)</f>
        <v>4000.0000002000611</v>
      </c>
    </row>
    <row r="3" spans="1:9" x14ac:dyDescent="0.25">
      <c r="A3" s="2" t="s">
        <v>2</v>
      </c>
      <c r="B3" s="9">
        <v>0</v>
      </c>
      <c r="C3" s="9">
        <v>0</v>
      </c>
      <c r="D3" s="9">
        <v>0</v>
      </c>
      <c r="E3" s="8">
        <f>SUM(B3:D3)</f>
        <v>0</v>
      </c>
    </row>
    <row r="4" spans="1:9" x14ac:dyDescent="0.25">
      <c r="A4" s="2" t="s">
        <v>3</v>
      </c>
      <c r="B4" s="9">
        <v>600.00000000000023</v>
      </c>
      <c r="C4" s="9">
        <v>1199.9999999999995</v>
      </c>
      <c r="D4" s="9">
        <v>199.99999979993828</v>
      </c>
      <c r="E4" s="8">
        <f>SUM(B4:D4)</f>
        <v>1999.999999799938</v>
      </c>
    </row>
    <row r="5" spans="1:9" x14ac:dyDescent="0.25">
      <c r="A5" s="3" t="s">
        <v>16</v>
      </c>
      <c r="B5" s="8">
        <f>SUM(B2:B4)</f>
        <v>2999.9999999999991</v>
      </c>
      <c r="C5" s="8">
        <f>SUM(C2:C4)</f>
        <v>1999.9999999999995</v>
      </c>
      <c r="D5" s="8">
        <f>SUM(D2:D4)</f>
        <v>1000.0000000000002</v>
      </c>
      <c r="E5" s="8">
        <f>SUM(E2:E4)</f>
        <v>5999.9999999999991</v>
      </c>
    </row>
    <row r="6" spans="1:9" x14ac:dyDescent="0.25">
      <c r="A6" s="5"/>
      <c r="B6" s="6"/>
      <c r="C6" s="6"/>
      <c r="D6" s="6"/>
    </row>
    <row r="8" spans="1:9" x14ac:dyDescent="0.25">
      <c r="A8" s="3" t="s">
        <v>9</v>
      </c>
      <c r="B8" s="2" t="s">
        <v>7</v>
      </c>
      <c r="C8" s="2" t="s">
        <v>14</v>
      </c>
      <c r="D8" s="2" t="s">
        <v>15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</row>
    <row r="9" spans="1:9" x14ac:dyDescent="0.25">
      <c r="A9" s="4" t="s">
        <v>4</v>
      </c>
      <c r="B9" s="1">
        <v>70</v>
      </c>
      <c r="C9" s="1">
        <v>10</v>
      </c>
      <c r="D9" s="1">
        <v>1</v>
      </c>
      <c r="E9">
        <f>SUMPRODUCT(B2:B4,C14:C16)</f>
        <v>33599.999999999993</v>
      </c>
      <c r="F9">
        <f>C9*SUM(B2:B4)</f>
        <v>29999.999999999993</v>
      </c>
      <c r="G9">
        <f>SUMPRODUCT(B2:B4,D14:D16)</f>
        <v>3000</v>
      </c>
      <c r="H9">
        <f>D9*SUM(B2:B4)</f>
        <v>2999.9999999999991</v>
      </c>
      <c r="I9">
        <v>3000</v>
      </c>
    </row>
    <row r="10" spans="1:9" x14ac:dyDescent="0.25">
      <c r="A10" s="4" t="s">
        <v>5</v>
      </c>
      <c r="B10" s="1">
        <v>60</v>
      </c>
      <c r="C10" s="1">
        <v>8</v>
      </c>
      <c r="D10" s="1">
        <v>2</v>
      </c>
      <c r="E10">
        <f>SUMPRODUCT(C2:C4,C14:C16)</f>
        <v>19199.999999999993</v>
      </c>
      <c r="F10">
        <f>C10*SUM(C2:C4)</f>
        <v>15999.999999999996</v>
      </c>
      <c r="G10">
        <f>SUMPRODUCT(C2:C4,D14:D16)</f>
        <v>3999.9999999999986</v>
      </c>
      <c r="H10">
        <f>D10*SUM(C2:C4)</f>
        <v>3999.9999999999991</v>
      </c>
      <c r="I10">
        <v>2000</v>
      </c>
    </row>
    <row r="11" spans="1:9" x14ac:dyDescent="0.25">
      <c r="A11" s="4" t="s">
        <v>6</v>
      </c>
      <c r="B11" s="1">
        <v>50</v>
      </c>
      <c r="C11" s="1">
        <v>6</v>
      </c>
      <c r="D11" s="1">
        <v>1</v>
      </c>
      <c r="E11">
        <f>SUMPRODUCT(D2:D4,C14:C16)</f>
        <v>11200.000000800248</v>
      </c>
      <c r="F11">
        <f>C11*SUM(D2:D4)</f>
        <v>6000.0000000000018</v>
      </c>
      <c r="G11">
        <f>SUMPRODUCT(D2:D4,D14:D16)</f>
        <v>999.9999994998459</v>
      </c>
      <c r="H11">
        <f>D11*SUM(D2:D4)</f>
        <v>1000.0000000000002</v>
      </c>
      <c r="I11">
        <v>1000</v>
      </c>
    </row>
    <row r="13" spans="1:9" x14ac:dyDescent="0.25">
      <c r="A13" s="2" t="s">
        <v>11</v>
      </c>
      <c r="B13" s="2" t="s">
        <v>12</v>
      </c>
      <c r="C13" s="2" t="s">
        <v>10</v>
      </c>
      <c r="D13" s="3" t="s">
        <v>13</v>
      </c>
    </row>
    <row r="14" spans="1:9" x14ac:dyDescent="0.25">
      <c r="A14" s="1" t="s">
        <v>1</v>
      </c>
      <c r="B14" s="1">
        <v>45</v>
      </c>
      <c r="C14" s="1">
        <v>12</v>
      </c>
      <c r="D14" s="1">
        <v>0.5</v>
      </c>
    </row>
    <row r="15" spans="1:9" x14ac:dyDescent="0.25">
      <c r="A15" s="1" t="s">
        <v>2</v>
      </c>
      <c r="B15" s="1">
        <v>35</v>
      </c>
      <c r="C15" s="1">
        <v>6</v>
      </c>
      <c r="D15" s="1">
        <v>2</v>
      </c>
    </row>
    <row r="16" spans="1:9" x14ac:dyDescent="0.25">
      <c r="A16" s="1" t="s">
        <v>3</v>
      </c>
      <c r="B16" s="1">
        <v>25</v>
      </c>
      <c r="C16" s="1">
        <v>8</v>
      </c>
      <c r="D16" s="1">
        <v>3</v>
      </c>
    </row>
    <row r="18" spans="2:3" x14ac:dyDescent="0.25">
      <c r="B18" t="s">
        <v>8</v>
      </c>
      <c r="C18" s="10">
        <f>B2*(B9-B14) + B3*(B9-B15) + B4*(B9-B16) + C2*(B10-B14) + C3*(B10-B15) + C4*(B10-B16) + D2*(B11-B14) + D3*(B11-B15) + D4*(B11-B16)</f>
        <v>149999.99999599872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phillips</dc:creator>
  <cp:lastModifiedBy>robert c phillips</cp:lastModifiedBy>
  <dcterms:created xsi:type="dcterms:W3CDTF">2015-08-05T23:58:05Z</dcterms:created>
  <dcterms:modified xsi:type="dcterms:W3CDTF">2015-08-06T00:44:03Z</dcterms:modified>
</cp:coreProperties>
</file>