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ato descripción HU" sheetId="1" r:id="rId4"/>
    <sheet state="visible" name="Historia de Usuario" sheetId="2" r:id="rId5"/>
  </sheets>
  <definedNames/>
  <calcPr/>
</workbook>
</file>

<file path=xl/sharedStrings.xml><?xml version="1.0" encoding="utf-8"?>
<sst xmlns="http://schemas.openxmlformats.org/spreadsheetml/2006/main" count="104" uniqueCount="84">
  <si>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</si>
  <si>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</si>
  <si>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</si>
  <si>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</si>
  <si>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</si>
  <si>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</si>
  <si>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</si>
  <si>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</si>
  <si>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</si>
  <si>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</si>
  <si>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</si>
  <si>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</si>
  <si>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</si>
  <si>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</si>
  <si>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</si>
  <si>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</si>
  <si>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sistema debe permitir crear cuentas de incio de sesión</t>
  </si>
  <si>
    <t>Permitir el ingreso a la base de datos</t>
  </si>
  <si>
    <t>Iniciar sesión y gestionar la informacion del sistema</t>
  </si>
  <si>
    <t>Personal/Administrador</t>
  </si>
  <si>
    <t xml:space="preserve">1. Los usuarios deben ingresar al sistema y crear su cuenta de inicio de sesión.
2. Se debe crear un usuario y contraseña.
3. El aplicativo le mostrará al usuario cuando la cuenta se ha creado.
</t>
  </si>
  <si>
    <t>David Reyes</t>
  </si>
  <si>
    <t>Alta</t>
  </si>
  <si>
    <t>Terminado</t>
  </si>
  <si>
    <t>Si las credenciales de usuario y contraseña son creadas correctamente, el usuario podra inicar sesión e ingresar al sistema</t>
  </si>
  <si>
    <t>El usuario se puede registrar con correo único. El usuario no puede registrarse con el mismo nombre de usuario.</t>
  </si>
  <si>
    <t>Crear cuenta de inicio de sesión</t>
  </si>
  <si>
    <t>REQ002</t>
  </si>
  <si>
    <t>El aplicativo debe permitir inicar sesión al personal</t>
  </si>
  <si>
    <t xml:space="preserve">Permitir iniciar sesión al personal </t>
  </si>
  <si>
    <t>Gestionar la información de los empleados</t>
  </si>
  <si>
    <t>Personal Autorizado</t>
  </si>
  <si>
    <t xml:space="preserve">1. El personal debe ingresar al sistema con su correo y contraseña.
2. Una vez ingresada la información de inicio de sesión, hacer clic en iniciar sesión.
</t>
  </si>
  <si>
    <t xml:space="preserve">Si se ingresa correctamente las credenciales de inicio de sesión tendrá acceso a la base de datos de la institución financiera.
</t>
  </si>
  <si>
    <t>El personal  debe haber iniciado sesión con anterioridad.</t>
  </si>
  <si>
    <t>Acceso al aplicativo</t>
  </si>
  <si>
    <t>REQ003</t>
  </si>
  <si>
    <t>El aplicativo debe permitir ver la nómina de empleados</t>
  </si>
  <si>
    <t>Mostrar  lista de empleados en la base de datos</t>
  </si>
  <si>
    <t>Visualizar el registro de empleados</t>
  </si>
  <si>
    <t>Administrador</t>
  </si>
  <si>
    <t xml:space="preserve">1. El administrador debe iniciar sesión ingresando su correo y contraseña
2. Hacer clic en iniciar sesión.
3. Se le mostrará la lista de empleados.
</t>
  </si>
  <si>
    <t>Si el registro del empleado ha sido correcto, el aplicativo nos permitira observar por pantalla la lista de empleados</t>
  </si>
  <si>
    <t>El administrador debe haber iniciado sesión con anterioridad.</t>
  </si>
  <si>
    <t>Consultar lista de empleados</t>
  </si>
  <si>
    <t>REQ004</t>
  </si>
  <si>
    <t>REQ005</t>
  </si>
  <si>
    <t>REQ006</t>
  </si>
  <si>
    <t>El sistema debe permitir actualizar los datos de empleados</t>
  </si>
  <si>
    <t>Actualizar la información de empleados</t>
  </si>
  <si>
    <t>Actualizar esa información para mantener el sistema al día.</t>
  </si>
  <si>
    <t>1.	El administrador debe ingresar al sistema con el nombre de usuario y contraseña proporcionados por el desarrollador.
2.	Debe dar clic en actualizar información</t>
  </si>
  <si>
    <t>Robert Cherrez</t>
  </si>
  <si>
    <t>No iniciado</t>
  </si>
  <si>
    <t>Se debe mostrar por pantalla la información actualizada. Si el proceso no se completa muestra el mensaje de error “Error al guardar los datos”.</t>
  </si>
  <si>
    <t>Actualizar datos</t>
  </si>
  <si>
    <t>REQ007</t>
  </si>
  <si>
    <t>El sistema debe permitir eliminar información</t>
  </si>
  <si>
    <t>Eliminar información innecesaria del sistema</t>
  </si>
  <si>
    <t>Poder borrar información incorrecta o informacion de empleados que ya no trabajan en la institución financiera</t>
  </si>
  <si>
    <t>1.	El administrador debe ingresar al sistema con el nombre de usuario y contraseña proporcionados por el desarrollador.
2.	Debe dar clic en eliminar datos.</t>
  </si>
  <si>
    <t>Si se realiza con éxito este proceso nos mostrara en pantalla el mensaje “Empleado eliminado exitosamente”.  Si el proceso no se completa nos mostrará un mensaje del error “No se puede eliminar la información”.</t>
  </si>
  <si>
    <t>Eliminar datos</t>
  </si>
  <si>
    <t>REQ008</t>
  </si>
  <si>
    <t>REQ009</t>
  </si>
  <si>
    <t>REQ10</t>
  </si>
  <si>
    <t>REQ010</t>
  </si>
  <si>
    <t>REQ011</t>
  </si>
  <si>
    <t>REQ013</t>
  </si>
  <si>
    <t>REQ014</t>
  </si>
  <si>
    <t>REQ015</t>
  </si>
  <si>
    <t xml:space="preserve">Media </t>
  </si>
  <si>
    <t>En proceso</t>
  </si>
  <si>
    <t>Baja</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</si>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</sst>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6">
    <font>
      <sz val="11.0"/>
      <color theme="1"/>
      <name val="Arial"/>
      <scheme val="minor"/>
    </font>
    <font>
      <sz val="11.0"/>
      <color theme="1"/>
      <name val="Calibri"/>
    </font>
    <font>
      <sz val="11.0"/>
      <color theme="1"/>
      <name val="Arial"/>
    </font>
    <font>
      <b/>
      <i/>
      <sz val="16.0"/>
      <color theme="1"/>
      <name val="Calibri"/>
    </font>
    <font>
      <b/>
      <i/>
      <sz val="11.0"/>
      <color rgb="FF9C6500"/>
      <name val="Calibri"/>
    </font>
    <font>
      <b/>
      <i/>
      <sz val="11.0"/>
      <color rgb="FFFF0000"/>
      <name val="Calibri"/>
    </font>
    <font>
      <sz val="10.0"/>
      <color theme="1"/>
      <name val="Calibri"/>
    </font>
    <font>
      <sz val="9.0"/>
      <color theme="1"/>
      <name val="Calibri"/>
    </font>
    <font>
      <sz val="11.0"/>
      <color rgb="FF000000"/>
      <name val="Arial"/>
    </font>
    <font>
      <b/>
      <sz val="11.0"/>
      <color theme="1"/>
      <name val="Calibri"/>
    </font>
    <font>
      <b/>
      <sz val="16.0"/>
      <color theme="1"/>
      <name val="Calibri"/>
    </font>
    <font/>
    <font>
      <b/>
      <sz val="11.0"/>
      <color theme="0"/>
      <name val="Calibri"/>
    </font>
    <font>
      <b/>
      <sz val="11.0"/>
      <color rgb="FFFA7D00"/>
      <name val="Calibri"/>
    </font>
    <font>
      <sz val="12.0"/>
      <color theme="1"/>
      <name val="Calibri"/>
    </font>
    <font>
      <b/>
      <i/>
      <sz val="12.0"/>
      <color rgb="FF9C6500"/>
      <name val="Calibri"/>
    </font>
  </fonts>
  <fills count="8">
    <fill>
      <patternFill patternType="none"/>
    </fill>
    <fill>
      <patternFill patternType="lightGray"/>
    </fill>
    <fill>
      <patternFill patternType="solid">
        <fgColor rgb="FFFFFFCC"/>
        <bgColor rgb="FFFFFFCC"/>
      </patternFill>
    </fill>
    <fill>
      <patternFill patternType="solid">
        <fgColor theme="0"/>
        <bgColor theme="0"/>
      </patternFill>
    </fill>
    <fill>
      <patternFill patternType="solid">
        <fgColor rgb="FFF2F2F2"/>
        <bgColor rgb="FFF2F2F2"/>
      </patternFill>
    </fill>
    <fill>
      <patternFill patternType="solid">
        <fgColor theme="6"/>
        <bgColor theme="6"/>
      </patternFill>
    </fill>
    <fill>
      <patternFill patternType="solid">
        <fgColor theme="4"/>
        <bgColor theme="4"/>
      </patternFill>
    </fill>
    <fill>
      <patternFill patternType="solid">
        <fgColor rgb="FFFFEB9C"/>
        <bgColor rgb="FFFFEB9C"/>
      </patternFill>
    </fill>
  </fills>
  <borders count="37">
    <border/>
    <border>
      <left style="thin">
        <color rgb="FFB2B2B2"/>
      </left>
      <right style="thin">
        <color rgb="FFB2B2B2"/>
      </right>
      <top style="thin">
        <color rgb="FFB2B2B2"/>
      </top>
      <bottom/>
    </border>
    <border>
      <left style="thin">
        <color rgb="FF7B7B7B"/>
      </left>
      <right style="thin">
        <color rgb="FF7B7B7B"/>
      </right>
      <top style="thin">
        <color rgb="FF7B7B7B"/>
      </top>
      <bottom style="thin">
        <color rgb="FF7B7B7B"/>
      </bottom>
    </border>
    <border>
      <right style="thin">
        <color rgb="FF7B7B7B"/>
      </right>
      <top style="thin">
        <color rgb="FF7B7B7B"/>
      </top>
      <bottom style="thin">
        <color rgb="FF7B7B7B"/>
      </bottom>
    </border>
    <border>
      <left style="thin">
        <color rgb="FF7B7B7B"/>
      </left>
      <top style="thin">
        <color rgb="FF7B7B7B"/>
      </top>
      <bottom style="thin">
        <color rgb="FF7B7B7B"/>
      </bottom>
    </border>
    <border>
      <right style="thin">
        <color rgb="FF7B7B7B"/>
      </right>
      <bottom style="thin">
        <color rgb="FF7B7B7B"/>
      </bottom>
    </border>
    <border>
      <left style="thin">
        <color rgb="FF7B7B7B"/>
      </left>
      <right style="thin">
        <color rgb="FF7B7B7B"/>
      </right>
      <top style="thin">
        <color rgb="FF7B7B7B"/>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style="thin">
        <color rgb="FF000000"/>
      </left>
      <right style="thin">
        <color rgb="FF000000"/>
      </right>
      <top style="thin">
        <color rgb="FF000000"/>
      </top>
      <bottom style="thin">
        <color rgb="FF000000"/>
      </bottom>
    </border>
    <border>
      <left/>
      <right/>
      <top/>
      <bottom/>
    </border>
    <border>
      <left/>
      <right style="thin">
        <color rgb="FF000000"/>
      </right>
      <top/>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B2B2B2"/>
      </left>
      <top style="thin">
        <color rgb="FFB2B2B2"/>
      </top>
    </border>
    <border>
      <top style="thin">
        <color rgb="FFB2B2B2"/>
      </top>
    </border>
    <border>
      <right style="thin">
        <color rgb="FFB2B2B2"/>
      </right>
      <top style="thin">
        <color rgb="FFB2B2B2"/>
      </top>
    </border>
    <border>
      <left style="thin">
        <color rgb="FFB2B2B2"/>
      </left>
      <bottom style="thin">
        <color rgb="FFB2B2B2"/>
      </bottom>
    </border>
    <border>
      <bottom style="thin">
        <color rgb="FFB2B2B2"/>
      </bottom>
    </border>
    <border>
      <right style="thin">
        <color rgb="FFB2B2B2"/>
      </right>
      <bottom style="thin">
        <color rgb="FFB2B2B2"/>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xf>
    <xf borderId="0" fillId="0" fontId="2" numFmtId="0" xfId="0" applyAlignment="1" applyFont="1">
      <alignment horizontal="center" vertical="center"/>
    </xf>
    <xf borderId="0" fillId="0" fontId="3" numFmtId="0" xfId="0" applyAlignment="1" applyFont="1">
      <alignment horizontal="center" vertical="center"/>
    </xf>
    <xf borderId="0" fillId="0" fontId="1" numFmtId="0" xfId="0" applyFont="1"/>
    <xf borderId="1" fillId="2" fontId="4" numFmtId="0" xfId="0" applyAlignment="1" applyBorder="1" applyFill="1" applyFont="1">
      <alignment horizontal="center" shrinkToFit="0" vertical="center" wrapText="1"/>
    </xf>
    <xf borderId="1" fillId="2" fontId="5" numFmtId="0" xfId="0" applyAlignment="1" applyBorder="1" applyFont="1">
      <alignment horizontal="center" shrinkToFit="0" vertical="center" wrapText="1"/>
    </xf>
    <xf borderId="0" fillId="0" fontId="2" numFmtId="0" xfId="0" applyFont="1"/>
    <xf borderId="2" fillId="3" fontId="6" numFmtId="0" xfId="0" applyAlignment="1" applyBorder="1" applyFill="1" applyFont="1">
      <alignment horizontal="center" shrinkToFit="0" vertical="center" wrapText="1"/>
    </xf>
    <xf borderId="2" fillId="3" fontId="6" numFmtId="0" xfId="0" applyAlignment="1" applyBorder="1" applyFont="1">
      <alignment horizontal="center" readingOrder="0" shrinkToFit="0" vertical="center" wrapText="1"/>
    </xf>
    <xf borderId="2" fillId="3" fontId="6" numFmtId="0" xfId="0" applyAlignment="1" applyBorder="1" applyFont="1">
      <alignment horizontal="left" readingOrder="0" shrinkToFit="0" vertical="center" wrapText="1"/>
    </xf>
    <xf borderId="2" fillId="0" fontId="6" numFmtId="164" xfId="0" applyAlignment="1" applyBorder="1" applyFont="1" applyNumberFormat="1">
      <alignment horizontal="center" shrinkToFit="0" vertical="center" wrapText="1"/>
    </xf>
    <xf borderId="3" fillId="0" fontId="1" numFmtId="0" xfId="0" applyAlignment="1" applyBorder="1" applyFont="1">
      <alignment horizontal="center" shrinkToFit="0" vertical="center" wrapText="1"/>
    </xf>
    <xf borderId="2" fillId="0" fontId="6" numFmtId="0" xfId="0" applyAlignment="1" applyBorder="1" applyFont="1">
      <alignment horizontal="center" vertical="center"/>
    </xf>
    <xf borderId="2" fillId="0" fontId="6" numFmtId="0" xfId="0" applyAlignment="1" applyBorder="1" applyFont="1">
      <alignment horizontal="center" readingOrder="0" shrinkToFit="0" vertical="center" wrapText="1"/>
    </xf>
    <xf borderId="4" fillId="0" fontId="6" numFmtId="0" xfId="0" applyAlignment="1" applyBorder="1" applyFont="1">
      <alignment horizontal="center" shrinkToFit="0" vertical="center" wrapText="1"/>
    </xf>
    <xf borderId="2" fillId="0" fontId="6" numFmtId="0" xfId="0" applyAlignment="1" applyBorder="1" applyFont="1">
      <alignment readingOrder="0" shrinkToFit="0" vertical="center" wrapText="1"/>
    </xf>
    <xf borderId="3" fillId="0" fontId="6" numFmtId="0" xfId="0" applyAlignment="1" applyBorder="1" applyFont="1">
      <alignment shrinkToFit="0" vertical="center" wrapText="1"/>
    </xf>
    <xf borderId="2" fillId="0" fontId="6" numFmtId="0" xfId="0" applyAlignment="1" applyBorder="1" applyFont="1">
      <alignment horizontal="center" shrinkToFit="0" vertical="center" wrapText="1"/>
    </xf>
    <xf borderId="3" fillId="0" fontId="1" numFmtId="0" xfId="0" applyAlignment="1" applyBorder="1" applyFont="1">
      <alignment horizontal="center" readingOrder="0" shrinkToFit="0" vertical="center" wrapText="1"/>
    </xf>
    <xf borderId="2" fillId="0" fontId="7"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top" wrapText="1"/>
    </xf>
    <xf borderId="5" fillId="0" fontId="6" numFmtId="0" xfId="0" applyAlignment="1" applyBorder="1" applyFont="1">
      <alignment readingOrder="0" shrinkToFit="0" vertical="top" wrapText="1"/>
    </xf>
    <xf borderId="2" fillId="0" fontId="6" numFmtId="164" xfId="0" applyAlignment="1" applyBorder="1" applyFont="1" applyNumberFormat="1">
      <alignment horizontal="center" readingOrder="0" shrinkToFit="0" vertical="center" wrapText="1"/>
    </xf>
    <xf borderId="4" fillId="0" fontId="6" numFmtId="0" xfId="0" applyAlignment="1" applyBorder="1" applyFont="1">
      <alignment horizontal="center" readingOrder="0" shrinkToFit="0" vertical="center" wrapText="1"/>
    </xf>
    <xf borderId="2" fillId="0" fontId="6" numFmtId="0" xfId="0" applyAlignment="1" applyBorder="1" applyFont="1">
      <alignment shrinkToFit="0" vertical="center" wrapText="1"/>
    </xf>
    <xf borderId="2" fillId="0" fontId="7" numFmtId="0" xfId="0" applyAlignment="1" applyBorder="1" applyFont="1">
      <alignment horizontal="center" shrinkToFit="0" vertical="center" wrapText="1"/>
    </xf>
    <xf borderId="3" fillId="0" fontId="6" numFmtId="0" xfId="0" applyAlignment="1" applyBorder="1" applyFont="1">
      <alignment horizontal="center" shrinkToFit="0" vertical="center" wrapText="1"/>
    </xf>
    <xf borderId="5" fillId="0" fontId="6" numFmtId="0" xfId="0" applyAlignment="1" applyBorder="1" applyFont="1">
      <alignment shrinkToFit="0" vertical="center" wrapText="1"/>
    </xf>
    <xf borderId="6" fillId="0" fontId="6" numFmtId="0" xfId="0" applyAlignment="1" applyBorder="1" applyFont="1">
      <alignment horizontal="center" shrinkToFit="0" vertical="center" wrapText="1"/>
    </xf>
    <xf borderId="4" fillId="0" fontId="6" numFmtId="164" xfId="0" applyAlignment="1" applyBorder="1" applyFont="1" applyNumberFormat="1">
      <alignment horizontal="center" shrinkToFit="0" vertical="center" wrapText="1"/>
    </xf>
    <xf borderId="2" fillId="0" fontId="6" numFmtId="0" xfId="0" applyAlignment="1" applyBorder="1" applyFont="1">
      <alignment vertical="center"/>
    </xf>
    <xf borderId="0" fillId="0" fontId="2" numFmtId="0" xfId="0" applyAlignment="1" applyFont="1">
      <alignment horizontal="center"/>
    </xf>
    <xf borderId="0" fillId="0" fontId="8" numFmtId="0" xfId="0" applyAlignment="1" applyFont="1">
      <alignment horizontal="center"/>
    </xf>
    <xf borderId="0" fillId="0" fontId="9" numFmtId="0" xfId="0" applyAlignment="1" applyFont="1">
      <alignment horizontal="left" shrinkToFit="0" vertical="center" wrapText="1"/>
    </xf>
    <xf borderId="7" fillId="4" fontId="10" numFmtId="0" xfId="0" applyAlignment="1" applyBorder="1" applyFill="1" applyFont="1">
      <alignment horizontal="center" shrinkToFit="0" vertical="center" wrapText="1"/>
    </xf>
    <xf borderId="8" fillId="0" fontId="11" numFmtId="0" xfId="0" applyBorder="1" applyFont="1"/>
    <xf borderId="9" fillId="0" fontId="11" numFmtId="0" xfId="0" applyBorder="1" applyFont="1"/>
    <xf borderId="0" fillId="0" fontId="9" numFmtId="0" xfId="0" applyAlignment="1" applyFont="1">
      <alignment horizontal="center" shrinkToFit="0" vertical="center" wrapText="1"/>
    </xf>
    <xf borderId="10" fillId="4" fontId="2" numFmtId="0" xfId="0" applyBorder="1" applyFont="1"/>
    <xf borderId="11" fillId="4" fontId="9" numFmtId="0" xfId="0" applyAlignment="1" applyBorder="1" applyFont="1">
      <alignment horizontal="left" shrinkToFit="0" vertical="center" wrapText="1"/>
    </xf>
    <xf borderId="11" fillId="4" fontId="1" numFmtId="0" xfId="0" applyBorder="1" applyFont="1"/>
    <xf borderId="11" fillId="4" fontId="2" numFmtId="0" xfId="0" applyBorder="1" applyFont="1"/>
    <xf borderId="12" fillId="4" fontId="2" numFmtId="0" xfId="0" applyBorder="1" applyFont="1"/>
    <xf borderId="13" fillId="4" fontId="2" numFmtId="0" xfId="0" applyBorder="1" applyFont="1"/>
    <xf borderId="14" fillId="5" fontId="12" numFmtId="0" xfId="0" applyAlignment="1" applyBorder="1" applyFill="1" applyFont="1">
      <alignment horizontal="center" vertical="center"/>
    </xf>
    <xf borderId="15" fillId="4" fontId="13" numFmtId="0" xfId="0" applyAlignment="1" applyBorder="1" applyFont="1">
      <alignment vertical="center"/>
    </xf>
    <xf borderId="7" fillId="5" fontId="12" numFmtId="0" xfId="0" applyAlignment="1" applyBorder="1" applyFont="1">
      <alignment horizontal="center" vertical="center"/>
    </xf>
    <xf borderId="15" fillId="4" fontId="2" numFmtId="0" xfId="0" applyBorder="1" applyFont="1"/>
    <xf borderId="16" fillId="4" fontId="2" numFmtId="0" xfId="0" applyBorder="1" applyFont="1"/>
    <xf borderId="14" fillId="3" fontId="14" numFmtId="0" xfId="0" applyAlignment="1" applyBorder="1" applyFont="1">
      <alignment horizontal="center" vertical="center"/>
    </xf>
    <xf borderId="15" fillId="4" fontId="1" numFmtId="0" xfId="0" applyAlignment="1" applyBorder="1" applyFont="1">
      <alignment shrinkToFit="0" vertical="center" wrapText="1"/>
    </xf>
    <xf borderId="7" fillId="3" fontId="1" numFmtId="0" xfId="0" applyAlignment="1" applyBorder="1" applyFont="1">
      <alignment horizontal="center" vertical="center"/>
    </xf>
    <xf borderId="15" fillId="4" fontId="1" numFmtId="0" xfId="0" applyAlignment="1" applyBorder="1" applyFont="1">
      <alignment vertical="center"/>
    </xf>
    <xf borderId="15" fillId="4" fontId="14" numFmtId="0" xfId="0" applyAlignment="1" applyBorder="1" applyFont="1">
      <alignment horizontal="center" vertical="center"/>
    </xf>
    <xf borderId="15" fillId="4" fontId="1" numFmtId="0" xfId="0" applyAlignment="1" applyBorder="1" applyFont="1">
      <alignment horizontal="center" vertical="center"/>
    </xf>
    <xf borderId="17" fillId="6" fontId="12" numFmtId="0" xfId="0" applyAlignment="1" applyBorder="1" applyFill="1" applyFont="1">
      <alignment horizontal="center" vertical="center"/>
    </xf>
    <xf borderId="18" fillId="3" fontId="1" numFmtId="0" xfId="0" applyAlignment="1" applyBorder="1" applyFont="1">
      <alignment horizontal="center" shrinkToFit="0" vertical="center" wrapText="1"/>
    </xf>
    <xf borderId="19" fillId="0" fontId="11" numFmtId="0" xfId="0" applyBorder="1" applyFont="1"/>
    <xf borderId="20" fillId="0" fontId="11" numFmtId="0" xfId="0" applyBorder="1" applyFont="1"/>
    <xf borderId="18" fillId="3" fontId="1" numFmtId="0" xfId="0" applyAlignment="1" applyBorder="1" applyFont="1">
      <alignment horizontal="center" vertical="center"/>
    </xf>
    <xf borderId="21" fillId="0" fontId="11" numFmtId="0" xfId="0" applyBorder="1" applyFont="1"/>
    <xf borderId="22" fillId="0" fontId="11" numFmtId="0" xfId="0" applyBorder="1" applyFont="1"/>
    <xf borderId="23" fillId="0" fontId="11" numFmtId="0" xfId="0" applyBorder="1" applyFont="1"/>
    <xf borderId="24" fillId="0" fontId="11" numFmtId="0" xfId="0" applyBorder="1" applyFont="1"/>
    <xf borderId="25" fillId="0" fontId="11" numFmtId="0" xfId="0" applyBorder="1" applyFont="1"/>
    <xf borderId="26" fillId="0" fontId="11" numFmtId="0" xfId="0" applyBorder="1" applyFont="1"/>
    <xf borderId="27" fillId="0" fontId="11" numFmtId="0" xfId="0" applyBorder="1" applyFont="1"/>
    <xf borderId="18" fillId="7" fontId="15" numFmtId="0" xfId="0" applyAlignment="1" applyBorder="1" applyFill="1" applyFont="1">
      <alignment horizontal="center" vertical="center"/>
    </xf>
    <xf borderId="28" fillId="2" fontId="14" numFmtId="0" xfId="0" applyAlignment="1" applyBorder="1" applyFont="1">
      <alignment horizontal="center" vertical="center"/>
    </xf>
    <xf borderId="29" fillId="0" fontId="11" numFmtId="0" xfId="0" applyBorder="1" applyFont="1"/>
    <xf borderId="30" fillId="0" fontId="11" numFmtId="0" xfId="0" applyBorder="1" applyFont="1"/>
    <xf borderId="31" fillId="0" fontId="11" numFmtId="0" xfId="0" applyBorder="1" applyFont="1"/>
    <xf borderId="32" fillId="0" fontId="11" numFmtId="0" xfId="0" applyBorder="1" applyFont="1"/>
    <xf borderId="33" fillId="0" fontId="11" numFmtId="0" xfId="0" applyBorder="1" applyFont="1"/>
    <xf borderId="18" fillId="5" fontId="12" numFmtId="0" xfId="0" applyAlignment="1" applyBorder="1" applyFont="1">
      <alignment horizontal="center" vertical="center"/>
    </xf>
    <xf borderId="34" fillId="4" fontId="2" numFmtId="0" xfId="0" applyBorder="1" applyFont="1"/>
    <xf borderId="35" fillId="4" fontId="2" numFmtId="0" xfId="0" applyBorder="1" applyFont="1"/>
    <xf borderId="36" fillId="4" fontId="2" numFmtId="0" xfId="0" applyBorder="1" applyFont="1"/>
  </cellXfs>
  <cellStyles count="1">
    <cellStyle xfId="0" name="Normal" builtinId="0"/>
  </cellStyles>
  <dxfs count="3">
    <dxf>
      <font>
        <color rgb="FF9C0006"/>
      </font>
      <fill>
        <patternFill patternType="solid">
          <fgColor rgb="FFFFC7CE"/>
          <bgColor rgb="FFFFC7CE"/>
        </patternFill>
      </fill>
      <border/>
    </dxf>
    <dxf>
      <font>
        <color rgb="FF006100"/>
      </font>
      <fill>
        <patternFill patternType="solid">
          <fgColor rgb="FFC6EFCE"/>
          <bgColor rgb="FFC6EFCE"/>
        </patternFill>
      </fill>
      <border/>
    </dxf>
    <dxf>
      <font>
        <color rgb="FF9C6500"/>
      </font>
      <fill>
        <patternFill patternType="solid">
          <fgColor rgb="FFFFEB9C"/>
          <bgColor rgb="FFFFEB9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219075</xdr:colOff>
      <xdr:row>8</xdr:row>
      <xdr:rowOff>266700</xdr:rowOff>
    </xdr:from>
    <xdr:ext cx="1095375" cy="11620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390525</xdr:colOff>
      <xdr:row>8</xdr:row>
      <xdr:rowOff>266700</xdr:rowOff>
    </xdr:from>
    <xdr:ext cx="1171575" cy="1162050"/>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63"/>
    <col customWidth="1" min="2" max="2" width="6.63"/>
    <col customWidth="1" min="3" max="5" width="20.63"/>
    <col customWidth="1" min="6" max="6" width="14.5"/>
    <col customWidth="1" min="7" max="7" width="25.63"/>
    <col customWidth="1" min="8" max="11" width="10.63"/>
    <col customWidth="1" min="12" max="12" width="14.25"/>
    <col customWidth="1" min="13" max="13" width="26.38"/>
    <col customWidth="1" min="14" max="15" width="20.63"/>
  </cols>
  <sheetData>
    <row r="1">
      <c r="I1" s="1"/>
      <c r="J1" s="1"/>
      <c r="K1" s="2"/>
      <c r="L1" s="3"/>
    </row>
    <row r="2">
      <c r="I2" s="1"/>
      <c r="J2" s="1"/>
      <c r="K2" s="2"/>
      <c r="L2" s="3"/>
    </row>
    <row r="3" ht="45.0" customHeight="1">
      <c r="B3" s="4" t="s">
        <v>0</v>
      </c>
    </row>
    <row r="4">
      <c r="H4" s="5"/>
      <c r="I4" s="1"/>
      <c r="J4" s="1"/>
      <c r="K4" s="2"/>
      <c r="L4" s="3"/>
    </row>
    <row r="5" ht="60.0" customHeight="1">
      <c r="B5" s="6" t="s">
        <v>1</v>
      </c>
      <c r="C5" s="6" t="s">
        <v>2</v>
      </c>
      <c r="D5" s="7" t="s">
        <v>3</v>
      </c>
      <c r="E5" s="6" t="s">
        <v>4</v>
      </c>
      <c r="F5" s="6" t="s">
        <v>5</v>
      </c>
      <c r="G5" s="6" t="s">
        <v>6</v>
      </c>
      <c r="H5" s="6" t="s">
        <v>7</v>
      </c>
      <c r="I5" s="6" t="s">
        <v>8</v>
      </c>
      <c r="J5" s="6" t="s">
        <v>9</v>
      </c>
      <c r="K5" s="6" t="s">
        <v>10</v>
      </c>
      <c r="L5" s="6" t="s">
        <v>11</v>
      </c>
      <c r="M5" s="6" t="s">
        <v>12</v>
      </c>
      <c r="N5" s="6" t="s">
        <v>13</v>
      </c>
      <c r="O5" s="6" t="s">
        <v>14</v>
      </c>
    </row>
    <row r="6" ht="111.0" customHeight="1">
      <c r="A6" s="8"/>
      <c r="B6" s="9" t="s">
        <v>15</v>
      </c>
      <c r="C6" s="9" t="s">
        <v>16</v>
      </c>
      <c r="D6" s="9" t="s">
        <v>17</v>
      </c>
      <c r="E6" s="10" t="s">
        <v>18</v>
      </c>
      <c r="F6" s="10" t="s">
        <v>19</v>
      </c>
      <c r="G6" s="11" t="s">
        <v>20</v>
      </c>
      <c r="H6" s="9" t="s">
        <v>21</v>
      </c>
      <c r="I6" s="9">
        <v>7.0</v>
      </c>
      <c r="J6" s="12">
        <v>44736.0</v>
      </c>
      <c r="K6" s="9" t="s">
        <v>22</v>
      </c>
      <c r="L6" s="13" t="s">
        <v>23</v>
      </c>
      <c r="M6" s="9" t="s">
        <v>24</v>
      </c>
      <c r="N6" s="10" t="s">
        <v>25</v>
      </c>
      <c r="O6" s="9" t="s">
        <v>26</v>
      </c>
      <c r="P6" s="8"/>
      <c r="Q6" s="8"/>
      <c r="R6" s="8"/>
      <c r="S6" s="8"/>
      <c r="T6" s="8"/>
      <c r="U6" s="8"/>
      <c r="V6" s="8"/>
      <c r="W6" s="8"/>
      <c r="X6" s="8"/>
      <c r="Y6" s="8"/>
      <c r="Z6" s="8"/>
    </row>
    <row r="7" ht="100.5" customHeight="1">
      <c r="B7" s="14" t="s">
        <v>27</v>
      </c>
      <c r="C7" s="15" t="s">
        <v>28</v>
      </c>
      <c r="D7" s="15" t="s">
        <v>29</v>
      </c>
      <c r="E7" s="15" t="s">
        <v>30</v>
      </c>
      <c r="F7" s="16" t="s">
        <v>31</v>
      </c>
      <c r="G7" s="17" t="s">
        <v>32</v>
      </c>
      <c r="H7" s="18" t="s">
        <v>21</v>
      </c>
      <c r="I7" s="19">
        <v>7.0</v>
      </c>
      <c r="J7" s="12">
        <v>44736.0</v>
      </c>
      <c r="K7" s="19" t="s">
        <v>22</v>
      </c>
      <c r="L7" s="20" t="s">
        <v>23</v>
      </c>
      <c r="M7" s="15" t="s">
        <v>33</v>
      </c>
      <c r="N7" s="15" t="s">
        <v>34</v>
      </c>
      <c r="O7" s="19" t="s">
        <v>35</v>
      </c>
    </row>
    <row r="8">
      <c r="B8" s="14" t="s">
        <v>36</v>
      </c>
      <c r="C8" s="21" t="s">
        <v>37</v>
      </c>
      <c r="D8" s="22" t="s">
        <v>38</v>
      </c>
      <c r="E8" s="22" t="s">
        <v>39</v>
      </c>
      <c r="F8" s="15" t="s">
        <v>40</v>
      </c>
      <c r="G8" s="23" t="s">
        <v>41</v>
      </c>
      <c r="H8" s="18" t="s">
        <v>21</v>
      </c>
      <c r="I8" s="20">
        <v>5.0</v>
      </c>
      <c r="J8" s="24">
        <v>44743.0</v>
      </c>
      <c r="K8" s="19" t="s">
        <v>22</v>
      </c>
      <c r="L8" s="15" t="s">
        <v>23</v>
      </c>
      <c r="M8" s="15" t="s">
        <v>42</v>
      </c>
      <c r="N8" s="15" t="s">
        <v>43</v>
      </c>
      <c r="O8" s="15" t="s">
        <v>44</v>
      </c>
    </row>
    <row r="9" ht="80.25" customHeight="1">
      <c r="B9" s="14" t="s">
        <v>45</v>
      </c>
      <c r="C9" s="15"/>
      <c r="D9" s="19"/>
      <c r="E9" s="19"/>
      <c r="F9" s="25"/>
      <c r="G9" s="26"/>
      <c r="H9" s="26"/>
      <c r="I9" s="19"/>
      <c r="J9" s="12"/>
      <c r="K9" s="19"/>
      <c r="L9" s="19"/>
      <c r="M9" s="19"/>
      <c r="N9" s="19"/>
      <c r="O9" s="19"/>
    </row>
    <row r="10" ht="152.25" customHeight="1">
      <c r="B10" s="14" t="s">
        <v>46</v>
      </c>
      <c r="C10" s="27"/>
      <c r="D10" s="28"/>
      <c r="E10" s="28"/>
      <c r="F10" s="19"/>
      <c r="G10" s="29"/>
      <c r="H10" s="26"/>
      <c r="I10" s="13"/>
      <c r="J10" s="12"/>
      <c r="K10" s="19"/>
      <c r="L10" s="19"/>
      <c r="M10" s="19"/>
      <c r="N10" s="19"/>
      <c r="O10" s="30"/>
    </row>
    <row r="11" ht="89.25" customHeight="1">
      <c r="B11" s="14" t="s">
        <v>47</v>
      </c>
      <c r="C11" s="19" t="s">
        <v>48</v>
      </c>
      <c r="D11" s="19" t="s">
        <v>49</v>
      </c>
      <c r="E11" s="19" t="s">
        <v>50</v>
      </c>
      <c r="F11" s="19" t="s">
        <v>40</v>
      </c>
      <c r="G11" s="26" t="s">
        <v>51</v>
      </c>
      <c r="H11" s="26" t="s">
        <v>52</v>
      </c>
      <c r="I11" s="19">
        <v>2.0</v>
      </c>
      <c r="J11" s="12">
        <v>44736.0</v>
      </c>
      <c r="K11" s="19" t="s">
        <v>22</v>
      </c>
      <c r="L11" s="19" t="s">
        <v>53</v>
      </c>
      <c r="M11" s="19" t="s">
        <v>54</v>
      </c>
      <c r="N11" s="31"/>
      <c r="O11" s="19" t="s">
        <v>55</v>
      </c>
    </row>
    <row r="12" ht="102.75" customHeight="1">
      <c r="B12" s="14" t="s">
        <v>56</v>
      </c>
      <c r="C12" s="27" t="s">
        <v>57</v>
      </c>
      <c r="D12" s="28" t="s">
        <v>58</v>
      </c>
      <c r="E12" s="28" t="s">
        <v>59</v>
      </c>
      <c r="F12" s="19" t="s">
        <v>40</v>
      </c>
      <c r="G12" s="29" t="s">
        <v>60</v>
      </c>
      <c r="H12" s="26" t="s">
        <v>52</v>
      </c>
      <c r="I12" s="19">
        <v>2.0</v>
      </c>
      <c r="J12" s="12">
        <v>44736.0</v>
      </c>
      <c r="K12" s="19" t="s">
        <v>22</v>
      </c>
      <c r="L12" s="19" t="s">
        <v>53</v>
      </c>
      <c r="M12" s="19" t="s">
        <v>61</v>
      </c>
      <c r="N12" s="12"/>
      <c r="O12" s="30" t="s">
        <v>62</v>
      </c>
    </row>
    <row r="13" ht="39.75" customHeight="1">
      <c r="B13" s="32" t="s">
        <v>63</v>
      </c>
      <c r="C13" s="26"/>
      <c r="D13" s="26"/>
      <c r="E13" s="26"/>
      <c r="F13" s="26"/>
      <c r="G13" s="26"/>
      <c r="H13" s="26"/>
      <c r="I13" s="19"/>
      <c r="J13" s="12"/>
      <c r="K13" s="19"/>
      <c r="L13" s="19"/>
      <c r="M13" s="12"/>
      <c r="N13" s="12"/>
      <c r="O13" s="12"/>
    </row>
    <row r="14" ht="39.75" customHeight="1">
      <c r="B14" s="32" t="s">
        <v>64</v>
      </c>
      <c r="C14" s="26"/>
      <c r="D14" s="26"/>
      <c r="E14" s="26"/>
      <c r="F14" s="26"/>
      <c r="G14" s="26"/>
      <c r="H14" s="26"/>
      <c r="I14" s="19"/>
      <c r="J14" s="12"/>
      <c r="K14" s="19"/>
      <c r="L14" s="19"/>
      <c r="M14" s="26"/>
      <c r="N14" s="26"/>
      <c r="O14" s="26"/>
    </row>
    <row r="15" ht="39.75" customHeight="1">
      <c r="B15" s="32" t="s">
        <v>65</v>
      </c>
      <c r="C15" s="26"/>
      <c r="D15" s="26"/>
      <c r="E15" s="26"/>
      <c r="F15" s="26"/>
      <c r="G15" s="26"/>
      <c r="H15" s="26"/>
      <c r="I15" s="19"/>
      <c r="J15" s="12"/>
      <c r="K15" s="19"/>
      <c r="L15" s="19"/>
      <c r="M15" s="26"/>
      <c r="N15" s="26"/>
      <c r="O15" s="26"/>
    </row>
    <row r="16" ht="39.75" customHeight="1">
      <c r="B16" s="32" t="s">
        <v>66</v>
      </c>
      <c r="C16" s="26"/>
      <c r="D16" s="26"/>
      <c r="E16" s="26"/>
      <c r="F16" s="26"/>
      <c r="G16" s="26"/>
      <c r="H16" s="26"/>
      <c r="I16" s="19"/>
      <c r="J16" s="12"/>
      <c r="K16" s="19"/>
      <c r="L16" s="19"/>
      <c r="M16" s="26"/>
      <c r="N16" s="26"/>
      <c r="O16" s="26"/>
    </row>
    <row r="17" ht="39.75" customHeight="1">
      <c r="B17" s="32" t="s">
        <v>67</v>
      </c>
      <c r="C17" s="26"/>
      <c r="D17" s="26"/>
      <c r="E17" s="26"/>
      <c r="F17" s="26"/>
      <c r="G17" s="26"/>
      <c r="H17" s="26"/>
      <c r="I17" s="19"/>
      <c r="J17" s="12"/>
      <c r="K17" s="19"/>
      <c r="L17" s="19"/>
      <c r="M17" s="26"/>
      <c r="N17" s="26"/>
      <c r="O17" s="26"/>
    </row>
    <row r="18" ht="39.75" customHeight="1">
      <c r="B18" s="32" t="s">
        <v>68</v>
      </c>
      <c r="C18" s="26"/>
      <c r="D18" s="26"/>
      <c r="E18" s="26"/>
      <c r="F18" s="26"/>
      <c r="G18" s="26"/>
      <c r="H18" s="26"/>
      <c r="I18" s="19"/>
      <c r="J18" s="12"/>
      <c r="K18" s="19"/>
      <c r="L18" s="19"/>
      <c r="M18" s="26"/>
      <c r="N18" s="26"/>
      <c r="O18" s="26"/>
    </row>
    <row r="19" ht="39.75" customHeight="1">
      <c r="B19" s="32" t="s">
        <v>69</v>
      </c>
      <c r="C19" s="26"/>
      <c r="D19" s="26"/>
      <c r="E19" s="26"/>
      <c r="F19" s="26"/>
      <c r="G19" s="26"/>
      <c r="H19" s="26"/>
      <c r="I19" s="19"/>
      <c r="J19" s="12"/>
      <c r="K19" s="19"/>
      <c r="L19" s="19"/>
      <c r="M19" s="26"/>
      <c r="N19" s="26"/>
      <c r="O19" s="26"/>
    </row>
    <row r="20" ht="39.75" customHeight="1">
      <c r="B20" s="32" t="s">
        <v>70</v>
      </c>
      <c r="C20" s="26"/>
      <c r="D20" s="26"/>
      <c r="E20" s="26"/>
      <c r="F20" s="26"/>
      <c r="G20" s="26"/>
      <c r="H20" s="26"/>
      <c r="I20" s="19"/>
      <c r="J20" s="12"/>
      <c r="K20" s="19"/>
      <c r="L20" s="19"/>
      <c r="M20" s="26"/>
      <c r="N20" s="26"/>
      <c r="O20" s="26"/>
    </row>
    <row r="21" ht="19.5" customHeight="1">
      <c r="I21" s="3"/>
      <c r="J21" s="3"/>
      <c r="K21" s="33"/>
      <c r="L21" s="3"/>
    </row>
    <row r="22" ht="19.5" customHeight="1">
      <c r="I22" s="1"/>
      <c r="J22" s="1"/>
      <c r="K22" s="2"/>
      <c r="L22" s="3"/>
    </row>
    <row r="23" ht="19.5" customHeight="1">
      <c r="I23" s="1"/>
      <c r="J23" s="1"/>
      <c r="K23" s="2"/>
      <c r="L23" s="3"/>
    </row>
    <row r="24" ht="19.5" customHeight="1">
      <c r="I24" s="1"/>
      <c r="J24" s="1"/>
      <c r="K24" s="2"/>
      <c r="L24" s="3"/>
    </row>
    <row r="25" ht="19.5" customHeight="1">
      <c r="I25" s="1"/>
      <c r="J25" s="1"/>
      <c r="K25" s="34"/>
      <c r="L25" s="3"/>
    </row>
    <row r="26" ht="19.5" customHeight="1">
      <c r="I26" s="1"/>
      <c r="J26" s="1"/>
      <c r="K26" s="34"/>
      <c r="L26" s="3"/>
    </row>
    <row r="27" ht="19.5" customHeight="1">
      <c r="I27" s="1"/>
      <c r="J27" s="1"/>
      <c r="K27" s="2"/>
      <c r="L27" s="3"/>
    </row>
    <row r="28" ht="19.5" customHeight="1">
      <c r="I28" s="1"/>
      <c r="J28" s="1"/>
      <c r="K28" s="2"/>
      <c r="L28" s="3"/>
    </row>
    <row r="29" ht="19.5" customHeight="1">
      <c r="I29" s="1"/>
      <c r="J29" s="1"/>
      <c r="K29" s="2"/>
      <c r="L29" s="3"/>
    </row>
    <row r="30" ht="19.5" customHeight="1">
      <c r="I30" s="1"/>
      <c r="J30" s="1"/>
      <c r="K30" s="2" t="s">
        <v>22</v>
      </c>
      <c r="L30" s="1" t="s">
        <v>53</v>
      </c>
      <c r="M30" s="5"/>
    </row>
    <row r="31" ht="19.5" customHeight="1">
      <c r="I31" s="1"/>
      <c r="J31" s="1"/>
      <c r="K31" s="2" t="s">
        <v>71</v>
      </c>
      <c r="L31" s="1" t="s">
        <v>72</v>
      </c>
      <c r="M31" s="5"/>
    </row>
    <row r="32" ht="19.5" customHeight="1">
      <c r="I32" s="1"/>
      <c r="J32" s="1"/>
      <c r="K32" s="2" t="s">
        <v>73</v>
      </c>
      <c r="L32" s="1" t="s">
        <v>23</v>
      </c>
      <c r="M32" s="5"/>
    </row>
    <row r="33" ht="19.5" customHeight="1">
      <c r="I33" s="1"/>
      <c r="J33" s="1"/>
      <c r="K33" s="2"/>
      <c r="L33" s="1" t="s">
        <v>74</v>
      </c>
      <c r="M33" s="5"/>
    </row>
    <row r="34" ht="19.5" customHeight="1">
      <c r="I34" s="1"/>
      <c r="J34" s="1"/>
      <c r="K34" s="2"/>
      <c r="L34" s="3"/>
    </row>
    <row r="35" ht="19.5" customHeight="1">
      <c r="I35" s="1"/>
      <c r="J35" s="1"/>
      <c r="K35" s="2"/>
      <c r="L35" s="3"/>
    </row>
    <row r="36" ht="15.75" customHeight="1">
      <c r="I36" s="1"/>
      <c r="J36" s="1"/>
      <c r="K36" s="2"/>
      <c r="L36" s="3"/>
    </row>
    <row r="37" ht="15.75" customHeight="1">
      <c r="I37" s="1"/>
      <c r="J37" s="1"/>
      <c r="K37" s="2"/>
      <c r="L37" s="3"/>
    </row>
    <row r="38" ht="15.75" customHeight="1">
      <c r="I38" s="1"/>
      <c r="J38" s="1"/>
      <c r="K38" s="2"/>
      <c r="L38" s="3"/>
    </row>
    <row r="39" ht="15.75" customHeight="1">
      <c r="I39" s="1"/>
      <c r="J39" s="1"/>
      <c r="K39" s="2"/>
      <c r="L39" s="3"/>
    </row>
    <row r="40" ht="15.75" customHeight="1">
      <c r="I40" s="1"/>
      <c r="J40" s="1"/>
      <c r="K40" s="2"/>
      <c r="L40" s="3"/>
    </row>
    <row r="41" ht="15.75" customHeight="1">
      <c r="I41" s="1"/>
      <c r="J41" s="1"/>
      <c r="K41" s="2"/>
      <c r="L41" s="3"/>
    </row>
    <row r="42" ht="15.75" customHeight="1">
      <c r="I42" s="1"/>
      <c r="J42" s="1"/>
      <c r="K42" s="2"/>
      <c r="L42" s="3"/>
    </row>
    <row r="43" ht="15.75" customHeight="1">
      <c r="I43" s="1"/>
      <c r="J43" s="1"/>
      <c r="K43" s="2"/>
      <c r="L43" s="3"/>
    </row>
    <row r="44" ht="15.75" customHeight="1">
      <c r="I44" s="1"/>
      <c r="J44" s="1"/>
      <c r="K44" s="2"/>
      <c r="L44" s="3"/>
    </row>
    <row r="45" ht="15.75" customHeight="1">
      <c r="I45" s="1"/>
      <c r="J45" s="1"/>
      <c r="K45" s="2"/>
      <c r="L45" s="3"/>
    </row>
    <row r="46" ht="15.75" customHeight="1">
      <c r="I46" s="1"/>
      <c r="J46" s="1"/>
      <c r="K46" s="2"/>
      <c r="L46" s="3"/>
    </row>
    <row r="47" ht="15.75" customHeight="1">
      <c r="I47" s="1"/>
      <c r="J47" s="1"/>
      <c r="K47" s="2"/>
      <c r="L47" s="3"/>
    </row>
    <row r="48" ht="15.75" customHeight="1">
      <c r="I48" s="1"/>
      <c r="J48" s="1"/>
      <c r="K48" s="2"/>
      <c r="L48" s="3"/>
    </row>
    <row r="49" ht="15.75" customHeight="1">
      <c r="I49" s="1"/>
      <c r="J49" s="1"/>
      <c r="K49" s="2"/>
      <c r="L49" s="3"/>
    </row>
    <row r="50" ht="15.75" customHeight="1">
      <c r="I50" s="1"/>
      <c r="J50" s="1"/>
      <c r="K50" s="2"/>
      <c r="L50" s="3"/>
    </row>
    <row r="51" ht="15.75" customHeight="1">
      <c r="I51" s="1"/>
      <c r="J51" s="1"/>
      <c r="K51" s="2"/>
      <c r="L51" s="3"/>
    </row>
    <row r="52" ht="15.75" customHeight="1">
      <c r="I52" s="1"/>
      <c r="J52" s="1"/>
      <c r="K52" s="2"/>
      <c r="L52" s="3"/>
    </row>
    <row r="53" ht="15.75" customHeight="1">
      <c r="I53" s="1"/>
      <c r="J53" s="1"/>
      <c r="K53" s="2"/>
      <c r="L53" s="3"/>
    </row>
    <row r="54" ht="15.75" customHeight="1">
      <c r="I54" s="1"/>
      <c r="J54" s="1"/>
      <c r="K54" s="2"/>
      <c r="L54" s="3"/>
    </row>
    <row r="55" ht="15.75" customHeight="1">
      <c r="I55" s="1"/>
      <c r="J55" s="1"/>
      <c r="K55" s="2"/>
      <c r="L55" s="3"/>
    </row>
    <row r="56" ht="15.75" customHeight="1">
      <c r="I56" s="1"/>
      <c r="J56" s="1"/>
      <c r="K56" s="2"/>
      <c r="L56" s="3"/>
    </row>
    <row r="57" ht="15.75" customHeight="1">
      <c r="I57" s="1"/>
      <c r="J57" s="1"/>
      <c r="K57" s="2"/>
      <c r="L57" s="3"/>
    </row>
    <row r="58" ht="15.75" customHeight="1">
      <c r="I58" s="1"/>
      <c r="J58" s="1"/>
      <c r="K58" s="2"/>
      <c r="L58" s="3"/>
    </row>
    <row r="59" ht="15.75" customHeight="1">
      <c r="I59" s="1"/>
      <c r="J59" s="1"/>
      <c r="K59" s="2"/>
      <c r="L59" s="3"/>
    </row>
    <row r="60" ht="15.75" customHeight="1">
      <c r="I60" s="1"/>
      <c r="J60" s="1"/>
      <c r="K60" s="2"/>
      <c r="L60" s="3"/>
    </row>
    <row r="61" ht="15.75" customHeight="1">
      <c r="I61" s="1"/>
      <c r="J61" s="1"/>
      <c r="K61" s="2"/>
      <c r="L61" s="3"/>
    </row>
    <row r="62" ht="15.75" customHeight="1">
      <c r="I62" s="1"/>
      <c r="J62" s="1"/>
      <c r="K62" s="2"/>
      <c r="L62" s="3"/>
    </row>
    <row r="63" ht="15.75" customHeight="1">
      <c r="I63" s="1"/>
      <c r="J63" s="1"/>
      <c r="K63" s="2"/>
      <c r="L63" s="3"/>
    </row>
    <row r="64" ht="15.75" customHeight="1">
      <c r="I64" s="1"/>
      <c r="J64" s="1"/>
      <c r="K64" s="2"/>
      <c r="L64" s="3"/>
    </row>
    <row r="65" ht="15.75" customHeight="1">
      <c r="I65" s="1"/>
      <c r="J65" s="1"/>
      <c r="K65" s="2"/>
      <c r="L65" s="3"/>
    </row>
    <row r="66" ht="15.75" customHeight="1">
      <c r="I66" s="1"/>
      <c r="J66" s="1"/>
      <c r="K66" s="2"/>
      <c r="L66" s="3"/>
    </row>
    <row r="67" ht="15.75" customHeight="1">
      <c r="I67" s="1"/>
      <c r="J67" s="1"/>
      <c r="K67" s="2"/>
      <c r="L67" s="3"/>
    </row>
    <row r="68" ht="15.75" customHeight="1">
      <c r="I68" s="1"/>
      <c r="J68" s="1"/>
      <c r="K68" s="2"/>
      <c r="L68" s="3"/>
    </row>
    <row r="69" ht="15.75" customHeight="1">
      <c r="I69" s="1"/>
      <c r="J69" s="1"/>
      <c r="K69" s="2"/>
      <c r="L69" s="3"/>
    </row>
    <row r="70" ht="15.75" customHeight="1">
      <c r="I70" s="1"/>
      <c r="J70" s="1"/>
      <c r="K70" s="2"/>
      <c r="L70" s="3"/>
    </row>
    <row r="71" ht="15.75" customHeight="1">
      <c r="I71" s="1"/>
      <c r="J71" s="1"/>
      <c r="K71" s="2"/>
      <c r="L71" s="3"/>
    </row>
    <row r="72" ht="15.75" customHeight="1">
      <c r="I72" s="1"/>
      <c r="J72" s="1"/>
      <c r="K72" s="2"/>
      <c r="L72" s="3"/>
    </row>
    <row r="73" ht="15.75" customHeight="1">
      <c r="I73" s="1"/>
      <c r="J73" s="1"/>
      <c r="K73" s="2"/>
      <c r="L73" s="3"/>
    </row>
    <row r="74" ht="15.75" customHeight="1">
      <c r="I74" s="1"/>
      <c r="J74" s="1"/>
      <c r="K74" s="2"/>
      <c r="L74" s="3"/>
    </row>
    <row r="75" ht="15.75" customHeight="1">
      <c r="I75" s="1"/>
      <c r="J75" s="1"/>
      <c r="K75" s="2"/>
      <c r="L75" s="3"/>
    </row>
    <row r="76" ht="15.75" customHeight="1">
      <c r="I76" s="1"/>
      <c r="J76" s="1"/>
      <c r="K76" s="2"/>
      <c r="L76" s="3"/>
    </row>
    <row r="77" ht="15.75" customHeight="1">
      <c r="I77" s="1"/>
      <c r="J77" s="1"/>
      <c r="K77" s="2"/>
      <c r="L77" s="3"/>
    </row>
    <row r="78" ht="15.75" customHeight="1">
      <c r="I78" s="1"/>
      <c r="J78" s="1"/>
      <c r="K78" s="2"/>
      <c r="L78" s="3"/>
    </row>
    <row r="79" ht="15.75" customHeight="1">
      <c r="I79" s="1"/>
      <c r="J79" s="1"/>
      <c r="K79" s="2"/>
      <c r="L79" s="3"/>
    </row>
    <row r="80" ht="15.75" customHeight="1">
      <c r="I80" s="1"/>
      <c r="J80" s="1"/>
      <c r="K80" s="2"/>
      <c r="L80" s="3"/>
    </row>
    <row r="81" ht="15.75" customHeight="1">
      <c r="I81" s="1"/>
      <c r="J81" s="1"/>
      <c r="K81" s="2"/>
      <c r="L81" s="3"/>
    </row>
    <row r="82" ht="15.75" customHeight="1">
      <c r="I82" s="1"/>
      <c r="J82" s="1"/>
      <c r="K82" s="2"/>
      <c r="L82" s="3"/>
    </row>
    <row r="83" ht="15.75" customHeight="1">
      <c r="I83" s="1"/>
      <c r="J83" s="1"/>
      <c r="K83" s="2"/>
      <c r="L83" s="3"/>
    </row>
    <row r="84" ht="15.75" customHeight="1">
      <c r="I84" s="1"/>
      <c r="J84" s="1"/>
      <c r="K84" s="2"/>
      <c r="L84" s="3"/>
    </row>
    <row r="85" ht="15.75" customHeight="1">
      <c r="I85" s="1"/>
      <c r="J85" s="1"/>
      <c r="K85" s="2"/>
      <c r="L85" s="3"/>
    </row>
    <row r="86" ht="15.75" customHeight="1">
      <c r="I86" s="1"/>
      <c r="J86" s="1"/>
      <c r="K86" s="2"/>
      <c r="L86" s="3"/>
    </row>
    <row r="87" ht="15.75" customHeight="1">
      <c r="I87" s="1"/>
      <c r="J87" s="1"/>
      <c r="K87" s="2"/>
      <c r="L87" s="3"/>
    </row>
    <row r="88" ht="15.75" customHeight="1">
      <c r="I88" s="1"/>
      <c r="J88" s="1"/>
      <c r="K88" s="2"/>
      <c r="L88" s="3"/>
    </row>
    <row r="89" ht="15.75" customHeight="1">
      <c r="I89" s="1"/>
      <c r="J89" s="1"/>
      <c r="K89" s="2"/>
      <c r="L89" s="3"/>
    </row>
    <row r="90" ht="15.75" customHeight="1">
      <c r="I90" s="1"/>
      <c r="J90" s="1"/>
      <c r="K90" s="2"/>
      <c r="L90" s="3"/>
    </row>
    <row r="91" ht="15.75" customHeight="1">
      <c r="I91" s="1"/>
      <c r="J91" s="1"/>
      <c r="K91" s="2"/>
      <c r="L91" s="3"/>
    </row>
    <row r="92" ht="15.75" customHeight="1">
      <c r="I92" s="1"/>
      <c r="J92" s="1"/>
      <c r="K92" s="2"/>
      <c r="L92" s="3"/>
    </row>
    <row r="93" ht="15.75" customHeight="1">
      <c r="I93" s="1"/>
      <c r="J93" s="1"/>
      <c r="K93" s="2"/>
      <c r="L93" s="3"/>
    </row>
    <row r="94" ht="15.75" customHeight="1">
      <c r="I94" s="1"/>
      <c r="J94" s="1"/>
      <c r="K94" s="2"/>
      <c r="L94" s="3"/>
    </row>
    <row r="95" ht="15.75" customHeight="1">
      <c r="I95" s="1"/>
      <c r="J95" s="1"/>
      <c r="K95" s="2"/>
      <c r="L95" s="3"/>
    </row>
    <row r="96" ht="15.75" customHeight="1">
      <c r="I96" s="1"/>
      <c r="J96" s="1"/>
      <c r="K96" s="2"/>
      <c r="L96" s="3"/>
    </row>
    <row r="97" ht="15.75" customHeight="1">
      <c r="I97" s="1"/>
      <c r="J97" s="1"/>
      <c r="K97" s="2"/>
      <c r="L97" s="3"/>
    </row>
    <row r="98" ht="15.75" customHeight="1">
      <c r="I98" s="1"/>
      <c r="J98" s="1"/>
      <c r="K98" s="2"/>
      <c r="L98" s="3"/>
    </row>
    <row r="99" ht="15.75" customHeight="1">
      <c r="I99" s="1"/>
      <c r="J99" s="1"/>
      <c r="K99" s="2"/>
      <c r="L99" s="3"/>
    </row>
    <row r="100" ht="15.75" customHeight="1">
      <c r="I100" s="1"/>
      <c r="J100" s="1"/>
      <c r="K100" s="2"/>
      <c r="L100" s="3"/>
    </row>
    <row r="101" ht="15.75" customHeight="1">
      <c r="I101" s="1"/>
      <c r="J101" s="1"/>
      <c r="K101" s="2"/>
      <c r="L101" s="3"/>
    </row>
    <row r="102" ht="15.75" customHeight="1">
      <c r="I102" s="1"/>
      <c r="J102" s="1"/>
      <c r="K102" s="2"/>
      <c r="L102" s="3"/>
    </row>
    <row r="103" ht="15.75" customHeight="1">
      <c r="I103" s="1"/>
      <c r="J103" s="1"/>
      <c r="K103" s="2"/>
      <c r="L103" s="3"/>
    </row>
    <row r="104" ht="15.75" customHeight="1">
      <c r="I104" s="1"/>
      <c r="J104" s="1"/>
      <c r="K104" s="2"/>
      <c r="L104" s="3"/>
    </row>
    <row r="105" ht="15.75" customHeight="1">
      <c r="I105" s="1"/>
      <c r="J105" s="1"/>
      <c r="K105" s="2"/>
      <c r="L105" s="3"/>
    </row>
    <row r="106" ht="15.75" customHeight="1">
      <c r="I106" s="1"/>
      <c r="J106" s="1"/>
      <c r="K106" s="2"/>
      <c r="L106" s="3"/>
    </row>
    <row r="107" ht="15.75" customHeight="1">
      <c r="I107" s="1"/>
      <c r="J107" s="1"/>
      <c r="K107" s="2"/>
      <c r="L107" s="3"/>
    </row>
    <row r="108" ht="15.75" customHeight="1">
      <c r="I108" s="1"/>
      <c r="J108" s="1"/>
      <c r="K108" s="2"/>
      <c r="L108" s="3"/>
    </row>
    <row r="109" ht="15.75" customHeight="1">
      <c r="I109" s="1"/>
      <c r="J109" s="1"/>
      <c r="K109" s="2"/>
      <c r="L109" s="3"/>
    </row>
    <row r="110" ht="15.75" customHeight="1">
      <c r="I110" s="1"/>
      <c r="J110" s="1"/>
      <c r="K110" s="2"/>
      <c r="L110" s="3"/>
    </row>
    <row r="111" ht="15.75" customHeight="1">
      <c r="I111" s="1"/>
      <c r="J111" s="1"/>
      <c r="K111" s="2"/>
      <c r="L111" s="3"/>
    </row>
    <row r="112" ht="15.75" customHeight="1">
      <c r="I112" s="1"/>
      <c r="J112" s="1"/>
      <c r="K112" s="2"/>
      <c r="L112" s="3"/>
    </row>
    <row r="113" ht="15.75" customHeight="1">
      <c r="I113" s="1"/>
      <c r="J113" s="1"/>
      <c r="K113" s="2"/>
      <c r="L113" s="3"/>
    </row>
    <row r="114" ht="15.75" customHeight="1">
      <c r="I114" s="1"/>
      <c r="J114" s="1"/>
      <c r="K114" s="2"/>
      <c r="L114" s="3"/>
    </row>
    <row r="115" ht="15.75" customHeight="1">
      <c r="I115" s="1"/>
      <c r="J115" s="1"/>
      <c r="K115" s="2"/>
      <c r="L115" s="3"/>
    </row>
    <row r="116" ht="15.75" customHeight="1">
      <c r="I116" s="1"/>
      <c r="J116" s="1"/>
      <c r="K116" s="2"/>
      <c r="L116" s="3"/>
    </row>
    <row r="117" ht="15.75" customHeight="1">
      <c r="I117" s="1"/>
      <c r="J117" s="1"/>
      <c r="K117" s="2"/>
      <c r="L117" s="3"/>
    </row>
    <row r="118" ht="15.75" customHeight="1">
      <c r="I118" s="1"/>
      <c r="J118" s="1"/>
      <c r="K118" s="2"/>
      <c r="L118" s="3"/>
    </row>
    <row r="119" ht="15.75" customHeight="1">
      <c r="I119" s="1"/>
      <c r="J119" s="1"/>
      <c r="K119" s="2"/>
      <c r="L119" s="3"/>
    </row>
    <row r="120" ht="15.75" customHeight="1">
      <c r="I120" s="1"/>
      <c r="J120" s="1"/>
      <c r="K120" s="2"/>
      <c r="L120" s="3"/>
    </row>
    <row r="121" ht="15.75" customHeight="1">
      <c r="I121" s="1"/>
      <c r="J121" s="1"/>
      <c r="K121" s="2"/>
      <c r="L121" s="3"/>
    </row>
    <row r="122" ht="15.75" customHeight="1">
      <c r="I122" s="1"/>
      <c r="J122" s="1"/>
      <c r="K122" s="2"/>
      <c r="L122" s="3"/>
    </row>
    <row r="123" ht="15.75" customHeight="1">
      <c r="I123" s="1"/>
      <c r="J123" s="1"/>
      <c r="K123" s="2"/>
      <c r="L123" s="3"/>
    </row>
    <row r="124" ht="15.75" customHeight="1">
      <c r="I124" s="1"/>
      <c r="J124" s="1"/>
      <c r="K124" s="2"/>
      <c r="L124" s="3"/>
    </row>
    <row r="125" ht="15.75" customHeight="1">
      <c r="I125" s="1"/>
      <c r="J125" s="1"/>
      <c r="K125" s="2"/>
      <c r="L125" s="3"/>
    </row>
    <row r="126" ht="15.75" customHeight="1">
      <c r="I126" s="1"/>
      <c r="J126" s="1"/>
      <c r="K126" s="2"/>
      <c r="L126" s="3"/>
    </row>
    <row r="127" ht="15.75" customHeight="1">
      <c r="I127" s="1"/>
      <c r="J127" s="1"/>
      <c r="K127" s="2"/>
      <c r="L127" s="3"/>
    </row>
    <row r="128" ht="15.75" customHeight="1">
      <c r="I128" s="1"/>
      <c r="J128" s="1"/>
      <c r="K128" s="2"/>
      <c r="L128" s="3"/>
    </row>
    <row r="129" ht="15.75" customHeight="1">
      <c r="I129" s="1"/>
      <c r="J129" s="1"/>
      <c r="K129" s="2"/>
      <c r="L129" s="3"/>
    </row>
    <row r="130" ht="15.75" customHeight="1">
      <c r="I130" s="1"/>
      <c r="J130" s="1"/>
      <c r="K130" s="2"/>
      <c r="L130" s="3"/>
    </row>
    <row r="131" ht="15.75" customHeight="1">
      <c r="I131" s="1"/>
      <c r="J131" s="1"/>
      <c r="K131" s="2"/>
      <c r="L131" s="3"/>
    </row>
    <row r="132" ht="15.75" customHeight="1">
      <c r="I132" s="1"/>
      <c r="J132" s="1"/>
      <c r="K132" s="2"/>
      <c r="L132" s="3"/>
    </row>
    <row r="133" ht="15.75" customHeight="1">
      <c r="I133" s="1"/>
      <c r="J133" s="1"/>
      <c r="K133" s="2"/>
      <c r="L133" s="3"/>
    </row>
    <row r="134" ht="15.75" customHeight="1">
      <c r="I134" s="1"/>
      <c r="J134" s="1"/>
      <c r="K134" s="2"/>
      <c r="L134" s="3"/>
    </row>
    <row r="135" ht="15.75" customHeight="1">
      <c r="I135" s="1"/>
      <c r="J135" s="1"/>
      <c r="K135" s="2"/>
      <c r="L135" s="3"/>
    </row>
    <row r="136" ht="15.75" customHeight="1">
      <c r="I136" s="1"/>
      <c r="J136" s="1"/>
      <c r="K136" s="2"/>
      <c r="L136" s="3"/>
    </row>
    <row r="137" ht="15.75" customHeight="1">
      <c r="I137" s="1"/>
      <c r="J137" s="1"/>
      <c r="K137" s="2"/>
      <c r="L137" s="3"/>
    </row>
    <row r="138" ht="15.75" customHeight="1">
      <c r="I138" s="1"/>
      <c r="J138" s="1"/>
      <c r="K138" s="2"/>
      <c r="L138" s="3"/>
    </row>
    <row r="139" ht="15.75" customHeight="1">
      <c r="I139" s="1"/>
      <c r="J139" s="1"/>
      <c r="K139" s="2"/>
      <c r="L139" s="3"/>
    </row>
    <row r="140" ht="15.75" customHeight="1">
      <c r="I140" s="1"/>
      <c r="J140" s="1"/>
      <c r="K140" s="2"/>
      <c r="L140" s="3"/>
    </row>
    <row r="141" ht="15.75" customHeight="1">
      <c r="I141" s="1"/>
      <c r="J141" s="1"/>
      <c r="K141" s="2"/>
      <c r="L141" s="3"/>
    </row>
    <row r="142" ht="15.75" customHeight="1">
      <c r="I142" s="1"/>
      <c r="J142" s="1"/>
      <c r="K142" s="2"/>
      <c r="L142" s="3"/>
    </row>
    <row r="143" ht="15.75" customHeight="1">
      <c r="I143" s="1"/>
      <c r="J143" s="1"/>
      <c r="K143" s="2"/>
      <c r="L143" s="3"/>
    </row>
    <row r="144" ht="15.75" customHeight="1">
      <c r="I144" s="1"/>
      <c r="J144" s="1"/>
      <c r="K144" s="2"/>
      <c r="L144" s="3"/>
    </row>
    <row r="145" ht="15.75" customHeight="1">
      <c r="I145" s="1"/>
      <c r="J145" s="1"/>
      <c r="K145" s="2"/>
      <c r="L145" s="3"/>
    </row>
    <row r="146" ht="15.75" customHeight="1">
      <c r="I146" s="1"/>
      <c r="J146" s="1"/>
      <c r="K146" s="2"/>
      <c r="L146" s="3"/>
    </row>
    <row r="147" ht="15.75" customHeight="1">
      <c r="I147" s="1"/>
      <c r="J147" s="1"/>
      <c r="K147" s="2"/>
      <c r="L147" s="3"/>
    </row>
    <row r="148" ht="15.75" customHeight="1">
      <c r="I148" s="1"/>
      <c r="J148" s="1"/>
      <c r="K148" s="2"/>
      <c r="L148" s="3"/>
    </row>
    <row r="149" ht="15.75" customHeight="1">
      <c r="I149" s="1"/>
      <c r="J149" s="1"/>
      <c r="K149" s="2"/>
      <c r="L149" s="3"/>
    </row>
    <row r="150" ht="15.75" customHeight="1">
      <c r="I150" s="1"/>
      <c r="J150" s="1"/>
      <c r="K150" s="2"/>
      <c r="L150" s="3"/>
    </row>
    <row r="151" ht="15.75" customHeight="1">
      <c r="I151" s="1"/>
      <c r="J151" s="1"/>
      <c r="K151" s="2"/>
      <c r="L151" s="3"/>
    </row>
    <row r="152" ht="15.75" customHeight="1">
      <c r="I152" s="1"/>
      <c r="J152" s="1"/>
      <c r="K152" s="2"/>
      <c r="L152" s="3"/>
    </row>
    <row r="153" ht="15.75" customHeight="1">
      <c r="I153" s="1"/>
      <c r="J153" s="1"/>
      <c r="K153" s="2"/>
      <c r="L153" s="3"/>
    </row>
    <row r="154" ht="15.75" customHeight="1">
      <c r="I154" s="1"/>
      <c r="J154" s="1"/>
      <c r="K154" s="2"/>
      <c r="L154" s="3"/>
    </row>
    <row r="155" ht="15.75" customHeight="1">
      <c r="I155" s="1"/>
      <c r="J155" s="1"/>
      <c r="K155" s="2"/>
      <c r="L155" s="3"/>
    </row>
    <row r="156" ht="15.75" customHeight="1">
      <c r="I156" s="1"/>
      <c r="J156" s="1"/>
      <c r="K156" s="2"/>
      <c r="L156" s="3"/>
    </row>
    <row r="157" ht="15.75" customHeight="1">
      <c r="I157" s="1"/>
      <c r="J157" s="1"/>
      <c r="K157" s="2"/>
      <c r="L157" s="3"/>
    </row>
    <row r="158" ht="15.75" customHeight="1">
      <c r="I158" s="1"/>
      <c r="J158" s="1"/>
      <c r="K158" s="2"/>
      <c r="L158" s="3"/>
    </row>
    <row r="159" ht="15.75" customHeight="1">
      <c r="I159" s="1"/>
      <c r="J159" s="1"/>
      <c r="K159" s="2"/>
      <c r="L159" s="3"/>
    </row>
    <row r="160" ht="15.75" customHeight="1">
      <c r="I160" s="1"/>
      <c r="J160" s="1"/>
      <c r="K160" s="2"/>
      <c r="L160" s="3"/>
    </row>
    <row r="161" ht="15.75" customHeight="1">
      <c r="I161" s="1"/>
      <c r="J161" s="1"/>
      <c r="K161" s="2"/>
      <c r="L161" s="3"/>
    </row>
    <row r="162" ht="15.75" customHeight="1">
      <c r="I162" s="1"/>
      <c r="J162" s="1"/>
      <c r="K162" s="2"/>
      <c r="L162" s="3"/>
    </row>
    <row r="163" ht="15.75" customHeight="1">
      <c r="I163" s="1"/>
      <c r="J163" s="1"/>
      <c r="K163" s="2"/>
      <c r="L163" s="3"/>
    </row>
    <row r="164" ht="15.75" customHeight="1">
      <c r="I164" s="1"/>
      <c r="J164" s="1"/>
      <c r="K164" s="2"/>
      <c r="L164" s="3"/>
    </row>
    <row r="165" ht="15.75" customHeight="1">
      <c r="I165" s="1"/>
      <c r="J165" s="1"/>
      <c r="K165" s="2"/>
      <c r="L165" s="3"/>
    </row>
    <row r="166" ht="15.75" customHeight="1">
      <c r="I166" s="1"/>
      <c r="J166" s="1"/>
      <c r="K166" s="2"/>
      <c r="L166" s="3"/>
    </row>
    <row r="167" ht="15.75" customHeight="1">
      <c r="I167" s="1"/>
      <c r="J167" s="1"/>
      <c r="K167" s="2"/>
      <c r="L167" s="3"/>
    </row>
    <row r="168" ht="15.75" customHeight="1">
      <c r="I168" s="1"/>
      <c r="J168" s="1"/>
      <c r="K168" s="2"/>
      <c r="L168" s="3"/>
    </row>
    <row r="169" ht="15.75" customHeight="1">
      <c r="I169" s="1"/>
      <c r="J169" s="1"/>
      <c r="K169" s="2"/>
      <c r="L169" s="3"/>
    </row>
    <row r="170" ht="15.75" customHeight="1">
      <c r="I170" s="1"/>
      <c r="J170" s="1"/>
      <c r="K170" s="2"/>
      <c r="L170" s="3"/>
    </row>
    <row r="171" ht="15.75" customHeight="1">
      <c r="I171" s="1"/>
      <c r="J171" s="1"/>
      <c r="K171" s="2"/>
      <c r="L171" s="3"/>
    </row>
    <row r="172" ht="15.75" customHeight="1">
      <c r="I172" s="1"/>
      <c r="J172" s="1"/>
      <c r="K172" s="2"/>
      <c r="L172" s="3"/>
    </row>
    <row r="173" ht="15.75" customHeight="1">
      <c r="I173" s="1"/>
      <c r="J173" s="1"/>
      <c r="K173" s="2"/>
      <c r="L173" s="3"/>
    </row>
    <row r="174" ht="15.75" customHeight="1">
      <c r="I174" s="1"/>
      <c r="J174" s="1"/>
      <c r="K174" s="2"/>
      <c r="L174" s="3"/>
    </row>
    <row r="175" ht="15.75" customHeight="1">
      <c r="I175" s="1"/>
      <c r="J175" s="1"/>
      <c r="K175" s="2"/>
      <c r="L175" s="3"/>
    </row>
    <row r="176" ht="15.75" customHeight="1">
      <c r="I176" s="1"/>
      <c r="J176" s="1"/>
      <c r="K176" s="2"/>
      <c r="L176" s="3"/>
    </row>
    <row r="177" ht="15.75" customHeight="1">
      <c r="I177" s="1"/>
      <c r="J177" s="1"/>
      <c r="K177" s="2"/>
      <c r="L177" s="3"/>
    </row>
    <row r="178" ht="15.75" customHeight="1">
      <c r="I178" s="1"/>
      <c r="J178" s="1"/>
      <c r="K178" s="2"/>
      <c r="L178" s="3"/>
    </row>
    <row r="179" ht="15.75" customHeight="1">
      <c r="I179" s="1"/>
      <c r="J179" s="1"/>
      <c r="K179" s="2"/>
      <c r="L179" s="3"/>
    </row>
    <row r="180" ht="15.75" customHeight="1">
      <c r="I180" s="1"/>
      <c r="J180" s="1"/>
      <c r="K180" s="2"/>
      <c r="L180" s="3"/>
    </row>
    <row r="181" ht="15.75" customHeight="1">
      <c r="I181" s="1"/>
      <c r="J181" s="1"/>
      <c r="K181" s="2"/>
      <c r="L181" s="3"/>
    </row>
    <row r="182" ht="15.75" customHeight="1">
      <c r="I182" s="1"/>
      <c r="J182" s="1"/>
      <c r="K182" s="2"/>
      <c r="L182" s="3"/>
    </row>
    <row r="183" ht="15.75" customHeight="1">
      <c r="I183" s="1"/>
      <c r="J183" s="1"/>
      <c r="K183" s="2"/>
      <c r="L183" s="3"/>
    </row>
    <row r="184" ht="15.75" customHeight="1">
      <c r="I184" s="1"/>
      <c r="J184" s="1"/>
      <c r="K184" s="2"/>
      <c r="L184" s="3"/>
    </row>
    <row r="185" ht="15.75" customHeight="1">
      <c r="I185" s="1"/>
      <c r="J185" s="1"/>
      <c r="K185" s="2"/>
      <c r="L185" s="3"/>
    </row>
    <row r="186" ht="15.75" customHeight="1">
      <c r="I186" s="1"/>
      <c r="J186" s="1"/>
      <c r="K186" s="2"/>
      <c r="L186" s="3"/>
    </row>
    <row r="187" ht="15.75" customHeight="1">
      <c r="I187" s="1"/>
      <c r="J187" s="1"/>
      <c r="K187" s="2"/>
      <c r="L187" s="3"/>
    </row>
    <row r="188" ht="15.75" customHeight="1">
      <c r="I188" s="1"/>
      <c r="J188" s="1"/>
      <c r="K188" s="2"/>
      <c r="L188" s="3"/>
    </row>
    <row r="189" ht="15.75" customHeight="1">
      <c r="I189" s="1"/>
      <c r="J189" s="1"/>
      <c r="K189" s="2"/>
      <c r="L189" s="3"/>
    </row>
    <row r="190" ht="15.75" customHeight="1">
      <c r="I190" s="1"/>
      <c r="J190" s="1"/>
      <c r="K190" s="2"/>
      <c r="L190" s="3"/>
    </row>
    <row r="191" ht="15.75" customHeight="1">
      <c r="I191" s="1"/>
      <c r="J191" s="1"/>
      <c r="K191" s="2"/>
      <c r="L191" s="3"/>
    </row>
    <row r="192" ht="15.75" customHeight="1">
      <c r="I192" s="1"/>
      <c r="J192" s="1"/>
      <c r="K192" s="2"/>
      <c r="L192" s="3"/>
    </row>
    <row r="193" ht="15.75" customHeight="1">
      <c r="I193" s="1"/>
      <c r="J193" s="1"/>
      <c r="K193" s="2"/>
      <c r="L193" s="3"/>
    </row>
    <row r="194" ht="15.75" customHeight="1">
      <c r="I194" s="1"/>
      <c r="J194" s="1"/>
      <c r="K194" s="2"/>
      <c r="L194" s="3"/>
    </row>
    <row r="195" ht="15.75" customHeight="1">
      <c r="I195" s="1"/>
      <c r="J195" s="1"/>
      <c r="K195" s="2"/>
      <c r="L195" s="3"/>
    </row>
    <row r="196" ht="15.75" customHeight="1">
      <c r="I196" s="1"/>
      <c r="J196" s="1"/>
      <c r="K196" s="2"/>
      <c r="L196" s="3"/>
    </row>
    <row r="197" ht="15.75" customHeight="1">
      <c r="I197" s="1"/>
      <c r="J197" s="1"/>
      <c r="K197" s="2"/>
      <c r="L197" s="3"/>
    </row>
    <row r="198" ht="15.75" customHeight="1">
      <c r="I198" s="1"/>
      <c r="J198" s="1"/>
      <c r="K198" s="2"/>
      <c r="L198" s="3"/>
    </row>
    <row r="199" ht="15.75" customHeight="1">
      <c r="I199" s="1"/>
      <c r="J199" s="1"/>
      <c r="K199" s="2"/>
      <c r="L199" s="3"/>
    </row>
    <row r="200" ht="15.75" customHeight="1">
      <c r="I200" s="1"/>
      <c r="J200" s="1"/>
      <c r="K200" s="2"/>
      <c r="L200" s="3"/>
    </row>
    <row r="201" ht="15.75" customHeight="1">
      <c r="I201" s="1"/>
      <c r="J201" s="1"/>
      <c r="K201" s="2"/>
      <c r="L201" s="3"/>
    </row>
    <row r="202" ht="15.75" customHeight="1">
      <c r="I202" s="1"/>
      <c r="J202" s="1"/>
      <c r="K202" s="2"/>
      <c r="L202" s="3"/>
    </row>
    <row r="203" ht="15.75" customHeight="1">
      <c r="I203" s="1"/>
      <c r="J203" s="1"/>
      <c r="K203" s="2"/>
      <c r="L203" s="3"/>
    </row>
    <row r="204" ht="15.75" customHeight="1">
      <c r="I204" s="1"/>
      <c r="J204" s="1"/>
      <c r="K204" s="2"/>
      <c r="L204" s="3"/>
    </row>
    <row r="205" ht="15.75" customHeight="1">
      <c r="I205" s="1"/>
      <c r="J205" s="1"/>
      <c r="K205" s="2"/>
      <c r="L205" s="3"/>
    </row>
    <row r="206" ht="15.75" customHeight="1">
      <c r="I206" s="1"/>
      <c r="J206" s="1"/>
      <c r="K206" s="2"/>
      <c r="L206" s="3"/>
    </row>
    <row r="207" ht="15.75" customHeight="1">
      <c r="I207" s="1"/>
      <c r="J207" s="1"/>
      <c r="K207" s="2"/>
      <c r="L207" s="3"/>
    </row>
    <row r="208" ht="15.75" customHeight="1">
      <c r="I208" s="1"/>
      <c r="J208" s="1"/>
      <c r="K208" s="2"/>
      <c r="L208" s="3"/>
    </row>
    <row r="209" ht="15.75" customHeight="1">
      <c r="I209" s="1"/>
      <c r="J209" s="1"/>
      <c r="K209" s="2"/>
      <c r="L209" s="3"/>
    </row>
    <row r="210" ht="15.75" customHeight="1">
      <c r="I210" s="1"/>
      <c r="J210" s="1"/>
      <c r="K210" s="2"/>
      <c r="L210" s="3"/>
    </row>
    <row r="211" ht="15.75" customHeight="1">
      <c r="I211" s="1"/>
      <c r="J211" s="1"/>
      <c r="K211" s="2"/>
      <c r="L211" s="3"/>
    </row>
    <row r="212" ht="15.75" customHeight="1">
      <c r="I212" s="1"/>
      <c r="J212" s="1"/>
      <c r="K212" s="2"/>
      <c r="L212" s="3"/>
    </row>
    <row r="213" ht="15.75" customHeight="1">
      <c r="I213" s="1"/>
      <c r="J213" s="1"/>
      <c r="K213" s="2"/>
      <c r="L213" s="3"/>
    </row>
    <row r="214" ht="15.75" customHeight="1">
      <c r="I214" s="1"/>
      <c r="J214" s="1"/>
      <c r="K214" s="2"/>
      <c r="L214" s="3"/>
    </row>
    <row r="215" ht="15.75" customHeight="1">
      <c r="I215" s="1"/>
      <c r="J215" s="1"/>
      <c r="K215" s="2"/>
      <c r="L215" s="3"/>
    </row>
    <row r="216" ht="15.75" customHeight="1">
      <c r="I216" s="1"/>
      <c r="J216" s="1"/>
      <c r="K216" s="2"/>
      <c r="L216" s="3"/>
    </row>
    <row r="217" ht="15.75" customHeight="1">
      <c r="I217" s="1"/>
      <c r="J217" s="1"/>
      <c r="K217" s="2"/>
      <c r="L217" s="3"/>
    </row>
    <row r="218" ht="15.75" customHeight="1">
      <c r="I218" s="1"/>
      <c r="J218" s="1"/>
      <c r="K218" s="2"/>
      <c r="L218" s="3"/>
    </row>
    <row r="219" ht="15.75" customHeight="1">
      <c r="I219" s="1"/>
      <c r="J219" s="1"/>
      <c r="K219" s="2"/>
      <c r="L219" s="3"/>
    </row>
    <row r="220" ht="15.75" customHeight="1">
      <c r="I220" s="1"/>
      <c r="J220" s="1"/>
      <c r="K220" s="2"/>
      <c r="L220" s="3"/>
    </row>
    <row r="221" ht="15.75" customHeight="1">
      <c r="I221" s="1"/>
      <c r="J221" s="1"/>
      <c r="K221" s="2"/>
      <c r="L221" s="3"/>
    </row>
    <row r="222" ht="15.75" customHeight="1">
      <c r="I222" s="1"/>
      <c r="J222" s="1"/>
      <c r="K222" s="2"/>
      <c r="L222" s="3"/>
    </row>
    <row r="223" ht="15.75" customHeight="1">
      <c r="I223" s="1"/>
      <c r="J223" s="1"/>
      <c r="K223" s="2"/>
      <c r="L223" s="3"/>
    </row>
    <row r="224" ht="15.75" customHeight="1">
      <c r="I224" s="1"/>
      <c r="J224" s="1"/>
      <c r="K224" s="2"/>
      <c r="L224" s="3"/>
    </row>
    <row r="225" ht="15.75" customHeight="1">
      <c r="I225" s="1"/>
      <c r="J225" s="1"/>
      <c r="K225" s="2"/>
      <c r="L225" s="3"/>
    </row>
    <row r="226" ht="15.75" customHeight="1">
      <c r="I226" s="1"/>
      <c r="J226" s="1"/>
      <c r="K226" s="2"/>
      <c r="L226" s="3"/>
    </row>
    <row r="227" ht="15.75" customHeight="1">
      <c r="I227" s="1"/>
      <c r="J227" s="1"/>
      <c r="K227" s="2"/>
      <c r="L227" s="3"/>
    </row>
    <row r="228" ht="15.75" customHeight="1">
      <c r="I228" s="1"/>
      <c r="J228" s="1"/>
      <c r="K228" s="2"/>
      <c r="L228" s="3"/>
    </row>
    <row r="229" ht="15.75" customHeight="1">
      <c r="I229" s="1"/>
      <c r="J229" s="1"/>
      <c r="K229" s="2"/>
      <c r="L229" s="3"/>
    </row>
    <row r="230" ht="15.75" customHeight="1">
      <c r="I230" s="1"/>
      <c r="J230" s="1"/>
      <c r="K230" s="2"/>
      <c r="L230" s="3"/>
    </row>
    <row r="231" ht="15.75" customHeight="1">
      <c r="I231" s="1"/>
      <c r="J231" s="1"/>
      <c r="K231" s="2"/>
      <c r="L231" s="3"/>
    </row>
    <row r="232" ht="15.75" customHeight="1">
      <c r="I232" s="1"/>
      <c r="J232" s="1"/>
      <c r="K232" s="2"/>
      <c r="L232" s="3"/>
    </row>
    <row r="233" ht="15.75" customHeight="1">
      <c r="I233" s="1"/>
      <c r="J233" s="1"/>
      <c r="K233" s="2"/>
      <c r="L233" s="3"/>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O3"/>
  </mergeCells>
  <dataValidations>
    <dataValidation type="list" allowBlank="1" showErrorMessage="1" sqref="L6:L20">
      <formula1>$L$30:$L$33</formula1>
    </dataValidation>
    <dataValidation type="list" allowBlank="1" showErrorMessage="1" sqref="K7:K20">
      <formula1>$K$30:$K$32</formula1>
    </dataValidation>
  </dataValidations>
  <printOptions horizontalCentered="1"/>
  <pageMargins bottom="0.5511811023622047" footer="0.0" header="0.0" left="0.31496062992125984" right="0.31496062992125984" top="0.7480314960629921"/>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9.38"/>
    <col customWidth="1" min="2" max="2" width="2.63"/>
    <col customWidth="1" min="3" max="15" width="10.63"/>
    <col customWidth="1" min="16" max="16" width="2.63"/>
  </cols>
  <sheetData>
    <row r="2" ht="15.0" hidden="1" customHeight="1"/>
    <row r="3" ht="15.0" hidden="1" customHeight="1"/>
    <row r="4" hidden="1">
      <c r="C4" s="35"/>
      <c r="D4" s="35"/>
      <c r="E4" s="35"/>
      <c r="F4" s="5"/>
    </row>
    <row r="5" hidden="1">
      <c r="C5" s="35"/>
      <c r="D5" s="35"/>
      <c r="E5" s="35"/>
      <c r="F5" s="5"/>
    </row>
    <row r="6" ht="39.75" customHeight="1">
      <c r="B6" s="36" t="s">
        <v>75</v>
      </c>
      <c r="C6" s="37"/>
      <c r="D6" s="37"/>
      <c r="E6" s="37"/>
      <c r="F6" s="37"/>
      <c r="G6" s="37"/>
      <c r="H6" s="37"/>
      <c r="I6" s="37"/>
      <c r="J6" s="37"/>
      <c r="K6" s="37"/>
      <c r="L6" s="37"/>
      <c r="M6" s="37"/>
      <c r="N6" s="37"/>
      <c r="O6" s="37"/>
      <c r="P6" s="38"/>
    </row>
    <row r="7" ht="9.75" customHeight="1">
      <c r="C7" s="39"/>
      <c r="D7" s="39"/>
      <c r="E7" s="39"/>
      <c r="F7" s="39"/>
      <c r="G7" s="39"/>
      <c r="H7" s="39"/>
      <c r="I7" s="39"/>
      <c r="J7" s="39"/>
      <c r="K7" s="39"/>
      <c r="L7" s="39"/>
      <c r="M7" s="39"/>
      <c r="N7" s="39"/>
      <c r="O7" s="39"/>
    </row>
    <row r="8" ht="9.75" customHeight="1">
      <c r="B8" s="40"/>
      <c r="C8" s="41"/>
      <c r="D8" s="41"/>
      <c r="E8" s="41"/>
      <c r="F8" s="42"/>
      <c r="G8" s="43"/>
      <c r="H8" s="43"/>
      <c r="I8" s="43"/>
      <c r="J8" s="43"/>
      <c r="K8" s="43"/>
      <c r="L8" s="43"/>
      <c r="M8" s="43"/>
      <c r="N8" s="43"/>
      <c r="O8" s="43"/>
      <c r="P8" s="44"/>
    </row>
    <row r="9" ht="30.0" customHeight="1">
      <c r="B9" s="45"/>
      <c r="C9" s="46" t="s">
        <v>1</v>
      </c>
      <c r="D9" s="47"/>
      <c r="E9" s="48" t="s">
        <v>76</v>
      </c>
      <c r="F9" s="38"/>
      <c r="G9" s="47"/>
      <c r="H9" s="48" t="s">
        <v>11</v>
      </c>
      <c r="I9" s="38"/>
      <c r="J9" s="49"/>
      <c r="K9" s="49"/>
      <c r="L9" s="49"/>
      <c r="M9" s="49"/>
      <c r="N9" s="49"/>
      <c r="O9" s="49"/>
      <c r="P9" s="50"/>
    </row>
    <row r="10" ht="30.0" customHeight="1">
      <c r="B10" s="45"/>
      <c r="C10" s="51" t="s">
        <v>36</v>
      </c>
      <c r="D10" s="52"/>
      <c r="E10" s="53" t="str">
        <f>VLOOKUP(C10,'Formato descripción HU'!B7:O20,5,0)</f>
        <v>Administrador</v>
      </c>
      <c r="F10" s="38"/>
      <c r="G10" s="54"/>
      <c r="H10" s="53" t="str">
        <f>VLOOKUP(C10,'Formato descripción HU'!B7:O20,11,0)</f>
        <v>Terminado</v>
      </c>
      <c r="I10" s="38"/>
      <c r="J10" s="54"/>
      <c r="K10" s="49"/>
      <c r="L10" s="49"/>
      <c r="M10" s="49"/>
      <c r="N10" s="49"/>
      <c r="O10" s="49"/>
      <c r="P10" s="50"/>
    </row>
    <row r="11" ht="9.75" customHeight="1">
      <c r="B11" s="45"/>
      <c r="C11" s="55"/>
      <c r="D11" s="52"/>
      <c r="E11" s="56"/>
      <c r="F11" s="56"/>
      <c r="G11" s="54"/>
      <c r="H11" s="56"/>
      <c r="I11" s="56"/>
      <c r="J11" s="54"/>
      <c r="K11" s="56"/>
      <c r="L11" s="56"/>
      <c r="M11" s="49"/>
      <c r="N11" s="56"/>
      <c r="O11" s="56"/>
      <c r="P11" s="50"/>
    </row>
    <row r="12" ht="30.0" customHeight="1">
      <c r="B12" s="45"/>
      <c r="C12" s="46" t="s">
        <v>77</v>
      </c>
      <c r="D12" s="52"/>
      <c r="E12" s="48" t="s">
        <v>10</v>
      </c>
      <c r="F12" s="38"/>
      <c r="G12" s="54"/>
      <c r="H12" s="48" t="s">
        <v>78</v>
      </c>
      <c r="I12" s="38"/>
      <c r="J12" s="54"/>
      <c r="K12" s="56"/>
      <c r="L12" s="56"/>
      <c r="M12" s="49"/>
      <c r="N12" s="56"/>
      <c r="O12" s="56"/>
      <c r="P12" s="50"/>
    </row>
    <row r="13" ht="30.0" customHeight="1">
      <c r="B13" s="45"/>
      <c r="C13" s="51">
        <f>VLOOKUP('Historia de Usuario'!C10,'Formato descripción HU'!B7:O20,8,0)</f>
        <v>5</v>
      </c>
      <c r="D13" s="52"/>
      <c r="E13" s="53" t="str">
        <f>VLOOKUP(C10,'Formato descripción HU'!B7:O20,10,0)</f>
        <v>Alta</v>
      </c>
      <c r="F13" s="38"/>
      <c r="G13" s="54"/>
      <c r="H13" s="53" t="str">
        <f>VLOOKUP(C10,'Formato descripción HU'!B7:O20,7,0)</f>
        <v>David Reyes</v>
      </c>
      <c r="I13" s="38"/>
      <c r="J13" s="54"/>
      <c r="K13" s="56"/>
      <c r="L13" s="56"/>
      <c r="M13" s="49"/>
      <c r="N13" s="56"/>
      <c r="O13" s="56"/>
      <c r="P13" s="50"/>
    </row>
    <row r="14" ht="9.75" customHeight="1">
      <c r="B14" s="45"/>
      <c r="C14" s="49"/>
      <c r="D14" s="52"/>
      <c r="E14" s="49"/>
      <c r="F14" s="49"/>
      <c r="G14" s="54"/>
      <c r="H14" s="54"/>
      <c r="I14" s="49"/>
      <c r="J14" s="49"/>
      <c r="K14" s="49"/>
      <c r="L14" s="49"/>
      <c r="M14" s="49"/>
      <c r="N14" s="49"/>
      <c r="O14" s="49"/>
      <c r="P14" s="50"/>
    </row>
    <row r="15" ht="19.5" customHeight="1">
      <c r="B15" s="45"/>
      <c r="C15" s="57" t="s">
        <v>79</v>
      </c>
      <c r="D15" s="58" t="str">
        <f>VLOOKUP(C10,'Formato descripción HU'!B7:O20,3,0)</f>
        <v>Mostrar  lista de empleados en la base de datos</v>
      </c>
      <c r="E15" s="59"/>
      <c r="F15" s="49"/>
      <c r="G15" s="57" t="s">
        <v>80</v>
      </c>
      <c r="H15" s="58" t="str">
        <f>VLOOKUP(C10,'Formato descripción HU'!B7:O20,4,0)</f>
        <v>Visualizar el registro de empleados</v>
      </c>
      <c r="I15" s="60"/>
      <c r="J15" s="59"/>
      <c r="K15" s="49"/>
      <c r="L15" s="57" t="s">
        <v>81</v>
      </c>
      <c r="M15" s="61" t="str">
        <f>VLOOKUP(C10,'Formato descripción HU'!B7:O20,6,0)</f>
        <v>1. El administrador debe iniciar sesión ingresando su correo y contraseña
2. Hacer clic en iniciar sesión.
3. Se le mostrará la lista de empleados.
</v>
      </c>
      <c r="N15" s="60"/>
      <c r="O15" s="59"/>
      <c r="P15" s="50"/>
    </row>
    <row r="16" ht="19.5" customHeight="1">
      <c r="B16" s="45"/>
      <c r="C16" s="62"/>
      <c r="D16" s="63"/>
      <c r="E16" s="64"/>
      <c r="F16" s="49"/>
      <c r="G16" s="62"/>
      <c r="H16" s="63"/>
      <c r="J16" s="64"/>
      <c r="K16" s="49"/>
      <c r="L16" s="62"/>
      <c r="M16" s="63"/>
      <c r="O16" s="64"/>
      <c r="P16" s="50"/>
    </row>
    <row r="17" ht="19.5" customHeight="1">
      <c r="B17" s="45"/>
      <c r="C17" s="65"/>
      <c r="D17" s="66"/>
      <c r="E17" s="67"/>
      <c r="F17" s="49"/>
      <c r="G17" s="65"/>
      <c r="H17" s="66"/>
      <c r="I17" s="68"/>
      <c r="J17" s="67"/>
      <c r="K17" s="49"/>
      <c r="L17" s="65"/>
      <c r="M17" s="66"/>
      <c r="N17" s="68"/>
      <c r="O17" s="67"/>
      <c r="P17" s="50"/>
    </row>
    <row r="18" ht="9.75" customHeight="1">
      <c r="B18" s="45"/>
      <c r="C18" s="49"/>
      <c r="D18" s="49"/>
      <c r="E18" s="49"/>
      <c r="F18" s="49"/>
      <c r="G18" s="54"/>
      <c r="H18" s="54"/>
      <c r="I18" s="54"/>
      <c r="J18" s="49"/>
      <c r="K18" s="49"/>
      <c r="L18" s="49"/>
      <c r="M18" s="49"/>
      <c r="N18" s="49"/>
      <c r="O18" s="49"/>
      <c r="P18" s="50"/>
    </row>
    <row r="19" ht="19.5" customHeight="1">
      <c r="B19" s="45"/>
      <c r="C19" s="69" t="s">
        <v>82</v>
      </c>
      <c r="D19" s="59"/>
      <c r="E19" s="70" t="str">
        <f>VLOOKUP(C10,'Formato descripción HU'!B7:O20,14,0)</f>
        <v>Consultar lista de empleados</v>
      </c>
      <c r="F19" s="71"/>
      <c r="G19" s="71"/>
      <c r="H19" s="71"/>
      <c r="I19" s="71"/>
      <c r="J19" s="71"/>
      <c r="K19" s="71"/>
      <c r="L19" s="71"/>
      <c r="M19" s="71"/>
      <c r="N19" s="71"/>
      <c r="O19" s="72"/>
      <c r="P19" s="50"/>
    </row>
    <row r="20" ht="19.5" customHeight="1">
      <c r="B20" s="45"/>
      <c r="C20" s="66"/>
      <c r="D20" s="67"/>
      <c r="E20" s="73"/>
      <c r="F20" s="74"/>
      <c r="G20" s="74"/>
      <c r="H20" s="74"/>
      <c r="I20" s="74"/>
      <c r="J20" s="74"/>
      <c r="K20" s="74"/>
      <c r="L20" s="74"/>
      <c r="M20" s="74"/>
      <c r="N20" s="74"/>
      <c r="O20" s="75"/>
      <c r="P20" s="50"/>
    </row>
    <row r="21" ht="9.75" customHeight="1">
      <c r="B21" s="45"/>
      <c r="C21" s="49"/>
      <c r="D21" s="49"/>
      <c r="E21" s="49"/>
      <c r="F21" s="49"/>
      <c r="G21" s="49"/>
      <c r="H21" s="49"/>
      <c r="I21" s="49"/>
      <c r="J21" s="49"/>
      <c r="K21" s="49"/>
      <c r="L21" s="49"/>
      <c r="M21" s="49"/>
      <c r="N21" s="49"/>
      <c r="O21" s="49"/>
      <c r="P21" s="50"/>
    </row>
    <row r="22" ht="19.5" customHeight="1">
      <c r="B22" s="45"/>
      <c r="C22" s="76" t="s">
        <v>83</v>
      </c>
      <c r="D22" s="59"/>
      <c r="E22" s="61" t="str">
        <f>VLOOKUP(C10,'Formato descripción HU'!B7:O20,12,0)</f>
        <v>Si el registro del empleado ha sido correcto, el aplicativo nos permitira observar por pantalla la lista de empleados</v>
      </c>
      <c r="F22" s="60"/>
      <c r="G22" s="60"/>
      <c r="H22" s="59"/>
      <c r="I22" s="49"/>
      <c r="J22" s="76" t="s">
        <v>13</v>
      </c>
      <c r="K22" s="59"/>
      <c r="L22" s="61" t="str">
        <f>VLOOKUP(C10,'Formato descripción HU'!B7:O20,13,0)</f>
        <v>El administrador debe haber iniciado sesión con anterioridad.</v>
      </c>
      <c r="M22" s="60"/>
      <c r="N22" s="60"/>
      <c r="O22" s="59"/>
      <c r="P22" s="50"/>
    </row>
    <row r="23" ht="19.5" customHeight="1">
      <c r="B23" s="45"/>
      <c r="C23" s="63"/>
      <c r="D23" s="64"/>
      <c r="E23" s="63"/>
      <c r="H23" s="64"/>
      <c r="I23" s="49"/>
      <c r="J23" s="63"/>
      <c r="K23" s="64"/>
      <c r="L23" s="63"/>
      <c r="O23" s="64"/>
      <c r="P23" s="50"/>
    </row>
    <row r="24" ht="19.5" customHeight="1">
      <c r="B24" s="45"/>
      <c r="C24" s="66"/>
      <c r="D24" s="67"/>
      <c r="E24" s="66"/>
      <c r="F24" s="68"/>
      <c r="G24" s="68"/>
      <c r="H24" s="67"/>
      <c r="I24" s="49"/>
      <c r="J24" s="66"/>
      <c r="K24" s="67"/>
      <c r="L24" s="66"/>
      <c r="M24" s="68"/>
      <c r="N24" s="68"/>
      <c r="O24" s="67"/>
      <c r="P24" s="50"/>
    </row>
    <row r="25" ht="9.75" customHeight="1">
      <c r="B25" s="77"/>
      <c r="C25" s="78"/>
      <c r="D25" s="78"/>
      <c r="E25" s="78"/>
      <c r="F25" s="78"/>
      <c r="G25" s="78"/>
      <c r="H25" s="78"/>
      <c r="I25" s="78"/>
      <c r="J25" s="78"/>
      <c r="K25" s="78"/>
      <c r="L25" s="78"/>
      <c r="M25" s="78"/>
      <c r="N25" s="78"/>
      <c r="O25" s="78"/>
      <c r="P25" s="79"/>
    </row>
    <row r="26" ht="19.5" customHeight="1"/>
    <row r="27" ht="19.5" customHeight="1"/>
    <row r="28" ht="19.5" customHeight="1"/>
    <row r="29" ht="19.5" customHeight="1"/>
    <row r="30" ht="19.5" customHeight="1"/>
    <row r="31" ht="19.5" customHeight="1"/>
    <row r="32" ht="19.5" customHeight="1"/>
    <row r="33" ht="19.5" customHeight="1"/>
    <row r="34" ht="19.5" customHeight="1"/>
    <row r="35" ht="19.5" customHeight="1"/>
    <row r="36" ht="19.5" customHeight="1"/>
    <row r="37" ht="19.5" customHeight="1"/>
    <row r="38" ht="19.5" customHeight="1"/>
    <row r="39" ht="19.5" customHeight="1"/>
    <row r="40" ht="19.5" customHeight="1"/>
    <row r="41" ht="19.5" customHeight="1"/>
    <row r="42" ht="19.5" customHeight="1"/>
    <row r="43" ht="19.5" customHeight="1"/>
    <row r="44" ht="19.5" customHeight="1"/>
    <row r="45" ht="19.5" customHeight="1"/>
    <row r="46" ht="19.5" customHeight="1"/>
    <row r="47" ht="19.5" customHeight="1"/>
    <row r="48" ht="19.5" customHeight="1"/>
    <row r="49" ht="19.5" customHeight="1"/>
    <row r="50" ht="19.5" customHeight="1"/>
    <row r="51" ht="19.5" customHeight="1"/>
    <row r="52" ht="19.5" customHeight="1"/>
    <row r="53" ht="19.5" customHeight="1"/>
    <row r="54" ht="19.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B6:P6"/>
    <mergeCell ref="E9:F9"/>
    <mergeCell ref="H9:I9"/>
    <mergeCell ref="E10:F10"/>
    <mergeCell ref="H10:I10"/>
    <mergeCell ref="E12:F12"/>
    <mergeCell ref="E13:F13"/>
    <mergeCell ref="C15:C17"/>
    <mergeCell ref="C19:D20"/>
    <mergeCell ref="C22:D24"/>
    <mergeCell ref="E22:H24"/>
    <mergeCell ref="J22:K24"/>
    <mergeCell ref="L22:O24"/>
    <mergeCell ref="H12:I12"/>
    <mergeCell ref="H13:I13"/>
    <mergeCell ref="D15:E17"/>
    <mergeCell ref="G15:G17"/>
    <mergeCell ref="H15:J17"/>
    <mergeCell ref="L15:L17"/>
    <mergeCell ref="M15:O17"/>
    <mergeCell ref="E19:O20"/>
  </mergeCells>
  <conditionalFormatting sqref="H10:I11">
    <cfRule type="cellIs" dxfId="0" priority="1" operator="equal">
      <formula>"Atrasado"</formula>
    </cfRule>
  </conditionalFormatting>
  <conditionalFormatting sqref="H10:I11">
    <cfRule type="cellIs" dxfId="1" priority="2" operator="equal">
      <formula>"Terminado"</formula>
    </cfRule>
  </conditionalFormatting>
  <conditionalFormatting sqref="H10:I11">
    <cfRule type="cellIs" dxfId="2" priority="3" operator="equal">
      <formula>"En proceso"</formula>
    </cfRule>
  </conditionalFormatting>
  <conditionalFormatting sqref="H10:I11">
    <cfRule type="cellIs" dxfId="1" priority="4" operator="equal">
      <formula>"No Iniciado"</formula>
    </cfRule>
  </conditionalFormatting>
  <dataValidations>
    <dataValidation type="list" allowBlank="1" showErrorMessage="1" sqref="C10:C11">
      <formula1>'Formato descripción HU'!$B$7:$B$20</formula1>
    </dataValidation>
  </dataValidations>
  <printOptions horizontalCentered="1"/>
  <pageMargins bottom="0.7480314960629921" footer="0.0" header="0.0" left="0.7086614173228347" right="0.7086614173228347" top="0.7480314960629921"/>
  <pageSetup paperSize="9" orientation="landscape"/>
  <drawing r:id="rId1"/>
</worksheet>
</file>