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4" sheetId="2" r:id="rId5"/>
    <sheet state="visible" name="burdonchart" sheetId="3" r:id="rId6"/>
  </sheets>
  <definedNames/>
  <calcPr/>
</workbook>
</file>

<file path=xl/sharedStrings.xml><?xml version="1.0" encoding="utf-8"?>
<sst xmlns="http://schemas.openxmlformats.org/spreadsheetml/2006/main" count="251" uniqueCount="88">
  <si>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</si>
  <si>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</si>
  <si>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</si>
  <si>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</si>
  <si>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</si>
  <si>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</si>
  <si>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</si>
  <si>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</si>
  <si>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</si>
  <si>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Crear cuenta de inicio de sesión</t>
  </si>
  <si>
    <t>Personal/Administrador</t>
  </si>
  <si>
    <t>Crear usuario y contraseña</t>
  </si>
  <si>
    <t>Iniciar sesión y gestionar la informacion del sistema</t>
  </si>
  <si>
    <t>Alta</t>
  </si>
  <si>
    <t>Terminado</t>
  </si>
  <si>
    <t>REQ002</t>
  </si>
  <si>
    <t>Acceso al aplicativo</t>
  </si>
  <si>
    <t xml:space="preserve">Personal </t>
  </si>
  <si>
    <t>Iniciar sesión</t>
  </si>
  <si>
    <t>Visualizar datos personales</t>
  </si>
  <si>
    <t>REQ003</t>
  </si>
  <si>
    <t>Mostrar nómina de registros</t>
  </si>
  <si>
    <t>Administrador</t>
  </si>
  <si>
    <t>Visualizar la lista de empleados</t>
  </si>
  <si>
    <t>REQ004</t>
  </si>
  <si>
    <t>Gestionar la información de empleados</t>
  </si>
  <si>
    <t>REQ005</t>
  </si>
  <si>
    <t>Ingresar registro administrado</t>
  </si>
  <si>
    <t>Ingresar un nuevo registro de empleado</t>
  </si>
  <si>
    <t>REQ006</t>
  </si>
  <si>
    <t>Eliminar registro administrado</t>
  </si>
  <si>
    <t>Eliminar registro de empleado</t>
  </si>
  <si>
    <t>REQ007</t>
  </si>
  <si>
    <t>Editar registro administrado</t>
  </si>
  <si>
    <t>Editar registro de empleados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</si>
  <si>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</si>
  <si>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</si>
  <si>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</si>
  <si>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</si>
  <si>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</si>
  <si>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</si>
  <si>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</si>
  <si>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</si>
  <si>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</si>
  <si>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</si>
  <si>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Crear un formulario para crear una cuenta.</t>
  </si>
  <si>
    <t>David Reyes</t>
  </si>
  <si>
    <t>REQ001-2</t>
  </si>
  <si>
    <t>Registro de cuentas en la base de datos.</t>
  </si>
  <si>
    <t>REQ001-3</t>
  </si>
  <si>
    <t>Confirmacion de registro de cuentas</t>
  </si>
  <si>
    <t>Gestionar la informacion de los empleados</t>
  </si>
  <si>
    <t>REQ002-1</t>
  </si>
  <si>
    <t>Crear un formulario para inicio de sesión.</t>
  </si>
  <si>
    <t>REQ002-2</t>
  </si>
  <si>
    <t>Validación de credenciales.</t>
  </si>
  <si>
    <t>Mostrar lista de empleados</t>
  </si>
  <si>
    <t>REQ003-1</t>
  </si>
  <si>
    <t>Crear una tabla en html</t>
  </si>
  <si>
    <t>REQ003-2</t>
  </si>
  <si>
    <t>Recoger informacion de la bdd y mostrar en la tabla</t>
  </si>
  <si>
    <t>REQ004-1</t>
  </si>
  <si>
    <t>Cambiar código para acceder al sitio</t>
  </si>
  <si>
    <t>REQ005-1</t>
  </si>
  <si>
    <t>Crear el formulario y enviar los registros a la base de datos</t>
  </si>
  <si>
    <t>REQ006-1</t>
  </si>
  <si>
    <t>Crear un tabla en donde se muestre la base de datos</t>
  </si>
  <si>
    <t>REQ006-2</t>
  </si>
  <si>
    <t>Crear un boton que permita eliminar el registro</t>
  </si>
  <si>
    <t>REQ007-1</t>
  </si>
  <si>
    <t>Crear una pagina que permita editar el registro</t>
  </si>
  <si>
    <t>REQ007-2</t>
  </si>
  <si>
    <t>Crear un boton en la tabla que se ha creado anteiormente para ingresar a la pagina de editar registro</t>
  </si>
  <si>
    <t>Dia 12</t>
  </si>
  <si>
    <t>Dia 11</t>
  </si>
  <si>
    <t>Dia 10</t>
  </si>
  <si>
    <t>Dia 9</t>
  </si>
  <si>
    <t>Dia 8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</si>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</sst>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Roboto"/>
    </font>
    <font>
      <color rgb="FF000000"/>
      <name val="Roboto"/>
    </font>
    <font>
      <b/>
      <color rgb="FF000000"/>
      <name val="Arial"/>
    </font>
    <font>
      <color rgb="FF000000"/>
      <name val="Arial"/>
    </font>
    <font>
      <b/>
      <color rgb="FF000000"/>
      <name val="Roboto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Roboto"/>
    </font>
    <font>
      <color theme="1"/>
      <name val="Roboto"/>
    </font>
    <font>
      <sz val="10.0"/>
      <color rgb="FF0000FF"/>
      <name val="Arial"/>
    </font>
    <font>
      <color theme="0"/>
      <name val="Arial"/>
      <scheme val="minor"/>
    </font>
    <font>
      <sz val="10.0"/>
      <color theme="0"/>
      <name val="Arial"/>
    </font>
    <font>
      <sz val="11.0"/>
      <color rgb="FF000000"/>
      <name val="Inconsolata"/>
    </font>
    <font>
      <sz val="11.0"/>
      <color theme="1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</fills>
  <borders count="5">
    <border/>
    <border>
      <left/>
      <right/>
      <top/>
      <bottom/>
    </border>
    <border>
      <right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2" fontId="4" numFmtId="0" xfId="0" applyFill="1" applyFont="1"/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2" numFmtId="0" xfId="0" applyBorder="1" applyFill="1" applyFont="1"/>
    <xf borderId="0" fillId="0" fontId="1" numFmtId="0" xfId="0" applyFont="1"/>
    <xf borderId="0" fillId="0" fontId="2" numFmtId="0" xfId="0" applyAlignment="1" applyFont="1">
      <alignment horizontal="right"/>
    </xf>
    <xf borderId="0" fillId="0" fontId="6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3" fontId="10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13" numFmtId="0" xfId="0" applyAlignment="1" applyFont="1">
      <alignment readingOrder="0" vertical="bottom"/>
    </xf>
    <xf borderId="2" fillId="2" fontId="13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horizontal="right" readingOrder="0" vertical="bottom"/>
    </xf>
    <xf borderId="0" fillId="2" fontId="13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vertical="bottom"/>
    </xf>
    <xf borderId="0" fillId="0" fontId="14" numFmtId="0" xfId="0" applyFont="1"/>
    <xf borderId="1" fillId="4" fontId="2" numFmtId="0" xfId="0" applyAlignment="1" applyBorder="1" applyFill="1" applyFont="1">
      <alignment horizontal="right"/>
    </xf>
    <xf borderId="0" fillId="2" fontId="7" numFmtId="0" xfId="0" applyAlignment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1" fillId="5" fontId="2" numFmtId="0" xfId="0" applyAlignment="1" applyBorder="1" applyFill="1" applyFont="1">
      <alignment horizontal="right"/>
    </xf>
    <xf borderId="2" fillId="2" fontId="10" numFmtId="0" xfId="0" applyAlignment="1" applyBorder="1" applyFont="1">
      <alignment vertical="bottom"/>
    </xf>
    <xf borderId="3" fillId="4" fontId="10" numFmtId="0" xfId="0" applyAlignment="1" applyBorder="1" applyFont="1">
      <alignment horizontal="right" vertical="bottom"/>
    </xf>
    <xf borderId="0" fillId="2" fontId="10" numFmtId="0" xfId="0" applyAlignment="1" applyFont="1">
      <alignment horizontal="right" readingOrder="0" vertical="bottom"/>
    </xf>
    <xf borderId="0" fillId="5" fontId="2" numFmtId="0" xfId="0" applyAlignment="1" applyFont="1">
      <alignment horizontal="right"/>
    </xf>
    <xf borderId="0" fillId="2" fontId="10" numFmtId="0" xfId="0" applyAlignment="1" applyFont="1">
      <alignment vertical="bottom"/>
    </xf>
    <xf borderId="0" fillId="4" fontId="10" numFmtId="0" xfId="0" applyAlignment="1" applyFont="1">
      <alignment horizontal="right" vertical="bottom"/>
    </xf>
    <xf borderId="0" fillId="6" fontId="10" numFmtId="0" xfId="0" applyAlignment="1" applyFill="1" applyFont="1">
      <alignment horizontal="right" readingOrder="0" vertical="bottom"/>
    </xf>
    <xf borderId="0" fillId="4" fontId="3" numFmtId="0" xfId="0" applyAlignment="1" applyFont="1">
      <alignment readingOrder="0"/>
    </xf>
    <xf borderId="0" fillId="6" fontId="10" numFmtId="0" xfId="0" applyAlignment="1" applyFont="1">
      <alignment horizontal="right" readingOrder="0" vertical="bottom"/>
    </xf>
    <xf borderId="0" fillId="5" fontId="2" numFmtId="0" xfId="0" applyAlignment="1" applyFont="1">
      <alignment horizontal="right" readingOrder="0"/>
    </xf>
    <xf borderId="0" fillId="0" fontId="15" numFmtId="0" xfId="0" applyFont="1"/>
    <xf borderId="0" fillId="6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16" numFmtId="0" xfId="0" applyFont="1"/>
    <xf borderId="0" fillId="2" fontId="17" numFmtId="0" xfId="0" applyFont="1"/>
    <xf borderId="4" fillId="7" fontId="2" numFmtId="0" xfId="0" applyBorder="1" applyFill="1" applyFont="1"/>
    <xf borderId="4" fillId="0" fontId="2" numFmtId="0" xfId="0" applyBorder="1" applyFont="1"/>
    <xf borderId="4" fillId="2" fontId="17" numFmtId="0" xfId="0" applyBorder="1" applyFont="1"/>
    <xf borderId="4" fillId="2" fontId="18" numFmtId="0" xfId="0" applyBorder="1" applyFont="1"/>
    <xf borderId="4" fillId="0" fontId="2" numFmtId="0" xfId="0" applyAlignment="1" applyBorder="1" applyFont="1">
      <alignment readingOrder="0"/>
    </xf>
    <xf borderId="0" fillId="6" fontId="2" numFmtId="0" xfId="0" applyFont="1"/>
    <xf borderId="0" fillId="6" fontId="3" numFmtId="0" xfId="0" applyFont="1"/>
    <xf borderId="0" fillId="6" fontId="17" numFmtId="0" xfId="0" applyFont="1"/>
    <xf borderId="0" fillId="6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urdonchart-style">
      <tableStyleElement dxfId="1" type="headerRow"/>
      <tableStyleElement dxfId="2" type="firstRowStripe"/>
      <tableStyleElement dxfId="3" type="secondRowStripe"/>
    </tableStyle>
    <tableStyle count="2" pivot="0" name="burdonchart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burdonchart!$B$19:$O$19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burdonchart!$B$20:$O$20</c:f>
              <c:numCache/>
            </c:numRef>
          </c:val>
          <c:smooth val="0"/>
        </c:ser>
        <c:axId val="649357790"/>
        <c:axId val="1494924923"/>
      </c:lineChart>
      <c:catAx>
        <c:axId val="649357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494924923"/>
      </c:catAx>
      <c:valAx>
        <c:axId val="1494924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4935779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304800</xdr:colOff>
      <xdr:row>25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P4:P16" displayName="Table_1" id="1">
  <tableColumns count="1">
    <tableColumn name="Column1" id="1"/>
  </tableColumns>
  <tableStyleInfo name="burdon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N9:O11" displayName="Table_2" id="2">
  <tableColumns count="2">
    <tableColumn name="Column1" id="1"/>
    <tableColumn name="Column2" id="2"/>
  </tableColumns>
  <tableStyleInfo name="burdonchar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13"/>
    <col customWidth="1" min="3" max="3" width="29.38"/>
    <col customWidth="1" min="4" max="4" width="21.38"/>
    <col customWidth="1" min="5" max="5" width="54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/>
      <c r="G2" s="2" t="s">
        <v>13</v>
      </c>
      <c r="H2" s="2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15</v>
      </c>
      <c r="B3" s="2" t="s">
        <v>16</v>
      </c>
      <c r="C3" s="2" t="s">
        <v>17</v>
      </c>
      <c r="D3" s="4" t="s">
        <v>18</v>
      </c>
      <c r="E3" s="5" t="s">
        <v>19</v>
      </c>
      <c r="G3" s="2" t="s">
        <v>13</v>
      </c>
      <c r="H3" s="2" t="s">
        <v>14</v>
      </c>
    </row>
    <row r="4" ht="15.75" customHeight="1">
      <c r="A4" s="5" t="s">
        <v>20</v>
      </c>
      <c r="B4" s="5" t="s">
        <v>21</v>
      </c>
      <c r="C4" s="5" t="s">
        <v>22</v>
      </c>
      <c r="D4" s="5" t="s">
        <v>18</v>
      </c>
      <c r="E4" s="6" t="s">
        <v>23</v>
      </c>
      <c r="G4" s="5" t="s">
        <v>13</v>
      </c>
      <c r="H4" s="2" t="s">
        <v>14</v>
      </c>
    </row>
    <row r="5" ht="15.75" customHeight="1">
      <c r="A5" s="5" t="s">
        <v>24</v>
      </c>
      <c r="B5" s="2" t="s">
        <v>16</v>
      </c>
      <c r="C5" s="5" t="s">
        <v>22</v>
      </c>
      <c r="D5" s="5" t="s">
        <v>18</v>
      </c>
      <c r="E5" s="5" t="s">
        <v>25</v>
      </c>
      <c r="G5" s="5" t="s">
        <v>13</v>
      </c>
      <c r="H5" s="2" t="s">
        <v>14</v>
      </c>
    </row>
    <row r="6" ht="15.75" customHeight="1">
      <c r="A6" s="5" t="s">
        <v>26</v>
      </c>
      <c r="B6" s="7" t="s">
        <v>27</v>
      </c>
      <c r="C6" s="5" t="s">
        <v>22</v>
      </c>
      <c r="D6" s="5" t="s">
        <v>18</v>
      </c>
      <c r="E6" s="5" t="s">
        <v>28</v>
      </c>
      <c r="G6" s="5" t="s">
        <v>13</v>
      </c>
      <c r="H6" s="2" t="s">
        <v>14</v>
      </c>
    </row>
    <row r="7" ht="15.75" customHeight="1">
      <c r="A7" s="5" t="s">
        <v>29</v>
      </c>
      <c r="B7" s="7" t="s">
        <v>30</v>
      </c>
      <c r="C7" s="5" t="s">
        <v>22</v>
      </c>
      <c r="D7" s="5" t="s">
        <v>18</v>
      </c>
      <c r="E7" s="5" t="s">
        <v>31</v>
      </c>
      <c r="G7" s="5" t="s">
        <v>13</v>
      </c>
      <c r="H7" s="2" t="s">
        <v>14</v>
      </c>
    </row>
    <row r="8" ht="15.75" customHeight="1">
      <c r="A8" s="8" t="s">
        <v>32</v>
      </c>
      <c r="B8" s="9" t="s">
        <v>33</v>
      </c>
      <c r="C8" s="5" t="s">
        <v>22</v>
      </c>
      <c r="D8" s="5" t="s">
        <v>18</v>
      </c>
      <c r="E8" s="5" t="s">
        <v>34</v>
      </c>
      <c r="G8" s="5" t="s">
        <v>13</v>
      </c>
      <c r="H8" s="2" t="s">
        <v>14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8.88"/>
    <col customWidth="1" min="5" max="5" width="20.75"/>
    <col customWidth="1" min="6" max="6" width="56.13"/>
  </cols>
  <sheetData>
    <row r="1" ht="15.75" customHeight="1"/>
    <row r="2" ht="15.75" customHeight="1"/>
    <row r="3" ht="15.75" customHeight="1">
      <c r="B3" s="1" t="s">
        <v>35</v>
      </c>
      <c r="C3" s="1" t="s">
        <v>1</v>
      </c>
      <c r="D3" s="1" t="s">
        <v>2</v>
      </c>
      <c r="E3" s="1" t="s">
        <v>36</v>
      </c>
      <c r="F3" s="1" t="s">
        <v>37</v>
      </c>
      <c r="G3" s="1" t="s">
        <v>5</v>
      </c>
      <c r="H3" s="1" t="s">
        <v>38</v>
      </c>
      <c r="I3" s="1" t="s">
        <v>39</v>
      </c>
    </row>
    <row r="4" ht="15.75" customHeight="1">
      <c r="A4" s="3"/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/>
      <c r="H4" s="10" t="s">
        <v>13</v>
      </c>
      <c r="I4" s="10" t="s">
        <v>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B5" s="2"/>
      <c r="C5" s="11" t="s">
        <v>41</v>
      </c>
      <c r="D5" s="2"/>
      <c r="E5" s="2"/>
      <c r="F5" s="2"/>
      <c r="G5" s="11" t="s">
        <v>42</v>
      </c>
      <c r="H5" s="2"/>
      <c r="I5" s="11" t="s">
        <v>43</v>
      </c>
    </row>
    <row r="6" ht="15.75" customHeight="1">
      <c r="A6" s="3"/>
      <c r="B6" s="2" t="s">
        <v>44</v>
      </c>
      <c r="C6" s="2" t="s">
        <v>45</v>
      </c>
      <c r="G6" s="2" t="s">
        <v>46</v>
      </c>
      <c r="H6" s="2"/>
      <c r="I6" s="12">
        <v>4.0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2" t="s">
        <v>47</v>
      </c>
      <c r="C7" s="2" t="s">
        <v>48</v>
      </c>
      <c r="G7" s="2" t="s">
        <v>46</v>
      </c>
      <c r="H7" s="2"/>
      <c r="I7" s="12">
        <v>2.0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2" t="s">
        <v>49</v>
      </c>
      <c r="C8" s="2" t="s">
        <v>50</v>
      </c>
      <c r="G8" s="2" t="s">
        <v>46</v>
      </c>
      <c r="H8" s="2"/>
      <c r="I8" s="2">
        <v>1.0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B9" s="1" t="s">
        <v>35</v>
      </c>
      <c r="C9" s="1" t="s">
        <v>1</v>
      </c>
      <c r="D9" s="1" t="s">
        <v>2</v>
      </c>
      <c r="E9" s="1" t="s">
        <v>36</v>
      </c>
      <c r="F9" s="1" t="s">
        <v>37</v>
      </c>
      <c r="G9" s="1" t="s">
        <v>5</v>
      </c>
      <c r="H9" s="1" t="s">
        <v>38</v>
      </c>
      <c r="I9" s="1" t="s">
        <v>39</v>
      </c>
    </row>
    <row r="10" ht="15.75" customHeight="1">
      <c r="B10" s="10" t="s">
        <v>15</v>
      </c>
      <c r="C10" s="10" t="s">
        <v>16</v>
      </c>
      <c r="D10" s="10" t="s">
        <v>17</v>
      </c>
      <c r="E10" s="10" t="s">
        <v>18</v>
      </c>
      <c r="F10" s="10" t="s">
        <v>51</v>
      </c>
      <c r="G10" s="10"/>
      <c r="H10" s="10" t="s">
        <v>13</v>
      </c>
      <c r="I10" s="10" t="s">
        <v>40</v>
      </c>
    </row>
    <row r="11" ht="15.75" customHeight="1">
      <c r="B11" s="2"/>
      <c r="C11" s="11" t="s">
        <v>41</v>
      </c>
      <c r="D11" s="2"/>
      <c r="E11" s="2"/>
      <c r="F11" s="2"/>
      <c r="G11" s="11" t="s">
        <v>42</v>
      </c>
      <c r="H11" s="2"/>
      <c r="I11" s="11" t="s">
        <v>43</v>
      </c>
    </row>
    <row r="12" ht="15.75" customHeight="1">
      <c r="B12" s="2" t="s">
        <v>52</v>
      </c>
      <c r="C12" s="2" t="s">
        <v>53</v>
      </c>
      <c r="G12" s="2" t="s">
        <v>46</v>
      </c>
      <c r="H12" s="2"/>
      <c r="I12" s="12">
        <v>3.0</v>
      </c>
    </row>
    <row r="13" ht="15.75" customHeight="1">
      <c r="B13" s="2" t="s">
        <v>54</v>
      </c>
      <c r="C13" s="2" t="s">
        <v>55</v>
      </c>
      <c r="G13" s="2" t="s">
        <v>46</v>
      </c>
      <c r="H13" s="2"/>
      <c r="I13" s="12">
        <v>2.0</v>
      </c>
    </row>
    <row r="14" ht="15.75" customHeight="1">
      <c r="B14" s="2"/>
      <c r="C14" s="2"/>
      <c r="G14" s="2"/>
      <c r="H14" s="2"/>
      <c r="I14" s="2"/>
    </row>
    <row r="15" ht="15.75" customHeight="1">
      <c r="B15" s="13" t="s">
        <v>35</v>
      </c>
      <c r="C15" s="13" t="s">
        <v>1</v>
      </c>
      <c r="D15" s="13" t="s">
        <v>2</v>
      </c>
      <c r="E15" s="13" t="s">
        <v>36</v>
      </c>
      <c r="F15" s="13" t="s">
        <v>37</v>
      </c>
      <c r="G15" s="13" t="s">
        <v>5</v>
      </c>
      <c r="H15" s="13" t="s">
        <v>38</v>
      </c>
      <c r="I15" s="13" t="s">
        <v>39</v>
      </c>
    </row>
    <row r="16" ht="15.75" customHeight="1">
      <c r="B16" s="14" t="s">
        <v>20</v>
      </c>
      <c r="C16" s="14" t="s">
        <v>56</v>
      </c>
      <c r="D16" s="15" t="s">
        <v>22</v>
      </c>
      <c r="E16" s="15" t="s">
        <v>18</v>
      </c>
      <c r="F16" s="15" t="s">
        <v>23</v>
      </c>
      <c r="G16" s="16"/>
      <c r="H16" s="14" t="s">
        <v>13</v>
      </c>
      <c r="I16" s="10" t="s">
        <v>40</v>
      </c>
    </row>
    <row r="17" ht="15.75" customHeight="1">
      <c r="B17" s="17"/>
      <c r="C17" s="18" t="s">
        <v>41</v>
      </c>
      <c r="G17" s="19" t="s">
        <v>42</v>
      </c>
      <c r="H17" s="17"/>
      <c r="I17" s="19" t="s">
        <v>43</v>
      </c>
    </row>
    <row r="18" ht="15.75" customHeight="1">
      <c r="B18" s="20" t="s">
        <v>57</v>
      </c>
      <c r="C18" s="21" t="s">
        <v>58</v>
      </c>
      <c r="D18" s="22"/>
      <c r="E18" s="22"/>
      <c r="F18" s="22"/>
      <c r="G18" s="2" t="s">
        <v>46</v>
      </c>
      <c r="H18" s="22"/>
      <c r="I18" s="21">
        <v>3.0</v>
      </c>
    </row>
    <row r="19" ht="15.75" customHeight="1">
      <c r="B19" s="20" t="s">
        <v>59</v>
      </c>
      <c r="C19" s="21" t="s">
        <v>60</v>
      </c>
      <c r="D19" s="22"/>
      <c r="E19" s="22"/>
      <c r="F19" s="22"/>
      <c r="G19" s="2" t="s">
        <v>46</v>
      </c>
      <c r="H19" s="22"/>
      <c r="I19" s="21">
        <v>2.0</v>
      </c>
    </row>
    <row r="20" ht="15.75" customHeight="1"/>
    <row r="21" ht="15.75" customHeight="1">
      <c r="G21" s="2"/>
    </row>
    <row r="22" ht="15.75" customHeight="1">
      <c r="B22" s="13" t="s">
        <v>35</v>
      </c>
      <c r="C22" s="13" t="s">
        <v>1</v>
      </c>
      <c r="D22" s="13" t="s">
        <v>2</v>
      </c>
      <c r="E22" s="13" t="s">
        <v>36</v>
      </c>
      <c r="F22" s="13" t="s">
        <v>37</v>
      </c>
      <c r="G22" s="13" t="s">
        <v>5</v>
      </c>
      <c r="H22" s="13" t="s">
        <v>38</v>
      </c>
      <c r="I22" s="13" t="s">
        <v>39</v>
      </c>
    </row>
    <row r="23" ht="15.75" customHeight="1">
      <c r="B23" s="14" t="s">
        <v>24</v>
      </c>
      <c r="C23" s="14" t="s">
        <v>16</v>
      </c>
      <c r="D23" s="15" t="s">
        <v>22</v>
      </c>
      <c r="E23" s="15" t="s">
        <v>18</v>
      </c>
      <c r="F23" s="15" t="s">
        <v>25</v>
      </c>
      <c r="G23" s="16"/>
      <c r="H23" s="14" t="s">
        <v>13</v>
      </c>
      <c r="I23" s="14" t="s">
        <v>14</v>
      </c>
    </row>
    <row r="24" ht="15.75" customHeight="1">
      <c r="C24" s="23" t="s">
        <v>41</v>
      </c>
      <c r="G24" s="24" t="s">
        <v>42</v>
      </c>
      <c r="I24" s="19" t="s">
        <v>43</v>
      </c>
    </row>
    <row r="25" ht="15.75" customHeight="1">
      <c r="B25" s="6" t="s">
        <v>61</v>
      </c>
      <c r="C25" s="6" t="s">
        <v>62</v>
      </c>
      <c r="G25" s="2" t="s">
        <v>46</v>
      </c>
      <c r="I25" s="8">
        <v>1.0</v>
      </c>
    </row>
    <row r="26" ht="15.75" customHeight="1"/>
    <row r="27" ht="15.75" customHeight="1">
      <c r="A27" s="25"/>
      <c r="B27" s="26" t="s">
        <v>35</v>
      </c>
      <c r="C27" s="26" t="s">
        <v>1</v>
      </c>
      <c r="D27" s="26" t="s">
        <v>2</v>
      </c>
      <c r="E27" s="26" t="s">
        <v>36</v>
      </c>
      <c r="F27" s="26" t="s">
        <v>37</v>
      </c>
      <c r="G27" s="26" t="s">
        <v>5</v>
      </c>
      <c r="H27" s="26" t="s">
        <v>38</v>
      </c>
      <c r="I27" s="26" t="s">
        <v>39</v>
      </c>
    </row>
    <row r="28" ht="15.75" customHeight="1">
      <c r="A28" s="25"/>
      <c r="B28" s="27" t="s">
        <v>26</v>
      </c>
      <c r="C28" s="28" t="s">
        <v>27</v>
      </c>
      <c r="D28" s="29" t="s">
        <v>22</v>
      </c>
      <c r="E28" s="29" t="s">
        <v>18</v>
      </c>
      <c r="F28" s="28" t="s">
        <v>28</v>
      </c>
      <c r="G28" s="29"/>
      <c r="H28" s="29" t="s">
        <v>13</v>
      </c>
      <c r="I28" s="29" t="s">
        <v>14</v>
      </c>
    </row>
    <row r="29" ht="15.75" customHeight="1">
      <c r="A29" s="25"/>
      <c r="B29" s="25"/>
      <c r="C29" s="30" t="s">
        <v>41</v>
      </c>
      <c r="D29" s="25"/>
      <c r="E29" s="25"/>
      <c r="F29" s="25"/>
      <c r="G29" s="31" t="s">
        <v>42</v>
      </c>
      <c r="H29" s="25"/>
      <c r="I29" s="31" t="s">
        <v>43</v>
      </c>
    </row>
    <row r="30" ht="15.75" customHeight="1">
      <c r="A30" s="25"/>
      <c r="B30" s="32" t="s">
        <v>63</v>
      </c>
      <c r="C30" s="33" t="s">
        <v>64</v>
      </c>
      <c r="D30" s="25"/>
      <c r="E30" s="25"/>
      <c r="F30" s="25"/>
      <c r="G30" s="25" t="s">
        <v>46</v>
      </c>
      <c r="H30" s="25"/>
      <c r="I30" s="34">
        <v>1.0</v>
      </c>
    </row>
    <row r="31" ht="15.75" customHeight="1"/>
    <row r="32" ht="15.75" customHeight="1">
      <c r="A32" s="25"/>
      <c r="B32" s="26" t="s">
        <v>35</v>
      </c>
      <c r="C32" s="26" t="s">
        <v>1</v>
      </c>
      <c r="D32" s="26" t="s">
        <v>2</v>
      </c>
      <c r="E32" s="26" t="s">
        <v>36</v>
      </c>
      <c r="F32" s="26" t="s">
        <v>37</v>
      </c>
      <c r="G32" s="26" t="s">
        <v>5</v>
      </c>
      <c r="H32" s="26" t="s">
        <v>38</v>
      </c>
      <c r="I32" s="26" t="s">
        <v>39</v>
      </c>
    </row>
    <row r="33" ht="15.75" customHeight="1">
      <c r="A33" s="25"/>
      <c r="B33" s="27" t="s">
        <v>29</v>
      </c>
      <c r="C33" s="28" t="s">
        <v>30</v>
      </c>
      <c r="D33" s="29" t="s">
        <v>22</v>
      </c>
      <c r="E33" s="29" t="s">
        <v>18</v>
      </c>
      <c r="F33" s="28" t="s">
        <v>31</v>
      </c>
      <c r="G33" s="29"/>
      <c r="H33" s="29" t="s">
        <v>13</v>
      </c>
      <c r="I33" s="29" t="s">
        <v>14</v>
      </c>
    </row>
    <row r="34" ht="15.75" customHeight="1">
      <c r="A34" s="25"/>
      <c r="B34" s="25"/>
      <c r="C34" s="30" t="s">
        <v>41</v>
      </c>
      <c r="D34" s="25"/>
      <c r="E34" s="25"/>
      <c r="F34" s="25"/>
      <c r="G34" s="31" t="s">
        <v>42</v>
      </c>
      <c r="H34" s="25"/>
      <c r="I34" s="31" t="s">
        <v>43</v>
      </c>
    </row>
    <row r="35" ht="15.75" customHeight="1">
      <c r="A35" s="25"/>
      <c r="B35" s="32" t="s">
        <v>65</v>
      </c>
      <c r="C35" s="33" t="s">
        <v>66</v>
      </c>
      <c r="D35" s="25"/>
      <c r="E35" s="25"/>
      <c r="F35" s="25"/>
      <c r="G35" s="25" t="s">
        <v>46</v>
      </c>
      <c r="H35" s="25"/>
      <c r="I35" s="34">
        <v>1.0</v>
      </c>
    </row>
    <row r="36" ht="15.75" customHeight="1">
      <c r="A36" s="25"/>
      <c r="B36" s="32" t="s">
        <v>67</v>
      </c>
      <c r="C36" s="35" t="s">
        <v>68</v>
      </c>
      <c r="D36" s="25"/>
      <c r="E36" s="25"/>
      <c r="F36" s="25"/>
      <c r="G36" s="25" t="s">
        <v>46</v>
      </c>
      <c r="H36" s="25"/>
      <c r="I36" s="34">
        <v>1.0</v>
      </c>
    </row>
    <row r="37" ht="15.75" customHeight="1"/>
    <row r="38" ht="15.75" customHeight="1">
      <c r="A38" s="25"/>
      <c r="B38" s="26" t="s">
        <v>35</v>
      </c>
      <c r="C38" s="26" t="s">
        <v>1</v>
      </c>
      <c r="D38" s="26" t="s">
        <v>2</v>
      </c>
      <c r="E38" s="26" t="s">
        <v>36</v>
      </c>
      <c r="F38" s="26" t="s">
        <v>37</v>
      </c>
      <c r="G38" s="26" t="s">
        <v>5</v>
      </c>
      <c r="H38" s="26" t="s">
        <v>38</v>
      </c>
      <c r="I38" s="26" t="s">
        <v>39</v>
      </c>
    </row>
    <row r="39" ht="15.75" customHeight="1">
      <c r="A39" s="25"/>
      <c r="B39" s="27" t="s">
        <v>32</v>
      </c>
      <c r="C39" s="28" t="s">
        <v>33</v>
      </c>
      <c r="D39" s="29" t="s">
        <v>22</v>
      </c>
      <c r="E39" s="29" t="s">
        <v>18</v>
      </c>
      <c r="F39" s="28" t="s">
        <v>34</v>
      </c>
      <c r="G39" s="29"/>
      <c r="H39" s="29" t="s">
        <v>13</v>
      </c>
      <c r="I39" s="29" t="s">
        <v>14</v>
      </c>
    </row>
    <row r="40" ht="15.75" customHeight="1">
      <c r="A40" s="25"/>
      <c r="B40" s="25"/>
      <c r="C40" s="30" t="s">
        <v>41</v>
      </c>
      <c r="D40" s="25"/>
      <c r="E40" s="25"/>
      <c r="F40" s="25"/>
      <c r="G40" s="31" t="s">
        <v>42</v>
      </c>
      <c r="H40" s="25"/>
      <c r="I40" s="31" t="s">
        <v>43</v>
      </c>
    </row>
    <row r="41" ht="15.75" customHeight="1">
      <c r="A41" s="25"/>
      <c r="B41" s="32" t="s">
        <v>69</v>
      </c>
      <c r="C41" s="33" t="s">
        <v>70</v>
      </c>
      <c r="D41" s="25"/>
      <c r="E41" s="25"/>
      <c r="F41" s="25"/>
      <c r="G41" s="25" t="s">
        <v>46</v>
      </c>
      <c r="H41" s="25"/>
      <c r="I41" s="36">
        <v>1.0</v>
      </c>
    </row>
    <row r="42" ht="15.75" customHeight="1">
      <c r="B42" s="8" t="s">
        <v>71</v>
      </c>
      <c r="C42" s="6" t="s">
        <v>72</v>
      </c>
      <c r="G42" s="25" t="s">
        <v>46</v>
      </c>
      <c r="I42" s="8">
        <v>1.0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C6:F6"/>
    <mergeCell ref="C7:F7"/>
    <mergeCell ref="C8:F8"/>
    <mergeCell ref="C12:F12"/>
    <mergeCell ref="C13:F13"/>
    <mergeCell ref="C14:F14"/>
    <mergeCell ref="C17:F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12.63"/>
    <col customWidth="1" min="4" max="9" width="11.13"/>
    <col customWidth="1" min="10" max="13" width="12.63"/>
    <col customWidth="1" min="15" max="15" width="4.25"/>
  </cols>
  <sheetData>
    <row r="1" ht="15.75" customHeight="1"/>
    <row r="2" ht="15.75" customHeight="1"/>
    <row r="3" ht="15.75" customHeight="1">
      <c r="B3" s="2"/>
      <c r="C3" s="2" t="s">
        <v>43</v>
      </c>
      <c r="D3" s="6" t="s">
        <v>73</v>
      </c>
      <c r="E3" s="6" t="s">
        <v>74</v>
      </c>
      <c r="F3" s="6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</row>
    <row r="4" ht="15.75" customHeight="1">
      <c r="B4" s="37" t="s">
        <v>44</v>
      </c>
      <c r="C4" s="38">
        <v>4.0</v>
      </c>
      <c r="D4" s="39">
        <v>0.0</v>
      </c>
      <c r="E4" s="40">
        <v>0.0</v>
      </c>
      <c r="F4" s="40">
        <v>0.0</v>
      </c>
      <c r="G4" s="40">
        <v>0.0</v>
      </c>
      <c r="H4" s="40">
        <v>0.0</v>
      </c>
      <c r="I4" s="40">
        <v>0.0</v>
      </c>
      <c r="J4" s="40">
        <v>0.0</v>
      </c>
      <c r="K4" s="40">
        <v>0.0</v>
      </c>
      <c r="L4" s="40">
        <v>0.0</v>
      </c>
      <c r="M4" s="40">
        <v>1.0</v>
      </c>
      <c r="N4" s="40">
        <v>2.0</v>
      </c>
      <c r="O4" s="40">
        <v>1.0</v>
      </c>
      <c r="P4" s="41">
        <f>SUM(I4:O4)</f>
        <v>4</v>
      </c>
    </row>
    <row r="5" ht="15.75" customHeight="1">
      <c r="B5" s="37" t="s">
        <v>47</v>
      </c>
      <c r="C5" s="38">
        <v>2.0</v>
      </c>
      <c r="D5" s="39">
        <v>0.0</v>
      </c>
      <c r="E5" s="40">
        <v>0.0</v>
      </c>
      <c r="F5" s="40">
        <v>0.0</v>
      </c>
      <c r="G5" s="40">
        <v>0.0</v>
      </c>
      <c r="H5" s="40">
        <v>0.0</v>
      </c>
      <c r="I5" s="40">
        <v>0.0</v>
      </c>
      <c r="J5" s="40">
        <v>0.0</v>
      </c>
      <c r="K5" s="40">
        <v>0.0</v>
      </c>
      <c r="L5" s="40">
        <v>1.0</v>
      </c>
      <c r="M5" s="40">
        <v>1.0</v>
      </c>
      <c r="N5" s="40">
        <v>0.0</v>
      </c>
      <c r="O5" s="40">
        <v>0.0</v>
      </c>
      <c r="P5" s="41">
        <f>SUM(K5:O5)</f>
        <v>2</v>
      </c>
    </row>
    <row r="6" ht="15.75" customHeight="1">
      <c r="A6" s="2"/>
      <c r="B6" s="37" t="s">
        <v>49</v>
      </c>
      <c r="C6" s="38">
        <v>1.0</v>
      </c>
      <c r="D6" s="39">
        <v>0.0</v>
      </c>
      <c r="E6" s="40">
        <v>0.0</v>
      </c>
      <c r="F6" s="40">
        <v>0.0</v>
      </c>
      <c r="G6" s="40">
        <v>0.0</v>
      </c>
      <c r="H6" s="40">
        <v>0.0</v>
      </c>
      <c r="I6" s="40">
        <v>0.0</v>
      </c>
      <c r="J6" s="40">
        <v>0.0</v>
      </c>
      <c r="K6" s="40">
        <v>0.0</v>
      </c>
      <c r="L6" s="40">
        <v>0.0</v>
      </c>
      <c r="M6" s="40">
        <v>1.0</v>
      </c>
      <c r="N6" s="40">
        <v>0.0</v>
      </c>
      <c r="O6" s="40">
        <v>0.0</v>
      </c>
      <c r="P6" s="41">
        <f t="shared" ref="P6:P10" si="1">SUM(I6:O6)</f>
        <v>1</v>
      </c>
    </row>
    <row r="7" ht="15.75" customHeight="1">
      <c r="A7" s="2"/>
      <c r="B7" s="2" t="s">
        <v>52</v>
      </c>
      <c r="C7" s="38">
        <v>3.0</v>
      </c>
      <c r="D7" s="39">
        <v>0.0</v>
      </c>
      <c r="E7" s="40">
        <v>0.0</v>
      </c>
      <c r="F7" s="40">
        <v>0.0</v>
      </c>
      <c r="G7" s="40">
        <v>0.0</v>
      </c>
      <c r="H7" s="40">
        <v>0.0</v>
      </c>
      <c r="I7" s="40">
        <v>0.0</v>
      </c>
      <c r="J7" s="40">
        <v>0.0</v>
      </c>
      <c r="K7" s="40">
        <v>2.0</v>
      </c>
      <c r="L7" s="40">
        <v>1.0</v>
      </c>
      <c r="M7" s="40">
        <v>0.0</v>
      </c>
      <c r="N7" s="40">
        <v>0.0</v>
      </c>
      <c r="O7" s="40">
        <v>0.0</v>
      </c>
      <c r="P7" s="41">
        <f t="shared" si="1"/>
        <v>3</v>
      </c>
    </row>
    <row r="8" ht="15.75" customHeight="1">
      <c r="B8" s="2" t="s">
        <v>54</v>
      </c>
      <c r="C8" s="38">
        <v>2.0</v>
      </c>
      <c r="D8" s="39">
        <v>0.0</v>
      </c>
      <c r="E8" s="40">
        <v>0.0</v>
      </c>
      <c r="F8" s="40">
        <v>0.0</v>
      </c>
      <c r="G8" s="40">
        <v>0.0</v>
      </c>
      <c r="H8" s="40">
        <v>0.0</v>
      </c>
      <c r="I8" s="40">
        <v>0.0</v>
      </c>
      <c r="J8" s="40">
        <v>0.0</v>
      </c>
      <c r="K8" s="40">
        <v>1.0</v>
      </c>
      <c r="L8" s="40">
        <v>0.0</v>
      </c>
      <c r="M8" s="40">
        <v>1.0</v>
      </c>
      <c r="N8" s="40">
        <v>0.0</v>
      </c>
      <c r="O8" s="40">
        <v>0.0</v>
      </c>
      <c r="P8" s="41">
        <f t="shared" si="1"/>
        <v>2</v>
      </c>
    </row>
    <row r="9" ht="15.75" customHeight="1">
      <c r="B9" s="42" t="s">
        <v>57</v>
      </c>
      <c r="C9" s="43">
        <v>3.0</v>
      </c>
      <c r="D9" s="39">
        <v>0.0</v>
      </c>
      <c r="E9" s="40">
        <v>0.0</v>
      </c>
      <c r="F9" s="40">
        <v>0.0</v>
      </c>
      <c r="G9" s="34">
        <v>0.0</v>
      </c>
      <c r="H9" s="34">
        <v>0.0</v>
      </c>
      <c r="I9" s="34">
        <v>1.0</v>
      </c>
      <c r="J9" s="34">
        <v>2.0</v>
      </c>
      <c r="K9" s="34">
        <v>0.0</v>
      </c>
      <c r="L9" s="34">
        <v>0.0</v>
      </c>
      <c r="M9" s="34">
        <v>0.0</v>
      </c>
      <c r="N9" s="44">
        <v>0.0</v>
      </c>
      <c r="O9" s="44">
        <v>0.0</v>
      </c>
      <c r="P9" s="45">
        <f t="shared" si="1"/>
        <v>3</v>
      </c>
    </row>
    <row r="10" ht="15.75" customHeight="1">
      <c r="B10" s="46" t="s">
        <v>59</v>
      </c>
      <c r="C10" s="47">
        <v>2.0</v>
      </c>
      <c r="D10" s="39">
        <v>0.0</v>
      </c>
      <c r="E10" s="40">
        <v>0.0</v>
      </c>
      <c r="F10" s="40">
        <v>0.0</v>
      </c>
      <c r="G10" s="34">
        <v>0.0</v>
      </c>
      <c r="H10" s="34">
        <v>0.0</v>
      </c>
      <c r="I10" s="34">
        <v>2.0</v>
      </c>
      <c r="J10" s="34">
        <v>0.0</v>
      </c>
      <c r="K10" s="36">
        <v>0.0</v>
      </c>
      <c r="L10" s="36">
        <v>0.0</v>
      </c>
      <c r="M10" s="36">
        <v>0.0</v>
      </c>
      <c r="N10" s="48">
        <v>0.0</v>
      </c>
      <c r="O10" s="48">
        <v>0.0</v>
      </c>
      <c r="P10" s="45">
        <f t="shared" si="1"/>
        <v>2</v>
      </c>
    </row>
    <row r="11" ht="15.75" customHeight="1">
      <c r="B11" s="8" t="s">
        <v>61</v>
      </c>
      <c r="C11" s="49">
        <v>1.0</v>
      </c>
      <c r="D11" s="39">
        <v>0.0</v>
      </c>
      <c r="E11" s="40">
        <v>0.0</v>
      </c>
      <c r="F11" s="40">
        <v>0.0</v>
      </c>
      <c r="G11" s="8">
        <v>1.0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50">
        <v>0.0</v>
      </c>
      <c r="O11" s="50">
        <v>0.0</v>
      </c>
      <c r="P11" s="51">
        <v>1.0</v>
      </c>
    </row>
    <row r="12" ht="15.75" customHeight="1">
      <c r="A12" s="52"/>
      <c r="B12" s="53" t="s">
        <v>63</v>
      </c>
      <c r="C12" s="54">
        <v>1.0</v>
      </c>
      <c r="D12" s="5">
        <v>0.0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1">
        <v>1.0</v>
      </c>
    </row>
    <row r="13" ht="15.75" customHeight="1">
      <c r="A13" s="52"/>
      <c r="B13" s="53" t="s">
        <v>65</v>
      </c>
      <c r="C13" s="54">
        <v>1.0</v>
      </c>
      <c r="D13" s="5">
        <v>0.0</v>
      </c>
      <c r="E13" s="5">
        <v>1.0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1">
        <v>1.0</v>
      </c>
    </row>
    <row r="14" ht="15.75" customHeight="1">
      <c r="A14" s="52"/>
      <c r="B14" s="6" t="s">
        <v>67</v>
      </c>
      <c r="C14" s="54">
        <v>1.0</v>
      </c>
      <c r="D14" s="5">
        <v>0.0</v>
      </c>
      <c r="E14" s="5">
        <v>1.0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1">
        <v>1.0</v>
      </c>
    </row>
    <row r="15" ht="15.75" customHeight="1">
      <c r="A15" s="52"/>
      <c r="B15" s="6" t="s">
        <v>69</v>
      </c>
      <c r="C15" s="54">
        <v>1.0</v>
      </c>
      <c r="D15" s="5">
        <v>1.0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1">
        <v>1.0</v>
      </c>
    </row>
    <row r="16" ht="15.75" customHeight="1">
      <c r="A16" s="52"/>
      <c r="B16" s="6" t="s">
        <v>71</v>
      </c>
      <c r="C16" s="54">
        <v>1.0</v>
      </c>
      <c r="D16" s="5">
        <v>1.0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1">
        <v>1.0</v>
      </c>
    </row>
    <row r="17" ht="15.75" customHeight="1">
      <c r="A17" s="52"/>
      <c r="B17" s="55"/>
      <c r="C17" s="2"/>
      <c r="D17" s="5"/>
      <c r="E17" s="5"/>
      <c r="F17" s="5"/>
      <c r="G17" s="5"/>
      <c r="H17" s="5"/>
      <c r="I17" s="5"/>
      <c r="J17" s="56"/>
      <c r="K17" s="2"/>
      <c r="L17" s="2"/>
      <c r="M17" s="2"/>
      <c r="N17" s="2"/>
      <c r="O17" s="2"/>
    </row>
    <row r="18" ht="15.75" customHeight="1">
      <c r="A18" s="52"/>
      <c r="B18" s="55"/>
      <c r="C18" s="2"/>
      <c r="D18" s="5"/>
      <c r="E18" s="5"/>
      <c r="F18" s="5"/>
      <c r="G18" s="5"/>
      <c r="H18" s="5"/>
      <c r="I18" s="5"/>
      <c r="J18" s="56"/>
      <c r="K18" s="2"/>
      <c r="L18" s="2"/>
      <c r="M18" s="2"/>
      <c r="N18" s="2"/>
      <c r="O18" s="2"/>
    </row>
    <row r="19" ht="15.75" customHeight="1">
      <c r="B19" s="57" t="s">
        <v>86</v>
      </c>
      <c r="C19" s="58">
        <f>SUM(C4:C16)</f>
        <v>23</v>
      </c>
      <c r="D19" s="59">
        <f t="shared" ref="D19:F19" si="2">C19-SUM(D12:D16)</f>
        <v>21</v>
      </c>
      <c r="E19" s="59">
        <f t="shared" si="2"/>
        <v>19</v>
      </c>
      <c r="F19" s="59">
        <f t="shared" si="2"/>
        <v>18</v>
      </c>
      <c r="G19" s="60">
        <f t="shared" ref="G19:H19" si="3">F19-SUM(G11)</f>
        <v>17</v>
      </c>
      <c r="H19" s="61">
        <f t="shared" si="3"/>
        <v>17</v>
      </c>
      <c r="I19" s="61">
        <f>H19-SUM(I9:I10)</f>
        <v>14</v>
      </c>
      <c r="J19" s="59">
        <f>I19-SUM(J4:J10)</f>
        <v>12</v>
      </c>
      <c r="K19" s="58">
        <f t="shared" ref="K19:O19" si="4">J19-SUM(K4:K8)</f>
        <v>9</v>
      </c>
      <c r="L19" s="58">
        <f t="shared" si="4"/>
        <v>7</v>
      </c>
      <c r="M19" s="58">
        <f t="shared" si="4"/>
        <v>3</v>
      </c>
      <c r="N19" s="58">
        <f t="shared" si="4"/>
        <v>1</v>
      </c>
      <c r="O19" s="58">
        <f t="shared" si="4"/>
        <v>0</v>
      </c>
    </row>
    <row r="20" ht="32.25" customHeight="1">
      <c r="B20" s="57" t="s">
        <v>87</v>
      </c>
      <c r="C20" s="58">
        <f>SUM(C4:C16)</f>
        <v>23</v>
      </c>
      <c r="D20" s="59">
        <f>C20-(SUM(C4:C17)/14)</f>
        <v>21.35714286</v>
      </c>
      <c r="E20" s="59">
        <f>D20-(SUM(C4:C17)/14)</f>
        <v>19.71428571</v>
      </c>
      <c r="F20" s="59">
        <f>E20-(SUM(C4:C17)/14)</f>
        <v>18.07142857</v>
      </c>
      <c r="G20" s="60">
        <f>F20-(SUM(C4:C17)/14)</f>
        <v>16.42857143</v>
      </c>
      <c r="H20" s="59">
        <f>G20-(SUM(C4:C17)/14)</f>
        <v>14.78571429</v>
      </c>
      <c r="I20" s="61">
        <f>H20-(SUM(C4:C17)/14)</f>
        <v>13.14285714</v>
      </c>
      <c r="J20" s="60">
        <f>I20-(SUM(C4:C17)/14)</f>
        <v>11.5</v>
      </c>
      <c r="K20" s="58">
        <f>J20-(SUM(C4:C17)/10)</f>
        <v>9.2</v>
      </c>
      <c r="L20" s="58">
        <f>K20-(SUM(C4:C17)/10)</f>
        <v>6.9</v>
      </c>
      <c r="M20" s="58">
        <f>L20-(SUM(C4:C17)/10)</f>
        <v>4.6</v>
      </c>
      <c r="N20" s="58">
        <f>M20-(SUM(C4:C17)/10)</f>
        <v>2.3</v>
      </c>
      <c r="O20" s="58">
        <f>N20-(SUM(C4:C17)/10)</f>
        <v>0</v>
      </c>
    </row>
    <row r="21" ht="15.75" customHeight="1"/>
    <row r="22" ht="15.75" customHeight="1">
      <c r="B22" s="62"/>
      <c r="C22" s="63"/>
      <c r="D22" s="64"/>
      <c r="E22" s="64"/>
      <c r="F22" s="64"/>
      <c r="G22" s="64"/>
      <c r="H22" s="64"/>
      <c r="I22" s="64"/>
      <c r="J22" s="65"/>
    </row>
    <row r="23" ht="15.75" customHeight="1">
      <c r="B23" s="62"/>
      <c r="C23" s="63"/>
      <c r="D23" s="64"/>
      <c r="E23" s="64"/>
      <c r="F23" s="64"/>
      <c r="G23" s="64"/>
      <c r="H23" s="64"/>
      <c r="I23" s="64"/>
      <c r="J23" s="6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